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xl/ctrlProps/ctrlProp57.xml" ContentType="application/vnd.ms-excel.controlproperties+xml"/>
  <Override PartName="/xl/ctrlProps/ctrlProp58.xml" ContentType="application/vnd.ms-excel.controlproperties+xml"/>
  <Override PartName="/xl/ctrlProps/ctrlProp59.xml" ContentType="application/vnd.ms-excel.controlproperties+xml"/>
  <Override PartName="/xl/ctrlProps/ctrlProp60.xml" ContentType="application/vnd.ms-excel.controlproperties+xml"/>
  <Override PartName="/xl/ctrlProps/ctrlProp61.xml" ContentType="application/vnd.ms-excel.controlproperties+xml"/>
  <Override PartName="/xl/ctrlProps/ctrlProp62.xml" ContentType="application/vnd.ms-excel.controlproperties+xml"/>
  <Override PartName="/xl/ctrlProps/ctrlProp63.xml" ContentType="application/vnd.ms-excel.controlproperties+xml"/>
  <Override PartName="/xl/ctrlProps/ctrlProp64.xml" ContentType="application/vnd.ms-excel.controlproperties+xml"/>
  <Override PartName="/xl/ctrlProps/ctrlProp65.xml" ContentType="application/vnd.ms-excel.controlproperties+xml"/>
  <Override PartName="/xl/ctrlProps/ctrlProp66.xml" ContentType="application/vnd.ms-excel.controlproperties+xml"/>
  <Override PartName="/xl/ctrlProps/ctrlProp67.xml" ContentType="application/vnd.ms-excel.controlproperties+xml"/>
  <Override PartName="/xl/ctrlProps/ctrlProp68.xml" ContentType="application/vnd.ms-excel.controlproperties+xml"/>
  <Override PartName="/xl/ctrlProps/ctrlProp69.xml" ContentType="application/vnd.ms-excel.controlproperties+xml"/>
  <Override PartName="/xl/ctrlProps/ctrlProp70.xml" ContentType="application/vnd.ms-excel.controlproperties+xml"/>
  <Override PartName="/xl/ctrlProps/ctrlProp71.xml" ContentType="application/vnd.ms-excel.controlproperties+xml"/>
  <Override PartName="/xl/ctrlProps/ctrlProp72.xml" ContentType="application/vnd.ms-excel.controlproperties+xml"/>
  <Override PartName="/xl/ctrlProps/ctrlProp73.xml" ContentType="application/vnd.ms-excel.controlproperties+xml"/>
  <Override PartName="/xl/ctrlProps/ctrlProp74.xml" ContentType="application/vnd.ms-excel.controlproperties+xml"/>
  <Override PartName="/xl/ctrlProps/ctrlProp75.xml" ContentType="application/vnd.ms-excel.controlproperties+xml"/>
  <Override PartName="/xl/ctrlProps/ctrlProp76.xml" ContentType="application/vnd.ms-excel.controlproperties+xml"/>
  <Override PartName="/xl/ctrlProps/ctrlProp77.xml" ContentType="application/vnd.ms-excel.controlproperties+xml"/>
  <Override PartName="/xl/ctrlProps/ctrlProp78.xml" ContentType="application/vnd.ms-excel.controlproperties+xml"/>
  <Override PartName="/xl/ctrlProps/ctrlProp79.xml" ContentType="application/vnd.ms-excel.controlproperties+xml"/>
  <Override PartName="/xl/ctrlProps/ctrlProp80.xml" ContentType="application/vnd.ms-excel.controlproperties+xml"/>
  <Override PartName="/xl/ctrlProps/ctrlProp81.xml" ContentType="application/vnd.ms-excel.controlproperties+xml"/>
  <Override PartName="/xl/ctrlProps/ctrlProp82.xml" ContentType="application/vnd.ms-excel.controlproperties+xml"/>
  <Override PartName="/xl/drawings/drawing3.xml" ContentType="application/vnd.openxmlformats-officedocument.drawing+xml"/>
  <Override PartName="/xl/ctrlProps/ctrlProp83.xml" ContentType="application/vnd.ms-excel.controlproperties+xml"/>
  <Override PartName="/xl/ctrlProps/ctrlProp84.xml" ContentType="application/vnd.ms-excel.controlproperties+xml"/>
  <Override PartName="/xl/ctrlProps/ctrlProp85.xml" ContentType="application/vnd.ms-excel.controlproperties+xml"/>
  <Override PartName="/xl/ctrlProps/ctrlProp86.xml" ContentType="application/vnd.ms-excel.controlproperties+xml"/>
  <Override PartName="/xl/ctrlProps/ctrlProp87.xml" ContentType="application/vnd.ms-excel.controlproperties+xml"/>
  <Override PartName="/xl/ctrlProps/ctrlProp88.xml" ContentType="application/vnd.ms-excel.controlproperties+xml"/>
  <Override PartName="/xl/ctrlProps/ctrlProp89.xml" ContentType="application/vnd.ms-excel.controlproperties+xml"/>
  <Override PartName="/xl/ctrlProps/ctrlProp90.xml" ContentType="application/vnd.ms-excel.controlproperties+xml"/>
  <Override PartName="/xl/ctrlProps/ctrlProp91.xml" ContentType="application/vnd.ms-excel.controlproperties+xml"/>
  <Override PartName="/xl/ctrlProps/ctrlProp92.xml" ContentType="application/vnd.ms-excel.controlproperties+xml"/>
  <Override PartName="/xl/ctrlProps/ctrlProp93.xml" ContentType="application/vnd.ms-excel.controlproperties+xml"/>
  <Override PartName="/xl/ctrlProps/ctrlProp94.xml" ContentType="application/vnd.ms-excel.controlproperties+xml"/>
  <Override PartName="/xl/ctrlProps/ctrlProp95.xml" ContentType="application/vnd.ms-excel.controlproperties+xml"/>
  <Override PartName="/xl/ctrlProps/ctrlProp96.xml" ContentType="application/vnd.ms-excel.controlproperties+xml"/>
  <Override PartName="/xl/ctrlProps/ctrlProp97.xml" ContentType="application/vnd.ms-excel.controlproperties+xml"/>
  <Override PartName="/xl/ctrlProps/ctrlProp98.xml" ContentType="application/vnd.ms-excel.controlproperties+xml"/>
  <Override PartName="/xl/ctrlProps/ctrlProp99.xml" ContentType="application/vnd.ms-excel.controlproperties+xml"/>
  <Override PartName="/xl/ctrlProps/ctrlProp100.xml" ContentType="application/vnd.ms-excel.controlproperties+xml"/>
  <Override PartName="/xl/ctrlProps/ctrlProp101.xml" ContentType="application/vnd.ms-excel.controlproperties+xml"/>
  <Override PartName="/xl/ctrlProps/ctrlProp102.xml" ContentType="application/vnd.ms-excel.controlproperties+xml"/>
  <Override PartName="/xl/ctrlProps/ctrlProp103.xml" ContentType="application/vnd.ms-excel.controlproperties+xml"/>
  <Override PartName="/xl/ctrlProps/ctrlProp104.xml" ContentType="application/vnd.ms-excel.controlproperties+xml"/>
  <Override PartName="/xl/ctrlProps/ctrlProp105.xml" ContentType="application/vnd.ms-excel.controlproperties+xml"/>
  <Override PartName="/xl/ctrlProps/ctrlProp106.xml" ContentType="application/vnd.ms-excel.controlproperties+xml"/>
  <Override PartName="/xl/ctrlProps/ctrlProp107.xml" ContentType="application/vnd.ms-excel.controlproperties+xml"/>
  <Override PartName="/xl/ctrlProps/ctrlProp108.xml" ContentType="application/vnd.ms-excel.controlproperties+xml"/>
  <Override PartName="/xl/ctrlProps/ctrlProp109.xml" ContentType="application/vnd.ms-excel.controlproperties+xml"/>
  <Override PartName="/xl/ctrlProps/ctrlProp110.xml" ContentType="application/vnd.ms-excel.controlproperties+xml"/>
  <Override PartName="/xl/ctrlProps/ctrlProp111.xml" ContentType="application/vnd.ms-excel.controlproperties+xml"/>
  <Override PartName="/xl/ctrlProps/ctrlProp112.xml" ContentType="application/vnd.ms-excel.controlproperties+xml"/>
  <Override PartName="/xl/ctrlProps/ctrlProp113.xml" ContentType="application/vnd.ms-excel.controlproperties+xml"/>
  <Override PartName="/xl/ctrlProps/ctrlProp114.xml" ContentType="application/vnd.ms-excel.controlproperties+xml"/>
  <Override PartName="/xl/ctrlProps/ctrlProp115.xml" ContentType="application/vnd.ms-excel.controlproperties+xml"/>
  <Override PartName="/xl/ctrlProps/ctrlProp116.xml" ContentType="application/vnd.ms-excel.controlproperties+xml"/>
  <Override PartName="/xl/ctrlProps/ctrlProp117.xml" ContentType="application/vnd.ms-excel.controlproperties+xml"/>
  <Override PartName="/xl/ctrlProps/ctrlProp118.xml" ContentType="application/vnd.ms-excel.controlproperties+xml"/>
  <Override PartName="/xl/ctrlProps/ctrlProp119.xml" ContentType="application/vnd.ms-excel.controlproperties+xml"/>
  <Override PartName="/xl/ctrlProps/ctrlProp120.xml" ContentType="application/vnd.ms-excel.controlproperties+xml"/>
  <Override PartName="/xl/ctrlProps/ctrlProp121.xml" ContentType="application/vnd.ms-excel.controlproperties+xml"/>
  <Override PartName="/xl/ctrlProps/ctrlProp122.xml" ContentType="application/vnd.ms-excel.controlproperties+xml"/>
  <Override PartName="/xl/ctrlProps/ctrlProp123.xml" ContentType="application/vnd.ms-excel.controlproperties+xml"/>
  <Override PartName="/xl/ctrlProps/ctrlProp124.xml" ContentType="application/vnd.ms-excel.controlproperties+xml"/>
  <Override PartName="/xl/ctrlProps/ctrlProp125.xml" ContentType="application/vnd.ms-excel.controlproperties+xml"/>
  <Override PartName="/xl/ctrlProps/ctrlProp126.xml" ContentType="application/vnd.ms-excel.controlproperties+xml"/>
  <Override PartName="/xl/ctrlProps/ctrlProp127.xml" ContentType="application/vnd.ms-excel.controlproperties+xml"/>
  <Override PartName="/xl/ctrlProps/ctrlProp128.xml" ContentType="application/vnd.ms-excel.controlproperties+xml"/>
  <Override PartName="/xl/ctrlProps/ctrlProp129.xml" ContentType="application/vnd.ms-excel.controlproperties+xml"/>
  <Override PartName="/xl/ctrlProps/ctrlProp130.xml" ContentType="application/vnd.ms-excel.controlproperties+xml"/>
  <Override PartName="/xl/ctrlProps/ctrlProp131.xml" ContentType="application/vnd.ms-excel.controlproperties+xml"/>
  <Override PartName="/xl/ctrlProps/ctrlProp132.xml" ContentType="application/vnd.ms-excel.controlproperties+xml"/>
  <Override PartName="/xl/ctrlProps/ctrlProp133.xml" ContentType="application/vnd.ms-excel.controlproperties+xml"/>
  <Override PartName="/xl/ctrlProps/ctrlProp134.xml" ContentType="application/vnd.ms-excel.controlproperties+xml"/>
  <Override PartName="/xl/ctrlProps/ctrlProp135.xml" ContentType="application/vnd.ms-excel.controlproperties+xml"/>
  <Override PartName="/xl/ctrlProps/ctrlProp136.xml" ContentType="application/vnd.ms-excel.controlproperties+xml"/>
  <Override PartName="/xl/ctrlProps/ctrlProp137.xml" ContentType="application/vnd.ms-excel.controlproperties+xml"/>
  <Override PartName="/xl/ctrlProps/ctrlProp138.xml" ContentType="application/vnd.ms-excel.controlproperties+xml"/>
  <Override PartName="/xl/ctrlProps/ctrlProp139.xml" ContentType="application/vnd.ms-excel.controlproperties+xml"/>
  <Override PartName="/xl/ctrlProps/ctrlProp140.xml" ContentType="application/vnd.ms-excel.controlproperties+xml"/>
  <Override PartName="/xl/ctrlProps/ctrlProp141.xml" ContentType="application/vnd.ms-excel.controlproperties+xml"/>
  <Override PartName="/xl/ctrlProps/ctrlProp142.xml" ContentType="application/vnd.ms-excel.controlproperties+xml"/>
  <Override PartName="/xl/ctrlProps/ctrlProp143.xml" ContentType="application/vnd.ms-excel.controlproperties+xml"/>
  <Override PartName="/xl/ctrlProps/ctrlProp144.xml" ContentType="application/vnd.ms-excel.controlproperties+xml"/>
  <Override PartName="/xl/ctrlProps/ctrlProp145.xml" ContentType="application/vnd.ms-excel.controlproperties+xml"/>
  <Override PartName="/xl/ctrlProps/ctrlProp146.xml" ContentType="application/vnd.ms-excel.controlproperties+xml"/>
  <Override PartName="/xl/ctrlProps/ctrlProp147.xml" ContentType="application/vnd.ms-excel.controlproperties+xml"/>
  <Override PartName="/xl/ctrlProps/ctrlProp148.xml" ContentType="application/vnd.ms-excel.controlproperties+xml"/>
  <Override PartName="/xl/ctrlProps/ctrlProp149.xml" ContentType="application/vnd.ms-excel.controlproperties+xml"/>
  <Override PartName="/xl/ctrlProps/ctrlProp150.xml" ContentType="application/vnd.ms-excel.controlproperties+xml"/>
  <Override PartName="/xl/ctrlProps/ctrlProp151.xml" ContentType="application/vnd.ms-excel.controlproperties+xml"/>
  <Override PartName="/xl/ctrlProps/ctrlProp152.xml" ContentType="application/vnd.ms-excel.controlproperties+xml"/>
  <Override PartName="/xl/ctrlProps/ctrlProp153.xml" ContentType="application/vnd.ms-excel.controlproperties+xml"/>
  <Override PartName="/xl/ctrlProps/ctrlProp154.xml" ContentType="application/vnd.ms-excel.controlproperties+xml"/>
  <Override PartName="/xl/ctrlProps/ctrlProp155.xml" ContentType="application/vnd.ms-excel.controlproperties+xml"/>
  <Override PartName="/xl/ctrlProps/ctrlProp156.xml" ContentType="application/vnd.ms-excel.controlproperties+xml"/>
  <Override PartName="/xl/ctrlProps/ctrlProp157.xml" ContentType="application/vnd.ms-excel.controlproperties+xml"/>
  <Override PartName="/xl/ctrlProps/ctrlProp158.xml" ContentType="application/vnd.ms-excel.controlproperties+xml"/>
  <Override PartName="/xl/ctrlProps/ctrlProp159.xml" ContentType="application/vnd.ms-excel.controlproperties+xml"/>
  <Override PartName="/xl/ctrlProps/ctrlProp160.xml" ContentType="application/vnd.ms-excel.controlproperties+xml"/>
  <Override PartName="/xl/drawings/drawing4.xml" ContentType="application/vnd.openxmlformats-officedocument.drawing+xml"/>
  <Override PartName="/xl/ctrlProps/ctrlProp161.xml" ContentType="application/vnd.ms-excel.controlproperties+xml"/>
  <Override PartName="/xl/ctrlProps/ctrlProp162.xml" ContentType="application/vnd.ms-excel.controlproperties+xml"/>
  <Override PartName="/xl/ctrlProps/ctrlProp163.xml" ContentType="application/vnd.ms-excel.controlproperties+xml"/>
  <Override PartName="/xl/ctrlProps/ctrlProp164.xml" ContentType="application/vnd.ms-excel.controlproperties+xml"/>
  <Override PartName="/xl/ctrlProps/ctrlProp165.xml" ContentType="application/vnd.ms-excel.controlproperties+xml"/>
  <Override PartName="/xl/ctrlProps/ctrlProp166.xml" ContentType="application/vnd.ms-excel.controlproperties+xml"/>
  <Override PartName="/xl/ctrlProps/ctrlProp167.xml" ContentType="application/vnd.ms-excel.controlproperties+xml"/>
  <Override PartName="/xl/ctrlProps/ctrlProp168.xml" ContentType="application/vnd.ms-excel.controlproperties+xml"/>
  <Override PartName="/xl/ctrlProps/ctrlProp169.xml" ContentType="application/vnd.ms-excel.controlproperties+xml"/>
  <Override PartName="/xl/ctrlProps/ctrlProp170.xml" ContentType="application/vnd.ms-excel.controlproperties+xml"/>
  <Override PartName="/xl/ctrlProps/ctrlProp171.xml" ContentType="application/vnd.ms-excel.controlproperties+xml"/>
  <Override PartName="/xl/ctrlProps/ctrlProp172.xml" ContentType="application/vnd.ms-excel.controlproperties+xml"/>
  <Override PartName="/xl/ctrlProps/ctrlProp173.xml" ContentType="application/vnd.ms-excel.controlproperties+xml"/>
  <Override PartName="/xl/ctrlProps/ctrlProp174.xml" ContentType="application/vnd.ms-excel.controlproperties+xml"/>
  <Override PartName="/xl/ctrlProps/ctrlProp175.xml" ContentType="application/vnd.ms-excel.controlproperties+xml"/>
  <Override PartName="/xl/ctrlProps/ctrlProp176.xml" ContentType="application/vnd.ms-excel.controlproperties+xml"/>
  <Override PartName="/xl/ctrlProps/ctrlProp177.xml" ContentType="application/vnd.ms-excel.controlproperties+xml"/>
  <Override PartName="/xl/ctrlProps/ctrlProp178.xml" ContentType="application/vnd.ms-excel.controlproperties+xml"/>
  <Override PartName="/xl/ctrlProps/ctrlProp179.xml" ContentType="application/vnd.ms-excel.controlproperties+xml"/>
  <Override PartName="/xl/ctrlProps/ctrlProp180.xml" ContentType="application/vnd.ms-excel.controlproperties+xml"/>
  <Override PartName="/xl/ctrlProps/ctrlProp181.xml" ContentType="application/vnd.ms-excel.controlproperties+xml"/>
  <Override PartName="/xl/ctrlProps/ctrlProp182.xml" ContentType="application/vnd.ms-excel.controlproperties+xml"/>
  <Override PartName="/xl/ctrlProps/ctrlProp183.xml" ContentType="application/vnd.ms-excel.controlproperties+xml"/>
  <Override PartName="/xl/ctrlProps/ctrlProp184.xml" ContentType="application/vnd.ms-excel.controlproperties+xml"/>
  <Override PartName="/xl/ctrlProps/ctrlProp185.xml" ContentType="application/vnd.ms-excel.controlproperties+xml"/>
  <Override PartName="/xl/ctrlProps/ctrlProp186.xml" ContentType="application/vnd.ms-excel.controlproperties+xml"/>
  <Override PartName="/xl/ctrlProps/ctrlProp187.xml" ContentType="application/vnd.ms-excel.controlproperties+xml"/>
  <Override PartName="/xl/ctrlProps/ctrlProp188.xml" ContentType="application/vnd.ms-excel.controlproperties+xml"/>
  <Override PartName="/xl/ctrlProps/ctrlProp189.xml" ContentType="application/vnd.ms-excel.controlproperties+xml"/>
  <Override PartName="/xl/ctrlProps/ctrlProp190.xml" ContentType="application/vnd.ms-excel.controlproperties+xml"/>
  <Override PartName="/xl/ctrlProps/ctrlProp191.xml" ContentType="application/vnd.ms-excel.controlproperties+xml"/>
  <Override PartName="/xl/ctrlProps/ctrlProp192.xml" ContentType="application/vnd.ms-excel.controlproperties+xml"/>
  <Override PartName="/xl/ctrlProps/ctrlProp193.xml" ContentType="application/vnd.ms-excel.controlproperties+xml"/>
  <Override PartName="/xl/ctrlProps/ctrlProp194.xml" ContentType="application/vnd.ms-excel.controlproperties+xml"/>
  <Override PartName="/xl/ctrlProps/ctrlProp195.xml" ContentType="application/vnd.ms-excel.controlproperties+xml"/>
  <Override PartName="/xl/ctrlProps/ctrlProp196.xml" ContentType="application/vnd.ms-excel.controlproperties+xml"/>
  <Override PartName="/xl/ctrlProps/ctrlProp197.xml" ContentType="application/vnd.ms-excel.controlproperties+xml"/>
  <Override PartName="/xl/ctrlProps/ctrlProp198.xml" ContentType="application/vnd.ms-excel.controlproperties+xml"/>
  <Override PartName="/xl/ctrlProps/ctrlProp199.xml" ContentType="application/vnd.ms-excel.controlproperties+xml"/>
  <Override PartName="/xl/ctrlProps/ctrlProp200.xml" ContentType="application/vnd.ms-excel.controlproperties+xml"/>
  <Override PartName="/xl/ctrlProps/ctrlProp201.xml" ContentType="application/vnd.ms-excel.controlproperties+xml"/>
  <Override PartName="/xl/ctrlProps/ctrlProp202.xml" ContentType="application/vnd.ms-excel.controlproperties+xml"/>
  <Override PartName="/xl/ctrlProps/ctrlProp203.xml" ContentType="application/vnd.ms-excel.controlproperties+xml"/>
  <Override PartName="/xl/ctrlProps/ctrlProp204.xml" ContentType="application/vnd.ms-excel.controlproperties+xml"/>
  <Override PartName="/xl/ctrlProps/ctrlProp205.xml" ContentType="application/vnd.ms-excel.controlproperties+xml"/>
  <Override PartName="/xl/ctrlProps/ctrlProp206.xml" ContentType="application/vnd.ms-excel.controlproperties+xml"/>
  <Override PartName="/xl/ctrlProps/ctrlProp207.xml" ContentType="application/vnd.ms-excel.controlproperties+xml"/>
  <Override PartName="/xl/ctrlProps/ctrlProp208.xml" ContentType="application/vnd.ms-excel.controlproperties+xml"/>
  <Override PartName="/xl/ctrlProps/ctrlProp209.xml" ContentType="application/vnd.ms-excel.controlproperties+xml"/>
  <Override PartName="/xl/ctrlProps/ctrlProp210.xml" ContentType="application/vnd.ms-excel.controlproperties+xml"/>
  <Override PartName="/xl/ctrlProps/ctrlProp211.xml" ContentType="application/vnd.ms-excel.controlproperties+xml"/>
  <Override PartName="/xl/ctrlProps/ctrlProp212.xml" ContentType="application/vnd.ms-excel.controlproperties+xml"/>
  <Override PartName="/xl/ctrlProps/ctrlProp213.xml" ContentType="application/vnd.ms-excel.controlproperties+xml"/>
  <Override PartName="/xl/ctrlProps/ctrlProp214.xml" ContentType="application/vnd.ms-excel.controlproperties+xml"/>
  <Override PartName="/xl/ctrlProps/ctrlProp215.xml" ContentType="application/vnd.ms-excel.controlproperties+xml"/>
  <Override PartName="/xl/ctrlProps/ctrlProp216.xml" ContentType="application/vnd.ms-excel.controlproperties+xml"/>
  <Override PartName="/xl/ctrlProps/ctrlProp217.xml" ContentType="application/vnd.ms-excel.controlproperties+xml"/>
  <Override PartName="/xl/ctrlProps/ctrlProp218.xml" ContentType="application/vnd.ms-excel.controlproperties+xml"/>
  <Override PartName="/xl/ctrlProps/ctrlProp219.xml" ContentType="application/vnd.ms-excel.controlproperties+xml"/>
  <Override PartName="/xl/ctrlProps/ctrlProp220.xml" ContentType="application/vnd.ms-excel.controlproperties+xml"/>
  <Override PartName="/xl/ctrlProps/ctrlProp221.xml" ContentType="application/vnd.ms-excel.controlproperties+xml"/>
  <Override PartName="/xl/ctrlProps/ctrlProp222.xml" ContentType="application/vnd.ms-excel.controlproperties+xml"/>
  <Override PartName="/xl/ctrlProps/ctrlProp223.xml" ContentType="application/vnd.ms-excel.controlproperties+xml"/>
  <Override PartName="/xl/ctrlProps/ctrlProp224.xml" ContentType="application/vnd.ms-excel.controlproperties+xml"/>
  <Override PartName="/xl/ctrlProps/ctrlProp225.xml" ContentType="application/vnd.ms-excel.controlproperties+xml"/>
  <Override PartName="/xl/ctrlProps/ctrlProp226.xml" ContentType="application/vnd.ms-excel.controlproperties+xml"/>
  <Override PartName="/xl/ctrlProps/ctrlProp227.xml" ContentType="application/vnd.ms-excel.controlproperties+xml"/>
  <Override PartName="/xl/ctrlProps/ctrlProp228.xml" ContentType="application/vnd.ms-excel.controlproperties+xml"/>
  <Override PartName="/xl/ctrlProps/ctrlProp229.xml" ContentType="application/vnd.ms-excel.controlproperties+xml"/>
  <Override PartName="/xl/ctrlProps/ctrlProp230.xml" ContentType="application/vnd.ms-excel.controlproperties+xml"/>
  <Override PartName="/xl/ctrlProps/ctrlProp231.xml" ContentType="application/vnd.ms-excel.controlproperties+xml"/>
  <Override PartName="/xl/ctrlProps/ctrlProp232.xml" ContentType="application/vnd.ms-excel.controlproperties+xml"/>
  <Override PartName="/xl/drawings/drawing5.xml" ContentType="application/vnd.openxmlformats-officedocument.drawing+xml"/>
  <Override PartName="/xl/ctrlProps/ctrlProp233.xml" ContentType="application/vnd.ms-excel.controlproperties+xml"/>
  <Override PartName="/xl/ctrlProps/ctrlProp234.xml" ContentType="application/vnd.ms-excel.controlproperties+xml"/>
  <Override PartName="/xl/ctrlProps/ctrlProp235.xml" ContentType="application/vnd.ms-excel.controlproperties+xml"/>
  <Override PartName="/xl/ctrlProps/ctrlProp236.xml" ContentType="application/vnd.ms-excel.controlproperties+xml"/>
  <Override PartName="/xl/ctrlProps/ctrlProp237.xml" ContentType="application/vnd.ms-excel.controlproperties+xml"/>
  <Override PartName="/xl/ctrlProps/ctrlProp238.xml" ContentType="application/vnd.ms-excel.controlproperties+xml"/>
  <Override PartName="/xl/ctrlProps/ctrlProp239.xml" ContentType="application/vnd.ms-excel.controlproperties+xml"/>
  <Override PartName="/xl/ctrlProps/ctrlProp240.xml" ContentType="application/vnd.ms-excel.controlproperties+xml"/>
  <Override PartName="/xl/ctrlProps/ctrlProp241.xml" ContentType="application/vnd.ms-excel.controlproperties+xml"/>
  <Override PartName="/xl/ctrlProps/ctrlProp242.xml" ContentType="application/vnd.ms-excel.controlproperties+xml"/>
  <Override PartName="/xl/ctrlProps/ctrlProp243.xml" ContentType="application/vnd.ms-excel.controlproperties+xml"/>
  <Override PartName="/xl/ctrlProps/ctrlProp244.xml" ContentType="application/vnd.ms-excel.controlproperties+xml"/>
  <Override PartName="/xl/ctrlProps/ctrlProp245.xml" ContentType="application/vnd.ms-excel.controlproperties+xml"/>
  <Override PartName="/xl/ctrlProps/ctrlProp246.xml" ContentType="application/vnd.ms-excel.controlproperties+xml"/>
  <Override PartName="/xl/ctrlProps/ctrlProp247.xml" ContentType="application/vnd.ms-excel.controlproperties+xml"/>
  <Override PartName="/xl/ctrlProps/ctrlProp248.xml" ContentType="application/vnd.ms-excel.controlproperties+xml"/>
  <Override PartName="/xl/ctrlProps/ctrlProp249.xml" ContentType="application/vnd.ms-excel.controlproperties+xml"/>
  <Override PartName="/xl/ctrlProps/ctrlProp250.xml" ContentType="application/vnd.ms-excel.controlproperties+xml"/>
  <Override PartName="/xl/ctrlProps/ctrlProp251.xml" ContentType="application/vnd.ms-excel.controlproperties+xml"/>
  <Override PartName="/xl/ctrlProps/ctrlProp252.xml" ContentType="application/vnd.ms-excel.controlproperties+xml"/>
  <Override PartName="/xl/ctrlProps/ctrlProp253.xml" ContentType="application/vnd.ms-excel.controlproperties+xml"/>
  <Override PartName="/xl/ctrlProps/ctrlProp254.xml" ContentType="application/vnd.ms-excel.controlproperties+xml"/>
  <Override PartName="/xl/ctrlProps/ctrlProp255.xml" ContentType="application/vnd.ms-excel.controlproperties+xml"/>
  <Override PartName="/xl/ctrlProps/ctrlProp256.xml" ContentType="application/vnd.ms-excel.controlproperties+xml"/>
  <Override PartName="/xl/ctrlProps/ctrlProp257.xml" ContentType="application/vnd.ms-excel.controlproperties+xml"/>
  <Override PartName="/xl/ctrlProps/ctrlProp258.xml" ContentType="application/vnd.ms-excel.controlproperties+xml"/>
  <Override PartName="/xl/ctrlProps/ctrlProp259.xml" ContentType="application/vnd.ms-excel.controlproperties+xml"/>
  <Override PartName="/xl/ctrlProps/ctrlProp260.xml" ContentType="application/vnd.ms-excel.controlproperties+xml"/>
  <Override PartName="/xl/ctrlProps/ctrlProp261.xml" ContentType="application/vnd.ms-excel.controlproperties+xml"/>
  <Override PartName="/xl/ctrlProps/ctrlProp262.xml" ContentType="application/vnd.ms-excel.controlproperties+xml"/>
  <Override PartName="/xl/ctrlProps/ctrlProp263.xml" ContentType="application/vnd.ms-excel.controlproperties+xml"/>
  <Override PartName="/xl/ctrlProps/ctrlProp264.xml" ContentType="application/vnd.ms-excel.controlproperties+xml"/>
  <Override PartName="/xl/ctrlProps/ctrlProp265.xml" ContentType="application/vnd.ms-excel.controlproperties+xml"/>
  <Override PartName="/xl/ctrlProps/ctrlProp266.xml" ContentType="application/vnd.ms-excel.controlproperties+xml"/>
  <Override PartName="/xl/ctrlProps/ctrlProp267.xml" ContentType="application/vnd.ms-excel.controlproperties+xml"/>
  <Override PartName="/xl/ctrlProps/ctrlProp268.xml" ContentType="application/vnd.ms-excel.controlproperties+xml"/>
  <Override PartName="/xl/ctrlProps/ctrlProp269.xml" ContentType="application/vnd.ms-excel.controlproperties+xml"/>
  <Override PartName="/xl/ctrlProps/ctrlProp270.xml" ContentType="application/vnd.ms-excel.controlproperties+xml"/>
  <Override PartName="/xl/ctrlProps/ctrlProp271.xml" ContentType="application/vnd.ms-excel.controlproperties+xml"/>
  <Override PartName="/xl/ctrlProps/ctrlProp272.xml" ContentType="application/vnd.ms-excel.controlproperties+xml"/>
  <Override PartName="/xl/ctrlProps/ctrlProp273.xml" ContentType="application/vnd.ms-excel.controlproperties+xml"/>
  <Override PartName="/xl/ctrlProps/ctrlProp274.xml" ContentType="application/vnd.ms-excel.controlproperties+xml"/>
  <Override PartName="/xl/ctrlProps/ctrlProp275.xml" ContentType="application/vnd.ms-excel.controlproperties+xml"/>
  <Override PartName="/xl/ctrlProps/ctrlProp276.xml" ContentType="application/vnd.ms-excel.controlproperties+xml"/>
  <Override PartName="/xl/ctrlProps/ctrlProp277.xml" ContentType="application/vnd.ms-excel.controlproperties+xml"/>
  <Override PartName="/xl/ctrlProps/ctrlProp278.xml" ContentType="application/vnd.ms-excel.controlproperties+xml"/>
  <Override PartName="/xl/ctrlProps/ctrlProp279.xml" ContentType="application/vnd.ms-excel.controlproperties+xml"/>
  <Override PartName="/xl/ctrlProps/ctrlProp280.xml" ContentType="application/vnd.ms-excel.controlproperties+xml"/>
  <Override PartName="/xl/ctrlProps/ctrlProp281.xml" ContentType="application/vnd.ms-excel.controlproperties+xml"/>
  <Override PartName="/xl/ctrlProps/ctrlProp282.xml" ContentType="application/vnd.ms-excel.controlproperties+xml"/>
  <Override PartName="/xl/ctrlProps/ctrlProp283.xml" ContentType="application/vnd.ms-excel.controlproperties+xml"/>
  <Override PartName="/xl/ctrlProps/ctrlProp284.xml" ContentType="application/vnd.ms-excel.controlproperties+xml"/>
  <Override PartName="/xl/ctrlProps/ctrlProp285.xml" ContentType="application/vnd.ms-excel.controlproperties+xml"/>
  <Override PartName="/xl/ctrlProps/ctrlProp286.xml" ContentType="application/vnd.ms-excel.controlproperties+xml"/>
  <Override PartName="/xl/ctrlProps/ctrlProp287.xml" ContentType="application/vnd.ms-excel.controlproperties+xml"/>
  <Override PartName="/xl/ctrlProps/ctrlProp288.xml" ContentType="application/vnd.ms-excel.controlproperties+xml"/>
  <Override PartName="/xl/ctrlProps/ctrlProp289.xml" ContentType="application/vnd.ms-excel.controlproperties+xml"/>
  <Override PartName="/xl/ctrlProps/ctrlProp290.xml" ContentType="application/vnd.ms-excel.controlproperties+xml"/>
  <Override PartName="/xl/ctrlProps/ctrlProp291.xml" ContentType="application/vnd.ms-excel.controlproperties+xml"/>
  <Override PartName="/xl/ctrlProps/ctrlProp292.xml" ContentType="application/vnd.ms-excel.controlproperties+xml"/>
  <Override PartName="/xl/ctrlProps/ctrlProp293.xml" ContentType="application/vnd.ms-excel.controlproperties+xml"/>
  <Override PartName="/xl/ctrlProps/ctrlProp294.xml" ContentType="application/vnd.ms-excel.controlproperties+xml"/>
  <Override PartName="/xl/ctrlProps/ctrlProp295.xml" ContentType="application/vnd.ms-excel.controlproperties+xml"/>
  <Override PartName="/xl/ctrlProps/ctrlProp296.xml" ContentType="application/vnd.ms-excel.controlproperties+xml"/>
  <Override PartName="/xl/ctrlProps/ctrlProp297.xml" ContentType="application/vnd.ms-excel.controlproperties+xml"/>
  <Override PartName="/xl/ctrlProps/ctrlProp298.xml" ContentType="application/vnd.ms-excel.controlproperties+xml"/>
  <Override PartName="/xl/ctrlProps/ctrlProp299.xml" ContentType="application/vnd.ms-excel.controlproperties+xml"/>
  <Override PartName="/xl/ctrlProps/ctrlProp300.xml" ContentType="application/vnd.ms-excel.controlproperties+xml"/>
  <Override PartName="/xl/ctrlProps/ctrlProp301.xml" ContentType="application/vnd.ms-excel.controlproperties+xml"/>
  <Override PartName="/xl/ctrlProps/ctrlProp302.xml" ContentType="application/vnd.ms-excel.controlproperties+xml"/>
  <Override PartName="/xl/ctrlProps/ctrlProp303.xml" ContentType="application/vnd.ms-excel.controlproperties+xml"/>
  <Override PartName="/xl/ctrlProps/ctrlProp304.xml" ContentType="application/vnd.ms-excel.controlproperties+xml"/>
  <Override PartName="/xl/ctrlProps/ctrlProp305.xml" ContentType="application/vnd.ms-excel.controlproperties+xml"/>
  <Override PartName="/xl/drawings/drawing6.xml" ContentType="application/vnd.openxmlformats-officedocument.drawing+xml"/>
  <Override PartName="/xl/ctrlProps/ctrlProp306.xml" ContentType="application/vnd.ms-excel.controlproperties+xml"/>
  <Override PartName="/xl/ctrlProps/ctrlProp307.xml" ContentType="application/vnd.ms-excel.controlproperties+xml"/>
  <Override PartName="/xl/ctrlProps/ctrlProp308.xml" ContentType="application/vnd.ms-excel.controlproperties+xml"/>
  <Override PartName="/xl/ctrlProps/ctrlProp309.xml" ContentType="application/vnd.ms-excel.controlproperties+xml"/>
  <Override PartName="/xl/ctrlProps/ctrlProp310.xml" ContentType="application/vnd.ms-excel.controlproperties+xml"/>
  <Override PartName="/xl/ctrlProps/ctrlProp311.xml" ContentType="application/vnd.ms-excel.controlproperties+xml"/>
  <Override PartName="/xl/ctrlProps/ctrlProp312.xml" ContentType="application/vnd.ms-excel.controlproperties+xml"/>
  <Override PartName="/xl/ctrlProps/ctrlProp313.xml" ContentType="application/vnd.ms-excel.controlproperties+xml"/>
  <Override PartName="/xl/ctrlProps/ctrlProp314.xml" ContentType="application/vnd.ms-excel.controlproperties+xml"/>
  <Override PartName="/xl/ctrlProps/ctrlProp315.xml" ContentType="application/vnd.ms-excel.controlproperties+xml"/>
  <Override PartName="/xl/ctrlProps/ctrlProp316.xml" ContentType="application/vnd.ms-excel.controlproperties+xml"/>
  <Override PartName="/xl/ctrlProps/ctrlProp317.xml" ContentType="application/vnd.ms-excel.controlproperties+xml"/>
  <Override PartName="/xl/ctrlProps/ctrlProp318.xml" ContentType="application/vnd.ms-excel.controlproperties+xml"/>
  <Override PartName="/xl/ctrlProps/ctrlProp319.xml" ContentType="application/vnd.ms-excel.controlproperties+xml"/>
  <Override PartName="/xl/ctrlProps/ctrlProp320.xml" ContentType="application/vnd.ms-excel.controlproperties+xml"/>
  <Override PartName="/xl/ctrlProps/ctrlProp321.xml" ContentType="application/vnd.ms-excel.controlproperties+xml"/>
  <Override PartName="/xl/ctrlProps/ctrlProp322.xml" ContentType="application/vnd.ms-excel.controlproperties+xml"/>
  <Override PartName="/xl/ctrlProps/ctrlProp323.xml" ContentType="application/vnd.ms-excel.controlproperties+xml"/>
  <Override PartName="/xl/ctrlProps/ctrlProp324.xml" ContentType="application/vnd.ms-excel.controlproperties+xml"/>
  <Override PartName="/xl/ctrlProps/ctrlProp325.xml" ContentType="application/vnd.ms-excel.controlproperties+xml"/>
  <Override PartName="/xl/ctrlProps/ctrlProp326.xml" ContentType="application/vnd.ms-excel.controlproperties+xml"/>
  <Override PartName="/xl/ctrlProps/ctrlProp327.xml" ContentType="application/vnd.ms-excel.controlproperties+xml"/>
  <Override PartName="/xl/ctrlProps/ctrlProp328.xml" ContentType="application/vnd.ms-excel.controlproperties+xml"/>
  <Override PartName="/xl/ctrlProps/ctrlProp329.xml" ContentType="application/vnd.ms-excel.controlproperties+xml"/>
  <Override PartName="/xl/ctrlProps/ctrlProp330.xml" ContentType="application/vnd.ms-excel.controlproperties+xml"/>
  <Override PartName="/xl/ctrlProps/ctrlProp331.xml" ContentType="application/vnd.ms-excel.controlproperties+xml"/>
  <Override PartName="/xl/ctrlProps/ctrlProp332.xml" ContentType="application/vnd.ms-excel.controlproperties+xml"/>
  <Override PartName="/xl/ctrlProps/ctrlProp333.xml" ContentType="application/vnd.ms-excel.controlproperties+xml"/>
  <Override PartName="/xl/ctrlProps/ctrlProp334.xml" ContentType="application/vnd.ms-excel.controlproperties+xml"/>
  <Override PartName="/xl/ctrlProps/ctrlProp335.xml" ContentType="application/vnd.ms-excel.controlproperties+xml"/>
  <Override PartName="/xl/ctrlProps/ctrlProp336.xml" ContentType="application/vnd.ms-excel.controlproperties+xml"/>
  <Override PartName="/xl/ctrlProps/ctrlProp337.xml" ContentType="application/vnd.ms-excel.controlproperties+xml"/>
  <Override PartName="/xl/ctrlProps/ctrlProp338.xml" ContentType="application/vnd.ms-excel.controlproperties+xml"/>
  <Override PartName="/xl/ctrlProps/ctrlProp339.xml" ContentType="application/vnd.ms-excel.controlproperties+xml"/>
  <Override PartName="/xl/ctrlProps/ctrlProp340.xml" ContentType="application/vnd.ms-excel.controlproperties+xml"/>
  <Override PartName="/xl/ctrlProps/ctrlProp341.xml" ContentType="application/vnd.ms-excel.controlproperties+xml"/>
  <Override PartName="/xl/ctrlProps/ctrlProp342.xml" ContentType="application/vnd.ms-excel.controlproperties+xml"/>
  <Override PartName="/xl/ctrlProps/ctrlProp343.xml" ContentType="application/vnd.ms-excel.controlproperties+xml"/>
  <Override PartName="/xl/ctrlProps/ctrlProp344.xml" ContentType="application/vnd.ms-excel.controlproperties+xml"/>
  <Override PartName="/xl/ctrlProps/ctrlProp345.xml" ContentType="application/vnd.ms-excel.controlproperties+xml"/>
  <Override PartName="/xl/ctrlProps/ctrlProp346.xml" ContentType="application/vnd.ms-excel.controlproperties+xml"/>
  <Override PartName="/xl/ctrlProps/ctrlProp347.xml" ContentType="application/vnd.ms-excel.controlproperties+xml"/>
  <Override PartName="/xl/ctrlProps/ctrlProp348.xml" ContentType="application/vnd.ms-excel.controlproperties+xml"/>
  <Override PartName="/xl/ctrlProps/ctrlProp349.xml" ContentType="application/vnd.ms-excel.controlproperties+xml"/>
  <Override PartName="/xl/ctrlProps/ctrlProp350.xml" ContentType="application/vnd.ms-excel.controlproperties+xml"/>
  <Override PartName="/xl/ctrlProps/ctrlProp351.xml" ContentType="application/vnd.ms-excel.controlproperties+xml"/>
  <Override PartName="/xl/ctrlProps/ctrlProp352.xml" ContentType="application/vnd.ms-excel.controlproperties+xml"/>
  <Override PartName="/xl/ctrlProps/ctrlProp353.xml" ContentType="application/vnd.ms-excel.controlproperties+xml"/>
  <Override PartName="/xl/ctrlProps/ctrlProp354.xml" ContentType="application/vnd.ms-excel.controlproperties+xml"/>
  <Override PartName="/xl/ctrlProps/ctrlProp355.xml" ContentType="application/vnd.ms-excel.controlproperties+xml"/>
  <Override PartName="/xl/ctrlProps/ctrlProp356.xml" ContentType="application/vnd.ms-excel.controlproperties+xml"/>
  <Override PartName="/xl/ctrlProps/ctrlProp357.xml" ContentType="application/vnd.ms-excel.controlproperties+xml"/>
  <Override PartName="/xl/ctrlProps/ctrlProp358.xml" ContentType="application/vnd.ms-excel.controlproperties+xml"/>
  <Override PartName="/xl/ctrlProps/ctrlProp359.xml" ContentType="application/vnd.ms-excel.controlproperties+xml"/>
  <Override PartName="/xl/ctrlProps/ctrlProp360.xml" ContentType="application/vnd.ms-excel.controlproperties+xml"/>
  <Override PartName="/xl/ctrlProps/ctrlProp361.xml" ContentType="application/vnd.ms-excel.controlproperties+xml"/>
  <Override PartName="/xl/ctrlProps/ctrlProp362.xml" ContentType="application/vnd.ms-excel.controlproperties+xml"/>
  <Override PartName="/xl/ctrlProps/ctrlProp363.xml" ContentType="application/vnd.ms-excel.controlproperties+xml"/>
  <Override PartName="/xl/ctrlProps/ctrlProp364.xml" ContentType="application/vnd.ms-excel.controlproperties+xml"/>
  <Override PartName="/xl/ctrlProps/ctrlProp365.xml" ContentType="application/vnd.ms-excel.controlproperties+xml"/>
  <Override PartName="/xl/ctrlProps/ctrlProp366.xml" ContentType="application/vnd.ms-excel.controlproperties+xml"/>
  <Override PartName="/xl/drawings/drawing7.xml" ContentType="application/vnd.openxmlformats-officedocument.drawing+xml"/>
  <Override PartName="/xl/ctrlProps/ctrlProp367.xml" ContentType="application/vnd.ms-excel.controlproperties+xml"/>
  <Override PartName="/xl/ctrlProps/ctrlProp368.xml" ContentType="application/vnd.ms-excel.controlproperties+xml"/>
  <Override PartName="/xl/ctrlProps/ctrlProp369.xml" ContentType="application/vnd.ms-excel.controlproperties+xml"/>
  <Override PartName="/xl/ctrlProps/ctrlProp370.xml" ContentType="application/vnd.ms-excel.controlproperties+xml"/>
  <Override PartName="/xl/ctrlProps/ctrlProp371.xml" ContentType="application/vnd.ms-excel.controlproperties+xml"/>
  <Override PartName="/xl/ctrlProps/ctrlProp372.xml" ContentType="application/vnd.ms-excel.controlproperties+xml"/>
  <Override PartName="/xl/ctrlProps/ctrlProp373.xml" ContentType="application/vnd.ms-excel.controlproperties+xml"/>
  <Override PartName="/xl/ctrlProps/ctrlProp374.xml" ContentType="application/vnd.ms-excel.controlproperties+xml"/>
  <Override PartName="/xl/ctrlProps/ctrlProp375.xml" ContentType="application/vnd.ms-excel.controlproperties+xml"/>
  <Override PartName="/xl/ctrlProps/ctrlProp376.xml" ContentType="application/vnd.ms-excel.controlproperties+xml"/>
  <Override PartName="/xl/ctrlProps/ctrlProp377.xml" ContentType="application/vnd.ms-excel.controlproperties+xml"/>
  <Override PartName="/xl/ctrlProps/ctrlProp378.xml" ContentType="application/vnd.ms-excel.controlproperties+xml"/>
  <Override PartName="/xl/ctrlProps/ctrlProp379.xml" ContentType="application/vnd.ms-excel.controlproperties+xml"/>
  <Override PartName="/xl/ctrlProps/ctrlProp380.xml" ContentType="application/vnd.ms-excel.controlproperties+xml"/>
  <Override PartName="/xl/ctrlProps/ctrlProp381.xml" ContentType="application/vnd.ms-excel.controlproperties+xml"/>
  <Override PartName="/xl/ctrlProps/ctrlProp382.xml" ContentType="application/vnd.ms-excel.controlproperties+xml"/>
  <Override PartName="/xl/ctrlProps/ctrlProp383.xml" ContentType="application/vnd.ms-excel.controlproperties+xml"/>
  <Override PartName="/xl/ctrlProps/ctrlProp384.xml" ContentType="application/vnd.ms-excel.controlproperties+xml"/>
  <Override PartName="/xl/ctrlProps/ctrlProp385.xml" ContentType="application/vnd.ms-excel.controlproperties+xml"/>
  <Override PartName="/xl/ctrlProps/ctrlProp386.xml" ContentType="application/vnd.ms-excel.controlproperties+xml"/>
  <Override PartName="/xl/ctrlProps/ctrlProp387.xml" ContentType="application/vnd.ms-excel.controlproperties+xml"/>
  <Override PartName="/xl/ctrlProps/ctrlProp388.xml" ContentType="application/vnd.ms-excel.controlproperties+xml"/>
  <Override PartName="/xl/ctrlProps/ctrlProp389.xml" ContentType="application/vnd.ms-excel.controlproperties+xml"/>
  <Override PartName="/xl/ctrlProps/ctrlProp390.xml" ContentType="application/vnd.ms-excel.controlproperties+xml"/>
  <Override PartName="/xl/ctrlProps/ctrlProp391.xml" ContentType="application/vnd.ms-excel.controlproperties+xml"/>
  <Override PartName="/xl/ctrlProps/ctrlProp392.xml" ContentType="application/vnd.ms-excel.controlproperties+xml"/>
  <Override PartName="/xl/ctrlProps/ctrlProp393.xml" ContentType="application/vnd.ms-excel.controlproperties+xml"/>
  <Override PartName="/xl/ctrlProps/ctrlProp394.xml" ContentType="application/vnd.ms-excel.controlproperties+xml"/>
  <Override PartName="/xl/ctrlProps/ctrlProp395.xml" ContentType="application/vnd.ms-excel.controlproperties+xml"/>
  <Override PartName="/xl/ctrlProps/ctrlProp396.xml" ContentType="application/vnd.ms-excel.controlproperties+xml"/>
  <Override PartName="/xl/ctrlProps/ctrlProp397.xml" ContentType="application/vnd.ms-excel.controlproperties+xml"/>
  <Override PartName="/xl/ctrlProps/ctrlProp398.xml" ContentType="application/vnd.ms-excel.controlproperties+xml"/>
  <Override PartName="/xl/ctrlProps/ctrlProp399.xml" ContentType="application/vnd.ms-excel.controlproperties+xml"/>
  <Override PartName="/xl/ctrlProps/ctrlProp400.xml" ContentType="application/vnd.ms-excel.controlproperties+xml"/>
  <Override PartName="/xl/ctrlProps/ctrlProp401.xml" ContentType="application/vnd.ms-excel.controlproperties+xml"/>
  <Override PartName="/xl/ctrlProps/ctrlProp402.xml" ContentType="application/vnd.ms-excel.controlproperties+xml"/>
  <Override PartName="/xl/ctrlProps/ctrlProp403.xml" ContentType="application/vnd.ms-excel.controlproperties+xml"/>
  <Override PartName="/xl/ctrlProps/ctrlProp404.xml" ContentType="application/vnd.ms-excel.controlproperties+xml"/>
  <Override PartName="/xl/ctrlProps/ctrlProp405.xml" ContentType="application/vnd.ms-excel.controlproperties+xml"/>
  <Override PartName="/xl/ctrlProps/ctrlProp406.xml" ContentType="application/vnd.ms-excel.controlproperties+xml"/>
  <Override PartName="/xl/ctrlProps/ctrlProp407.xml" ContentType="application/vnd.ms-excel.controlproperties+xml"/>
  <Override PartName="/xl/ctrlProps/ctrlProp408.xml" ContentType="application/vnd.ms-excel.controlproperties+xml"/>
  <Override PartName="/xl/ctrlProps/ctrlProp409.xml" ContentType="application/vnd.ms-excel.controlproperties+xml"/>
  <Override PartName="/xl/drawings/drawing8.xml" ContentType="application/vnd.openxmlformats-officedocument.drawing+xml"/>
  <Override PartName="/xl/ctrlProps/ctrlProp410.xml" ContentType="application/vnd.ms-excel.controlproperties+xml"/>
  <Override PartName="/xl/ctrlProps/ctrlProp411.xml" ContentType="application/vnd.ms-excel.controlproperties+xml"/>
  <Override PartName="/xl/ctrlProps/ctrlProp412.xml" ContentType="application/vnd.ms-excel.controlproperties+xml"/>
  <Override PartName="/xl/ctrlProps/ctrlProp413.xml" ContentType="application/vnd.ms-excel.controlproperties+xml"/>
  <Override PartName="/xl/ctrlProps/ctrlProp414.xml" ContentType="application/vnd.ms-excel.controlproperties+xml"/>
  <Override PartName="/xl/ctrlProps/ctrlProp415.xml" ContentType="application/vnd.ms-excel.controlproperties+xml"/>
  <Override PartName="/xl/ctrlProps/ctrlProp416.xml" ContentType="application/vnd.ms-excel.controlproperties+xml"/>
  <Override PartName="/xl/ctrlProps/ctrlProp417.xml" ContentType="application/vnd.ms-excel.controlproperties+xml"/>
  <Override PartName="/xl/ctrlProps/ctrlProp418.xml" ContentType="application/vnd.ms-excel.controlproperties+xml"/>
  <Override PartName="/xl/ctrlProps/ctrlProp419.xml" ContentType="application/vnd.ms-excel.controlproperties+xml"/>
  <Override PartName="/xl/ctrlProps/ctrlProp420.xml" ContentType="application/vnd.ms-excel.controlproperties+xml"/>
  <Override PartName="/xl/ctrlProps/ctrlProp421.xml" ContentType="application/vnd.ms-excel.controlproperties+xml"/>
  <Override PartName="/xl/ctrlProps/ctrlProp422.xml" ContentType="application/vnd.ms-excel.controlproperties+xml"/>
  <Override PartName="/xl/ctrlProps/ctrlProp423.xml" ContentType="application/vnd.ms-excel.controlproperties+xml"/>
  <Override PartName="/xl/ctrlProps/ctrlProp424.xml" ContentType="application/vnd.ms-excel.controlproperties+xml"/>
  <Override PartName="/xl/ctrlProps/ctrlProp425.xml" ContentType="application/vnd.ms-excel.controlproperties+xml"/>
  <Override PartName="/xl/ctrlProps/ctrlProp426.xml" ContentType="application/vnd.ms-excel.controlproperties+xml"/>
  <Override PartName="/xl/ctrlProps/ctrlProp427.xml" ContentType="application/vnd.ms-excel.controlproperties+xml"/>
  <Override PartName="/xl/ctrlProps/ctrlProp428.xml" ContentType="application/vnd.ms-excel.controlproperties+xml"/>
  <Override PartName="/xl/ctrlProps/ctrlProp429.xml" ContentType="application/vnd.ms-excel.controlproperties+xml"/>
  <Override PartName="/xl/ctrlProps/ctrlProp430.xml" ContentType="application/vnd.ms-excel.controlproperties+xml"/>
  <Override PartName="/xl/ctrlProps/ctrlProp431.xml" ContentType="application/vnd.ms-excel.controlproperties+xml"/>
  <Override PartName="/xl/ctrlProps/ctrlProp432.xml" ContentType="application/vnd.ms-excel.controlproperties+xml"/>
  <Override PartName="/xl/ctrlProps/ctrlProp433.xml" ContentType="application/vnd.ms-excel.controlproperties+xml"/>
  <Override PartName="/xl/ctrlProps/ctrlProp434.xml" ContentType="application/vnd.ms-excel.controlproperties+xml"/>
  <Override PartName="/xl/ctrlProps/ctrlProp435.xml" ContentType="application/vnd.ms-excel.controlproperties+xml"/>
  <Override PartName="/xl/ctrlProps/ctrlProp436.xml" ContentType="application/vnd.ms-excel.controlproperties+xml"/>
  <Override PartName="/xl/ctrlProps/ctrlProp437.xml" ContentType="application/vnd.ms-excel.controlproperties+xml"/>
  <Override PartName="/xl/ctrlProps/ctrlProp438.xml" ContentType="application/vnd.ms-excel.controlproperties+xml"/>
  <Override PartName="/xl/ctrlProps/ctrlProp439.xml" ContentType="application/vnd.ms-excel.controlproperties+xml"/>
  <Override PartName="/xl/ctrlProps/ctrlProp440.xml" ContentType="application/vnd.ms-excel.controlproperties+xml"/>
  <Override PartName="/xl/ctrlProps/ctrlProp441.xml" ContentType="application/vnd.ms-excel.controlproperties+xml"/>
  <Override PartName="/xl/ctrlProps/ctrlProp442.xml" ContentType="application/vnd.ms-excel.controlproperties+xml"/>
  <Override PartName="/xl/ctrlProps/ctrlProp443.xml" ContentType="application/vnd.ms-excel.controlproperties+xml"/>
  <Override PartName="/xl/ctrlProps/ctrlProp444.xml" ContentType="application/vnd.ms-excel.controlproperties+xml"/>
  <Override PartName="/xl/ctrlProps/ctrlProp445.xml" ContentType="application/vnd.ms-excel.controlproperties+xml"/>
  <Override PartName="/xl/ctrlProps/ctrlProp446.xml" ContentType="application/vnd.ms-excel.controlproperties+xml"/>
  <Override PartName="/xl/ctrlProps/ctrlProp447.xml" ContentType="application/vnd.ms-excel.controlproperties+xml"/>
  <Override PartName="/xl/ctrlProps/ctrlProp448.xml" ContentType="application/vnd.ms-excel.controlproperties+xml"/>
  <Override PartName="/xl/ctrlProps/ctrlProp449.xml" ContentType="application/vnd.ms-excel.controlproperties+xml"/>
  <Override PartName="/xl/ctrlProps/ctrlProp450.xml" ContentType="application/vnd.ms-excel.controlproperties+xml"/>
  <Override PartName="/xl/ctrlProps/ctrlProp451.xml" ContentType="application/vnd.ms-excel.controlproperties+xml"/>
  <Override PartName="/xl/ctrlProps/ctrlProp452.xml" ContentType="application/vnd.ms-excel.controlproperties+xml"/>
  <Override PartName="/xl/ctrlProps/ctrlProp453.xml" ContentType="application/vnd.ms-excel.controlproperties+xml"/>
  <Override PartName="/xl/ctrlProps/ctrlProp454.xml" ContentType="application/vnd.ms-excel.controlproperties+xml"/>
  <Override PartName="/xl/drawings/drawing9.xml" ContentType="application/vnd.openxmlformats-officedocument.drawing+xml"/>
  <Override PartName="/xl/ctrlProps/ctrlProp455.xml" ContentType="application/vnd.ms-excel.controlproperties+xml"/>
  <Override PartName="/xl/ctrlProps/ctrlProp456.xml" ContentType="application/vnd.ms-excel.controlproperties+xml"/>
  <Override PartName="/xl/ctrlProps/ctrlProp457.xml" ContentType="application/vnd.ms-excel.controlproperties+xml"/>
  <Override PartName="/xl/ctrlProps/ctrlProp458.xml" ContentType="application/vnd.ms-excel.controlproperties+xml"/>
  <Override PartName="/xl/ctrlProps/ctrlProp459.xml" ContentType="application/vnd.ms-excel.controlproperties+xml"/>
  <Override PartName="/xl/ctrlProps/ctrlProp460.xml" ContentType="application/vnd.ms-excel.controlproperties+xml"/>
  <Override PartName="/xl/ctrlProps/ctrlProp461.xml" ContentType="application/vnd.ms-excel.controlproperties+xml"/>
  <Override PartName="/xl/ctrlProps/ctrlProp462.xml" ContentType="application/vnd.ms-excel.controlproperties+xml"/>
  <Override PartName="/xl/ctrlProps/ctrlProp463.xml" ContentType="application/vnd.ms-excel.controlproperties+xml"/>
  <Override PartName="/xl/ctrlProps/ctrlProp464.xml" ContentType="application/vnd.ms-excel.controlproperties+xml"/>
  <Override PartName="/xl/ctrlProps/ctrlProp465.xml" ContentType="application/vnd.ms-excel.controlproperties+xml"/>
  <Override PartName="/xl/ctrlProps/ctrlProp466.xml" ContentType="application/vnd.ms-excel.controlproperties+xml"/>
  <Override PartName="/xl/ctrlProps/ctrlProp467.xml" ContentType="application/vnd.ms-excel.controlproperties+xml"/>
  <Override PartName="/xl/ctrlProps/ctrlProp468.xml" ContentType="application/vnd.ms-excel.controlproperties+xml"/>
  <Override PartName="/xl/ctrlProps/ctrlProp469.xml" ContentType="application/vnd.ms-excel.controlproperties+xml"/>
  <Override PartName="/xl/ctrlProps/ctrlProp470.xml" ContentType="application/vnd.ms-excel.controlproperties+xml"/>
  <Override PartName="/xl/ctrlProps/ctrlProp471.xml" ContentType="application/vnd.ms-excel.controlproperties+xml"/>
  <Override PartName="/xl/ctrlProps/ctrlProp472.xml" ContentType="application/vnd.ms-excel.controlproperties+xml"/>
  <Override PartName="/xl/ctrlProps/ctrlProp473.xml" ContentType="application/vnd.ms-excel.controlproperties+xml"/>
  <Override PartName="/xl/ctrlProps/ctrlProp474.xml" ContentType="application/vnd.ms-excel.controlproperties+xml"/>
  <Override PartName="/xl/ctrlProps/ctrlProp475.xml" ContentType="application/vnd.ms-excel.controlproperties+xml"/>
  <Override PartName="/xl/ctrlProps/ctrlProp476.xml" ContentType="application/vnd.ms-excel.controlproperties+xml"/>
  <Override PartName="/xl/ctrlProps/ctrlProp477.xml" ContentType="application/vnd.ms-excel.controlproperties+xml"/>
  <Override PartName="/xl/ctrlProps/ctrlProp478.xml" ContentType="application/vnd.ms-excel.controlproperties+xml"/>
  <Override PartName="/xl/ctrlProps/ctrlProp479.xml" ContentType="application/vnd.ms-excel.controlproperties+xml"/>
  <Override PartName="/xl/ctrlProps/ctrlProp480.xml" ContentType="application/vnd.ms-excel.controlproperties+xml"/>
  <Override PartName="/xl/ctrlProps/ctrlProp481.xml" ContentType="application/vnd.ms-excel.controlproperties+xml"/>
  <Override PartName="/xl/ctrlProps/ctrlProp482.xml" ContentType="application/vnd.ms-excel.controlproperties+xml"/>
  <Override PartName="/xl/ctrlProps/ctrlProp483.xml" ContentType="application/vnd.ms-excel.controlproperties+xml"/>
  <Override PartName="/xl/ctrlProps/ctrlProp484.xml" ContentType="application/vnd.ms-excel.controlproperties+xml"/>
  <Override PartName="/xl/ctrlProps/ctrlProp485.xml" ContentType="application/vnd.ms-excel.controlproperties+xml"/>
  <Override PartName="/xl/ctrlProps/ctrlProp486.xml" ContentType="application/vnd.ms-excel.controlproperties+xml"/>
  <Override PartName="/xl/ctrlProps/ctrlProp487.xml" ContentType="application/vnd.ms-excel.controlproperties+xml"/>
  <Override PartName="/xl/ctrlProps/ctrlProp488.xml" ContentType="application/vnd.ms-excel.controlproperties+xml"/>
  <Override PartName="/xl/ctrlProps/ctrlProp489.xml" ContentType="application/vnd.ms-excel.controlproperties+xml"/>
  <Override PartName="/xl/ctrlProps/ctrlProp490.xml" ContentType="application/vnd.ms-excel.controlproperties+xml"/>
  <Override PartName="/xl/ctrlProps/ctrlProp491.xml" ContentType="application/vnd.ms-excel.controlproperties+xml"/>
  <Override PartName="/xl/ctrlProps/ctrlProp49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win10\Desktop\공유폴더\02. 안전\14. 장비작업계획서\26.05.27 장비작업계획\지게차\6990\"/>
    </mc:Choice>
  </mc:AlternateContent>
  <xr:revisionPtr revIDLastSave="0" documentId="13_ncr:1_{5F9F5E30-764C-449F-86E8-88B07F2247FB}" xr6:coauthVersionLast="45" xr6:coauthVersionMax="45" xr10:uidLastSave="{00000000-0000-0000-0000-000000000000}"/>
  <bookViews>
    <workbookView xWindow="3990" yWindow="510" windowWidth="24645" windowHeight="13980" activeTab="1" xr2:uid="{00000000-000D-0000-FFFF-FFFF00000000}"/>
  </bookViews>
  <sheets>
    <sheet name="갑지" sheetId="12" r:id="rId1"/>
    <sheet name="1. 지게차(일반)" sheetId="1" r:id="rId2"/>
    <sheet name="2. 지게차(전동)" sheetId="5" r:id="rId3"/>
    <sheet name="3. 지게차(하이랜더)" sheetId="6" r:id="rId4"/>
    <sheet name="4. 고소작업대(차량탑재형)" sheetId="4" r:id="rId5"/>
    <sheet name="5. 고소작업대(시저형)" sheetId="7" r:id="rId6"/>
    <sheet name="6. 구내운반차" sheetId="2" r:id="rId7"/>
    <sheet name="7. 화물자동차" sheetId="3" r:id="rId8"/>
    <sheet name="8. 암롤차량(Arm-Roll Truck)" sheetId="11" r:id="rId9"/>
  </sheets>
  <definedNames>
    <definedName name="_xlnm.Print_Area" localSheetId="1">'1. 지게차(일반)'!$A$1:$AP$148</definedName>
    <definedName name="_xlnm.Print_Area" localSheetId="2">'2. 지게차(전동)'!$A$1:$AP$143</definedName>
    <definedName name="_xlnm.Print_Area" localSheetId="3">'3. 지게차(하이랜더)'!$A$1:$AP$146</definedName>
    <definedName name="_xlnm.Print_Area" localSheetId="4">'4. 고소작업대(차량탑재형)'!$A$1:$AP$161</definedName>
    <definedName name="_xlnm.Print_Area" localSheetId="5">'5. 고소작업대(시저형)'!$A$1:$AP$129</definedName>
    <definedName name="_xlnm.Print_Area" localSheetId="6">'6. 구내운반차'!$A$1:$AP$81</definedName>
    <definedName name="_xlnm.Print_Area" localSheetId="7">'7. 화물자동차'!$A$1:$AP$82</definedName>
    <definedName name="_xlnm.Print_Area" localSheetId="8">'8. 암롤차량(Arm-Roll Truck)'!$A$1:$AP$82</definedName>
    <definedName name="_xlnm.Print_Area" localSheetId="0">갑지!$A$1:$L$43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Y46" i="5" l="1"/>
  <c r="Y47" i="5"/>
  <c r="Y48" i="5"/>
  <c r="Y49" i="5"/>
  <c r="Y50" i="5"/>
  <c r="Y51" i="5"/>
  <c r="Y52" i="5"/>
  <c r="Y53" i="5"/>
  <c r="Y54" i="5"/>
  <c r="Y45" i="5"/>
  <c r="G61" i="6"/>
  <c r="AA61" i="6" s="1"/>
  <c r="A61" i="6"/>
  <c r="AM61" i="4"/>
  <c r="L60" i="1" l="1"/>
  <c r="AH51" i="1"/>
  <c r="L55" i="5"/>
  <c r="AM55" i="5"/>
  <c r="AM60" i="1"/>
  <c r="AH49" i="1" l="1"/>
  <c r="AH50" i="1"/>
  <c r="AH52" i="1"/>
  <c r="AH53" i="1"/>
  <c r="AH54" i="1"/>
  <c r="AH55" i="1"/>
  <c r="AM47" i="6" l="1"/>
  <c r="AM48" i="6"/>
  <c r="AM49" i="6"/>
  <c r="AM50" i="6"/>
  <c r="AM51" i="6"/>
  <c r="AM52" i="6"/>
  <c r="AM53" i="6"/>
  <c r="AM46" i="6"/>
  <c r="AM47" i="5"/>
  <c r="AM48" i="5"/>
  <c r="AM49" i="5"/>
  <c r="AM50" i="5"/>
  <c r="AM51" i="5"/>
  <c r="AM52" i="5"/>
  <c r="AM53" i="5"/>
  <c r="AM54" i="5"/>
  <c r="AM45" i="5"/>
  <c r="AM51" i="1" l="1"/>
  <c r="AM52" i="1"/>
  <c r="AM53" i="1"/>
  <c r="AM54" i="1"/>
  <c r="AM55" i="1"/>
  <c r="AH48" i="1"/>
  <c r="AM51" i="4"/>
  <c r="AL21" i="3"/>
  <c r="AI42" i="7"/>
  <c r="AB47" i="4"/>
  <c r="AL21" i="11" l="1"/>
  <c r="AC51" i="1" l="1"/>
  <c r="AC52" i="1"/>
  <c r="AC53" i="1"/>
  <c r="AC49" i="1"/>
  <c r="AM49" i="1" s="1"/>
  <c r="AC50" i="1"/>
  <c r="AM50" i="1" s="1"/>
  <c r="AC54" i="1"/>
  <c r="AC55" i="1"/>
  <c r="AC48" i="1"/>
  <c r="AM48" i="1" s="1"/>
  <c r="L62" i="1"/>
  <c r="AB60" i="1"/>
  <c r="AM62" i="1" s="1"/>
  <c r="L57" i="5"/>
  <c r="AB55" i="5"/>
  <c r="AM46" i="5"/>
  <c r="AM57" i="5" l="1"/>
  <c r="AA43" i="7" l="1"/>
  <c r="AA44" i="7"/>
  <c r="AA45" i="7"/>
  <c r="AA42" i="7"/>
  <c r="A61" i="4"/>
  <c r="AE42" i="7" l="1"/>
  <c r="AM42" i="7" s="1"/>
  <c r="AB45" i="4" l="1"/>
  <c r="AB46" i="4"/>
  <c r="AB48" i="4"/>
  <c r="AB44" i="4"/>
  <c r="AB49" i="4" s="1"/>
  <c r="AM44" i="4" s="1"/>
  <c r="G61" i="4" l="1"/>
  <c r="AA61" i="4" s="1"/>
</calcChain>
</file>

<file path=xl/sharedStrings.xml><?xml version="1.0" encoding="utf-8"?>
<sst xmlns="http://schemas.openxmlformats.org/spreadsheetml/2006/main" count="2297" uniqueCount="580">
  <si>
    <t>1. 작업개요</t>
    <phoneticPr fontId="2" type="noConversion"/>
  </si>
  <si>
    <t>작업명</t>
    <phoneticPr fontId="2" type="noConversion"/>
  </si>
  <si>
    <t>작성일자</t>
    <phoneticPr fontId="2" type="noConversion"/>
  </si>
  <si>
    <t>2024년</t>
  </si>
  <si>
    <t>10월</t>
  </si>
  <si>
    <t>23일</t>
  </si>
  <si>
    <t>작업기간</t>
    <phoneticPr fontId="2" type="noConversion"/>
  </si>
  <si>
    <t>25일</t>
  </si>
  <si>
    <t>~</t>
    <phoneticPr fontId="2" type="noConversion"/>
  </si>
  <si>
    <t>작업장소</t>
    <phoneticPr fontId="2" type="noConversion"/>
  </si>
  <si>
    <t>협력회사/인원</t>
    <phoneticPr fontId="2" type="noConversion"/>
  </si>
  <si>
    <t>업체명</t>
    <phoneticPr fontId="2" type="noConversion"/>
  </si>
  <si>
    <t>인원</t>
    <phoneticPr fontId="2" type="noConversion"/>
  </si>
  <si>
    <t>2. 운전원, 유도자 및 작업지휘자 현황</t>
    <phoneticPr fontId="2" type="noConversion"/>
  </si>
  <si>
    <t>운전원</t>
    <phoneticPr fontId="2" type="noConversion"/>
  </si>
  <si>
    <t>성 명</t>
    <phoneticPr fontId="2" type="noConversion"/>
  </si>
  <si>
    <t>면 허</t>
    <phoneticPr fontId="2" type="noConversion"/>
  </si>
  <si>
    <t>연락처</t>
    <phoneticPr fontId="2" type="noConversion"/>
  </si>
  <si>
    <t>제한속도</t>
    <phoneticPr fontId="2" type="noConversion"/>
  </si>
  <si>
    <t>km/hr</t>
    <phoneticPr fontId="2" type="noConversion"/>
  </si>
  <si>
    <t>교육이수</t>
    <phoneticPr fontId="2" type="noConversion"/>
  </si>
  <si>
    <t>특별교육</t>
    <phoneticPr fontId="2" type="noConversion"/>
  </si>
  <si>
    <t>기초안전보건교육</t>
    <phoneticPr fontId="2" type="noConversion"/>
  </si>
  <si>
    <t>유도자</t>
    <phoneticPr fontId="2" type="noConversion"/>
  </si>
  <si>
    <t>신호방법</t>
    <phoneticPr fontId="2" type="noConversion"/>
  </si>
  <si>
    <t>수신호</t>
    <phoneticPr fontId="2" type="noConversion"/>
  </si>
  <si>
    <t>무선</t>
    <phoneticPr fontId="2" type="noConversion"/>
  </si>
  <si>
    <t xml:space="preserve">기타(            ) </t>
    <phoneticPr fontId="2" type="noConversion"/>
  </si>
  <si>
    <t>기타(                                )</t>
    <phoneticPr fontId="2" type="noConversion"/>
  </si>
  <si>
    <t>작업지휘자</t>
    <phoneticPr fontId="2" type="noConversion"/>
  </si>
  <si>
    <t>직 급</t>
    <phoneticPr fontId="2" type="noConversion"/>
  </si>
  <si>
    <t>직 책</t>
    <phoneticPr fontId="2" type="noConversion"/>
  </si>
  <si>
    <t>장비명</t>
    <phoneticPr fontId="2" type="noConversion"/>
  </si>
  <si>
    <t>등록번호</t>
    <phoneticPr fontId="2" type="noConversion"/>
  </si>
  <si>
    <t>제작연도</t>
    <phoneticPr fontId="2" type="noConversion"/>
  </si>
  <si>
    <t>규 격</t>
    <phoneticPr fontId="2" type="noConversion"/>
  </si>
  <si>
    <t>등록업체명</t>
    <phoneticPr fontId="2" type="noConversion"/>
  </si>
  <si>
    <t>내구연한 초과</t>
    <phoneticPr fontId="2" type="noConversion"/>
  </si>
  <si>
    <t>유</t>
    <phoneticPr fontId="2" type="noConversion"/>
  </si>
  <si>
    <t>무</t>
    <phoneticPr fontId="2" type="noConversion"/>
  </si>
  <si>
    <t>비파괴검사일시</t>
    <phoneticPr fontId="2" type="noConversion"/>
  </si>
  <si>
    <t>검사 유효기간</t>
    <phoneticPr fontId="2" type="noConversion"/>
  </si>
  <si>
    <t>12월</t>
  </si>
  <si>
    <t>보험 유효기간</t>
    <phoneticPr fontId="2" type="noConversion"/>
  </si>
  <si>
    <t>구조변경 여부</t>
    <phoneticPr fontId="2" type="noConversion"/>
  </si>
  <si>
    <t>주요제원</t>
    <phoneticPr fontId="2" type="noConversion"/>
  </si>
  <si>
    <t>길이(전장)</t>
    <phoneticPr fontId="2" type="noConversion"/>
  </si>
  <si>
    <t>mm</t>
    <phoneticPr fontId="2" type="noConversion"/>
  </si>
  <si>
    <t>너비(폭)</t>
    <phoneticPr fontId="2" type="noConversion"/>
  </si>
  <si>
    <t>높이(전고)</t>
    <phoneticPr fontId="2" type="noConversion"/>
  </si>
  <si>
    <t>총 중량</t>
    <phoneticPr fontId="2" type="noConversion"/>
  </si>
  <si>
    <t>☞ 첨부서류</t>
    <phoneticPr fontId="2" type="noConversion"/>
  </si>
  <si>
    <t>장비제원표</t>
    <phoneticPr fontId="2" type="noConversion"/>
  </si>
  <si>
    <t>지하매설물 
조사</t>
    <phoneticPr fontId="2" type="noConversion"/>
  </si>
  <si>
    <t xml:space="preserve">도시가스 : </t>
    <phoneticPr fontId="2" type="noConversion"/>
  </si>
  <si>
    <t xml:space="preserve">통신/전기 : </t>
    <phoneticPr fontId="2" type="noConversion"/>
  </si>
  <si>
    <t xml:space="preserve">상하수도 : </t>
    <phoneticPr fontId="2" type="noConversion"/>
  </si>
  <si>
    <t xml:space="preserve">기타(         ) : </t>
    <phoneticPr fontId="2" type="noConversion"/>
  </si>
  <si>
    <t>없음</t>
    <phoneticPr fontId="2" type="noConversion"/>
  </si>
  <si>
    <t>작업장소의 
지형·지반 상태</t>
    <phoneticPr fontId="2" type="noConversion"/>
  </si>
  <si>
    <t>지형</t>
    <phoneticPr fontId="2" type="noConversion"/>
  </si>
  <si>
    <t>평지</t>
    <phoneticPr fontId="2" type="noConversion"/>
  </si>
  <si>
    <t>지반상태</t>
    <phoneticPr fontId="2" type="noConversion"/>
  </si>
  <si>
    <t>견고</t>
    <phoneticPr fontId="2" type="noConversion"/>
  </si>
  <si>
    <t>연약</t>
    <phoneticPr fontId="2" type="noConversion"/>
  </si>
  <si>
    <t>동결</t>
    <phoneticPr fontId="2" type="noConversion"/>
  </si>
  <si>
    <t>기타(         )</t>
    <phoneticPr fontId="2" type="noConversion"/>
  </si>
  <si>
    <t>지반 보강방법</t>
    <phoneticPr fontId="2" type="noConversion"/>
  </si>
  <si>
    <t>철판설치</t>
    <phoneticPr fontId="2" type="noConversion"/>
  </si>
  <si>
    <t>지반개량</t>
    <phoneticPr fontId="2" type="noConversion"/>
  </si>
  <si>
    <t>성토</t>
    <phoneticPr fontId="2" type="noConversion"/>
  </si>
  <si>
    <t>기타(              )</t>
    <phoneticPr fontId="2" type="noConversion"/>
  </si>
  <si>
    <t>해당없음</t>
    <phoneticPr fontId="2" type="noConversion"/>
  </si>
  <si>
    <t>작업반경 내 출입금지 조지방법</t>
    <phoneticPr fontId="2" type="noConversion"/>
  </si>
  <si>
    <t>접근방지 휀스</t>
    <phoneticPr fontId="2" type="noConversion"/>
  </si>
  <si>
    <t>접근방지 로프</t>
    <phoneticPr fontId="2" type="noConversion"/>
  </si>
  <si>
    <t>칼라콘</t>
    <phoneticPr fontId="2" type="noConversion"/>
  </si>
  <si>
    <t>가공전선 및 지장물 간섭 여부</t>
    <phoneticPr fontId="2" type="noConversion"/>
  </si>
  <si>
    <t>운행경로 및 작업계획 도면</t>
    <phoneticPr fontId="2" type="noConversion"/>
  </si>
  <si>
    <t>범례</t>
    <phoneticPr fontId="2" type="noConversion"/>
  </si>
  <si>
    <t>작업지휘자 ★, 유도자 ▲, 작업원 ●, 장비 ▣</t>
    <phoneticPr fontId="2" type="noConversion"/>
  </si>
  <si>
    <t>세부 작업순서 및 작업방법</t>
    <phoneticPr fontId="2" type="noConversion"/>
  </si>
  <si>
    <t>중점 안전관리 사항</t>
    <phoneticPr fontId="2" type="noConversion"/>
  </si>
  <si>
    <t>① 추락위험 예방 안전대책</t>
    <phoneticPr fontId="2" type="noConversion"/>
  </si>
  <si>
    <t>② 낙하위험 예방 안전대책</t>
    <phoneticPr fontId="2" type="noConversion"/>
  </si>
  <si>
    <t>③ 전도위험 예방 안전대책</t>
    <phoneticPr fontId="2" type="noConversion"/>
  </si>
  <si>
    <t>④ 협착위험 예방 안전대책</t>
    <phoneticPr fontId="2" type="noConversion"/>
  </si>
  <si>
    <t>⑤ 붕괴위험 예방 안전대책</t>
    <phoneticPr fontId="2" type="noConversion"/>
  </si>
  <si>
    <t xml:space="preserve">       ① 지게차를 사용하는 하역운반 작업의 유도자</t>
    <phoneticPr fontId="2" type="noConversion"/>
  </si>
  <si>
    <t xml:space="preserve">       ② 타워크레인, 이동식크레인, 크레인형 굴착기(크램쉘 등), 굴착기를 사용하는 중량물 취급작업의 신호자</t>
    <phoneticPr fontId="2" type="noConversion"/>
  </si>
  <si>
    <t xml:space="preserve">       ③ 항타·항발기를 사용하는 작업의 신호자 및 유도자(건설기계 이동,회전 시 근로자 접촉위험이 있는 경우)</t>
    <phoneticPr fontId="2" type="noConversion"/>
  </si>
  <si>
    <t xml:space="preserve">       ④ 펌프카를 사용하는 콘크리트 타설 작업 시 콘크리트믹서트럭의 후진을 유도하는 유도자</t>
    <phoneticPr fontId="2" type="noConversion"/>
  </si>
  <si>
    <t xml:space="preserve">       ⑤ 고정식 스토퍼가 설치되지 않은 절성토 사면, 개구부 주변에서 덤프트럭 등의 하역작업 시 후진을 유도하는 유도자</t>
    <phoneticPr fontId="2" type="noConversion"/>
  </si>
  <si>
    <t xml:space="preserve">       ⑥ 아스콘 포장 시 아스팔트피니셔로 덤프트럭 후진을 유도하는 유도자와 다짐 작업구간 근로자 접근을 통제하는 유도자 </t>
    <phoneticPr fontId="2" type="noConversion"/>
  </si>
  <si>
    <t xml:space="preserve">   □ 유도자 필수 배치작업 이외 작업시 유도자 배치여부 검토</t>
    <phoneticPr fontId="2" type="noConversion"/>
  </si>
  <si>
    <t>건설기계 전도위험</t>
    <phoneticPr fontId="2" type="noConversion"/>
  </si>
  <si>
    <t>YES</t>
    <phoneticPr fontId="2" type="noConversion"/>
  </si>
  <si>
    <t>○</t>
    <phoneticPr fontId="2" type="noConversion"/>
  </si>
  <si>
    <t>NO</t>
    <phoneticPr fontId="2" type="noConversion"/>
  </si>
  <si>
    <t>건설기계 주행/작업중</t>
    <phoneticPr fontId="2" type="noConversion"/>
  </si>
  <si>
    <t>근로자 접근금지 시설</t>
    <phoneticPr fontId="2" type="noConversion"/>
  </si>
  <si>
    <t>근로자와 접촉위험</t>
    <phoneticPr fontId="2" type="noConversion"/>
  </si>
  <si>
    <t>설치 가능여부</t>
    <phoneticPr fontId="2" type="noConversion"/>
  </si>
  <si>
    <t>건설기계 단독작업</t>
    <phoneticPr fontId="2" type="noConversion"/>
  </si>
  <si>
    <t>확인서명</t>
    <phoneticPr fontId="2" type="noConversion"/>
  </si>
  <si>
    <t>(서명)</t>
    <phoneticPr fontId="2" type="noConversion"/>
  </si>
  <si>
    <t>※ 안전관리자 검토의견</t>
    <phoneticPr fontId="2" type="noConversion"/>
  </si>
  <si>
    <t>협력회사 소장</t>
    <phoneticPr fontId="2" type="noConversion"/>
  </si>
  <si>
    <t>안전관리자</t>
    <phoneticPr fontId="2" type="noConversion"/>
  </si>
  <si>
    <t>현장소장</t>
    <phoneticPr fontId="2" type="noConversion"/>
  </si>
  <si>
    <t>관리번호 :</t>
    <phoneticPr fontId="2" type="noConversion"/>
  </si>
  <si>
    <t>규격 :</t>
    <phoneticPr fontId="2" type="noConversion"/>
  </si>
  <si>
    <t xml:space="preserve">점검일자 : </t>
    <phoneticPr fontId="2" type="noConversion"/>
  </si>
  <si>
    <t>점검항목</t>
    <phoneticPr fontId="2" type="noConversion"/>
  </si>
  <si>
    <t>점검결과</t>
    <phoneticPr fontId="2" type="noConversion"/>
  </si>
  <si>
    <t>조치사항</t>
    <phoneticPr fontId="2" type="noConversion"/>
  </si>
  <si>
    <t>적정</t>
    <phoneticPr fontId="2" type="noConversion"/>
  </si>
  <si>
    <t>불량</t>
    <phoneticPr fontId="2" type="noConversion"/>
  </si>
  <si>
    <t>점
검
자</t>
    <phoneticPr fontId="2" type="noConversion"/>
  </si>
  <si>
    <t>장비운전원</t>
    <phoneticPr fontId="2" type="noConversion"/>
  </si>
  <si>
    <t>협력회사</t>
    <phoneticPr fontId="2" type="noConversion"/>
  </si>
  <si>
    <t>관리감독자</t>
    <phoneticPr fontId="2" type="noConversion"/>
  </si>
  <si>
    <t>3. 기계·장비 제원</t>
    <phoneticPr fontId="2" type="noConversion"/>
  </si>
  <si>
    <t>개조·장치변경</t>
    <phoneticPr fontId="2" type="noConversion"/>
  </si>
  <si>
    <t>마스트 경사각</t>
    <phoneticPr fontId="2" type="noConversion"/>
  </si>
  <si>
    <t>전</t>
    <phoneticPr fontId="2" type="noConversion"/>
  </si>
  <si>
    <t>후</t>
    <phoneticPr fontId="2" type="noConversion"/>
  </si>
  <si>
    <t>kg</t>
    <phoneticPr fontId="2" type="noConversion"/>
  </si>
  <si>
    <t>°</t>
    <phoneticPr fontId="2" type="noConversion"/>
  </si>
  <si>
    <t>8월</t>
  </si>
  <si>
    <t>축간거리</t>
    <phoneticPr fontId="2" type="noConversion"/>
  </si>
  <si>
    <t>하중중심
거리</t>
    <phoneticPr fontId="2" type="noConversion"/>
  </si>
  <si>
    <t>kg</t>
    <phoneticPr fontId="2" type="noConversion"/>
  </si>
  <si>
    <t>mm</t>
    <phoneticPr fontId="2" type="noConversion"/>
  </si>
  <si>
    <t>포크 크기</t>
    <phoneticPr fontId="2" type="noConversion"/>
  </si>
  <si>
    <t>길이</t>
    <phoneticPr fontId="2" type="noConversion"/>
  </si>
  <si>
    <t>폭</t>
    <phoneticPr fontId="2" type="noConversion"/>
  </si>
  <si>
    <t>높이</t>
    <phoneticPr fontId="2" type="noConversion"/>
  </si>
  <si>
    <t>최소 
선회반경</t>
    <phoneticPr fontId="2" type="noConversion"/>
  </si>
  <si>
    <t>마스트 높이</t>
    <phoneticPr fontId="2" type="noConversion"/>
  </si>
  <si>
    <t>최고</t>
    <phoneticPr fontId="2" type="noConversion"/>
  </si>
  <si>
    <t>최저</t>
    <phoneticPr fontId="2" type="noConversion"/>
  </si>
  <si>
    <t>%</t>
    <phoneticPr fontId="2" type="noConversion"/>
  </si>
  <si>
    <t>5. 지게차 안전성 검토</t>
    <phoneticPr fontId="2" type="noConversion"/>
  </si>
  <si>
    <t>중량물 품명</t>
    <phoneticPr fontId="2" type="noConversion"/>
  </si>
  <si>
    <t>폭(W)</t>
    <phoneticPr fontId="2" type="noConversion"/>
  </si>
  <si>
    <t>길이(L)</t>
    <phoneticPr fontId="2" type="noConversion"/>
  </si>
  <si>
    <t>높이(H)</t>
    <phoneticPr fontId="2" type="noConversion"/>
  </si>
  <si>
    <t>m</t>
    <phoneticPr fontId="2" type="noConversion"/>
  </si>
  <si>
    <t>안전성 검토 산식</t>
    <phoneticPr fontId="2" type="noConversion"/>
  </si>
  <si>
    <t>화물의 규격</t>
    <phoneticPr fontId="2" type="noConversion"/>
  </si>
  <si>
    <t>화물의 
중량(W)</t>
    <phoneticPr fontId="2" type="noConversion"/>
  </si>
  <si>
    <t>화물 중심까지 최단거리(a)</t>
    <phoneticPr fontId="2" type="noConversion"/>
  </si>
  <si>
    <t>차량의 
중량(G)</t>
    <phoneticPr fontId="2" type="noConversion"/>
  </si>
  <si>
    <t>차량 중심까지 
최단거리(b)</t>
    <phoneticPr fontId="2" type="noConversion"/>
  </si>
  <si>
    <t>조적파렛트</t>
    <phoneticPr fontId="2" type="noConversion"/>
  </si>
  <si>
    <t>검토결과</t>
    <phoneticPr fontId="2" type="noConversion"/>
  </si>
  <si>
    <t>전방 오버행
(LMC)</t>
    <phoneticPr fontId="2" type="noConversion"/>
  </si>
  <si>
    <t>• 하중중심에 화물의 무게중심이 위치할 경우 "하중중심 거리 + 전방 오버행(LMC)" 수치 입력</t>
    <phoneticPr fontId="2" type="noConversion"/>
  </si>
  <si>
    <r>
      <t xml:space="preserve">☞ 화물 중심까지 
</t>
    </r>
    <r>
      <rPr>
        <sz val="8"/>
        <color theme="0"/>
        <rFont val="KoPubWorld바탕체_Pro Light"/>
        <family val="3"/>
        <charset val="129"/>
      </rPr>
      <t>☞</t>
    </r>
    <r>
      <rPr>
        <sz val="8"/>
        <color theme="1"/>
        <rFont val="KoPubWorld바탕체_Pro Light"/>
        <family val="3"/>
        <charset val="129"/>
      </rPr>
      <t xml:space="preserve"> 최단거리</t>
    </r>
    <phoneticPr fontId="2" type="noConversion"/>
  </si>
  <si>
    <r>
      <t xml:space="preserve">☞ 차량 중심까지 
</t>
    </r>
    <r>
      <rPr>
        <sz val="8"/>
        <color theme="0"/>
        <rFont val="KoPubWorld바탕체_Pro Light"/>
        <family val="3"/>
        <charset val="129"/>
      </rPr>
      <t>☞</t>
    </r>
    <r>
      <rPr>
        <sz val="8"/>
        <color theme="1"/>
        <rFont val="KoPubWorld바탕체_Pro Light"/>
        <family val="3"/>
        <charset val="129"/>
      </rPr>
      <t xml:space="preserve"> 최단거리</t>
    </r>
    <phoneticPr fontId="2" type="noConversion"/>
  </si>
  <si>
    <t>지게차 점검 체크리스트</t>
    <phoneticPr fontId="2" type="noConversion"/>
  </si>
  <si>
    <t>6. 건설기계의 운행경로 및 작업방법</t>
    <phoneticPr fontId="2" type="noConversion"/>
  </si>
  <si>
    <t>8. 작업지휘자 확인 서명</t>
    <phoneticPr fontId="2" type="noConversion"/>
  </si>
  <si>
    <t>9. 신호자/유도자 확인 서명</t>
    <phoneticPr fontId="2" type="noConversion"/>
  </si>
  <si>
    <t>10. 근로자 안전교육 확인 서명</t>
    <phoneticPr fontId="2" type="noConversion"/>
  </si>
  <si>
    <t>지정된 운전자 장비 운행 여부
장비 미등록, 무보험 여부 확인</t>
    <phoneticPr fontId="2" type="noConversion"/>
  </si>
  <si>
    <t>구내운반차(작업장 내 운반을 주목적으로 하는 차량으로 한정)</t>
    <phoneticPr fontId="2" type="noConversion"/>
  </si>
  <si>
    <t>구내운반차</t>
    <phoneticPr fontId="2" type="noConversion"/>
  </si>
  <si>
    <t>적재하중</t>
    <phoneticPr fontId="2" type="noConversion"/>
  </si>
  <si>
    <t>제조사</t>
    <phoneticPr fontId="2" type="noConversion"/>
  </si>
  <si>
    <t>모델명</t>
    <phoneticPr fontId="2" type="noConversion"/>
  </si>
  <si>
    <t>구내운반차 점검 체크리스트</t>
    <phoneticPr fontId="2" type="noConversion"/>
  </si>
  <si>
    <t>경음기 설치 여부</t>
    <phoneticPr fontId="2" type="noConversion"/>
  </si>
  <si>
    <t>운전석 좌우 방향지시기 설치 여부</t>
    <phoneticPr fontId="2" type="noConversion"/>
  </si>
  <si>
    <t>화물자동차</t>
    <phoneticPr fontId="2" type="noConversion"/>
  </si>
  <si>
    <t>화물자동차 점검 체크리스트</t>
    <phoneticPr fontId="2" type="noConversion"/>
  </si>
  <si>
    <t>제동장치, 조종장치 정상 작동 여부</t>
    <phoneticPr fontId="2" type="noConversion"/>
  </si>
  <si>
    <t>후진 경보장치, 후방카메라 정상 작동 여부</t>
    <phoneticPr fontId="2" type="noConversion"/>
  </si>
  <si>
    <t>운전원 안전벨트 착용 여부</t>
    <phoneticPr fontId="2" type="noConversion"/>
  </si>
  <si>
    <t>적재함 승강설비 설치 여부</t>
    <phoneticPr fontId="2" type="noConversion"/>
  </si>
  <si>
    <t>차량탑재형 고소작업대(스카이)</t>
    <phoneticPr fontId="2" type="noConversion"/>
  </si>
  <si>
    <t>차량탑재형 고소작업대</t>
    <phoneticPr fontId="2" type="noConversion"/>
  </si>
  <si>
    <t>정격하중</t>
    <phoneticPr fontId="2" type="noConversion"/>
  </si>
  <si>
    <t>최대 작업높이</t>
    <phoneticPr fontId="2" type="noConversion"/>
  </si>
  <si>
    <t>최대 작업반경</t>
    <phoneticPr fontId="2" type="noConversion"/>
  </si>
  <si>
    <t>앞</t>
    <phoneticPr fontId="2" type="noConversion"/>
  </si>
  <si>
    <t>뒤</t>
    <phoneticPr fontId="2" type="noConversion"/>
  </si>
  <si>
    <t>아웃트리거</t>
    <phoneticPr fontId="2" type="noConversion"/>
  </si>
  <si>
    <t>안전인증</t>
    <phoneticPr fontId="2" type="noConversion"/>
  </si>
  <si>
    <t>4. 작업장소의 지형·지반 상태 등</t>
    <phoneticPr fontId="2" type="noConversion"/>
  </si>
  <si>
    <t>지하매설물 조사</t>
    <phoneticPr fontId="2" type="noConversion"/>
  </si>
  <si>
    <t>작업중지 풍속</t>
    <phoneticPr fontId="2" type="noConversion"/>
  </si>
  <si>
    <t>m/s</t>
    <phoneticPr fontId="2" type="noConversion"/>
  </si>
  <si>
    <t>5. 고소작업대 안전성 검토</t>
    <phoneticPr fontId="2" type="noConversion"/>
  </si>
  <si>
    <t>탑승인원</t>
    <phoneticPr fontId="2" type="noConversion"/>
  </si>
  <si>
    <t>명</t>
    <phoneticPr fontId="2" type="noConversion"/>
  </si>
  <si>
    <t>단위 중량</t>
    <phoneticPr fontId="2" type="noConversion"/>
  </si>
  <si>
    <t>수량</t>
    <phoneticPr fontId="2" type="noConversion"/>
  </si>
  <si>
    <t>인원 및 탑재물</t>
    <phoneticPr fontId="2" type="noConversion"/>
  </si>
  <si>
    <t>공도구 박스</t>
    <phoneticPr fontId="2" type="noConversion"/>
  </si>
  <si>
    <t>ea</t>
    <phoneticPr fontId="2" type="noConversion"/>
  </si>
  <si>
    <t>탑재 중량</t>
    <phoneticPr fontId="2" type="noConversion"/>
  </si>
  <si>
    <t>규격</t>
    <phoneticPr fontId="2" type="noConversion"/>
  </si>
  <si>
    <t>작업반경/높이</t>
    <phoneticPr fontId="2" type="noConversion"/>
  </si>
  <si>
    <t>작업
반경</t>
    <phoneticPr fontId="2" type="noConversion"/>
  </si>
  <si>
    <t>작업
높이</t>
    <phoneticPr fontId="2" type="noConversion"/>
  </si>
  <si>
    <t>설치계획</t>
    <phoneticPr fontId="2" type="noConversion"/>
  </si>
  <si>
    <t>생명줄 종류</t>
    <phoneticPr fontId="2" type="noConversion"/>
  </si>
  <si>
    <t>PP로프</t>
  </si>
  <si>
    <t>안전대 
부착 설비</t>
    <phoneticPr fontId="2" type="noConversion"/>
  </si>
  <si>
    <t>파단하중</t>
    <phoneticPr fontId="2" type="noConversion"/>
  </si>
  <si>
    <t>붐대에 생명줄 연결</t>
    <phoneticPr fontId="2" type="noConversion"/>
  </si>
  <si>
    <t>안전계수</t>
    <phoneticPr fontId="2" type="noConversion"/>
  </si>
  <si>
    <t>☞ 제원표를 통해 작업반경과 높이에 따른 정격하중 반드시 확인 (아웃트리거 인출 따라 정격하중 변동), 후방/측방 작업 (전방은 전도위험)</t>
    <phoneticPr fontId="2" type="noConversion"/>
  </si>
  <si>
    <t>최대접지압</t>
    <phoneticPr fontId="2" type="noConversion"/>
  </si>
  <si>
    <t>지반지내력</t>
    <phoneticPr fontId="2" type="noConversion"/>
  </si>
  <si>
    <t>가로</t>
    <phoneticPr fontId="2" type="noConversion"/>
  </si>
  <si>
    <t>세로</t>
    <phoneticPr fontId="2" type="noConversion"/>
  </si>
  <si>
    <t>고소작업대 중량</t>
    <phoneticPr fontId="2" type="noConversion"/>
  </si>
  <si>
    <t>총 탑재하중</t>
    <phoneticPr fontId="2" type="noConversion"/>
  </si>
  <si>
    <t>재해 유형별 안전대책</t>
    <phoneticPr fontId="2" type="noConversion"/>
  </si>
  <si>
    <t>☞ 경사지에서 작업시에는 차량 앞면이 경사면 아래를 향하도록 하고, 바퀴에 고임목을 설치 후 작업</t>
    <phoneticPr fontId="2" type="noConversion"/>
  </si>
  <si>
    <t>리치형 지게차</t>
    <phoneticPr fontId="2" type="noConversion"/>
  </si>
  <si>
    <t>카운터밸런스형 지게차</t>
    <phoneticPr fontId="2" type="noConversion"/>
  </si>
  <si>
    <t>야지용 카운터밸런스형 지게차</t>
    <phoneticPr fontId="2" type="noConversion"/>
  </si>
  <si>
    <t>텔레스코픽식 지게차 (하이랜더)</t>
    <phoneticPr fontId="2" type="noConversion"/>
  </si>
  <si>
    <t>시저형 고소작업대</t>
    <phoneticPr fontId="2" type="noConversion"/>
  </si>
  <si>
    <t>시저형 고소작업대(테이블리프트)</t>
    <phoneticPr fontId="2" type="noConversion"/>
  </si>
  <si>
    <t>신호자/유도자</t>
    <phoneticPr fontId="2" type="noConversion"/>
  </si>
  <si>
    <t>형식번호(모델)</t>
    <phoneticPr fontId="2" type="noConversion"/>
  </si>
  <si>
    <t>길이(m)</t>
    <phoneticPr fontId="2" type="noConversion"/>
  </si>
  <si>
    <t>폭(m)</t>
    <phoneticPr fontId="2" type="noConversion"/>
  </si>
  <si>
    <t>높이(m)</t>
    <phoneticPr fontId="2" type="noConversion"/>
  </si>
  <si>
    <t>장비규격</t>
    <phoneticPr fontId="2" type="noConversion"/>
  </si>
  <si>
    <t>기본(m)</t>
    <phoneticPr fontId="2" type="noConversion"/>
  </si>
  <si>
    <t>확장(m)</t>
    <phoneticPr fontId="2" type="noConversion"/>
  </si>
  <si>
    <t>×</t>
    <phoneticPr fontId="2" type="noConversion"/>
  </si>
  <si>
    <t>장비중량
(kg)</t>
    <phoneticPr fontId="2" type="noConversion"/>
  </si>
  <si>
    <t>최대 작업
높이(m)</t>
    <phoneticPr fontId="2" type="noConversion"/>
  </si>
  <si>
    <t>최대 작업대 
높이(m)</t>
    <phoneticPr fontId="2" type="noConversion"/>
  </si>
  <si>
    <t>작업대 (길이×폭)</t>
    <phoneticPr fontId="2" type="noConversion"/>
  </si>
  <si>
    <t>허용탑승인원(명)</t>
    <phoneticPr fontId="2" type="noConversion"/>
  </si>
  <si>
    <t>기본(kg)</t>
    <phoneticPr fontId="2" type="noConversion"/>
  </si>
  <si>
    <t>확장(kg)</t>
    <phoneticPr fontId="2" type="noConversion"/>
  </si>
  <si>
    <t>총 
탑재하중</t>
    <phoneticPr fontId="2" type="noConversion"/>
  </si>
  <si>
    <t>확장시 정격하중</t>
    <phoneticPr fontId="2" type="noConversion"/>
  </si>
  <si>
    <t>정격하중
(kg)</t>
    <phoneticPr fontId="2" type="noConversion"/>
  </si>
  <si>
    <t>고소작업대 총 탑재하중</t>
    <phoneticPr fontId="2" type="noConversion"/>
  </si>
  <si>
    <t>탑재중량</t>
    <phoneticPr fontId="2" type="noConversion"/>
  </si>
  <si>
    <t>고소작업대(시저형) 점검 체크리스트</t>
    <phoneticPr fontId="2" type="noConversion"/>
  </si>
  <si>
    <t>지정된 운전자 장비 운행 여부</t>
    <phoneticPr fontId="2" type="noConversion"/>
  </si>
  <si>
    <t>장비 외형상태
(타이어손상, 용접부 균열상태, KCS 인증 등)</t>
    <phoneticPr fontId="2" type="noConversion"/>
  </si>
  <si>
    <t>비상하강스위치 작동상태 및 작동방법 표시여부</t>
    <phoneticPr fontId="2" type="noConversion"/>
  </si>
  <si>
    <t>풋 스위치 커버 설치 및 작동여부</t>
    <phoneticPr fontId="2" type="noConversion"/>
  </si>
  <si>
    <t>과상승방지장치 설치 및 작동여부</t>
    <phoneticPr fontId="2" type="noConversion"/>
  </si>
  <si>
    <t>추락방지용 체인 적정 설치여부</t>
    <phoneticPr fontId="2" type="noConversion"/>
  </si>
  <si>
    <t>화기작업시 불티 비산방지포 설치여부</t>
    <phoneticPr fontId="2" type="noConversion"/>
  </si>
  <si>
    <t>텔레스코픽식 지게차</t>
    <phoneticPr fontId="2" type="noConversion"/>
  </si>
  <si>
    <t>인양능력</t>
    <phoneticPr fontId="2" type="noConversion"/>
  </si>
  <si>
    <t>포크 경사각</t>
    <phoneticPr fontId="2" type="noConversion"/>
  </si>
  <si>
    <t>장비규격(mm)</t>
    <phoneticPr fontId="2" type="noConversion"/>
  </si>
  <si>
    <t>포크 크기(mm)</t>
    <phoneticPr fontId="2" type="noConversion"/>
  </si>
  <si>
    <t>최대인양
높이(mm)</t>
    <phoneticPr fontId="2" type="noConversion"/>
  </si>
  <si>
    <t>최대인양
능력(kg)</t>
    <phoneticPr fontId="2" type="noConversion"/>
  </si>
  <si>
    <t>화물중량</t>
    <phoneticPr fontId="2" type="noConversion"/>
  </si>
  <si>
    <t>인양높이</t>
    <phoneticPr fontId="2" type="noConversion"/>
  </si>
  <si>
    <t>인양거리</t>
    <phoneticPr fontId="2" type="noConversion"/>
  </si>
  <si>
    <t>최대인양
거리(mm)</t>
    <phoneticPr fontId="2" type="noConversion"/>
  </si>
  <si>
    <t>☞ 제원표를 통해 인양높이와 거리에 따른 인양능력 반드시 확인</t>
    <phoneticPr fontId="2" type="noConversion"/>
  </si>
  <si>
    <t>안전검사</t>
    <phoneticPr fontId="2" type="noConversion"/>
  </si>
  <si>
    <t>안전인증서</t>
    <phoneticPr fontId="2" type="noConversion"/>
  </si>
  <si>
    <t>안전검사합격증</t>
    <phoneticPr fontId="2" type="noConversion"/>
  </si>
  <si>
    <t>6. 운행경로 및 작업방법</t>
    <phoneticPr fontId="2" type="noConversion"/>
  </si>
  <si>
    <t>5. 운행경로 및 작업방법</t>
    <phoneticPr fontId="2" type="noConversion"/>
  </si>
  <si>
    <t>허용하중
(적재능력)</t>
    <phoneticPr fontId="2" type="noConversion"/>
  </si>
  <si>
    <t>재해 유형별 예방대책</t>
    <phoneticPr fontId="2" type="noConversion"/>
  </si>
  <si>
    <t>리치형 지게차</t>
  </si>
  <si>
    <t>워키형/보행 작동용 전동지게차</t>
    <phoneticPr fontId="2" type="noConversion"/>
  </si>
  <si>
    <t>대형 지게차/컨테이너 핸들러</t>
    <phoneticPr fontId="2" type="noConversion"/>
  </si>
  <si>
    <t>카운터밸런스형</t>
  </si>
  <si>
    <t>최대 
인상높이</t>
    <phoneticPr fontId="2" type="noConversion"/>
  </si>
  <si>
    <t>등판능력(부하)</t>
    <phoneticPr fontId="2" type="noConversion"/>
  </si>
  <si>
    <t>검토결과</t>
    <phoneticPr fontId="2" type="noConversion"/>
  </si>
  <si>
    <t>1회 운반
수량</t>
    <phoneticPr fontId="2" type="noConversion"/>
  </si>
  <si>
    <t>1회 운반
 중량</t>
    <phoneticPr fontId="2" type="noConversion"/>
  </si>
  <si>
    <t>kg</t>
  </si>
  <si>
    <t>허용하중
(적재능력)</t>
    <phoneticPr fontId="2" type="noConversion"/>
  </si>
  <si>
    <t>운반 
횟수</t>
    <phoneticPr fontId="2" type="noConversion"/>
  </si>
  <si>
    <t>회</t>
    <phoneticPr fontId="2" type="noConversion"/>
  </si>
  <si>
    <t>검토
결과</t>
    <phoneticPr fontId="2" type="noConversion"/>
  </si>
  <si>
    <t>kg</t>
    <phoneticPr fontId="2" type="noConversion"/>
  </si>
  <si>
    <t>화물 최대 적재높이</t>
    <phoneticPr fontId="2" type="noConversion"/>
  </si>
  <si>
    <t>품명</t>
    <phoneticPr fontId="2" type="noConversion"/>
  </si>
  <si>
    <t>운행통로 최소 높이</t>
    <phoneticPr fontId="2" type="noConversion"/>
  </si>
  <si>
    <t>적재
상태</t>
    <phoneticPr fontId="2" type="noConversion"/>
  </si>
  <si>
    <t>화물 최대 적재너비</t>
    <phoneticPr fontId="2" type="noConversion"/>
  </si>
  <si>
    <t>운행통로 최소 너비</t>
    <phoneticPr fontId="2" type="noConversion"/>
  </si>
  <si>
    <t>운전자 시야 확보</t>
    <phoneticPr fontId="2" type="noConversion"/>
  </si>
  <si>
    <t>적재물 고정상태</t>
    <phoneticPr fontId="2" type="noConversion"/>
  </si>
  <si>
    <t>적정</t>
    <phoneticPr fontId="2" type="noConversion"/>
  </si>
  <si>
    <t>불량</t>
    <phoneticPr fontId="2" type="noConversion"/>
  </si>
  <si>
    <t>운행대수/통로 최소 여유폭</t>
    <phoneticPr fontId="2" type="noConversion"/>
  </si>
  <si>
    <t>1대</t>
  </si>
  <si>
    <t>운반
횟수</t>
    <phoneticPr fontId="2" type="noConversion"/>
  </si>
  <si>
    <t>회</t>
    <phoneticPr fontId="2" type="noConversion"/>
  </si>
  <si>
    <t>운행대수/통로 최소여유폭</t>
    <phoneticPr fontId="2" type="noConversion"/>
  </si>
  <si>
    <t>작업장 출입구 근로자 접촉위험 여부</t>
    <phoneticPr fontId="2" type="noConversion"/>
  </si>
  <si>
    <t>전조등·후미등·방향지시기 기능의 이상 유무</t>
    <phoneticPr fontId="2" type="noConversion"/>
  </si>
  <si>
    <t>백레스트 설치 여부</t>
    <phoneticPr fontId="2" type="noConversion"/>
  </si>
  <si>
    <t>전조등, 후미등 기능 이상 유무</t>
    <phoneticPr fontId="2" type="noConversion"/>
  </si>
  <si>
    <t>주행 제동장치 및 조종장치 정상 작동 여부</t>
    <phoneticPr fontId="2" type="noConversion"/>
  </si>
  <si>
    <t>피견인차 연결 시 적합한 연결장치 설치 여부</t>
    <phoneticPr fontId="2" type="noConversion"/>
  </si>
  <si>
    <t>없음</t>
    <phoneticPr fontId="2" type="noConversion"/>
  </si>
  <si>
    <t>아웃트리거 최대 확장</t>
    <phoneticPr fontId="2" type="noConversion"/>
  </si>
  <si>
    <t>가능</t>
    <phoneticPr fontId="2" type="noConversion"/>
  </si>
  <si>
    <t>있음(조치 :         )</t>
    <phoneticPr fontId="2" type="noConversion"/>
  </si>
  <si>
    <t>있음(조치 : 비상등, 비상벨 등 경보장치 설치)</t>
    <phoneticPr fontId="2" type="noConversion"/>
  </si>
  <si>
    <t>불가(              )</t>
    <phoneticPr fontId="2" type="noConversion"/>
  </si>
  <si>
    <t>있음(조치 :               )</t>
    <phoneticPr fontId="2" type="noConversion"/>
  </si>
  <si>
    <t>붐 각도 센서 작동여부</t>
    <phoneticPr fontId="2" type="noConversion"/>
  </si>
  <si>
    <t>붐 길이 센서 작동여부</t>
    <phoneticPr fontId="2" type="noConversion"/>
  </si>
  <si>
    <t>턴테이블 회전감지 센서 작동여부</t>
    <phoneticPr fontId="2" type="noConversion"/>
  </si>
  <si>
    <t>각도, 길이, 높이, 하중 데이터 정상 작동여부</t>
    <phoneticPr fontId="2" type="noConversion"/>
  </si>
  <si>
    <t>비상펌프 및 비상정지장치 작동여부</t>
    <phoneticPr fontId="2" type="noConversion"/>
  </si>
  <si>
    <t>아웃트리거 근접센서 작동여부</t>
    <phoneticPr fontId="2" type="noConversion"/>
  </si>
  <si>
    <t>붐, 아웃트리거 인터락 장치 작동여부</t>
    <phoneticPr fontId="2" type="noConversion"/>
  </si>
  <si>
    <t>메인컨트롤러 작동여부</t>
    <phoneticPr fontId="2" type="noConversion"/>
  </si>
  <si>
    <t>작업구간 지반(지내력) 상태</t>
    <phoneticPr fontId="2" type="noConversion"/>
  </si>
  <si>
    <t>붐 유압 실린더 오일 누유 여부</t>
    <phoneticPr fontId="2" type="noConversion"/>
  </si>
  <si>
    <t>턴테이블 고정볼트 설치상태</t>
    <phoneticPr fontId="2" type="noConversion"/>
  </si>
  <si>
    <t>탑승함 고정볼트 설치상태</t>
    <phoneticPr fontId="2" type="noConversion"/>
  </si>
  <si>
    <t>유압호스 누유상태</t>
    <phoneticPr fontId="2" type="noConversion"/>
  </si>
  <si>
    <t>작업탑승대 난간 용접 및 변형상태</t>
    <phoneticPr fontId="2" type="noConversion"/>
  </si>
  <si>
    <t>생명줄 설치 및 추락방지대 체결상태</t>
    <phoneticPr fontId="2" type="noConversion"/>
  </si>
  <si>
    <t>붐 인출 와이어 또는 체인 파손여부
인출 롤러의 마찰부 마모상태</t>
    <phoneticPr fontId="2" type="noConversion"/>
  </si>
  <si>
    <t>암롤차량(Arm-Roll Truck)</t>
    <phoneticPr fontId="2" type="noConversion"/>
  </si>
  <si>
    <t>OO건설</t>
    <phoneticPr fontId="2" type="noConversion"/>
  </si>
  <si>
    <t>1종 대형면허</t>
    <phoneticPr fontId="2" type="noConversion"/>
  </si>
  <si>
    <t>O O O 외 1명</t>
    <phoneticPr fontId="2" type="noConversion"/>
  </si>
  <si>
    <t>O O O</t>
    <phoneticPr fontId="2" type="noConversion"/>
  </si>
  <si>
    <t>000-0000-0000</t>
    <phoneticPr fontId="2" type="noConversion"/>
  </si>
  <si>
    <t>3. 건설기계 종류 및 성능</t>
    <phoneticPr fontId="2" type="noConversion"/>
  </si>
  <si>
    <t>OOOO</t>
    <phoneticPr fontId="2" type="noConversion"/>
  </si>
  <si>
    <t>반입대수</t>
    <phoneticPr fontId="2" type="noConversion"/>
  </si>
  <si>
    <t>보험가입</t>
    <phoneticPr fontId="2" type="noConversion"/>
  </si>
  <si>
    <t>정기검사</t>
    <phoneticPr fontId="2" type="noConversion"/>
  </si>
  <si>
    <t>t</t>
    <phoneticPr fontId="2" type="noConversion"/>
  </si>
  <si>
    <t>차량 중량</t>
    <phoneticPr fontId="2" type="noConversion"/>
  </si>
  <si>
    <t>4. 작업장소의 지형·지반 상태 등 사전조사 내용</t>
    <phoneticPr fontId="2" type="noConversion"/>
  </si>
  <si>
    <t>단부/경사면 추락위험</t>
    <phoneticPr fontId="2" type="noConversion"/>
  </si>
  <si>
    <t>5. 건설기계의 운행경로 및 작업방법</t>
    <phoneticPr fontId="2" type="noConversion"/>
  </si>
  <si>
    <t>6. 작업지휘자 확인 서명</t>
    <phoneticPr fontId="2" type="noConversion"/>
  </si>
  <si>
    <t>7. 신호자/유도자 확인 서명</t>
    <phoneticPr fontId="2" type="noConversion"/>
  </si>
  <si>
    <t>8. 근로자 안전교육 확인 서명</t>
    <phoneticPr fontId="2" type="noConversion"/>
  </si>
  <si>
    <t>자가용 등록장비 여부 확인</t>
    <phoneticPr fontId="2" type="noConversion"/>
  </si>
  <si>
    <t>브레이크 및 클러치 등의 기능 이상유무</t>
    <phoneticPr fontId="2" type="noConversion"/>
  </si>
  <si>
    <t>후진시 또는 위험구간 유도원·신호수 배치</t>
    <phoneticPr fontId="2" type="noConversion"/>
  </si>
  <si>
    <t>후방 감시카메라 설치 여부 (권장)</t>
    <phoneticPr fontId="2" type="noConversion"/>
  </si>
  <si>
    <t>후진 경보음·경광등 (권장)</t>
    <phoneticPr fontId="2" type="noConversion"/>
  </si>
  <si>
    <t>암롤차량</t>
    <phoneticPr fontId="2" type="noConversion"/>
  </si>
  <si>
    <t>폐기물 수집업체</t>
    <phoneticPr fontId="2" type="noConversion"/>
  </si>
  <si>
    <t>OO이엔티</t>
    <phoneticPr fontId="2" type="noConversion"/>
  </si>
  <si>
    <t>반출물량</t>
    <phoneticPr fontId="2" type="noConversion"/>
  </si>
  <si>
    <t>폐기물
적재중량</t>
    <phoneticPr fontId="2" type="noConversion"/>
  </si>
  <si>
    <t>폐기물 상차작업</t>
    <phoneticPr fontId="2" type="noConversion"/>
  </si>
  <si>
    <t>대우직영</t>
    <phoneticPr fontId="2" type="noConversion"/>
  </si>
  <si>
    <t>폐기물 박스 보관소</t>
    <phoneticPr fontId="2" type="noConversion"/>
  </si>
  <si>
    <t>1일</t>
  </si>
  <si>
    <t>31일</t>
  </si>
  <si>
    <t>전임</t>
    <phoneticPr fontId="2" type="noConversion"/>
  </si>
  <si>
    <t>십장</t>
    <phoneticPr fontId="2" type="noConversion"/>
  </si>
  <si>
    <t>2025년</t>
  </si>
  <si>
    <t>1월</t>
  </si>
  <si>
    <t>2025년 1월 13일 (08:00~10:00)</t>
    <phoneticPr fontId="2" type="noConversion"/>
  </si>
  <si>
    <t>29일</t>
  </si>
  <si>
    <t>OO</t>
    <phoneticPr fontId="2" type="noConversion"/>
  </si>
  <si>
    <t>000-0000-0000</t>
  </si>
  <si>
    <t>00O0000</t>
    <phoneticPr fontId="2" type="noConversion"/>
  </si>
  <si>
    <t>2024년</t>
    <phoneticPr fontId="2" type="noConversion"/>
  </si>
  <si>
    <t>2) 지반 허용지내력 검토</t>
    <phoneticPr fontId="2" type="noConversion"/>
  </si>
  <si>
    <t>복장/도구</t>
    <phoneticPr fontId="2" type="noConversion"/>
  </si>
  <si>
    <t>안전모/조끼</t>
    <phoneticPr fontId="2" type="noConversion"/>
  </si>
  <si>
    <t>호각</t>
    <phoneticPr fontId="2" type="noConversion"/>
  </si>
  <si>
    <t>신호봉</t>
    <phoneticPr fontId="2" type="noConversion"/>
  </si>
  <si>
    <t>13일</t>
  </si>
  <si>
    <t>자격/면허</t>
    <phoneticPr fontId="2" type="noConversion"/>
  </si>
  <si>
    <t>현장 고소작업대 교육 이수자</t>
    <phoneticPr fontId="2" type="noConversion"/>
  </si>
  <si>
    <t>SJ3219</t>
    <phoneticPr fontId="2" type="noConversion"/>
  </si>
  <si>
    <t>SKYJACK</t>
    <phoneticPr fontId="2" type="noConversion"/>
  </si>
  <si>
    <t>판매시설 석재 코킹 작업</t>
    <phoneticPr fontId="2" type="noConversion"/>
  </si>
  <si>
    <t>10일</t>
  </si>
  <si>
    <t>판매시설 전면부</t>
    <phoneticPr fontId="2" type="noConversion"/>
  </si>
  <si>
    <t>CT 190A</t>
    <phoneticPr fontId="2" type="noConversion"/>
  </si>
  <si>
    <t>2024년</t>
    <phoneticPr fontId="2" type="noConversion"/>
  </si>
  <si>
    <t>1ton</t>
    <phoneticPr fontId="2" type="noConversion"/>
  </si>
  <si>
    <t>6일</t>
  </si>
  <si>
    <t>철근 하역장</t>
    <phoneticPr fontId="2" type="noConversion"/>
  </si>
  <si>
    <t>운전원</t>
    <phoneticPr fontId="2" type="noConversion"/>
  </si>
  <si>
    <t>자재
적재중량</t>
    <phoneticPr fontId="2" type="noConversion"/>
  </si>
  <si>
    <t>25ton</t>
    <phoneticPr fontId="2" type="noConversion"/>
  </si>
  <si>
    <t>30일</t>
  </si>
  <si>
    <t>안전시설물 자재 구내운반</t>
    <phoneticPr fontId="2" type="noConversion"/>
  </si>
  <si>
    <t xml:space="preserve">자재야적장 및 안전시설물 설치 장소 </t>
    <phoneticPr fontId="2" type="noConversion"/>
  </si>
  <si>
    <t>화물운송종사자 자격증 / 1종 대형</t>
    <phoneticPr fontId="2" type="noConversion"/>
  </si>
  <si>
    <t>2024년</t>
    <phoneticPr fontId="2" type="noConversion"/>
  </si>
  <si>
    <t>적재함</t>
    <phoneticPr fontId="2" type="noConversion"/>
  </si>
  <si>
    <t>카고</t>
    <phoneticPr fontId="2" type="noConversion"/>
  </si>
  <si>
    <t>탑차</t>
    <phoneticPr fontId="2" type="noConversion"/>
  </si>
  <si>
    <t>철근 입고작업</t>
    <phoneticPr fontId="2" type="noConversion"/>
  </si>
  <si>
    <t>조적파렛트 양중작업</t>
    <phoneticPr fontId="2" type="noConversion"/>
  </si>
  <si>
    <t>14일</t>
  </si>
  <si>
    <t>OOOO</t>
    <phoneticPr fontId="2" type="noConversion"/>
  </si>
  <si>
    <t>MRT3570</t>
    <phoneticPr fontId="2" type="noConversion"/>
  </si>
  <si>
    <t>7ton</t>
    <phoneticPr fontId="2" type="noConversion"/>
  </si>
  <si>
    <t>OO중기</t>
    <phoneticPr fontId="2" type="noConversion"/>
  </si>
  <si>
    <t>운전원</t>
    <phoneticPr fontId="2" type="noConversion"/>
  </si>
  <si>
    <t>테이블폼 설치/해체 작업</t>
    <phoneticPr fontId="2" type="noConversion"/>
  </si>
  <si>
    <t>테이블 폼</t>
    <phoneticPr fontId="2" type="noConversion"/>
  </si>
  <si>
    <t>DH 보</t>
    <phoneticPr fontId="2" type="noConversion"/>
  </si>
  <si>
    <t>SBR-25</t>
    <phoneticPr fontId="2" type="noConversion"/>
  </si>
  <si>
    <t>2.5ton</t>
    <phoneticPr fontId="2" type="noConversion"/>
  </si>
  <si>
    <t>OO기계</t>
    <phoneticPr fontId="2" type="noConversion"/>
  </si>
  <si>
    <t>축하중무부하(전륜)</t>
    <phoneticPr fontId="2" type="noConversion"/>
  </si>
  <si>
    <t>축하중무부하(후륜)</t>
    <phoneticPr fontId="2" type="noConversion"/>
  </si>
  <si>
    <t>1종 보통면허</t>
    <phoneticPr fontId="2" type="noConversion"/>
  </si>
  <si>
    <t>1) 중량물 및 적재능력 검토</t>
    <phoneticPr fontId="2" type="noConversion"/>
  </si>
  <si>
    <t>고소작업대(차량탑재형) 점검 체크리스트</t>
    <phoneticPr fontId="2" type="noConversion"/>
  </si>
  <si>
    <t>건설기계조종사 면허(지게차)</t>
    <phoneticPr fontId="2" type="noConversion"/>
  </si>
  <si>
    <t>건설기계 조종사 안전교육</t>
    <phoneticPr fontId="2" type="noConversion"/>
  </si>
  <si>
    <t>건설기계조종사 면허(3톤 미만 지게차)</t>
    <phoneticPr fontId="2" type="noConversion"/>
  </si>
  <si>
    <t>= 화물의 중량  &lt;  지게차 허용하중(적재능력) × 70%</t>
    <phoneticPr fontId="2" type="noConversion"/>
  </si>
  <si>
    <t>= 화물의 중량  &lt;  인양높이와 인양거리에 따른 인양능력 × 85%</t>
    <phoneticPr fontId="2" type="noConversion"/>
  </si>
  <si>
    <t>고소작업대 조종자격 교육</t>
    <phoneticPr fontId="2" type="noConversion"/>
  </si>
  <si>
    <t>7. 신호자/유도자 배치 검토</t>
    <phoneticPr fontId="2" type="noConversion"/>
  </si>
  <si>
    <t xml:space="preserve">   □ 신호자/유도자 필수 배치기준</t>
    <phoneticPr fontId="2" type="noConversion"/>
  </si>
  <si>
    <t>안전성 검토</t>
    <phoneticPr fontId="2" type="noConversion"/>
  </si>
  <si>
    <t>• 하중중심에 화물의 무게중심이 위치하지 않은 경우 "화물 중심거리(실측치수) + 전방 오버행(LMC)" 입력</t>
    <phoneticPr fontId="2" type="noConversion"/>
  </si>
  <si>
    <t>• 무부하시 전륜/후륜 축하중 비율을 통해 거리 "자동계산" (제조사에서 차량 중심까지 최단거리 제공 시 "제조사 수치" 수동 입력)</t>
    <phoneticPr fontId="2" type="noConversion"/>
  </si>
  <si>
    <r>
      <t xml:space="preserve">• 무부하시 전륜/후륜 축하중 데이터 미 제공시 </t>
    </r>
    <r>
      <rPr>
        <sz val="8"/>
        <color theme="1"/>
        <rFont val="KoPubWorld돋움체 Medium"/>
        <family val="3"/>
        <charset val="129"/>
      </rPr>
      <t>→</t>
    </r>
    <r>
      <rPr>
        <sz val="8"/>
        <color theme="1"/>
        <rFont val="KoPubWorld바탕체_Pro Light"/>
        <family val="3"/>
        <charset val="129"/>
      </rPr>
      <t xml:space="preserve"> 차량 중심까지 최단거리 = 축간거리 × 0.6 적용</t>
    </r>
    <phoneticPr fontId="2" type="noConversion"/>
  </si>
  <si>
    <t>지게차(하이랜더) 점검 체크리스트</t>
    <phoneticPr fontId="2" type="noConversion"/>
  </si>
  <si>
    <t>암롤차량(폐기물 수집차량) 점검 체크리스트</t>
    <phoneticPr fontId="2" type="noConversion"/>
  </si>
  <si>
    <t>= 고소작업대 총 적재하중  &lt;  작업높이와 작업반경에 따른 고소작업대 정격하중 × 85%</t>
    <phoneticPr fontId="2" type="noConversion"/>
  </si>
  <si>
    <t>= 고소작업대 총 적재하중  &lt;  고소작업대 정격하중 × 85%</t>
    <phoneticPr fontId="2" type="noConversion"/>
  </si>
  <si>
    <t>건설기계(자동차) 등록 원부</t>
    <phoneticPr fontId="2" type="noConversion"/>
  </si>
  <si>
    <t>보험증서</t>
    <phoneticPr fontId="2" type="noConversion"/>
  </si>
  <si>
    <t>운전원 면허증</t>
    <phoneticPr fontId="2" type="noConversion"/>
  </si>
  <si>
    <t>체크리스트</t>
    <phoneticPr fontId="2" type="noConversion"/>
  </si>
  <si>
    <t>조종사 안전교육 이수증</t>
    <phoneticPr fontId="2" type="noConversion"/>
  </si>
  <si>
    <t>비파괴검사서</t>
    <phoneticPr fontId="2" type="noConversion"/>
  </si>
  <si>
    <r>
      <t xml:space="preserve">경사 </t>
    </r>
    <r>
      <rPr>
        <sz val="9"/>
        <color theme="0" tint="-0.34998626667073579"/>
        <rFont val="KoPubWorld돋움체 Light"/>
        <family val="3"/>
        <charset val="129"/>
      </rPr>
      <t>(  1 : 1  )</t>
    </r>
    <phoneticPr fontId="2" type="noConversion"/>
  </si>
  <si>
    <r>
      <t>등판능력</t>
    </r>
    <r>
      <rPr>
        <sz val="9"/>
        <color theme="1"/>
        <rFont val="KoPubWorld돋움체 Medium"/>
        <family val="3"/>
        <charset val="129"/>
      </rPr>
      <t>(부하)</t>
    </r>
    <phoneticPr fontId="2" type="noConversion"/>
  </si>
  <si>
    <r>
      <rPr>
        <sz val="10"/>
        <color theme="1"/>
        <rFont val="KoPubWorld돋움체 Light"/>
        <family val="3"/>
        <charset val="129"/>
      </rPr>
      <t>참고자료</t>
    </r>
    <r>
      <rPr>
        <sz val="10"/>
        <color theme="1"/>
        <rFont val="KoPubWorld바탕체_Pro Light"/>
        <family val="3"/>
        <charset val="129"/>
      </rPr>
      <t xml:space="preserve"> </t>
    </r>
    <r>
      <rPr>
        <sz val="8"/>
        <color theme="1"/>
        <rFont val="KoPubWorld바탕체 Light"/>
        <family val="3"/>
        <charset val="129"/>
      </rPr>
      <t>(출처 : KOSHA-GUIDE 지게차의 안전작업에 관한 기술지침)</t>
    </r>
    <phoneticPr fontId="2" type="noConversion"/>
  </si>
  <si>
    <r>
      <t xml:space="preserve">주요부위 이상 유무
</t>
    </r>
    <r>
      <rPr>
        <sz val="9"/>
        <color theme="1"/>
        <rFont val="KoPubWorld돋움체 Light"/>
        <family val="3"/>
        <charset val="129"/>
      </rPr>
      <t>(바퀴, 제동장치/조종장치, 하역장치/유압장치 등)</t>
    </r>
    <phoneticPr fontId="2" type="noConversion"/>
  </si>
  <si>
    <r>
      <t>사이드미러</t>
    </r>
    <r>
      <rPr>
        <sz val="9"/>
        <color theme="1"/>
        <rFont val="KoPubWorld돋움체 Light"/>
        <family val="3"/>
        <charset val="129"/>
      </rPr>
      <t>(후사경)</t>
    </r>
    <r>
      <rPr>
        <sz val="10"/>
        <color theme="1"/>
        <rFont val="KoPubWorld돋움체 Light"/>
        <family val="3"/>
        <charset val="129"/>
      </rPr>
      <t xml:space="preserve"> 부착·파손 여부</t>
    </r>
    <phoneticPr fontId="2" type="noConversion"/>
  </si>
  <si>
    <r>
      <t>후방카메라 및 경보장치</t>
    </r>
    <r>
      <rPr>
        <sz val="9"/>
        <color theme="1"/>
        <rFont val="KoPubWorld돋움체 Light"/>
        <family val="3"/>
        <charset val="129"/>
      </rPr>
      <t>(경보음·경광등)</t>
    </r>
    <r>
      <rPr>
        <sz val="10"/>
        <color theme="1"/>
        <rFont val="KoPubWorld돋움체 Light"/>
        <family val="3"/>
        <charset val="129"/>
      </rPr>
      <t xml:space="preserve"> 기능의
이상 유무</t>
    </r>
    <phoneticPr fontId="2" type="noConversion"/>
  </si>
  <si>
    <r>
      <t xml:space="preserve">헤드가드 설치 여부
</t>
    </r>
    <r>
      <rPr>
        <sz val="9"/>
        <color theme="1"/>
        <rFont val="KoPubWorld돋움체 Light"/>
        <family val="3"/>
        <charset val="129"/>
      </rPr>
      <t>(최대하중의 2배를 견디는 구조)</t>
    </r>
    <phoneticPr fontId="2" type="noConversion"/>
  </si>
  <si>
    <r>
      <t xml:space="preserve">팔레트 이상 유무
</t>
    </r>
    <r>
      <rPr>
        <sz val="9"/>
        <color theme="1"/>
        <rFont val="KoPubWorld돋움체 Light"/>
        <family val="3"/>
        <charset val="129"/>
      </rPr>
      <t>(충분한 강도, 심산 손상/변형 또는 부식 여부)</t>
    </r>
    <phoneticPr fontId="2" type="noConversion"/>
  </si>
  <si>
    <r>
      <t xml:space="preserve">운전자 안전수칙 준수 여부
</t>
    </r>
    <r>
      <rPr>
        <sz val="9"/>
        <color theme="1"/>
        <rFont val="KoPubWorld돋움체 Light"/>
        <family val="3"/>
        <charset val="129"/>
      </rPr>
      <t>(승차석 탑승, 안전띠 착용, 운전석 이탈 시 조치 등)</t>
    </r>
    <phoneticPr fontId="2" type="noConversion"/>
  </si>
  <si>
    <r>
      <t>불법개조</t>
    </r>
    <r>
      <rPr>
        <sz val="9"/>
        <color theme="1"/>
        <rFont val="KoPubWorld돋움체 Light"/>
        <family val="3"/>
        <charset val="129"/>
      </rPr>
      <t>(포크 길이연장 등)</t>
    </r>
    <r>
      <rPr>
        <sz val="10"/>
        <color theme="1"/>
        <rFont val="KoPubWorld돋움체 Light"/>
        <family val="3"/>
        <charset val="129"/>
      </rPr>
      <t xml:space="preserve"> 여부</t>
    </r>
    <phoneticPr fontId="2" type="noConversion"/>
  </si>
  <si>
    <r>
      <t xml:space="preserve">[점검 주기] 현장 매뉴얼 상 자체정기점검 주기
[점검 절차] 협력회사 관리감독자가 장비운전원과 
</t>
    </r>
    <r>
      <rPr>
        <sz val="10"/>
        <color theme="0"/>
        <rFont val="KoPubWorld돋움체 Light"/>
        <family val="3"/>
        <charset val="129"/>
      </rPr>
      <t xml:space="preserve">[점검 절차] </t>
    </r>
    <r>
      <rPr>
        <sz val="10"/>
        <color theme="1"/>
        <rFont val="KoPubWorld돋움체 Light"/>
        <family val="3"/>
        <charset val="129"/>
      </rPr>
      <t xml:space="preserve">점검 후 대우 관리감독자·안전관리자에 
</t>
    </r>
    <r>
      <rPr>
        <sz val="10"/>
        <color theme="0"/>
        <rFont val="KoPubWorld돋움체 Light"/>
        <family val="3"/>
        <charset val="129"/>
      </rPr>
      <t xml:space="preserve">[점검 절차] </t>
    </r>
    <r>
      <rPr>
        <sz val="10"/>
        <color theme="1"/>
        <rFont val="KoPubWorld돋움체 Light"/>
        <family val="3"/>
        <charset val="129"/>
      </rPr>
      <t>제출·확인</t>
    </r>
    <phoneticPr fontId="2" type="noConversion"/>
  </si>
  <si>
    <r>
      <rPr>
        <sz val="28"/>
        <color theme="1"/>
        <rFont val="KoPubWorld돋움체 Bold"/>
        <family val="3"/>
        <charset val="129"/>
      </rPr>
      <t xml:space="preserve">지게차(전동) 작업계획서     </t>
    </r>
    <r>
      <rPr>
        <sz val="28"/>
        <color theme="1"/>
        <rFont val="KoPubWorld돋움체_Pro Bold"/>
        <family val="3"/>
        <charset val="129"/>
      </rPr>
      <t xml:space="preserve">
</t>
    </r>
    <r>
      <rPr>
        <sz val="8"/>
        <color theme="1"/>
        <rFont val="KoPubWorld돋움체 Light"/>
        <family val="3"/>
        <charset val="129"/>
      </rPr>
      <t>[산업안전보건기준에 관한 규칙 제38조]</t>
    </r>
    <phoneticPr fontId="2" type="noConversion"/>
  </si>
  <si>
    <r>
      <rPr>
        <sz val="28"/>
        <color theme="1"/>
        <rFont val="KoPubWorld돋움체 Bold"/>
        <family val="3"/>
        <charset val="129"/>
      </rPr>
      <t>지게차 작업계획서</t>
    </r>
    <r>
      <rPr>
        <sz val="28"/>
        <color theme="1"/>
        <rFont val="KoPubWorld돋움체_Pro Bold"/>
        <family val="3"/>
        <charset val="129"/>
      </rPr>
      <t xml:space="preserve">     
</t>
    </r>
    <r>
      <rPr>
        <sz val="8"/>
        <color theme="1"/>
        <rFont val="KoPubWorld돋움체 Light"/>
        <family val="3"/>
        <charset val="129"/>
      </rPr>
      <t>[산업안전보건기준에 관한 규칙 제38조]</t>
    </r>
    <phoneticPr fontId="2" type="noConversion"/>
  </si>
  <si>
    <r>
      <t>사이드미러</t>
    </r>
    <r>
      <rPr>
        <sz val="9"/>
        <color theme="1"/>
        <rFont val="KoPubWorld돋움체 Light"/>
        <family val="3"/>
        <charset val="129"/>
      </rPr>
      <t xml:space="preserve">(후사경) </t>
    </r>
    <r>
      <rPr>
        <sz val="10"/>
        <color theme="1"/>
        <rFont val="KoPubWorld돋움체 Light"/>
        <family val="3"/>
        <charset val="129"/>
      </rPr>
      <t>부착·파손 여부</t>
    </r>
    <phoneticPr fontId="2" type="noConversion"/>
  </si>
  <si>
    <r>
      <rPr>
        <sz val="28"/>
        <color theme="1"/>
        <rFont val="KoPubWorld돋움체 Bold"/>
        <family val="3"/>
        <charset val="129"/>
      </rPr>
      <t>지게차(하이랜더) 작업계획서</t>
    </r>
    <r>
      <rPr>
        <sz val="28"/>
        <color theme="1"/>
        <rFont val="KoPubWorld돋움체_Pro Bold"/>
        <family val="3"/>
        <charset val="129"/>
      </rPr>
      <t xml:space="preserve">     
</t>
    </r>
    <r>
      <rPr>
        <sz val="8"/>
        <color theme="1"/>
        <rFont val="KoPubWorld돋움체 Light"/>
        <family val="3"/>
        <charset val="129"/>
      </rPr>
      <t>[산업안전보건기준에 관한 규칙 제38조]</t>
    </r>
    <phoneticPr fontId="2" type="noConversion"/>
  </si>
  <si>
    <r>
      <t xml:space="preserve">경사 </t>
    </r>
    <r>
      <rPr>
        <i/>
        <sz val="9"/>
        <color theme="0" tint="-0.34998626667073579"/>
        <rFont val="KoPubWorld돋움체 Light"/>
        <family val="3"/>
        <charset val="129"/>
      </rPr>
      <t>(  1 : 1  )</t>
    </r>
    <phoneticPr fontId="2" type="noConversion"/>
  </si>
  <si>
    <r>
      <rPr>
        <sz val="10"/>
        <color theme="1"/>
        <rFont val="KoPubWorld돋움체 Medium"/>
        <family val="3"/>
        <charset val="129"/>
      </rPr>
      <t>참고자료</t>
    </r>
    <r>
      <rPr>
        <sz val="10"/>
        <color theme="1"/>
        <rFont val="KoPubWorld돋움체_Pro Light"/>
        <family val="3"/>
        <charset val="129"/>
      </rPr>
      <t xml:space="preserve"> </t>
    </r>
    <r>
      <rPr>
        <sz val="8"/>
        <color theme="1"/>
        <rFont val="KoPubWorld바탕체 Light"/>
        <family val="3"/>
        <charset val="129"/>
      </rPr>
      <t>(하이랜더 제원표 및 로드차트)</t>
    </r>
    <phoneticPr fontId="2" type="noConversion"/>
  </si>
  <si>
    <t>= 화물의 중량(W) × 전차륜에서 화물의 중심선까지의 최단거리(a) &lt; (차량의 중량(G) × 전차륜에서 차량의 중심까지의 최단거리(b)) × 70%</t>
    <phoneticPr fontId="2" type="noConversion"/>
  </si>
  <si>
    <r>
      <rPr>
        <sz val="28"/>
        <color theme="1"/>
        <rFont val="KoPubWorld돋움체 Bold"/>
        <family val="3"/>
        <charset val="129"/>
      </rPr>
      <t>고소작업대(차량탑재형) 작업계획서</t>
    </r>
    <r>
      <rPr>
        <sz val="28"/>
        <color theme="1"/>
        <rFont val="KoPubWorld돋움체_Pro Bold"/>
        <family val="3"/>
        <charset val="129"/>
      </rPr>
      <t xml:space="preserve">     
</t>
    </r>
    <r>
      <rPr>
        <sz val="8"/>
        <color theme="1"/>
        <rFont val="KoPubWorld돋움체 Light"/>
        <family val="3"/>
        <charset val="129"/>
      </rPr>
      <t>[산업안전보건기준에 관한 규칙 제38조]</t>
    </r>
    <phoneticPr fontId="2" type="noConversion"/>
  </si>
  <si>
    <r>
      <t>정격하중</t>
    </r>
    <r>
      <rPr>
        <sz val="8"/>
        <color theme="1"/>
        <rFont val="KoPubWorld돋움체 Medium"/>
        <family val="3"/>
        <charset val="129"/>
      </rPr>
      <t>(적재능력)</t>
    </r>
    <phoneticPr fontId="2" type="noConversion"/>
  </si>
  <si>
    <r>
      <t>수직생명줄</t>
    </r>
    <r>
      <rPr>
        <sz val="9"/>
        <color theme="1"/>
        <rFont val="KoPubWorld돋움체 Light"/>
        <family val="3"/>
        <charset val="129"/>
      </rPr>
      <t>(2점 지지)</t>
    </r>
    <r>
      <rPr>
        <sz val="10"/>
        <color theme="1"/>
        <rFont val="KoPubWorld돋움체 Light"/>
        <family val="3"/>
        <charset val="129"/>
      </rPr>
      <t xml:space="preserve"> + 추락방지대</t>
    </r>
    <r>
      <rPr>
        <sz val="9"/>
        <color theme="1"/>
        <rFont val="KoPubWorld돋움체 Light"/>
        <family val="3"/>
        <charset val="129"/>
      </rPr>
      <t>(코브라)</t>
    </r>
    <phoneticPr fontId="2" type="noConversion"/>
  </si>
  <si>
    <r>
      <rPr>
        <sz val="10"/>
        <color theme="1"/>
        <rFont val="KoPubWorld돋움체 Medium"/>
        <family val="3"/>
        <charset val="129"/>
      </rPr>
      <t>참고자료</t>
    </r>
    <r>
      <rPr>
        <sz val="10"/>
        <color theme="1"/>
        <rFont val="KoPubWorld바탕체_Pro Light"/>
        <family val="3"/>
        <charset val="129"/>
      </rPr>
      <t xml:space="preserve"> </t>
    </r>
    <r>
      <rPr>
        <sz val="8"/>
        <color theme="1"/>
        <rFont val="KoPubWorld바탕체 Light"/>
        <family val="3"/>
        <charset val="129"/>
      </rPr>
      <t>(출처 : KOSHA-GUIDE 건설공사의 고소작업대 안전보건작업지침)</t>
    </r>
    <phoneticPr fontId="2" type="noConversion"/>
  </si>
  <si>
    <r>
      <t xml:space="preserve">접지면적 </t>
    </r>
    <r>
      <rPr>
        <sz val="8"/>
        <color theme="1"/>
        <rFont val="KoPubWorld돋움체 Medium"/>
        <family val="3"/>
        <charset val="129"/>
      </rPr>
      <t>(아웃트리거 받침판)</t>
    </r>
    <phoneticPr fontId="2" type="noConversion"/>
  </si>
  <si>
    <r>
      <t>t/m</t>
    </r>
    <r>
      <rPr>
        <vertAlign val="superscript"/>
        <sz val="10"/>
        <color rgb="FF0000FF"/>
        <rFont val="KoPubWorld돋움체 Bold"/>
        <family val="3"/>
        <charset val="129"/>
      </rPr>
      <t>2</t>
    </r>
    <phoneticPr fontId="2" type="noConversion"/>
  </si>
  <si>
    <r>
      <t>t/m</t>
    </r>
    <r>
      <rPr>
        <vertAlign val="superscript"/>
        <sz val="10"/>
        <color theme="1"/>
        <rFont val="KoPubWorld돋움체 Light"/>
        <family val="3"/>
        <charset val="129"/>
      </rPr>
      <t>2</t>
    </r>
    <phoneticPr fontId="2" type="noConversion"/>
  </si>
  <si>
    <r>
      <t>☞ 최대접지압(t/m</t>
    </r>
    <r>
      <rPr>
        <vertAlign val="superscript"/>
        <sz val="8"/>
        <color theme="1"/>
        <rFont val="KoPubWorld바탕체 Light"/>
        <family val="3"/>
        <charset val="129"/>
      </rPr>
      <t>2</t>
    </r>
    <r>
      <rPr>
        <sz val="8"/>
        <color theme="1"/>
        <rFont val="KoPubWorld바탕체 Light"/>
        <family val="3"/>
        <charset val="129"/>
      </rPr>
      <t>) : 0.85 × {(고소작업대 중량 + 고소작업대 총 탑재하중) × 1.3} × 0.5 × 1.5 / 받침판 1개소 접지면적</t>
    </r>
    <phoneticPr fontId="2" type="noConversion"/>
  </si>
  <si>
    <r>
      <t xml:space="preserve">장비 외형상태
</t>
    </r>
    <r>
      <rPr>
        <sz val="9"/>
        <color theme="1"/>
        <rFont val="KoPubWorld돋움체 Light"/>
        <family val="3"/>
        <charset val="129"/>
      </rPr>
      <t>(타이어손상, 후사경, 번호판(영업용), KCS인증 등)</t>
    </r>
    <phoneticPr fontId="2" type="noConversion"/>
  </si>
  <si>
    <r>
      <t xml:space="preserve">과부하방지장치 이상유무
</t>
    </r>
    <r>
      <rPr>
        <sz val="9"/>
        <color theme="1"/>
        <rFont val="KoPubWorld돋움체 Light"/>
        <family val="3"/>
        <charset val="129"/>
      </rPr>
      <t>(무부하시 "0"점 표시, 부하시 현재 하중값 발생여부)</t>
    </r>
    <phoneticPr fontId="2" type="noConversion"/>
  </si>
  <si>
    <r>
      <t xml:space="preserve">아웃트리거 고임목 설치 및 확장상태
</t>
    </r>
    <r>
      <rPr>
        <sz val="9"/>
        <color theme="1"/>
        <rFont val="KoPubWorld돋움체 Light"/>
        <family val="3"/>
        <charset val="129"/>
      </rPr>
      <t>(작업면의 기울기 또는 요철 유무 확인)</t>
    </r>
    <phoneticPr fontId="2" type="noConversion"/>
  </si>
  <si>
    <r>
      <rPr>
        <sz val="28"/>
        <color theme="1"/>
        <rFont val="KoPubWorld돋움체 Bold"/>
        <family val="3"/>
        <charset val="129"/>
      </rPr>
      <t>고소작업대(시저형) 작업계획서</t>
    </r>
    <r>
      <rPr>
        <sz val="28"/>
        <color theme="1"/>
        <rFont val="KoPubWorld돋움체_Pro Bold"/>
        <family val="3"/>
        <charset val="129"/>
      </rPr>
      <t xml:space="preserve">     
</t>
    </r>
    <r>
      <rPr>
        <sz val="8"/>
        <color theme="1"/>
        <rFont val="KoPubWorld돋움체 Light"/>
        <family val="3"/>
        <charset val="129"/>
      </rPr>
      <t>[산업안전보건기준에 관한 규칙 제38조]</t>
    </r>
    <phoneticPr fontId="2" type="noConversion"/>
  </si>
  <si>
    <r>
      <t xml:space="preserve">조종레버 작동상태 및 작동방법 표시여부  
</t>
    </r>
    <r>
      <rPr>
        <sz val="9"/>
        <color theme="1"/>
        <rFont val="KoPubWorld돋움체 Light"/>
        <family val="3"/>
        <charset val="129"/>
      </rPr>
      <t xml:space="preserve">(비상정지장치, 상하좌우 이동 등) </t>
    </r>
    <phoneticPr fontId="2" type="noConversion"/>
  </si>
  <si>
    <r>
      <t xml:space="preserve">상승이동방지장치 작동여부
</t>
    </r>
    <r>
      <rPr>
        <sz val="9"/>
        <color theme="1"/>
        <rFont val="KoPubWorld돋움체 Light"/>
        <family val="3"/>
        <charset val="129"/>
      </rPr>
      <t>(작업대 상승상태에서 주행 가능여부 확인)</t>
    </r>
    <phoneticPr fontId="2" type="noConversion"/>
  </si>
  <si>
    <r>
      <t xml:space="preserve">작업면의 기울기 또는 요철 유무
아웃트리거 이상 유무 </t>
    </r>
    <r>
      <rPr>
        <sz val="9"/>
        <color theme="1"/>
        <rFont val="KoPubWorld돋움체 Light"/>
        <family val="3"/>
        <charset val="129"/>
      </rPr>
      <t>(아웃트리거 부착형시)</t>
    </r>
    <phoneticPr fontId="2" type="noConversion"/>
  </si>
  <si>
    <r>
      <rPr>
        <sz val="28"/>
        <color theme="1"/>
        <rFont val="KoPubWorld돋움체 Bold"/>
        <family val="3"/>
        <charset val="129"/>
      </rPr>
      <t xml:space="preserve">구내운반차 작업계획서 </t>
    </r>
    <r>
      <rPr>
        <sz val="28"/>
        <color theme="1"/>
        <rFont val="KoPubWorld돋움체_Pro Bold"/>
        <family val="3"/>
        <charset val="129"/>
      </rPr>
      <t xml:space="preserve">    
</t>
    </r>
    <r>
      <rPr>
        <sz val="8"/>
        <color theme="1"/>
        <rFont val="KoPubWorld돋움체 Light"/>
        <family val="3"/>
        <charset val="129"/>
      </rPr>
      <t>[산업안전보건기준에 관한 규칙 제38조]</t>
    </r>
    <phoneticPr fontId="2" type="noConversion"/>
  </si>
  <si>
    <t>= 최대접지압 &lt; 지반지내력</t>
    <phoneticPr fontId="2" type="noConversion"/>
  </si>
  <si>
    <r>
      <t xml:space="preserve">주요부위 이상 유무
</t>
    </r>
    <r>
      <rPr>
        <sz val="9"/>
        <color theme="1"/>
        <rFont val="KoPubWorld돋움체 Light"/>
        <family val="3"/>
        <charset val="129"/>
      </rPr>
      <t>(바퀴, 하역장치/유압장치 등)</t>
    </r>
    <phoneticPr fontId="2" type="noConversion"/>
  </si>
  <si>
    <r>
      <t xml:space="preserve">화물적재 시 안전조치 여부
</t>
    </r>
    <r>
      <rPr>
        <sz val="9"/>
        <color theme="1"/>
        <rFont val="KoPubWorld돋움체 Light"/>
        <family val="3"/>
        <charset val="129"/>
      </rPr>
      <t>(치우치지 않게 적재, 로프걸기, 최대적재량 준수 등)</t>
    </r>
    <phoneticPr fontId="2" type="noConversion"/>
  </si>
  <si>
    <r>
      <rPr>
        <sz val="28"/>
        <color theme="1"/>
        <rFont val="KoPubWorld돋움체 Bold"/>
        <family val="3"/>
        <charset val="129"/>
      </rPr>
      <t xml:space="preserve">화물자동차 작업계획서 </t>
    </r>
    <r>
      <rPr>
        <sz val="28"/>
        <color theme="1"/>
        <rFont val="KoPubWorld돋움체_Pro Bold"/>
        <family val="3"/>
        <charset val="129"/>
      </rPr>
      <t xml:space="preserve">    
</t>
    </r>
    <r>
      <rPr>
        <sz val="8"/>
        <color theme="1"/>
        <rFont val="KoPubWorld돋움체 Light"/>
        <family val="3"/>
        <charset val="129"/>
      </rPr>
      <t>[산업안전보건기준에 관한 규칙 제38조]</t>
    </r>
    <phoneticPr fontId="2" type="noConversion"/>
  </si>
  <si>
    <r>
      <t xml:space="preserve">주요부위 이상 유무
</t>
    </r>
    <r>
      <rPr>
        <sz val="9"/>
        <color theme="1"/>
        <rFont val="KoPubWorld돋움체 Light"/>
        <family val="3"/>
        <charset val="129"/>
      </rPr>
      <t>(타이어손상, 공기압, 하역장치/유압장치, 적재함 등)</t>
    </r>
    <phoneticPr fontId="2" type="noConversion"/>
  </si>
  <si>
    <r>
      <t xml:space="preserve">화물 적재 시 안전조치 여부
</t>
    </r>
    <r>
      <rPr>
        <sz val="9"/>
        <color theme="1"/>
        <rFont val="KoPubWorld돋움체 Light"/>
        <family val="3"/>
        <charset val="129"/>
      </rPr>
      <t>(치우치지 않게 적재, 로프걸기, 최대적재량 준수 등)</t>
    </r>
    <phoneticPr fontId="2" type="noConversion"/>
  </si>
  <si>
    <r>
      <t xml:space="preserve">주정차 시 안전조치 여부
</t>
    </r>
    <r>
      <rPr>
        <sz val="9"/>
        <color theme="1"/>
        <rFont val="KoPubWorld돋움체 Light"/>
        <family val="3"/>
        <charset val="129"/>
      </rPr>
      <t>(브레이크 체결, 시동키 분리, 고임목 설치 등)</t>
    </r>
    <phoneticPr fontId="2" type="noConversion"/>
  </si>
  <si>
    <r>
      <rPr>
        <sz val="28"/>
        <color theme="1"/>
        <rFont val="KoPubWorld돋움체 Bold"/>
        <family val="3"/>
        <charset val="129"/>
      </rPr>
      <t>암롤차량(폐기물 수집차량) 작업계획서</t>
    </r>
    <r>
      <rPr>
        <sz val="28"/>
        <color theme="1"/>
        <rFont val="KoPubWorld돋움체_Pro Bold"/>
        <family val="3"/>
        <charset val="129"/>
      </rPr>
      <t xml:space="preserve">     
</t>
    </r>
    <r>
      <rPr>
        <sz val="8"/>
        <color theme="1"/>
        <rFont val="KoPubWorld돋움체 Light"/>
        <family val="3"/>
        <charset val="129"/>
      </rPr>
      <t>[산업안전보건기준에 관한 규칙 제38조]</t>
    </r>
    <phoneticPr fontId="2" type="noConversion"/>
  </si>
  <si>
    <r>
      <t>m</t>
    </r>
    <r>
      <rPr>
        <vertAlign val="superscript"/>
        <sz val="10"/>
        <color theme="1"/>
        <rFont val="KoPubWorld돋움체 Light"/>
        <family val="3"/>
        <charset val="129"/>
      </rPr>
      <t>3</t>
    </r>
    <phoneticPr fontId="2" type="noConversion"/>
  </si>
  <si>
    <r>
      <t xml:space="preserve">장비 외형상태
</t>
    </r>
    <r>
      <rPr>
        <sz val="9"/>
        <color theme="1"/>
        <rFont val="KoPubWorld돋움체 Light"/>
        <family val="3"/>
        <charset val="129"/>
      </rPr>
      <t>(타이어손상, 승강설비, 적재함 등)</t>
    </r>
    <phoneticPr fontId="2" type="noConversion"/>
  </si>
  <si>
    <r>
      <t xml:space="preserve">운전석 이탈 시 안전조치 여부
</t>
    </r>
    <r>
      <rPr>
        <sz val="9"/>
        <color theme="1"/>
        <rFont val="KoPubWorld돋움체 Light"/>
        <family val="3"/>
        <charset val="129"/>
      </rPr>
      <t>(브레이크 정지, 시동키 분리 등)</t>
    </r>
    <phoneticPr fontId="2" type="noConversion"/>
  </si>
  <si>
    <t>OK</t>
  </si>
  <si>
    <t>건설기계 중량</t>
    <phoneticPr fontId="2" type="noConversion"/>
  </si>
  <si>
    <t>최대인양중량</t>
    <phoneticPr fontId="2" type="noConversion"/>
  </si>
  <si>
    <t>1대</t>
    <phoneticPr fontId="2" type="noConversion"/>
  </si>
  <si>
    <t>1월</t>
    <phoneticPr fontId="2" type="noConversion"/>
  </si>
  <si>
    <t>푸르지오스타셀라49현장</t>
    <phoneticPr fontId="2" type="noConversion"/>
  </si>
  <si>
    <t>차량계 하역운반기계 작업계획서</t>
  </si>
  <si>
    <t>작 성</t>
  </si>
  <si>
    <t>검토</t>
  </si>
  <si>
    <t>승 인</t>
  </si>
  <si>
    <t xml:space="preserve">협력사 </t>
  </si>
  <si>
    <t>공사팀장</t>
  </si>
  <si>
    <t>안전팀</t>
  </si>
  <si>
    <t>현장소장</t>
  </si>
  <si>
    <t>결
재</t>
    <phoneticPr fontId="2" type="noConversion"/>
  </si>
  <si>
    <t>Hold 
Point
담당자</t>
    <phoneticPr fontId="2" type="noConversion"/>
  </si>
  <si>
    <t>본인은 위 작업에 대하여 「산업안전보건기준에 관한 규칙」 제39조에 의한 작업지휘자로 작업계획서 내용을 숙지하고 작업계획에 따른 작업 및 안전한 작업이 되도록 지휘할 것을 서명합니다.</t>
    <phoneticPr fontId="2" type="noConversion"/>
  </si>
  <si>
    <t>본인은 위 작업에 대하여 「산업안전보건기준에 관한 규칙」 제40조 및 제171~172조에 의한 유도자로 유도자의 업무 내용을 숙지하고 작업계획에 따라 안전하게 작업이 되도록 신호할 것을 서명합니다.</t>
    <phoneticPr fontId="2" type="noConversion"/>
  </si>
  <si>
    <t>본인은 위 작업에 대하여 「산업안전보건기준에 관한 규칙」 제38조 제2항에 따라 작업계획서 내용에 대한 교육을 받았으며, 작업지휘자의 지시에 따라 안전수칙을 준수하여 안전하게 작업할 것을 서명합니다.</t>
    <phoneticPr fontId="2" type="noConversion"/>
  </si>
  <si>
    <t>본인은 위 작업에 대하여 「산업안전보건기준에 관한 규칙」 제39조에 의한 작업지휘자로 작업계획서 내용을 숙지하고 작업계획에 따른 작업 및 안전한 작업이 되도록 지휘할 것을 서명합니다.</t>
    <phoneticPr fontId="2" type="noConversion"/>
  </si>
  <si>
    <t>본인은 위 작업에 대하여 「산업안전보건기준에 관한 규칙」 제39조에 의한 작업지휘자로 작업계획서 내용을 숙지하고 작업계획에 따른 작업 및 안전한 작업이 되도록 지휘할 것을 서명합니다.</t>
    <phoneticPr fontId="2" type="noConversion"/>
  </si>
  <si>
    <t>본인은 위 작업에 대하여 「산업안전보건기준에 관한 규칙」 제39조에 의한 작업지휘자로 작업계획서 내용을 숙지하고 작업계획에 따른 작업 및 안전한 작업이 되도록 지휘할 것을 서명합니다.</t>
    <phoneticPr fontId="2" type="noConversion"/>
  </si>
  <si>
    <t>본인은 위 작업에 대하여 「산업안전보건기준에 관한 규칙」 제40조 및 제171~172조에 의한 유도자로 유도자의 업무 내용을 숙지하고 작업계획에 따라 안전하게 작업이 되도록 신호할 것을 서명합니다.</t>
    <phoneticPr fontId="2" type="noConversion"/>
  </si>
  <si>
    <t>본인은 위 작업에 대하여 「산업안전보건기준에 관한 규칙」 제38조 제2항에 따라 작업계획서 내용에 대한 교육을 받았으며, 작업지휘자의 지시에 따라 안전수칙을 준수하여 안전하게 작업할 것을 서명합니다.</t>
    <phoneticPr fontId="2" type="noConversion"/>
  </si>
  <si>
    <t>본인은 위 작업에 대하여 「산업안전보건기준에 관한 규칙」 제38조 제2항에 따라 작업계획서 내용에 대한 교육을 받았으며, 작업지휘자의 지시에 따라 안전수칙을 준수하여 안전하게 작업할 것을 서명합니다.</t>
    <phoneticPr fontId="2" type="noConversion"/>
  </si>
  <si>
    <t>1. 관련근거 : 산업안전보건기준에 관한 규칙 제38조</t>
    <phoneticPr fontId="2" type="noConversion"/>
  </si>
  <si>
    <t>2. 차량계 하역운반기계 종류 및 필요서류</t>
    <phoneticPr fontId="2" type="noConversion"/>
  </si>
  <si>
    <r>
      <t xml:space="preserve">유도자 </t>
    </r>
    <r>
      <rPr>
        <sz val="9"/>
        <color rgb="FFFF0000"/>
        <rFont val="KoPubWorld바탕체 Light"/>
        <family val="3"/>
        <charset val="129"/>
      </rPr>
      <t>필수</t>
    </r>
    <r>
      <rPr>
        <sz val="9"/>
        <color theme="1"/>
        <rFont val="KoPubWorld바탕체 Light"/>
        <family val="3"/>
        <charset val="129"/>
      </rPr>
      <t xml:space="preserve"> 배치</t>
    </r>
    <phoneticPr fontId="2" type="noConversion"/>
  </si>
  <si>
    <r>
      <t xml:space="preserve">유도자 </t>
    </r>
    <r>
      <rPr>
        <sz val="9"/>
        <color rgb="FF0070C0"/>
        <rFont val="KoPubWorld바탕체 Light"/>
        <family val="3"/>
        <charset val="129"/>
      </rPr>
      <t>선택</t>
    </r>
    <r>
      <rPr>
        <sz val="9"/>
        <color theme="1"/>
        <rFont val="KoPubWorld바탕체 Light"/>
        <family val="3"/>
        <charset val="129"/>
      </rPr>
      <t xml:space="preserve"> 배치</t>
    </r>
    <phoneticPr fontId="2" type="noConversion"/>
  </si>
  <si>
    <r>
      <t xml:space="preserve">근로자 접근금지 시설 </t>
    </r>
    <r>
      <rPr>
        <sz val="9"/>
        <color rgb="FFFF0000"/>
        <rFont val="KoPubWorld바탕체_Pro Light"/>
        <family val="3"/>
        <charset val="129"/>
      </rPr>
      <t>필수</t>
    </r>
    <r>
      <rPr>
        <sz val="9"/>
        <color theme="1"/>
        <rFont val="KoPubWorld바탕체_Pro Light"/>
        <family val="3"/>
        <charset val="129"/>
      </rPr>
      <t xml:space="preserve"> 설치</t>
    </r>
    <phoneticPr fontId="2" type="noConversion"/>
  </si>
  <si>
    <t>유도자1</t>
    <phoneticPr fontId="2" type="noConversion"/>
  </si>
  <si>
    <t>유도자2</t>
    <phoneticPr fontId="2" type="noConversion"/>
  </si>
  <si>
    <t>신호수1</t>
    <phoneticPr fontId="2" type="noConversion"/>
  </si>
  <si>
    <t>신호수2</t>
    <phoneticPr fontId="2" type="noConversion"/>
  </si>
  <si>
    <r>
      <t xml:space="preserve">근로자 접근금지 시설 </t>
    </r>
    <r>
      <rPr>
        <sz val="9"/>
        <color rgb="FFFF0000"/>
        <rFont val="KoPubWorld바탕체 Light"/>
        <family val="3"/>
        <charset val="129"/>
      </rPr>
      <t>필수</t>
    </r>
    <r>
      <rPr>
        <sz val="9"/>
        <color theme="1"/>
        <rFont val="KoPubWorld바탕체 Light"/>
        <family val="3"/>
        <charset val="129"/>
      </rPr>
      <t xml:space="preserve"> 설치</t>
    </r>
    <phoneticPr fontId="2" type="noConversion"/>
  </si>
  <si>
    <t>전기설비 박스취부 및 배관 작업</t>
    <phoneticPr fontId="2" type="noConversion"/>
  </si>
  <si>
    <t>2월</t>
  </si>
  <si>
    <t>28일</t>
  </si>
  <si>
    <t>B1 주차장</t>
    <phoneticPr fontId="2" type="noConversion"/>
  </si>
  <si>
    <t>㈜부현전기</t>
    <phoneticPr fontId="2" type="noConversion"/>
  </si>
  <si>
    <t>차광식</t>
    <phoneticPr fontId="2" type="noConversion"/>
  </si>
  <si>
    <t>전평강</t>
    <phoneticPr fontId="2" type="noConversion"/>
  </si>
  <si>
    <t>010-8266-7249</t>
    <phoneticPr fontId="2" type="noConversion"/>
  </si>
  <si>
    <t>전봉기</t>
    <phoneticPr fontId="2" type="noConversion"/>
  </si>
  <si>
    <t>010-3407-7243</t>
    <phoneticPr fontId="2" type="noConversion"/>
  </si>
  <si>
    <t>공사부장</t>
    <phoneticPr fontId="2" type="noConversion"/>
  </si>
  <si>
    <t>부장</t>
    <phoneticPr fontId="2" type="noConversion"/>
  </si>
  <si>
    <t>010-9639-1364</t>
    <phoneticPr fontId="2" type="noConversion"/>
  </si>
  <si>
    <t>2014년</t>
    <phoneticPr fontId="2" type="noConversion"/>
  </si>
  <si>
    <t>1.박스취부 및 배관작업</t>
    <phoneticPr fontId="2" type="noConversion"/>
  </si>
  <si>
    <t>2. 가설전등 점검 및 교체, 설치작업</t>
    <phoneticPr fontId="2" type="noConversion"/>
  </si>
  <si>
    <t>1. 고소작업대 사용시 단차구간 전도주의</t>
    <phoneticPr fontId="2" type="noConversion"/>
  </si>
  <si>
    <t>2.고소작업대 상부 작업시 안전고리 체결. 무리한 작업 금지</t>
    <phoneticPr fontId="2" type="noConversion"/>
  </si>
  <si>
    <t>3. 상부 안전난간대 밟고 작업금지</t>
    <phoneticPr fontId="2" type="noConversion"/>
  </si>
  <si>
    <t>안전벨트, 고리 체결</t>
    <phoneticPr fontId="2" type="noConversion"/>
  </si>
  <si>
    <t>상부작업시 자재 최소화 작업 공구 낙하방지고리 체결</t>
    <phoneticPr fontId="2" type="noConversion"/>
  </si>
  <si>
    <t>단차구간 작업 금지, 하부잉여자제 정리 후 작업실시</t>
    <phoneticPr fontId="2" type="noConversion"/>
  </si>
  <si>
    <t>2인1조 작업으로 장비 이동시 유도 실시</t>
    <phoneticPr fontId="2" type="noConversion"/>
  </si>
  <si>
    <t>허가되지 않은 작업구역 작업 금지</t>
    <phoneticPr fontId="2" type="noConversion"/>
  </si>
  <si>
    <t>지상1층</t>
    <phoneticPr fontId="2" type="noConversion"/>
  </si>
  <si>
    <t>010-4555-8077</t>
    <phoneticPr fontId="2" type="noConversion"/>
  </si>
  <si>
    <t>5ton</t>
    <phoneticPr fontId="2" type="noConversion"/>
  </si>
  <si>
    <t>민성중기</t>
    <phoneticPr fontId="2" type="noConversion"/>
  </si>
  <si>
    <t>2026년</t>
  </si>
  <si>
    <t>고소작업대</t>
    <phoneticPr fontId="2" type="noConversion"/>
  </si>
  <si>
    <t>1.고소작업대 하역</t>
    <phoneticPr fontId="2" type="noConversion"/>
  </si>
  <si>
    <t>1. 장비사용 입고시 신호수배치</t>
    <phoneticPr fontId="2" type="noConversion"/>
  </si>
  <si>
    <t>2. 고소작업대 하역 주변 근로자 접근통제 철저</t>
    <phoneticPr fontId="2" type="noConversion"/>
  </si>
  <si>
    <t>중량물 중심 확인</t>
    <phoneticPr fontId="2" type="noConversion"/>
  </si>
  <si>
    <t>신호수배치 및 주변 근로자 접근통제 실시</t>
    <phoneticPr fontId="2" type="noConversion"/>
  </si>
  <si>
    <t>차량에서 고소작업대 하역시 포크위치 확인</t>
    <phoneticPr fontId="2" type="noConversion"/>
  </si>
  <si>
    <t>인양함</t>
    <phoneticPr fontId="2" type="noConversion"/>
  </si>
  <si>
    <t>2027년</t>
  </si>
  <si>
    <t>홍순태</t>
    <phoneticPr fontId="2" type="noConversion"/>
  </si>
  <si>
    <t>50DN-9VB</t>
    <phoneticPr fontId="2" type="noConversion"/>
  </si>
  <si>
    <t>004다6990</t>
    <phoneticPr fontId="2" type="noConversion"/>
  </si>
  <si>
    <t>3월</t>
  </si>
  <si>
    <t>7일</t>
  </si>
  <si>
    <t>자재 하역작업</t>
    <phoneticPr fontId="2" type="noConversion"/>
  </si>
  <si>
    <t>5월</t>
    <phoneticPr fontId="2" type="noConversion"/>
  </si>
  <si>
    <t>28일</t>
    <phoneticPr fontId="2" type="noConversion"/>
  </si>
  <si>
    <t>6월</t>
    <phoneticPr fontId="2" type="noConversion"/>
  </si>
  <si>
    <t>30일</t>
    <phoneticPr fontId="2" type="noConversion"/>
  </si>
  <si>
    <t>2027년</t>
    <phoneticPr fontId="2" type="noConversion"/>
  </si>
  <si>
    <t>21일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</si>
</sst>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1" formatCode="_-* #,##0_-;\-* #,##0_-;_-* &quot;-&quot;_-;_-@_-"/>
    <numFmt numFmtId="176" formatCode="General&quot;명&quot;"/>
    <numFmt numFmtId="177" formatCode="0.0"/>
    <numFmt numFmtId="178" formatCode="0&quot;mm&quot;"/>
    <numFmt numFmtId="179" formatCode="General&quot;kg&quot;"/>
    <numFmt numFmtId="180" formatCode="General&quot;mm&quot;"/>
    <numFmt numFmtId="181" formatCode="0&quot;ea&quot;"/>
    <numFmt numFmtId="182" formatCode="0.0&quot;t&quot;"/>
    <numFmt numFmtId="183" formatCode="0.00&quot;m&quot;"/>
    <numFmt numFmtId="184" formatCode="0&quot;대&quot;"/>
    <numFmt numFmtId="185" formatCode="0.0_ "/>
  </numFmts>
  <fonts count="76">
    <font>
      <sz val="11"/>
      <color theme="1"/>
      <name val="맑은 고딕"/>
      <family val="2"/>
      <charset val="129"/>
      <scheme val="minor"/>
    </font>
    <font>
      <sz val="11"/>
      <color theme="1"/>
      <name val="KoPubWorld돋움체_Pro Medium"/>
      <family val="3"/>
      <charset val="129"/>
    </font>
    <font>
      <sz val="8"/>
      <name val="맑은 고딕"/>
      <family val="2"/>
      <charset val="129"/>
      <scheme val="minor"/>
    </font>
    <font>
      <sz val="28"/>
      <color theme="1"/>
      <name val="KoPubWorld돋움체_Pro Bold"/>
      <family val="3"/>
      <charset val="129"/>
    </font>
    <font>
      <sz val="10"/>
      <color theme="1"/>
      <name val="KoPubWorld돋움체_Pro Light"/>
      <family val="3"/>
      <charset val="129"/>
    </font>
    <font>
      <sz val="10"/>
      <color theme="1"/>
      <name val="KoPubWorld바탕체_Pro Light"/>
      <family val="3"/>
      <charset val="129"/>
    </font>
    <font>
      <sz val="14"/>
      <color rgb="FF999999"/>
      <name val="Arial"/>
      <family val="2"/>
    </font>
    <font>
      <b/>
      <sz val="9"/>
      <color rgb="FF999999"/>
      <name val="Dotum"/>
      <family val="3"/>
    </font>
    <font>
      <sz val="13"/>
      <color theme="1"/>
      <name val="KoPubWorld돋움체 Bold"/>
      <family val="3"/>
      <charset val="129"/>
    </font>
    <font>
      <sz val="11"/>
      <color theme="1"/>
      <name val="KoPubWorld돋움체_Pro Light"/>
      <family val="3"/>
      <charset val="129"/>
    </font>
    <font>
      <sz val="11"/>
      <color theme="1"/>
      <name val="HY헤드라인M"/>
      <family val="1"/>
      <charset val="129"/>
    </font>
    <font>
      <sz val="11"/>
      <color theme="1"/>
      <name val="KoPubWorld돋움체 Medium"/>
      <family val="3"/>
      <charset val="129"/>
    </font>
    <font>
      <sz val="13"/>
      <color theme="1"/>
      <name val="KoPubWorld돋움체_Pro Bold"/>
      <family val="3"/>
      <charset val="129"/>
    </font>
    <font>
      <sz val="10"/>
      <color theme="0" tint="-0.499984740745262"/>
      <name val="KoPubWorld돋움체_Pro Light"/>
      <family val="3"/>
      <charset val="129"/>
    </font>
    <font>
      <sz val="10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color theme="1"/>
      <name val="KoPubWorld바탕체_Pro Light"/>
      <family val="3"/>
      <charset val="129"/>
    </font>
    <font>
      <sz val="8"/>
      <color theme="0"/>
      <name val="KoPubWorld바탕체_Pro Light"/>
      <family val="3"/>
      <charset val="129"/>
    </font>
    <font>
      <sz val="10"/>
      <color rgb="FFFF0000"/>
      <name val="KoPubWorld돋움체 Bold"/>
      <family val="3"/>
      <charset val="129"/>
    </font>
    <font>
      <sz val="8"/>
      <color theme="1"/>
      <name val="KoPubWorld돋움체 Bold"/>
      <family val="3"/>
      <charset val="129"/>
    </font>
    <font>
      <sz val="10"/>
      <color rgb="FF0000FF"/>
      <name val="KoPubWorld돋움체_Pro Bold"/>
      <family val="3"/>
      <charset val="129"/>
    </font>
    <font>
      <sz val="10"/>
      <color rgb="FF0000FF"/>
      <name val="KoPubWorld돋움체 Bold"/>
      <family val="3"/>
      <charset val="129"/>
    </font>
    <font>
      <sz val="8"/>
      <color theme="1"/>
      <name val="KoPubWorld돋움체 Medium"/>
      <family val="3"/>
      <charset val="129"/>
    </font>
    <font>
      <sz val="11"/>
      <color theme="0"/>
      <name val="맑은 고딕"/>
      <family val="2"/>
      <charset val="129"/>
      <scheme val="minor"/>
    </font>
    <font>
      <sz val="10"/>
      <color theme="1"/>
      <name val="KoPubWorld돋움체 Light"/>
      <family val="3"/>
      <charset val="129"/>
    </font>
    <font>
      <sz val="10"/>
      <color theme="1"/>
      <name val="KoPubWorld돋움체 Medium"/>
      <family val="3"/>
      <charset val="129"/>
    </font>
    <font>
      <sz val="10"/>
      <color theme="1"/>
      <name val="KoPubWorld돋움체 Bold"/>
      <family val="3"/>
      <charset val="129"/>
    </font>
    <font>
      <sz val="10"/>
      <color theme="2" tint="-0.499984740745262"/>
      <name val="KoPubWorld돋움체 Light"/>
      <family val="3"/>
      <charset val="129"/>
    </font>
    <font>
      <sz val="9"/>
      <color theme="1"/>
      <name val="KoPubWorld돋움체 Medium"/>
      <family val="3"/>
      <charset val="129"/>
    </font>
    <font>
      <sz val="10"/>
      <color theme="1" tint="0.499984740745262"/>
      <name val="KoPubWorld돋움체 Light"/>
      <family val="3"/>
      <charset val="129"/>
    </font>
    <font>
      <sz val="11"/>
      <color theme="1"/>
      <name val="KoPubWorld돋움체 Light"/>
      <family val="3"/>
      <charset val="129"/>
    </font>
    <font>
      <sz val="9"/>
      <color theme="1"/>
      <name val="KoPubWorld돋움체 Light"/>
      <family val="3"/>
      <charset val="129"/>
    </font>
    <font>
      <sz val="10"/>
      <color theme="0"/>
      <name val="KoPubWorld돋움체 Bold"/>
      <family val="3"/>
      <charset val="129"/>
    </font>
    <font>
      <sz val="10"/>
      <color theme="0"/>
      <name val="KoPubWorld돋움체 Light"/>
      <family val="3"/>
      <charset val="129"/>
    </font>
    <font>
      <sz val="10"/>
      <color theme="0" tint="-0.499984740745262"/>
      <name val="KoPubWorld돋움체 Light"/>
      <family val="3"/>
      <charset val="129"/>
    </font>
    <font>
      <sz val="9.5"/>
      <color theme="1"/>
      <name val="KoPubWorld돋움체 Light"/>
      <family val="3"/>
      <charset val="129"/>
    </font>
    <font>
      <sz val="9.5"/>
      <color theme="2" tint="-0.499984740745262"/>
      <name val="KoPubWorld돋움체 Light"/>
      <family val="3"/>
      <charset val="129"/>
    </font>
    <font>
      <sz val="9"/>
      <color theme="2" tint="-0.499984740745262"/>
      <name val="KoPubWorld돋움체 Light"/>
      <family val="3"/>
      <charset val="129"/>
    </font>
    <font>
      <sz val="14"/>
      <color theme="1"/>
      <name val="KoPubWorld돋움체 Light"/>
      <family val="3"/>
      <charset val="129"/>
    </font>
    <font>
      <sz val="9"/>
      <color theme="0" tint="-0.34998626667073579"/>
      <name val="KoPubWorld돋움체 Light"/>
      <family val="3"/>
      <charset val="129"/>
    </font>
    <font>
      <sz val="8"/>
      <color theme="1"/>
      <name val="KoPubWorld바탕체 Light"/>
      <family val="3"/>
      <charset val="129"/>
    </font>
    <font>
      <sz val="10"/>
      <color rgb="FF000000"/>
      <name val="KoPubWorld돋움체 Light"/>
      <family val="3"/>
      <charset val="129"/>
    </font>
    <font>
      <sz val="13"/>
      <color theme="0"/>
      <name val="KoPubWorld돋움체 Bold"/>
      <family val="3"/>
      <charset val="129"/>
    </font>
    <font>
      <sz val="11"/>
      <color theme="0"/>
      <name val="KoPubWorld돋움체 Bold"/>
      <family val="3"/>
      <charset val="129"/>
    </font>
    <font>
      <sz val="10"/>
      <color theme="1"/>
      <name val="KoPubWorld바탕체 Light"/>
      <family val="3"/>
      <charset val="129"/>
    </font>
    <font>
      <sz val="28"/>
      <color theme="1"/>
      <name val="KoPubWorld돋움체 Bold"/>
      <family val="3"/>
      <charset val="129"/>
    </font>
    <font>
      <sz val="8"/>
      <color theme="1"/>
      <name val="KoPubWorld돋움체 Light"/>
      <family val="3"/>
      <charset val="129"/>
    </font>
    <font>
      <sz val="11"/>
      <color theme="1"/>
      <name val="KoPubWorld바탕체 Light"/>
      <family val="3"/>
      <charset val="129"/>
    </font>
    <font>
      <sz val="11"/>
      <color theme="1"/>
      <name val="KoPubWorld돋움체 Bold"/>
      <family val="3"/>
      <charset val="129"/>
    </font>
    <font>
      <sz val="10"/>
      <name val="KoPubWorld돋움체 Light"/>
      <family val="3"/>
      <charset val="129"/>
    </font>
    <font>
      <sz val="10"/>
      <color theme="2" tint="-0.499984740745262"/>
      <name val="KoPubWorld돋움체 Medium"/>
      <family val="3"/>
      <charset val="129"/>
    </font>
    <font>
      <sz val="9.5"/>
      <color theme="1"/>
      <name val="KoPubWorld돋움체 Medium"/>
      <family val="3"/>
      <charset val="129"/>
    </font>
    <font>
      <i/>
      <sz val="9"/>
      <color theme="0" tint="-0.34998626667073579"/>
      <name val="KoPubWorld돋움체 Light"/>
      <family val="3"/>
      <charset val="129"/>
    </font>
    <font>
      <sz val="10"/>
      <color theme="1" tint="0.499984740745262"/>
      <name val="KoPubWorld돋움체 Medium"/>
      <family val="3"/>
      <charset val="129"/>
    </font>
    <font>
      <sz val="10"/>
      <name val="KoPubWorld돋움체 Medium"/>
      <family val="3"/>
      <charset val="129"/>
    </font>
    <font>
      <vertAlign val="superscript"/>
      <sz val="10"/>
      <color rgb="FF0000FF"/>
      <name val="KoPubWorld돋움체 Bold"/>
      <family val="3"/>
      <charset val="129"/>
    </font>
    <font>
      <vertAlign val="superscript"/>
      <sz val="10"/>
      <color theme="1"/>
      <name val="KoPubWorld돋움체 Light"/>
      <family val="3"/>
      <charset val="129"/>
    </font>
    <font>
      <vertAlign val="superscript"/>
      <sz val="8"/>
      <color theme="1"/>
      <name val="KoPubWorld바탕체 Light"/>
      <family val="3"/>
      <charset val="129"/>
    </font>
    <font>
      <sz val="11"/>
      <color rgb="FF0000FF"/>
      <name val="KoPubWorld돋움체 Bold"/>
      <family val="3"/>
      <charset val="129"/>
    </font>
    <font>
      <sz val="10"/>
      <color rgb="FF000000"/>
      <name val="맑은 고딕"/>
      <family val="3"/>
      <charset val="129"/>
      <scheme val="minor"/>
    </font>
    <font>
      <b/>
      <sz val="1"/>
      <color rgb="FFFFFFFF"/>
      <name val="맑은 고딕"/>
      <family val="3"/>
      <charset val="129"/>
      <scheme val="minor"/>
    </font>
    <font>
      <sz val="16"/>
      <color rgb="FFFFFFFF"/>
      <name val="HY헤드라인M"/>
      <family val="1"/>
      <charset val="129"/>
    </font>
    <font>
      <sz val="10"/>
      <color rgb="FF999999"/>
      <name val="맑은 고딕"/>
      <family val="3"/>
      <charset val="129"/>
      <scheme val="minor"/>
    </font>
    <font>
      <sz val="9"/>
      <color rgb="FF999999"/>
      <name val="맑은 고딕"/>
      <family val="3"/>
      <charset val="129"/>
      <scheme val="minor"/>
    </font>
    <font>
      <sz val="10"/>
      <color theme="0" tint="-0.34998626667073579"/>
      <name val="KoPubWorld돋움체 Light"/>
      <family val="3"/>
      <charset val="129"/>
    </font>
    <font>
      <sz val="10"/>
      <color theme="0"/>
      <name val="KoPubWorld돋움체 Medium"/>
      <family val="3"/>
      <charset val="129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5"/>
      <color rgb="FFFFFFFF"/>
      <name val="HY헤드라인M"/>
      <family val="1"/>
      <charset val="129"/>
    </font>
    <font>
      <sz val="9"/>
      <color theme="1"/>
      <name val="KoPubWorld돋움체_Pro Light"/>
      <family val="3"/>
      <charset val="129"/>
    </font>
    <font>
      <sz val="9"/>
      <color theme="1"/>
      <name val="KoPubWorld바탕체 Light"/>
      <family val="3"/>
      <charset val="129"/>
    </font>
    <font>
      <sz val="9"/>
      <color theme="1"/>
      <name val="KoPubWorld바탕체_Pro Light"/>
      <family val="3"/>
      <charset val="129"/>
    </font>
    <font>
      <sz val="9"/>
      <color theme="1"/>
      <name val="맑은 고딕"/>
      <family val="2"/>
      <charset val="129"/>
      <scheme val="minor"/>
    </font>
    <font>
      <sz val="9"/>
      <color rgb="FFFF0000"/>
      <name val="KoPubWorld바탕체 Light"/>
      <family val="3"/>
      <charset val="129"/>
    </font>
    <font>
      <sz val="9"/>
      <color rgb="FF0070C0"/>
      <name val="KoPubWorld바탕체 Light"/>
      <family val="3"/>
      <charset val="129"/>
    </font>
    <font>
      <sz val="9"/>
      <color rgb="FFFF0000"/>
      <name val="KoPubWorld바탕체_Pro Light"/>
      <family val="3"/>
      <charset val="129"/>
    </font>
  </fonts>
  <fills count="1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lightUp"/>
    </fill>
    <fill>
      <patternFill patternType="solid">
        <fgColor theme="4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FFBFF"/>
        <bgColor indexed="64"/>
      </patternFill>
    </fill>
    <fill>
      <patternFill patternType="solid">
        <fgColor rgb="FF1C3D6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5E5E5"/>
        <bgColor indexed="64"/>
      </patternFill>
    </fill>
  </fills>
  <borders count="73">
    <border>
      <left/>
      <right/>
      <top/>
      <bottom/>
      <diagonal/>
    </border>
    <border>
      <left style="double">
        <color theme="0" tint="-0.499984740745262"/>
      </left>
      <right/>
      <top style="double">
        <color theme="0" tint="-0.499984740745262"/>
      </top>
      <bottom style="double">
        <color theme="0" tint="-0.499984740745262"/>
      </bottom>
      <diagonal/>
    </border>
    <border>
      <left/>
      <right/>
      <top style="double">
        <color theme="0" tint="-0.499984740745262"/>
      </top>
      <bottom style="double">
        <color theme="0" tint="-0.499984740745262"/>
      </bottom>
      <diagonal/>
    </border>
    <border>
      <left/>
      <right style="double">
        <color theme="0" tint="-0.499984740745262"/>
      </right>
      <top style="double">
        <color theme="0" tint="-0.499984740745262"/>
      </top>
      <bottom style="double">
        <color theme="0" tint="-0.499984740745262"/>
      </bottom>
      <diagonal/>
    </border>
    <border>
      <left/>
      <right/>
      <top style="double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 style="thin">
        <color theme="0" tint="-0.499984740745262"/>
      </top>
      <bottom style="double">
        <color theme="0" tint="-0.499984740745262"/>
      </bottom>
      <diagonal/>
    </border>
    <border>
      <left/>
      <right/>
      <top style="thin">
        <color theme="0" tint="-0.499984740745262"/>
      </top>
      <bottom style="double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double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double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double">
        <color theme="0" tint="-0.499984740745262"/>
      </top>
      <bottom style="thin">
        <color theme="0" tint="-0.499984740745262"/>
      </bottom>
      <diagonal/>
    </border>
    <border>
      <left/>
      <right/>
      <top style="double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double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double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indexed="64"/>
      </right>
      <top style="thin">
        <color theme="0" tint="-0.499984740745262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499984740745262"/>
      </top>
      <bottom style="thin">
        <color indexed="64"/>
      </bottom>
      <diagonal/>
    </border>
    <border>
      <left style="thin">
        <color indexed="64"/>
      </left>
      <right style="thin">
        <color theme="0" tint="-0.499984740745262"/>
      </right>
      <top style="thin">
        <color theme="0" tint="-0.499984740745262"/>
      </top>
      <bottom style="thin">
        <color indexed="64"/>
      </bottom>
      <diagonal/>
    </border>
    <border>
      <left style="thin">
        <color theme="0" tint="-0.499984740745262"/>
      </left>
      <right style="thin">
        <color indexed="64"/>
      </right>
      <top style="thin">
        <color indexed="64"/>
      </top>
      <bottom style="thin">
        <color theme="0" tint="-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499984740745262"/>
      </bottom>
      <diagonal/>
    </border>
    <border>
      <left style="thin">
        <color indexed="64"/>
      </left>
      <right style="thin">
        <color theme="0" tint="-0.499984740745262"/>
      </right>
      <top style="thin">
        <color indexed="64"/>
      </top>
      <bottom style="thin">
        <color theme="0" tint="-0.499984740745262"/>
      </bottom>
      <diagonal/>
    </border>
    <border>
      <left style="thin">
        <color theme="2" tint="-0.499984740745262"/>
      </left>
      <right/>
      <top style="thin">
        <color theme="2" tint="-0.499984740745262"/>
      </top>
      <bottom style="double">
        <color theme="2" tint="-0.499984740745262"/>
      </bottom>
      <diagonal/>
    </border>
    <border>
      <left/>
      <right/>
      <top style="thin">
        <color theme="2" tint="-0.499984740745262"/>
      </top>
      <bottom style="double">
        <color theme="2" tint="-0.499984740745262"/>
      </bottom>
      <diagonal/>
    </border>
    <border>
      <left/>
      <right style="thin">
        <color theme="2" tint="-0.499984740745262"/>
      </right>
      <top style="thin">
        <color theme="2" tint="-0.499984740745262"/>
      </top>
      <bottom style="double">
        <color theme="2" tint="-0.499984740745262"/>
      </bottom>
      <diagonal/>
    </border>
    <border>
      <left style="thin">
        <color theme="2" tint="-0.499984740745262"/>
      </left>
      <right/>
      <top style="double">
        <color theme="2" tint="-0.499984740745262"/>
      </top>
      <bottom/>
      <diagonal/>
    </border>
    <border>
      <left/>
      <right/>
      <top style="double">
        <color theme="2" tint="-0.499984740745262"/>
      </top>
      <bottom/>
      <diagonal/>
    </border>
    <border>
      <left/>
      <right style="thin">
        <color theme="2" tint="-0.499984740745262"/>
      </right>
      <top style="double">
        <color theme="2" tint="-0.499984740745262"/>
      </top>
      <bottom/>
      <diagonal/>
    </border>
    <border>
      <left style="thin">
        <color theme="2" tint="-0.499984740745262"/>
      </left>
      <right/>
      <top style="thin">
        <color theme="2" tint="-0.499984740745262"/>
      </top>
      <bottom/>
      <diagonal/>
    </border>
    <border>
      <left/>
      <right/>
      <top style="thin">
        <color theme="2" tint="-0.499984740745262"/>
      </top>
      <bottom/>
      <diagonal/>
    </border>
    <border>
      <left/>
      <right style="thin">
        <color theme="2" tint="-0.499984740745262"/>
      </right>
      <top style="thin">
        <color theme="2" tint="-0.499984740745262"/>
      </top>
      <bottom/>
      <diagonal/>
    </border>
    <border>
      <left style="thin">
        <color theme="2" tint="-0.499984740745262"/>
      </left>
      <right/>
      <top style="thin">
        <color theme="2" tint="-0.499984740745262"/>
      </top>
      <bottom style="thin">
        <color theme="2" tint="-0.499984740745262"/>
      </bottom>
      <diagonal/>
    </border>
    <border>
      <left/>
      <right/>
      <top style="thin">
        <color theme="2" tint="-0.499984740745262"/>
      </top>
      <bottom style="thin">
        <color theme="2" tint="-0.499984740745262"/>
      </bottom>
      <diagonal/>
    </border>
    <border>
      <left/>
      <right style="thin">
        <color theme="2" tint="-0.499984740745262"/>
      </right>
      <top style="thin">
        <color theme="2" tint="-0.499984740745262"/>
      </top>
      <bottom style="thin">
        <color theme="2" tint="-0.499984740745262"/>
      </bottom>
      <diagonal/>
    </border>
    <border>
      <left style="thin">
        <color theme="2" tint="-0.499984740745262"/>
      </left>
      <right/>
      <top style="double">
        <color theme="2" tint="-0.499984740745262"/>
      </top>
      <bottom style="thin">
        <color theme="2" tint="-0.499984740745262"/>
      </bottom>
      <diagonal/>
    </border>
    <border>
      <left/>
      <right/>
      <top style="double">
        <color theme="2" tint="-0.499984740745262"/>
      </top>
      <bottom style="thin">
        <color theme="2" tint="-0.499984740745262"/>
      </bottom>
      <diagonal/>
    </border>
    <border>
      <left/>
      <right style="thin">
        <color theme="2" tint="-0.499984740745262"/>
      </right>
      <top style="double">
        <color theme="2" tint="-0.499984740745262"/>
      </top>
      <bottom style="thin">
        <color theme="2" tint="-0.499984740745262"/>
      </bottom>
      <diagonal/>
    </border>
    <border>
      <left style="thin">
        <color theme="2" tint="-0.499984740745262"/>
      </left>
      <right style="thin">
        <color theme="2" tint="-0.499984740745262"/>
      </right>
      <top style="thin">
        <color theme="2" tint="-0.499984740745262"/>
      </top>
      <bottom style="thin">
        <color theme="2" tint="-0.499984740745262"/>
      </bottom>
      <diagonal/>
    </border>
    <border>
      <left style="thin">
        <color theme="0" tint="-0.499984740745262"/>
      </left>
      <right/>
      <top/>
      <bottom/>
      <diagonal/>
    </border>
    <border>
      <left/>
      <right style="thin">
        <color theme="0" tint="-0.499984740745262"/>
      </right>
      <top/>
      <bottom/>
      <diagonal/>
    </border>
    <border>
      <left style="thin">
        <color theme="2" tint="-0.499984740745262"/>
      </left>
      <right/>
      <top/>
      <bottom/>
      <diagonal/>
    </border>
    <border>
      <left style="thin">
        <color theme="2" tint="-0.499984740745262"/>
      </left>
      <right/>
      <top/>
      <bottom style="thin">
        <color theme="2" tint="-0.499984740745262"/>
      </bottom>
      <diagonal/>
    </border>
    <border>
      <left/>
      <right/>
      <top/>
      <bottom style="thin">
        <color theme="2" tint="-0.499984740745262"/>
      </bottom>
      <diagonal/>
    </border>
    <border>
      <left/>
      <right style="thin">
        <color theme="2" tint="-0.499984740745262"/>
      </right>
      <top/>
      <bottom style="thin">
        <color theme="2" tint="-0.499984740745262"/>
      </bottom>
      <diagonal/>
    </border>
    <border>
      <left style="thin">
        <color theme="2" tint="-0.499984740745262"/>
      </left>
      <right style="thin">
        <color theme="2" tint="-0.499984740745262"/>
      </right>
      <top/>
      <bottom style="thin">
        <color theme="2" tint="-0.499984740745262"/>
      </bottom>
      <diagonal/>
    </border>
    <border>
      <left style="thin">
        <color theme="0" tint="-0.499984740745262"/>
      </left>
      <right/>
      <top style="double">
        <color theme="2" tint="-0.499984740745262"/>
      </top>
      <bottom style="thin">
        <color theme="2" tint="-0.499984740745262"/>
      </bottom>
      <diagonal/>
    </border>
    <border>
      <left style="thin">
        <color theme="0" tint="-0.499984740745262"/>
      </left>
      <right/>
      <top style="thin">
        <color theme="2" tint="-0.499984740745262"/>
      </top>
      <bottom style="thin">
        <color theme="2" tint="-0.499984740745262"/>
      </bottom>
      <diagonal/>
    </border>
    <border>
      <left style="thin">
        <color theme="0" tint="-0.499984740745262"/>
      </left>
      <right/>
      <top style="thin">
        <color theme="2" tint="-0.499984740745262"/>
      </top>
      <bottom style="double">
        <color theme="2" tint="-0.499984740745262"/>
      </bottom>
      <diagonal/>
    </border>
    <border>
      <left/>
      <right/>
      <top/>
      <bottom style="thin">
        <color rgb="FFFFFFFF"/>
      </bottom>
      <diagonal/>
    </border>
    <border>
      <left/>
      <right/>
      <top style="thin">
        <color rgb="FFFFFFFF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>
      <alignment vertical="center"/>
    </xf>
    <xf numFmtId="41" fontId="15" fillId="0" borderId="0" applyFont="0" applyFill="0" applyBorder="0" applyAlignment="0" applyProtection="0">
      <alignment vertical="center"/>
    </xf>
  </cellStyleXfs>
  <cellXfs count="716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8" fillId="0" borderId="0" xfId="0" applyFont="1" applyAlignment="1" applyProtection="1">
      <alignment horizontal="left" vertical="center"/>
      <protection locked="0"/>
    </xf>
    <xf numFmtId="0" fontId="8" fillId="0" borderId="19" xfId="0" applyFont="1" applyBorder="1" applyAlignment="1" applyProtection="1">
      <alignment horizontal="left" vertical="center"/>
      <protection locked="0"/>
    </xf>
    <xf numFmtId="0" fontId="8" fillId="0" borderId="20" xfId="0" applyFont="1" applyBorder="1" applyAlignment="1" applyProtection="1">
      <alignment horizontal="left" vertical="center"/>
      <protection locked="0"/>
    </xf>
    <xf numFmtId="0" fontId="8" fillId="0" borderId="21" xfId="0" applyFont="1" applyBorder="1" applyAlignment="1" applyProtection="1">
      <alignment horizontal="left" vertical="center"/>
      <protection locked="0"/>
    </xf>
    <xf numFmtId="0" fontId="4" fillId="0" borderId="47" xfId="0" applyFont="1" applyBorder="1" applyAlignment="1" applyProtection="1">
      <alignment horizontal="left" vertical="center" wrapText="1"/>
      <protection locked="0"/>
    </xf>
    <xf numFmtId="0" fontId="4" fillId="0" borderId="0" xfId="0" applyFont="1" applyBorder="1" applyAlignment="1" applyProtection="1">
      <alignment horizontal="left" vertical="center"/>
      <protection locked="0"/>
    </xf>
    <xf numFmtId="0" fontId="4" fillId="0" borderId="48" xfId="0" applyFont="1" applyBorder="1" applyAlignment="1" applyProtection="1">
      <alignment horizontal="left" vertical="center"/>
      <protection locked="0"/>
    </xf>
    <xf numFmtId="0" fontId="4" fillId="0" borderId="47" xfId="0" applyFont="1" applyBorder="1" applyProtection="1">
      <alignment vertical="center"/>
      <protection locked="0"/>
    </xf>
    <xf numFmtId="0" fontId="4" fillId="0" borderId="48" xfId="0" applyFont="1" applyBorder="1" applyProtection="1">
      <alignment vertical="center"/>
      <protection locked="0"/>
    </xf>
    <xf numFmtId="0" fontId="0" fillId="0" borderId="47" xfId="0" applyBorder="1" applyProtection="1">
      <alignment vertical="center"/>
      <protection locked="0"/>
    </xf>
    <xf numFmtId="0" fontId="0" fillId="0" borderId="48" xfId="0" applyBorder="1" applyProtection="1">
      <alignment vertical="center"/>
      <protection locked="0"/>
    </xf>
    <xf numFmtId="0" fontId="0" fillId="0" borderId="22" xfId="0" applyBorder="1" applyProtection="1">
      <alignment vertical="center"/>
      <protection locked="0"/>
    </xf>
    <xf numFmtId="0" fontId="0" fillId="0" borderId="23" xfId="0" applyBorder="1" applyProtection="1">
      <alignment vertical="center"/>
      <protection locked="0"/>
    </xf>
    <xf numFmtId="0" fontId="0" fillId="0" borderId="24" xfId="0" applyBorder="1" applyProtection="1">
      <alignment vertical="center"/>
      <protection locked="0"/>
    </xf>
    <xf numFmtId="0" fontId="4" fillId="0" borderId="0" xfId="0" applyFont="1" applyFill="1" applyBorder="1" applyAlignment="1" applyProtection="1">
      <alignment horizontal="center" vertical="center"/>
      <protection locked="0"/>
    </xf>
    <xf numFmtId="0" fontId="0" fillId="0" borderId="0" xfId="0" applyBorder="1" applyAlignment="1" applyProtection="1">
      <alignment horizontal="center" vertical="center"/>
      <protection locked="0"/>
    </xf>
    <xf numFmtId="0" fontId="13" fillId="0" borderId="0" xfId="0" applyFont="1" applyBorder="1" applyAlignment="1" applyProtection="1">
      <alignment horizontal="center" vertical="center"/>
      <protection locked="0"/>
    </xf>
    <xf numFmtId="0" fontId="0" fillId="0" borderId="0" xfId="0" applyFont="1" applyProtection="1">
      <alignment vertical="center"/>
      <protection locked="0"/>
    </xf>
    <xf numFmtId="0" fontId="6" fillId="0" borderId="0" xfId="0" applyFont="1" applyProtection="1">
      <alignment vertical="center"/>
      <protection locked="0"/>
    </xf>
    <xf numFmtId="0" fontId="7" fillId="0" borderId="0" xfId="0" applyFont="1" applyAlignment="1" applyProtection="1">
      <alignment horizontal="left" vertical="center"/>
      <protection locked="0"/>
    </xf>
    <xf numFmtId="0" fontId="1" fillId="0" borderId="0" xfId="0" applyFont="1" applyProtection="1">
      <alignment vertical="center"/>
      <protection locked="0"/>
    </xf>
    <xf numFmtId="0" fontId="10" fillId="0" borderId="0" xfId="0" applyFont="1" applyProtection="1">
      <alignment vertical="center"/>
      <protection locked="0"/>
    </xf>
    <xf numFmtId="0" fontId="0" fillId="0" borderId="0" xfId="0" applyAlignment="1" applyProtection="1">
      <alignment vertical="center" wrapText="1"/>
      <protection locked="0"/>
    </xf>
    <xf numFmtId="0" fontId="27" fillId="9" borderId="6" xfId="0" applyFont="1" applyFill="1" applyBorder="1" applyAlignment="1" applyProtection="1">
      <alignment vertical="center"/>
      <protection locked="0"/>
    </xf>
    <xf numFmtId="0" fontId="27" fillId="9" borderId="7" xfId="0" applyFont="1" applyFill="1" applyBorder="1" applyAlignment="1" applyProtection="1">
      <alignment horizontal="center" vertical="center"/>
      <protection locked="0"/>
    </xf>
    <xf numFmtId="0" fontId="27" fillId="9" borderId="8" xfId="0" applyFont="1" applyFill="1" applyBorder="1" applyAlignment="1" applyProtection="1">
      <alignment vertical="center"/>
      <protection locked="0"/>
    </xf>
    <xf numFmtId="0" fontId="24" fillId="0" borderId="11" xfId="0" applyFont="1" applyBorder="1" applyAlignment="1" applyProtection="1">
      <alignment vertical="center"/>
      <protection locked="0"/>
    </xf>
    <xf numFmtId="0" fontId="23" fillId="8" borderId="0" xfId="0" applyFont="1" applyFill="1" applyProtection="1">
      <alignment vertical="center"/>
      <protection locked="0"/>
    </xf>
    <xf numFmtId="0" fontId="11" fillId="0" borderId="0" xfId="0" applyFont="1" applyProtection="1">
      <alignment vertical="center"/>
      <protection locked="0"/>
    </xf>
    <xf numFmtId="0" fontId="24" fillId="9" borderId="20" xfId="0" applyFont="1" applyFill="1" applyBorder="1" applyAlignment="1" applyProtection="1">
      <alignment vertical="center"/>
      <protection locked="0"/>
    </xf>
    <xf numFmtId="0" fontId="30" fillId="9" borderId="14" xfId="0" applyFont="1" applyFill="1" applyBorder="1" applyAlignment="1" applyProtection="1">
      <alignment vertical="center"/>
      <protection locked="0"/>
    </xf>
    <xf numFmtId="0" fontId="30" fillId="9" borderId="15" xfId="0" applyFont="1" applyFill="1" applyBorder="1" applyAlignment="1" applyProtection="1">
      <alignment vertical="center"/>
      <protection locked="0"/>
    </xf>
    <xf numFmtId="0" fontId="31" fillId="9" borderId="15" xfId="0" applyFont="1" applyFill="1" applyBorder="1" applyAlignment="1" applyProtection="1">
      <alignment vertical="center"/>
      <protection locked="0"/>
    </xf>
    <xf numFmtId="0" fontId="30" fillId="9" borderId="6" xfId="0" applyFont="1" applyFill="1" applyBorder="1" applyAlignment="1" applyProtection="1">
      <alignment vertical="center"/>
      <protection locked="0"/>
    </xf>
    <xf numFmtId="0" fontId="30" fillId="9" borderId="7" xfId="0" applyFont="1" applyFill="1" applyBorder="1" applyAlignment="1" applyProtection="1">
      <alignment vertical="center"/>
      <protection locked="0"/>
    </xf>
    <xf numFmtId="0" fontId="31" fillId="9" borderId="7" xfId="0" applyFont="1" applyFill="1" applyBorder="1" applyAlignment="1" applyProtection="1">
      <alignment vertical="center"/>
      <protection locked="0"/>
    </xf>
    <xf numFmtId="0" fontId="24" fillId="9" borderId="11" xfId="0" applyFont="1" applyFill="1" applyBorder="1" applyAlignment="1" applyProtection="1">
      <alignment vertical="center"/>
      <protection locked="0"/>
    </xf>
    <xf numFmtId="0" fontId="30" fillId="9" borderId="19" xfId="0" applyFont="1" applyFill="1" applyBorder="1" applyAlignment="1" applyProtection="1">
      <alignment vertical="center"/>
      <protection locked="0"/>
    </xf>
    <xf numFmtId="0" fontId="30" fillId="9" borderId="20" xfId="0" applyFont="1" applyFill="1" applyBorder="1" applyAlignment="1" applyProtection="1">
      <alignment vertical="center"/>
      <protection locked="0"/>
    </xf>
    <xf numFmtId="0" fontId="36" fillId="9" borderId="6" xfId="0" applyFont="1" applyFill="1" applyBorder="1" applyAlignment="1" applyProtection="1">
      <alignment horizontal="right" vertical="center"/>
      <protection locked="0"/>
    </xf>
    <xf numFmtId="0" fontId="35" fillId="9" borderId="8" xfId="0" applyFont="1" applyFill="1" applyBorder="1" applyAlignment="1" applyProtection="1">
      <alignment vertical="center"/>
      <protection locked="0"/>
    </xf>
    <xf numFmtId="0" fontId="31" fillId="9" borderId="20" xfId="0" applyFont="1" applyFill="1" applyBorder="1" applyAlignment="1" applyProtection="1">
      <alignment vertical="center"/>
      <protection locked="0"/>
    </xf>
    <xf numFmtId="0" fontId="30" fillId="9" borderId="23" xfId="0" applyFont="1" applyFill="1" applyBorder="1" applyAlignment="1" applyProtection="1">
      <alignment vertical="center"/>
      <protection locked="0"/>
    </xf>
    <xf numFmtId="0" fontId="31" fillId="9" borderId="23" xfId="0" applyFont="1" applyFill="1" applyBorder="1" applyAlignment="1" applyProtection="1">
      <alignment vertical="center"/>
      <protection locked="0"/>
    </xf>
    <xf numFmtId="0" fontId="31" fillId="9" borderId="24" xfId="0" applyFont="1" applyFill="1" applyBorder="1" applyAlignment="1" applyProtection="1">
      <alignment vertical="center"/>
      <protection locked="0"/>
    </xf>
    <xf numFmtId="0" fontId="38" fillId="9" borderId="6" xfId="0" applyFont="1" applyFill="1" applyBorder="1" applyAlignment="1" applyProtection="1">
      <alignment horizontal="left" vertical="center"/>
      <protection locked="0"/>
    </xf>
    <xf numFmtId="0" fontId="38" fillId="9" borderId="7" xfId="0" applyFont="1" applyFill="1" applyBorder="1" applyAlignment="1" applyProtection="1">
      <alignment horizontal="left" vertical="center"/>
      <protection locked="0"/>
    </xf>
    <xf numFmtId="0" fontId="30" fillId="9" borderId="6" xfId="0" applyFont="1" applyFill="1" applyBorder="1" applyProtection="1">
      <alignment vertical="center"/>
      <protection locked="0"/>
    </xf>
    <xf numFmtId="0" fontId="30" fillId="9" borderId="7" xfId="0" applyFont="1" applyFill="1" applyBorder="1" applyProtection="1">
      <alignment vertical="center"/>
      <protection locked="0"/>
    </xf>
    <xf numFmtId="0" fontId="31" fillId="9" borderId="7" xfId="0" applyFont="1" applyFill="1" applyBorder="1" applyAlignment="1" applyProtection="1">
      <alignment horizontal="left" vertical="center"/>
      <protection locked="0"/>
    </xf>
    <xf numFmtId="0" fontId="24" fillId="9" borderId="7" xfId="0" applyFont="1" applyFill="1" applyBorder="1" applyAlignment="1" applyProtection="1">
      <alignment vertical="center"/>
      <protection locked="0"/>
    </xf>
    <xf numFmtId="0" fontId="27" fillId="0" borderId="7" xfId="0" applyFont="1" applyBorder="1" applyAlignment="1" applyProtection="1">
      <alignment horizontal="center" vertical="center"/>
      <protection locked="0"/>
    </xf>
    <xf numFmtId="0" fontId="24" fillId="0" borderId="7" xfId="0" applyFont="1" applyBorder="1" applyAlignment="1" applyProtection="1">
      <alignment vertical="center"/>
      <protection locked="0"/>
    </xf>
    <xf numFmtId="0" fontId="24" fillId="0" borderId="8" xfId="0" applyFont="1" applyBorder="1" applyAlignment="1" applyProtection="1">
      <alignment horizontal="left" vertical="center"/>
      <protection locked="0"/>
    </xf>
    <xf numFmtId="0" fontId="24" fillId="0" borderId="7" xfId="0" applyFont="1" applyFill="1" applyBorder="1" applyAlignment="1" applyProtection="1">
      <alignment horizontal="left" vertical="center"/>
      <protection locked="0"/>
    </xf>
    <xf numFmtId="0" fontId="24" fillId="0" borderId="8" xfId="0" applyFont="1" applyBorder="1" applyAlignment="1" applyProtection="1">
      <alignment vertical="center"/>
      <protection locked="0"/>
    </xf>
    <xf numFmtId="0" fontId="44" fillId="0" borderId="0" xfId="0" applyFont="1" applyBorder="1" applyAlignment="1" applyProtection="1">
      <alignment horizontal="left" vertical="center" wrapText="1"/>
      <protection locked="0"/>
    </xf>
    <xf numFmtId="0" fontId="44" fillId="0" borderId="0" xfId="0" applyFont="1" applyBorder="1" applyAlignment="1" applyProtection="1">
      <alignment horizontal="left" vertical="center"/>
      <protection locked="0"/>
    </xf>
    <xf numFmtId="0" fontId="44" fillId="0" borderId="4" xfId="0" applyFont="1" applyBorder="1" applyAlignment="1" applyProtection="1">
      <alignment vertical="center"/>
      <protection locked="0"/>
    </xf>
    <xf numFmtId="0" fontId="24" fillId="0" borderId="8" xfId="0" applyFont="1" applyBorder="1" applyAlignment="1" applyProtection="1">
      <alignment horizontal="left" vertical="center"/>
      <protection locked="0"/>
    </xf>
    <xf numFmtId="0" fontId="27" fillId="0" borderId="7" xfId="0" applyFont="1" applyBorder="1" applyAlignment="1" applyProtection="1">
      <alignment horizontal="center" vertical="center"/>
      <protection locked="0"/>
    </xf>
    <xf numFmtId="0" fontId="27" fillId="0" borderId="6" xfId="0" applyFont="1" applyBorder="1" applyAlignment="1" applyProtection="1">
      <alignment vertical="center"/>
      <protection locked="0"/>
    </xf>
    <xf numFmtId="0" fontId="27" fillId="0" borderId="8" xfId="0" applyFont="1" applyBorder="1" applyAlignment="1" applyProtection="1">
      <alignment vertical="center"/>
      <protection locked="0"/>
    </xf>
    <xf numFmtId="0" fontId="30" fillId="0" borderId="14" xfId="0" applyFont="1" applyBorder="1" applyAlignment="1" applyProtection="1">
      <alignment vertical="center"/>
      <protection locked="0"/>
    </xf>
    <xf numFmtId="0" fontId="30" fillId="0" borderId="15" xfId="0" applyFont="1" applyBorder="1" applyAlignment="1" applyProtection="1">
      <alignment vertical="center"/>
      <protection locked="0"/>
    </xf>
    <xf numFmtId="0" fontId="31" fillId="0" borderId="15" xfId="0" applyFont="1" applyBorder="1" applyAlignment="1" applyProtection="1">
      <alignment vertical="center"/>
      <protection locked="0"/>
    </xf>
    <xf numFmtId="0" fontId="30" fillId="0" borderId="6" xfId="0" applyFont="1" applyBorder="1" applyAlignment="1" applyProtection="1">
      <alignment vertical="center"/>
      <protection locked="0"/>
    </xf>
    <xf numFmtId="0" fontId="30" fillId="0" borderId="7" xfId="0" applyFont="1" applyBorder="1" applyAlignment="1" applyProtection="1">
      <alignment vertical="center"/>
      <protection locked="0"/>
    </xf>
    <xf numFmtId="0" fontId="31" fillId="0" borderId="7" xfId="0" applyFont="1" applyBorder="1" applyAlignment="1" applyProtection="1">
      <alignment vertical="center"/>
      <protection locked="0"/>
    </xf>
    <xf numFmtId="0" fontId="36" fillId="0" borderId="6" xfId="0" applyFont="1" applyBorder="1" applyAlignment="1" applyProtection="1">
      <alignment horizontal="right" vertical="center"/>
      <protection locked="0"/>
    </xf>
    <xf numFmtId="0" fontId="30" fillId="0" borderId="19" xfId="0" applyFont="1" applyBorder="1" applyAlignment="1" applyProtection="1">
      <alignment vertical="center"/>
      <protection locked="0"/>
    </xf>
    <xf numFmtId="0" fontId="30" fillId="0" borderId="20" xfId="0" applyFont="1" applyBorder="1" applyAlignment="1" applyProtection="1">
      <alignment vertical="center"/>
      <protection locked="0"/>
    </xf>
    <xf numFmtId="0" fontId="9" fillId="0" borderId="0" xfId="0" applyFont="1" applyProtection="1">
      <alignment vertical="center"/>
      <protection locked="0"/>
    </xf>
    <xf numFmtId="0" fontId="24" fillId="0" borderId="20" xfId="0" applyFont="1" applyBorder="1" applyAlignment="1" applyProtection="1">
      <alignment vertical="center"/>
      <protection locked="0"/>
    </xf>
    <xf numFmtId="0" fontId="31" fillId="0" borderId="20" xfId="0" applyFont="1" applyBorder="1" applyAlignment="1" applyProtection="1">
      <alignment vertical="center"/>
      <protection locked="0"/>
    </xf>
    <xf numFmtId="0" fontId="30" fillId="0" borderId="23" xfId="0" applyFont="1" applyBorder="1" applyAlignment="1" applyProtection="1">
      <alignment vertical="center"/>
      <protection locked="0"/>
    </xf>
    <xf numFmtId="0" fontId="31" fillId="0" borderId="23" xfId="0" applyFont="1" applyBorder="1" applyAlignment="1" applyProtection="1">
      <alignment vertical="center"/>
      <protection locked="0"/>
    </xf>
    <xf numFmtId="0" fontId="31" fillId="0" borderId="24" xfId="0" applyFont="1" applyBorder="1" applyAlignment="1" applyProtection="1">
      <alignment vertical="center"/>
      <protection locked="0"/>
    </xf>
    <xf numFmtId="0" fontId="38" fillId="0" borderId="6" xfId="0" applyFont="1" applyBorder="1" applyAlignment="1" applyProtection="1">
      <alignment horizontal="left" vertical="center"/>
      <protection locked="0"/>
    </xf>
    <xf numFmtId="0" fontId="38" fillId="0" borderId="7" xfId="0" applyFont="1" applyBorder="1" applyAlignment="1" applyProtection="1">
      <alignment horizontal="left" vertical="center"/>
      <protection locked="0"/>
    </xf>
    <xf numFmtId="0" fontId="30" fillId="0" borderId="7" xfId="0" applyFont="1" applyBorder="1" applyProtection="1">
      <alignment vertical="center"/>
      <protection locked="0"/>
    </xf>
    <xf numFmtId="0" fontId="30" fillId="0" borderId="6" xfId="0" applyFont="1" applyBorder="1" applyProtection="1">
      <alignment vertical="center"/>
      <protection locked="0"/>
    </xf>
    <xf numFmtId="0" fontId="31" fillId="0" borderId="7" xfId="0" applyFont="1" applyBorder="1" applyAlignment="1" applyProtection="1">
      <alignment horizontal="left" vertical="center"/>
      <protection locked="0"/>
    </xf>
    <xf numFmtId="0" fontId="24" fillId="0" borderId="7" xfId="0" applyFont="1" applyFill="1" applyBorder="1" applyAlignment="1" applyProtection="1">
      <alignment vertical="center"/>
      <protection locked="0"/>
    </xf>
    <xf numFmtId="0" fontId="24" fillId="0" borderId="5" xfId="0" applyFont="1" applyBorder="1" applyAlignment="1" applyProtection="1">
      <alignment vertical="center"/>
      <protection locked="0"/>
    </xf>
    <xf numFmtId="0" fontId="24" fillId="0" borderId="21" xfId="0" applyFont="1" applyBorder="1" applyAlignment="1" applyProtection="1">
      <alignment vertical="center"/>
      <protection locked="0"/>
    </xf>
    <xf numFmtId="0" fontId="24" fillId="0" borderId="9" xfId="0" applyFont="1" applyBorder="1" applyAlignment="1" applyProtection="1">
      <alignment vertical="center"/>
      <protection locked="0"/>
    </xf>
    <xf numFmtId="0" fontId="24" fillId="0" borderId="20" xfId="0" applyFont="1" applyFill="1" applyBorder="1" applyAlignment="1" applyProtection="1">
      <alignment horizontal="left" vertical="center"/>
      <protection locked="0"/>
    </xf>
    <xf numFmtId="0" fontId="21" fillId="10" borderId="8" xfId="0" applyFont="1" applyFill="1" applyBorder="1" applyAlignment="1" applyProtection="1">
      <alignment vertical="center"/>
      <protection hidden="1"/>
    </xf>
    <xf numFmtId="0" fontId="21" fillId="10" borderId="16" xfId="0" applyFont="1" applyFill="1" applyBorder="1" applyAlignment="1" applyProtection="1">
      <alignment vertical="center"/>
      <protection hidden="1"/>
    </xf>
    <xf numFmtId="0" fontId="5" fillId="0" borderId="0" xfId="0" applyFont="1" applyBorder="1" applyAlignment="1" applyProtection="1">
      <alignment horizontal="left" vertical="center" wrapText="1"/>
      <protection locked="0"/>
    </xf>
    <xf numFmtId="0" fontId="5" fillId="0" borderId="0" xfId="0" applyFont="1" applyBorder="1" applyAlignment="1" applyProtection="1">
      <alignment horizontal="left" vertical="center"/>
      <protection locked="0"/>
    </xf>
    <xf numFmtId="0" fontId="24" fillId="0" borderId="8" xfId="0" applyFont="1" applyFill="1" applyBorder="1" applyAlignment="1" applyProtection="1">
      <alignment vertical="center"/>
      <protection locked="0"/>
    </xf>
    <xf numFmtId="0" fontId="31" fillId="0" borderId="8" xfId="0" applyFont="1" applyBorder="1" applyAlignment="1" applyProtection="1">
      <alignment horizontal="left" vertical="center"/>
      <protection locked="0"/>
    </xf>
    <xf numFmtId="0" fontId="31" fillId="0" borderId="6" xfId="0" applyFont="1" applyBorder="1" applyAlignment="1" applyProtection="1">
      <alignment horizontal="center" vertical="center"/>
      <protection locked="0"/>
    </xf>
    <xf numFmtId="0" fontId="31" fillId="0" borderId="8" xfId="0" applyFont="1" applyBorder="1" applyAlignment="1" applyProtection="1">
      <alignment vertical="center"/>
      <protection locked="0"/>
    </xf>
    <xf numFmtId="0" fontId="16" fillId="0" borderId="0" xfId="0" applyFont="1" applyFill="1" applyBorder="1" applyAlignment="1" applyProtection="1">
      <alignment horizontal="center" vertical="center" wrapText="1"/>
      <protection locked="0"/>
    </xf>
    <xf numFmtId="0" fontId="12" fillId="0" borderId="0" xfId="0" applyFont="1" applyAlignment="1" applyProtection="1">
      <alignment vertical="center"/>
      <protection locked="0"/>
    </xf>
    <xf numFmtId="0" fontId="24" fillId="0" borderId="8" xfId="0" applyFont="1" applyFill="1" applyBorder="1" applyAlignment="1" applyProtection="1">
      <alignment horizontal="center" vertical="center"/>
      <protection locked="0"/>
    </xf>
    <xf numFmtId="0" fontId="0" fillId="0" borderId="20" xfId="0" applyBorder="1" applyAlignment="1" applyProtection="1">
      <alignment horizontal="left" vertical="center"/>
      <protection locked="0"/>
    </xf>
    <xf numFmtId="0" fontId="4" fillId="0" borderId="20" xfId="0" applyFont="1" applyBorder="1" applyAlignment="1" applyProtection="1">
      <alignment horizontal="center" vertical="center" wrapText="1"/>
      <protection locked="0"/>
    </xf>
    <xf numFmtId="0" fontId="4" fillId="0" borderId="20" xfId="0" applyFont="1" applyBorder="1" applyAlignment="1" applyProtection="1">
      <alignment horizontal="center" vertical="center"/>
      <protection locked="0"/>
    </xf>
    <xf numFmtId="0" fontId="14" fillId="0" borderId="20" xfId="0" applyFont="1" applyBorder="1" applyAlignment="1" applyProtection="1">
      <alignment horizontal="center" vertical="center"/>
      <protection locked="0"/>
    </xf>
    <xf numFmtId="0" fontId="4" fillId="0" borderId="20" xfId="0" applyFont="1" applyBorder="1" applyAlignment="1" applyProtection="1">
      <alignment horizontal="left" vertical="center"/>
      <protection locked="0"/>
    </xf>
    <xf numFmtId="0" fontId="0" fillId="0" borderId="23" xfId="0" applyBorder="1" applyAlignment="1" applyProtection="1">
      <alignment horizontal="left" vertical="center"/>
      <protection locked="0"/>
    </xf>
    <xf numFmtId="0" fontId="4" fillId="0" borderId="23" xfId="0" applyFont="1" applyBorder="1" applyAlignment="1" applyProtection="1">
      <alignment horizontal="center" vertical="center" wrapText="1"/>
      <protection locked="0"/>
    </xf>
    <xf numFmtId="0" fontId="4" fillId="0" borderId="23" xfId="0" applyFont="1" applyBorder="1" applyAlignment="1" applyProtection="1">
      <alignment horizontal="center" vertical="center"/>
      <protection locked="0"/>
    </xf>
    <xf numFmtId="0" fontId="14" fillId="0" borderId="23" xfId="0" applyFont="1" applyBorder="1" applyAlignment="1" applyProtection="1">
      <alignment horizontal="center" vertical="center"/>
      <protection locked="0"/>
    </xf>
    <xf numFmtId="0" fontId="4" fillId="0" borderId="23" xfId="0" applyFont="1" applyBorder="1" applyAlignment="1" applyProtection="1">
      <alignment horizontal="left" vertical="center"/>
      <protection locked="0"/>
    </xf>
    <xf numFmtId="0" fontId="0" fillId="0" borderId="0" xfId="0" applyBorder="1" applyAlignment="1" applyProtection="1">
      <alignment horizontal="left" vertical="center"/>
      <protection locked="0"/>
    </xf>
    <xf numFmtId="0" fontId="4" fillId="0" borderId="0" xfId="0" applyFont="1" applyBorder="1" applyAlignment="1" applyProtection="1">
      <alignment horizontal="center" vertical="center" wrapText="1"/>
      <protection locked="0"/>
    </xf>
    <xf numFmtId="0" fontId="4" fillId="0" borderId="0" xfId="0" applyFont="1" applyBorder="1" applyAlignment="1" applyProtection="1">
      <alignment horizontal="center" vertical="center"/>
      <protection locked="0"/>
    </xf>
    <xf numFmtId="0" fontId="14" fillId="0" borderId="0" xfId="0" applyFont="1" applyBorder="1" applyAlignment="1" applyProtection="1">
      <alignment horizontal="center" vertical="center"/>
      <protection locked="0"/>
    </xf>
    <xf numFmtId="0" fontId="40" fillId="0" borderId="0" xfId="0" applyFont="1" applyFill="1" applyBorder="1" applyAlignment="1" applyProtection="1">
      <alignment horizontal="center" vertical="center" wrapText="1"/>
      <protection locked="0"/>
    </xf>
    <xf numFmtId="0" fontId="44" fillId="0" borderId="0" xfId="0" applyFont="1" applyBorder="1" applyAlignment="1" applyProtection="1">
      <alignment horizontal="left" vertical="center" wrapText="1"/>
      <protection hidden="1"/>
    </xf>
    <xf numFmtId="0" fontId="44" fillId="0" borderId="0" xfId="0" applyFont="1" applyBorder="1" applyAlignment="1" applyProtection="1">
      <alignment horizontal="left" vertical="center"/>
      <protection hidden="1"/>
    </xf>
    <xf numFmtId="0" fontId="44" fillId="0" borderId="4" xfId="0" applyFont="1" applyBorder="1" applyAlignment="1" applyProtection="1">
      <alignment vertical="center"/>
      <protection hidden="1"/>
    </xf>
    <xf numFmtId="0" fontId="21" fillId="10" borderId="8" xfId="0" applyFont="1" applyFill="1" applyBorder="1" applyAlignment="1" applyProtection="1">
      <alignment horizontal="left" vertical="center"/>
      <protection hidden="1"/>
    </xf>
    <xf numFmtId="0" fontId="21" fillId="10" borderId="5" xfId="0" applyFont="1" applyFill="1" applyBorder="1" applyAlignment="1" applyProtection="1">
      <alignment horizontal="left" vertical="center"/>
      <protection hidden="1"/>
    </xf>
    <xf numFmtId="0" fontId="35" fillId="0" borderId="7" xfId="0" applyFont="1" applyBorder="1" applyAlignment="1" applyProtection="1">
      <alignment horizontal="center" vertical="center"/>
      <protection locked="0"/>
    </xf>
    <xf numFmtId="0" fontId="35" fillId="0" borderId="6" xfId="0" applyFont="1" applyBorder="1" applyAlignment="1" applyProtection="1">
      <alignment horizontal="right" vertical="center"/>
      <protection locked="0"/>
    </xf>
    <xf numFmtId="0" fontId="11" fillId="0" borderId="6" xfId="0" applyFont="1" applyBorder="1" applyAlignment="1" applyProtection="1">
      <alignment vertical="center"/>
      <protection locked="0"/>
    </xf>
    <xf numFmtId="0" fontId="11" fillId="0" borderId="7" xfId="0" applyFont="1" applyBorder="1" applyAlignment="1" applyProtection="1">
      <alignment vertical="center"/>
      <protection locked="0"/>
    </xf>
    <xf numFmtId="0" fontId="24" fillId="0" borderId="6" xfId="0" applyFont="1" applyBorder="1" applyAlignment="1" applyProtection="1">
      <alignment vertical="center"/>
      <protection locked="0"/>
    </xf>
    <xf numFmtId="0" fontId="29" fillId="0" borderId="7" xfId="0" applyFont="1" applyBorder="1" applyAlignment="1" applyProtection="1">
      <alignment horizontal="center" vertical="center"/>
      <protection locked="0"/>
    </xf>
    <xf numFmtId="0" fontId="59" fillId="13" borderId="0" xfId="0" applyFont="1" applyFill="1" applyBorder="1" applyAlignment="1">
      <alignment vertical="center" wrapText="1"/>
    </xf>
    <xf numFmtId="0" fontId="61" fillId="9" borderId="62" xfId="0" applyFont="1" applyFill="1" applyBorder="1" applyAlignment="1">
      <alignment horizontal="center" vertical="center" wrapText="1"/>
    </xf>
    <xf numFmtId="0" fontId="60" fillId="9" borderId="0" xfId="0" applyFont="1" applyFill="1" applyBorder="1" applyAlignment="1">
      <alignment horizontal="center" vertical="center" wrapText="1"/>
    </xf>
    <xf numFmtId="0" fontId="0" fillId="9" borderId="0" xfId="0" applyFill="1">
      <alignment vertical="center"/>
    </xf>
    <xf numFmtId="0" fontId="59" fillId="13" borderId="68" xfId="0" applyFont="1" applyFill="1" applyBorder="1" applyAlignment="1">
      <alignment horizontal="center" vertical="center" wrapText="1"/>
    </xf>
    <xf numFmtId="0" fontId="69" fillId="0" borderId="0" xfId="0" applyFont="1" applyBorder="1" applyProtection="1">
      <alignment vertical="center"/>
      <protection locked="0"/>
    </xf>
    <xf numFmtId="0" fontId="71" fillId="0" borderId="49" xfId="0" applyFont="1" applyFill="1" applyBorder="1" applyAlignment="1" applyProtection="1">
      <alignment vertical="center"/>
      <protection locked="0"/>
    </xf>
    <xf numFmtId="0" fontId="72" fillId="0" borderId="0" xfId="0" applyFont="1" applyBorder="1" applyProtection="1">
      <alignment vertical="center"/>
      <protection locked="0"/>
    </xf>
    <xf numFmtId="0" fontId="71" fillId="0" borderId="49" xfId="0" applyFont="1" applyBorder="1" applyAlignment="1" applyProtection="1">
      <alignment vertical="center" wrapText="1"/>
      <protection locked="0"/>
    </xf>
    <xf numFmtId="0" fontId="71" fillId="0" borderId="0" xfId="0" applyFont="1" applyBorder="1" applyAlignment="1" applyProtection="1">
      <alignment vertical="center" wrapText="1"/>
      <protection locked="0"/>
    </xf>
    <xf numFmtId="0" fontId="31" fillId="0" borderId="0" xfId="0" applyFont="1" applyBorder="1" applyProtection="1">
      <alignment vertical="center"/>
      <protection locked="0"/>
    </xf>
    <xf numFmtId="0" fontId="62" fillId="0" borderId="72" xfId="0" applyFont="1" applyBorder="1" applyAlignment="1">
      <alignment horizontal="center" vertical="center" wrapText="1"/>
    </xf>
    <xf numFmtId="0" fontId="62" fillId="0" borderId="65" xfId="0" applyFont="1" applyBorder="1" applyAlignment="1">
      <alignment horizontal="center" vertical="center" wrapText="1"/>
    </xf>
    <xf numFmtId="0" fontId="62" fillId="0" borderId="64" xfId="0" applyFont="1" applyBorder="1" applyAlignment="1">
      <alignment horizontal="center" vertical="center" wrapText="1"/>
    </xf>
    <xf numFmtId="0" fontId="59" fillId="13" borderId="69" xfId="0" applyFont="1" applyFill="1" applyBorder="1" applyAlignment="1">
      <alignment horizontal="center" vertical="center" wrapText="1"/>
    </xf>
    <xf numFmtId="0" fontId="59" fillId="13" borderId="70" xfId="0" applyFont="1" applyFill="1" applyBorder="1" applyAlignment="1">
      <alignment horizontal="center" vertical="center" wrapText="1"/>
    </xf>
    <xf numFmtId="0" fontId="59" fillId="13" borderId="71" xfId="0" applyFont="1" applyFill="1" applyBorder="1" applyAlignment="1">
      <alignment horizontal="center" vertical="center" wrapText="1"/>
    </xf>
    <xf numFmtId="0" fontId="67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66" fillId="0" borderId="0" xfId="0" applyFont="1" applyAlignment="1">
      <alignment horizontal="left" vertical="center"/>
    </xf>
    <xf numFmtId="0" fontId="68" fillId="11" borderId="0" xfId="0" applyFont="1" applyFill="1" applyAlignment="1">
      <alignment horizontal="center" vertical="center" wrapText="1"/>
    </xf>
    <xf numFmtId="0" fontId="68" fillId="11" borderId="62" xfId="0" applyFont="1" applyFill="1" applyBorder="1" applyAlignment="1">
      <alignment horizontal="center" vertical="center" wrapText="1"/>
    </xf>
    <xf numFmtId="0" fontId="60" fillId="11" borderId="58" xfId="0" applyFont="1" applyFill="1" applyBorder="1" applyAlignment="1">
      <alignment horizontal="center" vertical="center" wrapText="1"/>
    </xf>
    <xf numFmtId="0" fontId="62" fillId="0" borderId="60" xfId="0" applyFont="1" applyBorder="1" applyAlignment="1">
      <alignment horizontal="center" vertical="center" wrapText="1"/>
    </xf>
    <xf numFmtId="0" fontId="62" fillId="0" borderId="61" xfId="0" applyFont="1" applyBorder="1" applyAlignment="1">
      <alignment horizontal="center" vertical="center" wrapText="1"/>
    </xf>
    <xf numFmtId="0" fontId="63" fillId="0" borderId="65" xfId="0" applyFont="1" applyBorder="1" applyAlignment="1">
      <alignment horizontal="center" vertical="center" wrapText="1"/>
    </xf>
    <xf numFmtId="0" fontId="63" fillId="0" borderId="64" xfId="0" applyFont="1" applyBorder="1" applyAlignment="1">
      <alignment horizontal="center" vertical="center" wrapText="1"/>
    </xf>
    <xf numFmtId="0" fontId="62" fillId="0" borderId="67" xfId="0" applyFont="1" applyBorder="1" applyAlignment="1">
      <alignment horizontal="center" vertical="center" wrapText="1"/>
    </xf>
    <xf numFmtId="0" fontId="62" fillId="0" borderId="66" xfId="0" applyFont="1" applyBorder="1" applyAlignment="1">
      <alignment horizontal="center" vertical="center" wrapText="1"/>
    </xf>
    <xf numFmtId="0" fontId="62" fillId="0" borderId="62" xfId="0" applyFont="1" applyBorder="1" applyAlignment="1">
      <alignment horizontal="center" vertical="center" wrapText="1"/>
    </xf>
    <xf numFmtId="0" fontId="62" fillId="0" borderId="63" xfId="0" applyFont="1" applyBorder="1" applyAlignment="1">
      <alignment horizontal="center" vertical="center" wrapText="1"/>
    </xf>
    <xf numFmtId="0" fontId="60" fillId="12" borderId="57" xfId="0" applyFont="1" applyFill="1" applyBorder="1" applyAlignment="1">
      <alignment horizontal="center" vertical="center" wrapText="1"/>
    </xf>
    <xf numFmtId="0" fontId="59" fillId="13" borderId="59" xfId="0" applyFont="1" applyFill="1" applyBorder="1" applyAlignment="1">
      <alignment horizontal="center" vertical="center" wrapText="1"/>
    </xf>
    <xf numFmtId="0" fontId="59" fillId="13" borderId="60" xfId="0" applyFont="1" applyFill="1" applyBorder="1" applyAlignment="1">
      <alignment horizontal="center" vertical="center" wrapText="1"/>
    </xf>
    <xf numFmtId="0" fontId="59" fillId="13" borderId="61" xfId="0" applyFont="1" applyFill="1" applyBorder="1" applyAlignment="1">
      <alignment horizontal="center" vertical="center" wrapText="1"/>
    </xf>
    <xf numFmtId="0" fontId="31" fillId="9" borderId="23" xfId="0" applyFont="1" applyFill="1" applyBorder="1" applyAlignment="1" applyProtection="1">
      <alignment horizontal="left" vertical="center"/>
      <protection locked="0"/>
    </xf>
    <xf numFmtId="0" fontId="25" fillId="2" borderId="6" xfId="0" applyFont="1" applyFill="1" applyBorder="1" applyAlignment="1" applyProtection="1">
      <alignment horizontal="center" vertical="center"/>
      <protection hidden="1"/>
    </xf>
    <xf numFmtId="0" fontId="25" fillId="2" borderId="7" xfId="0" applyFont="1" applyFill="1" applyBorder="1" applyAlignment="1" applyProtection="1">
      <alignment horizontal="center" vertical="center"/>
      <protection hidden="1"/>
    </xf>
    <xf numFmtId="0" fontId="25" fillId="2" borderId="8" xfId="0" applyFont="1" applyFill="1" applyBorder="1" applyAlignment="1" applyProtection="1">
      <alignment horizontal="center" vertical="center"/>
      <protection hidden="1"/>
    </xf>
    <xf numFmtId="0" fontId="25" fillId="2" borderId="6" xfId="0" applyFont="1" applyFill="1" applyBorder="1" applyAlignment="1" applyProtection="1">
      <alignment horizontal="center" vertical="center" wrapText="1"/>
      <protection hidden="1"/>
    </xf>
    <xf numFmtId="0" fontId="25" fillId="2" borderId="7" xfId="0" applyFont="1" applyFill="1" applyBorder="1" applyAlignment="1" applyProtection="1">
      <alignment horizontal="center" vertical="center" wrapText="1"/>
      <protection hidden="1"/>
    </xf>
    <xf numFmtId="0" fontId="35" fillId="9" borderId="7" xfId="0" applyFont="1" applyFill="1" applyBorder="1" applyAlignment="1" applyProtection="1">
      <alignment horizontal="left" vertical="center"/>
      <protection locked="0"/>
    </xf>
    <xf numFmtId="0" fontId="36" fillId="9" borderId="6" xfId="0" applyFont="1" applyFill="1" applyBorder="1" applyAlignment="1" applyProtection="1">
      <alignment horizontal="right" vertical="center"/>
      <protection locked="0"/>
    </xf>
    <xf numFmtId="0" fontId="36" fillId="9" borderId="7" xfId="0" applyFont="1" applyFill="1" applyBorder="1" applyAlignment="1" applyProtection="1">
      <alignment horizontal="right" vertical="center"/>
      <protection locked="0"/>
    </xf>
    <xf numFmtId="0" fontId="28" fillId="2" borderId="6" xfId="0" applyFont="1" applyFill="1" applyBorder="1" applyAlignment="1" applyProtection="1">
      <alignment horizontal="center" vertical="center" wrapText="1"/>
      <protection hidden="1"/>
    </xf>
    <xf numFmtId="0" fontId="28" fillId="2" borderId="7" xfId="0" applyFont="1" applyFill="1" applyBorder="1" applyAlignment="1" applyProtection="1">
      <alignment horizontal="center" vertical="center" wrapText="1"/>
      <protection hidden="1"/>
    </xf>
    <xf numFmtId="0" fontId="28" fillId="2" borderId="8" xfId="0" applyFont="1" applyFill="1" applyBorder="1" applyAlignment="1" applyProtection="1">
      <alignment horizontal="center" vertical="center" wrapText="1"/>
      <protection hidden="1"/>
    </xf>
    <xf numFmtId="0" fontId="25" fillId="2" borderId="8" xfId="0" applyFont="1" applyFill="1" applyBorder="1" applyAlignment="1" applyProtection="1">
      <alignment horizontal="center" vertical="center" wrapText="1"/>
      <protection hidden="1"/>
    </xf>
    <xf numFmtId="0" fontId="35" fillId="9" borderId="8" xfId="0" applyFont="1" applyFill="1" applyBorder="1" applyAlignment="1" applyProtection="1">
      <alignment horizontal="left" vertical="center"/>
      <protection locked="0"/>
    </xf>
    <xf numFmtId="0" fontId="31" fillId="9" borderId="7" xfId="0" applyFont="1" applyFill="1" applyBorder="1" applyAlignment="1" applyProtection="1">
      <alignment horizontal="left" vertical="center"/>
      <protection locked="0"/>
    </xf>
    <xf numFmtId="0" fontId="31" fillId="9" borderId="8" xfId="0" applyFont="1" applyFill="1" applyBorder="1" applyAlignment="1" applyProtection="1">
      <alignment horizontal="left" vertical="center"/>
      <protection locked="0"/>
    </xf>
    <xf numFmtId="0" fontId="35" fillId="9" borderId="6" xfId="0" applyFont="1" applyFill="1" applyBorder="1" applyAlignment="1" applyProtection="1">
      <alignment horizontal="center" vertical="center"/>
      <protection locked="0"/>
    </xf>
    <xf numFmtId="0" fontId="35" fillId="9" borderId="7" xfId="0" applyFont="1" applyFill="1" applyBorder="1" applyAlignment="1" applyProtection="1">
      <alignment horizontal="center" vertical="center"/>
      <protection locked="0"/>
    </xf>
    <xf numFmtId="178" fontId="36" fillId="9" borderId="7" xfId="0" applyNumberFormat="1" applyFont="1" applyFill="1" applyBorder="1" applyAlignment="1" applyProtection="1">
      <alignment horizontal="center" vertical="center"/>
      <protection locked="0"/>
    </xf>
    <xf numFmtId="178" fontId="36" fillId="9" borderId="8" xfId="0" applyNumberFormat="1" applyFont="1" applyFill="1" applyBorder="1" applyAlignment="1" applyProtection="1">
      <alignment horizontal="center" vertical="center"/>
      <protection locked="0"/>
    </xf>
    <xf numFmtId="0" fontId="31" fillId="9" borderId="20" xfId="0" applyFont="1" applyFill="1" applyBorder="1" applyAlignment="1" applyProtection="1">
      <alignment horizontal="left" vertical="center"/>
      <protection locked="0"/>
    </xf>
    <xf numFmtId="0" fontId="31" fillId="9" borderId="21" xfId="0" applyFont="1" applyFill="1" applyBorder="1" applyAlignment="1" applyProtection="1">
      <alignment horizontal="left" vertical="center"/>
      <protection locked="0"/>
    </xf>
    <xf numFmtId="0" fontId="18" fillId="6" borderId="6" xfId="0" applyFont="1" applyFill="1" applyBorder="1" applyAlignment="1" applyProtection="1">
      <alignment horizontal="center" vertical="center"/>
      <protection hidden="1"/>
    </xf>
    <xf numFmtId="0" fontId="18" fillId="6" borderId="7" xfId="0" applyFont="1" applyFill="1" applyBorder="1" applyAlignment="1" applyProtection="1">
      <alignment horizontal="center" vertical="center"/>
      <protection hidden="1"/>
    </xf>
    <xf numFmtId="0" fontId="18" fillId="6" borderId="8" xfId="0" applyFont="1" applyFill="1" applyBorder="1" applyAlignment="1" applyProtection="1">
      <alignment horizontal="center" vertical="center"/>
      <protection hidden="1"/>
    </xf>
    <xf numFmtId="0" fontId="32" fillId="8" borderId="19" xfId="0" applyFont="1" applyFill="1" applyBorder="1" applyAlignment="1" applyProtection="1">
      <alignment horizontal="center" vertical="center"/>
      <protection hidden="1"/>
    </xf>
    <xf numFmtId="0" fontId="32" fillId="8" borderId="20" xfId="0" applyFont="1" applyFill="1" applyBorder="1" applyAlignment="1" applyProtection="1">
      <alignment horizontal="center" vertical="center"/>
      <protection hidden="1"/>
    </xf>
    <xf numFmtId="0" fontId="32" fillId="8" borderId="21" xfId="0" applyFont="1" applyFill="1" applyBorder="1" applyAlignment="1" applyProtection="1">
      <alignment horizontal="center" vertical="center"/>
      <protection hidden="1"/>
    </xf>
    <xf numFmtId="0" fontId="32" fillId="8" borderId="22" xfId="0" applyFont="1" applyFill="1" applyBorder="1" applyAlignment="1" applyProtection="1">
      <alignment horizontal="center" vertical="center"/>
      <protection hidden="1"/>
    </xf>
    <xf numFmtId="0" fontId="32" fillId="8" borderId="23" xfId="0" applyFont="1" applyFill="1" applyBorder="1" applyAlignment="1" applyProtection="1">
      <alignment horizontal="center" vertical="center"/>
      <protection hidden="1"/>
    </xf>
    <xf numFmtId="0" fontId="32" fillId="8" borderId="24" xfId="0" applyFont="1" applyFill="1" applyBorder="1" applyAlignment="1" applyProtection="1">
      <alignment horizontal="center" vertical="center"/>
      <protection hidden="1"/>
    </xf>
    <xf numFmtId="179" fontId="21" fillId="10" borderId="6" xfId="1" applyNumberFormat="1" applyFont="1" applyFill="1" applyBorder="1" applyAlignment="1" applyProtection="1">
      <alignment horizontal="center" vertical="center"/>
      <protection hidden="1"/>
    </xf>
    <xf numFmtId="179" fontId="21" fillId="10" borderId="7" xfId="1" applyNumberFormat="1" applyFont="1" applyFill="1" applyBorder="1" applyAlignment="1" applyProtection="1">
      <alignment horizontal="center" vertical="center"/>
      <protection hidden="1"/>
    </xf>
    <xf numFmtId="179" fontId="21" fillId="10" borderId="8" xfId="1" applyNumberFormat="1" applyFont="1" applyFill="1" applyBorder="1" applyAlignment="1" applyProtection="1">
      <alignment horizontal="center" vertical="center"/>
      <protection hidden="1"/>
    </xf>
    <xf numFmtId="177" fontId="27" fillId="0" borderId="6" xfId="0" applyNumberFormat="1" applyFont="1" applyBorder="1" applyAlignment="1" applyProtection="1">
      <alignment horizontal="right" vertical="center"/>
      <protection locked="0"/>
    </xf>
    <xf numFmtId="177" fontId="27" fillId="0" borderId="7" xfId="0" applyNumberFormat="1" applyFont="1" applyBorder="1" applyAlignment="1" applyProtection="1">
      <alignment horizontal="right" vertical="center"/>
      <protection locked="0"/>
    </xf>
    <xf numFmtId="178" fontId="21" fillId="10" borderId="6" xfId="1" applyNumberFormat="1" applyFont="1" applyFill="1" applyBorder="1" applyAlignment="1" applyProtection="1">
      <alignment horizontal="center" vertical="center"/>
      <protection hidden="1"/>
    </xf>
    <xf numFmtId="178" fontId="21" fillId="10" borderId="7" xfId="1" applyNumberFormat="1" applyFont="1" applyFill="1" applyBorder="1" applyAlignment="1" applyProtection="1">
      <alignment horizontal="center" vertical="center"/>
      <protection hidden="1"/>
    </xf>
    <xf numFmtId="178" fontId="21" fillId="10" borderId="8" xfId="1" applyNumberFormat="1" applyFont="1" applyFill="1" applyBorder="1" applyAlignment="1" applyProtection="1">
      <alignment horizontal="center" vertical="center"/>
      <protection hidden="1"/>
    </xf>
    <xf numFmtId="0" fontId="24" fillId="0" borderId="19" xfId="0" applyFont="1" applyBorder="1" applyAlignment="1" applyProtection="1">
      <alignment horizontal="center" vertical="center"/>
      <protection hidden="1"/>
    </xf>
    <xf numFmtId="0" fontId="24" fillId="0" borderId="20" xfId="0" applyFont="1" applyBorder="1" applyAlignment="1" applyProtection="1">
      <alignment horizontal="center" vertical="center"/>
      <protection hidden="1"/>
    </xf>
    <xf numFmtId="0" fontId="24" fillId="0" borderId="21" xfId="0" applyFont="1" applyBorder="1" applyAlignment="1" applyProtection="1">
      <alignment horizontal="center" vertical="center"/>
      <protection hidden="1"/>
    </xf>
    <xf numFmtId="0" fontId="24" fillId="0" borderId="22" xfId="0" applyFont="1" applyBorder="1" applyAlignment="1" applyProtection="1">
      <alignment horizontal="center" vertical="center"/>
      <protection hidden="1"/>
    </xf>
    <xf numFmtId="0" fontId="24" fillId="0" borderId="23" xfId="0" applyFont="1" applyBorder="1" applyAlignment="1" applyProtection="1">
      <alignment horizontal="center" vertical="center"/>
      <protection hidden="1"/>
    </xf>
    <xf numFmtId="0" fontId="24" fillId="0" borderId="24" xfId="0" applyFont="1" applyBorder="1" applyAlignment="1" applyProtection="1">
      <alignment horizontal="center" vertical="center"/>
      <protection hidden="1"/>
    </xf>
    <xf numFmtId="0" fontId="16" fillId="0" borderId="5" xfId="0" applyFont="1" applyFill="1" applyBorder="1" applyAlignment="1" applyProtection="1">
      <alignment horizontal="left" vertical="center" wrapText="1"/>
      <protection locked="0"/>
    </xf>
    <xf numFmtId="0" fontId="16" fillId="0" borderId="9" xfId="0" applyFont="1" applyFill="1" applyBorder="1" applyAlignment="1" applyProtection="1">
      <alignment horizontal="left" vertical="center" wrapText="1"/>
      <protection locked="0"/>
    </xf>
    <xf numFmtId="0" fontId="16" fillId="0" borderId="19" xfId="0" applyFont="1" applyFill="1" applyBorder="1" applyAlignment="1" applyProtection="1">
      <alignment horizontal="left" vertical="center"/>
      <protection locked="0"/>
    </xf>
    <xf numFmtId="0" fontId="16" fillId="0" borderId="20" xfId="0" applyFont="1" applyFill="1" applyBorder="1" applyAlignment="1" applyProtection="1">
      <alignment horizontal="left" vertical="center"/>
      <protection locked="0"/>
    </xf>
    <xf numFmtId="0" fontId="16" fillId="0" borderId="21" xfId="0" applyFont="1" applyFill="1" applyBorder="1" applyAlignment="1" applyProtection="1">
      <alignment horizontal="left" vertical="center"/>
      <protection locked="0"/>
    </xf>
    <xf numFmtId="0" fontId="16" fillId="0" borderId="47" xfId="0" applyFont="1" applyFill="1" applyBorder="1" applyAlignment="1" applyProtection="1">
      <alignment horizontal="left" vertical="center"/>
      <protection locked="0"/>
    </xf>
    <xf numFmtId="0" fontId="16" fillId="0" borderId="0" xfId="0" applyFont="1" applyFill="1" applyBorder="1" applyAlignment="1" applyProtection="1">
      <alignment horizontal="left" vertical="center"/>
      <protection locked="0"/>
    </xf>
    <xf numFmtId="0" fontId="16" fillId="0" borderId="48" xfId="0" applyFont="1" applyFill="1" applyBorder="1" applyAlignment="1" applyProtection="1">
      <alignment horizontal="left" vertical="center"/>
      <protection locked="0"/>
    </xf>
    <xf numFmtId="0" fontId="5" fillId="2" borderId="13" xfId="0" applyFont="1" applyFill="1" applyBorder="1" applyAlignment="1" applyProtection="1">
      <alignment horizontal="center" vertical="center"/>
      <protection hidden="1"/>
    </xf>
    <xf numFmtId="0" fontId="25" fillId="2" borderId="19" xfId="0" applyFont="1" applyFill="1" applyBorder="1" applyAlignment="1" applyProtection="1">
      <alignment horizontal="center" vertical="center" wrapText="1"/>
      <protection hidden="1"/>
    </xf>
    <xf numFmtId="0" fontId="25" fillId="2" borderId="20" xfId="0" applyFont="1" applyFill="1" applyBorder="1" applyAlignment="1" applyProtection="1">
      <alignment horizontal="center" vertical="center"/>
      <protection hidden="1"/>
    </xf>
    <xf numFmtId="0" fontId="25" fillId="2" borderId="21" xfId="0" applyFont="1" applyFill="1" applyBorder="1" applyAlignment="1" applyProtection="1">
      <alignment horizontal="center" vertical="center"/>
      <protection hidden="1"/>
    </xf>
    <xf numFmtId="0" fontId="25" fillId="2" borderId="22" xfId="0" applyFont="1" applyFill="1" applyBorder="1" applyAlignment="1" applyProtection="1">
      <alignment horizontal="center" vertical="center"/>
      <protection hidden="1"/>
    </xf>
    <xf numFmtId="0" fontId="25" fillId="2" borderId="23" xfId="0" applyFont="1" applyFill="1" applyBorder="1" applyAlignment="1" applyProtection="1">
      <alignment horizontal="center" vertical="center"/>
      <protection hidden="1"/>
    </xf>
    <xf numFmtId="0" fontId="25" fillId="2" borderId="24" xfId="0" applyFont="1" applyFill="1" applyBorder="1" applyAlignment="1" applyProtection="1">
      <alignment horizontal="center" vertical="center"/>
      <protection hidden="1"/>
    </xf>
    <xf numFmtId="179" fontId="27" fillId="0" borderId="6" xfId="1" applyNumberFormat="1" applyFont="1" applyBorder="1" applyAlignment="1" applyProtection="1">
      <alignment horizontal="center" vertical="center"/>
      <protection locked="0"/>
    </xf>
    <xf numFmtId="179" fontId="27" fillId="0" borderId="7" xfId="1" applyNumberFormat="1" applyFont="1" applyBorder="1" applyAlignment="1" applyProtection="1">
      <alignment horizontal="center" vertical="center"/>
      <protection locked="0"/>
    </xf>
    <xf numFmtId="179" fontId="27" fillId="0" borderId="8" xfId="1" applyNumberFormat="1" applyFont="1" applyBorder="1" applyAlignment="1" applyProtection="1">
      <alignment horizontal="center" vertical="center"/>
      <protection locked="0"/>
    </xf>
    <xf numFmtId="180" fontId="27" fillId="0" borderId="6" xfId="1" applyNumberFormat="1" applyFont="1" applyBorder="1" applyAlignment="1" applyProtection="1">
      <alignment horizontal="center" vertical="center"/>
      <protection locked="0"/>
    </xf>
    <xf numFmtId="180" fontId="27" fillId="0" borderId="7" xfId="1" applyNumberFormat="1" applyFont="1" applyBorder="1" applyAlignment="1" applyProtection="1">
      <alignment horizontal="center" vertical="center"/>
      <protection locked="0"/>
    </xf>
    <xf numFmtId="180" fontId="27" fillId="0" borderId="8" xfId="1" applyNumberFormat="1" applyFont="1" applyBorder="1" applyAlignment="1" applyProtection="1">
      <alignment horizontal="center" vertical="center"/>
      <protection locked="0"/>
    </xf>
    <xf numFmtId="0" fontId="25" fillId="2" borderId="20" xfId="0" applyFont="1" applyFill="1" applyBorder="1" applyAlignment="1" applyProtection="1">
      <alignment horizontal="center" vertical="center" wrapText="1"/>
      <protection hidden="1"/>
    </xf>
    <xf numFmtId="0" fontId="25" fillId="2" borderId="21" xfId="0" applyFont="1" applyFill="1" applyBorder="1" applyAlignment="1" applyProtection="1">
      <alignment horizontal="center" vertical="center" wrapText="1"/>
      <protection hidden="1"/>
    </xf>
    <xf numFmtId="0" fontId="25" fillId="2" borderId="22" xfId="0" applyFont="1" applyFill="1" applyBorder="1" applyAlignment="1" applyProtection="1">
      <alignment horizontal="center" vertical="center" wrapText="1"/>
      <protection hidden="1"/>
    </xf>
    <xf numFmtId="0" fontId="25" fillId="2" borderId="23" xfId="0" applyFont="1" applyFill="1" applyBorder="1" applyAlignment="1" applyProtection="1">
      <alignment horizontal="center" vertical="center" wrapText="1"/>
      <protection hidden="1"/>
    </xf>
    <xf numFmtId="0" fontId="25" fillId="2" borderId="24" xfId="0" applyFont="1" applyFill="1" applyBorder="1" applyAlignment="1" applyProtection="1">
      <alignment horizontal="center" vertical="center" wrapText="1"/>
      <protection hidden="1"/>
    </xf>
    <xf numFmtId="0" fontId="27" fillId="0" borderId="5" xfId="0" applyFont="1" applyBorder="1" applyAlignment="1" applyProtection="1">
      <alignment horizontal="center" vertical="center"/>
      <protection locked="0"/>
    </xf>
    <xf numFmtId="1" fontId="27" fillId="0" borderId="6" xfId="0" applyNumberFormat="1" applyFont="1" applyBorder="1" applyAlignment="1" applyProtection="1">
      <alignment horizontal="right" vertical="center"/>
      <protection locked="0"/>
    </xf>
    <xf numFmtId="1" fontId="27" fillId="0" borderId="7" xfId="0" applyNumberFormat="1" applyFont="1" applyBorder="1" applyAlignment="1" applyProtection="1">
      <alignment horizontal="right" vertical="center"/>
      <protection locked="0"/>
    </xf>
    <xf numFmtId="0" fontId="24" fillId="0" borderId="5" xfId="0" applyFont="1" applyBorder="1" applyAlignment="1" applyProtection="1">
      <alignment horizontal="center" vertical="center"/>
      <protection locked="0"/>
    </xf>
    <xf numFmtId="0" fontId="24" fillId="0" borderId="6" xfId="0" applyFont="1" applyBorder="1" applyAlignment="1" applyProtection="1">
      <alignment horizontal="center" vertical="center"/>
      <protection locked="0"/>
    </xf>
    <xf numFmtId="0" fontId="24" fillId="0" borderId="8" xfId="0" applyFont="1" applyBorder="1" applyAlignment="1" applyProtection="1">
      <alignment horizontal="left" vertical="center"/>
      <protection locked="0"/>
    </xf>
    <xf numFmtId="0" fontId="24" fillId="0" borderId="5" xfId="0" applyFont="1" applyBorder="1" applyAlignment="1" applyProtection="1">
      <alignment horizontal="left" vertical="center"/>
      <protection locked="0"/>
    </xf>
    <xf numFmtId="0" fontId="24" fillId="0" borderId="6" xfId="0" applyFont="1" applyFill="1" applyBorder="1" applyAlignment="1" applyProtection="1">
      <alignment horizontal="center" vertical="center"/>
      <protection locked="0"/>
    </xf>
    <xf numFmtId="0" fontId="24" fillId="0" borderId="7" xfId="0" applyFont="1" applyFill="1" applyBorder="1" applyAlignment="1" applyProtection="1">
      <alignment horizontal="center" vertical="center"/>
      <protection locked="0"/>
    </xf>
    <xf numFmtId="0" fontId="24" fillId="0" borderId="8" xfId="0" applyFont="1" applyFill="1" applyBorder="1" applyAlignment="1" applyProtection="1">
      <alignment horizontal="center" vertical="center"/>
      <protection locked="0"/>
    </xf>
    <xf numFmtId="0" fontId="24" fillId="0" borderId="6" xfId="0" applyFont="1" applyFill="1" applyBorder="1" applyAlignment="1" applyProtection="1">
      <alignment horizontal="left" vertical="center"/>
      <protection locked="0"/>
    </xf>
    <xf numFmtId="0" fontId="24" fillId="0" borderId="7" xfId="0" applyFont="1" applyFill="1" applyBorder="1" applyAlignment="1" applyProtection="1">
      <alignment horizontal="left" vertical="center"/>
      <protection locked="0"/>
    </xf>
    <xf numFmtId="0" fontId="24" fillId="0" borderId="8" xfId="0" applyFont="1" applyFill="1" applyBorder="1" applyAlignment="1" applyProtection="1">
      <alignment horizontal="left" vertical="center"/>
      <protection locked="0"/>
    </xf>
    <xf numFmtId="0" fontId="24" fillId="0" borderId="5" xfId="0" applyFont="1" applyFill="1" applyBorder="1" applyAlignment="1" applyProtection="1">
      <alignment horizontal="center" vertical="center"/>
      <protection locked="0"/>
    </xf>
    <xf numFmtId="0" fontId="24" fillId="0" borderId="5" xfId="0" applyFont="1" applyBorder="1" applyAlignment="1" applyProtection="1">
      <alignment horizontal="left" vertical="center" wrapText="1"/>
      <protection hidden="1"/>
    </xf>
    <xf numFmtId="0" fontId="30" fillId="0" borderId="5" xfId="0" applyFont="1" applyBorder="1" applyAlignment="1" applyProtection="1">
      <alignment horizontal="left" vertical="center"/>
      <protection hidden="1"/>
    </xf>
    <xf numFmtId="0" fontId="24" fillId="0" borderId="5" xfId="0" applyFont="1" applyBorder="1" applyAlignment="1" applyProtection="1">
      <alignment horizontal="center" vertical="center" wrapText="1"/>
      <protection hidden="1"/>
    </xf>
    <xf numFmtId="0" fontId="24" fillId="0" borderId="19" xfId="0" applyFont="1" applyBorder="1" applyAlignment="1" applyProtection="1">
      <alignment horizontal="center" vertical="center"/>
      <protection locked="0"/>
    </xf>
    <xf numFmtId="0" fontId="24" fillId="0" borderId="20" xfId="0" applyFont="1" applyBorder="1" applyAlignment="1" applyProtection="1">
      <alignment horizontal="center" vertical="center"/>
      <protection locked="0"/>
    </xf>
    <xf numFmtId="0" fontId="24" fillId="0" borderId="22" xfId="0" applyFont="1" applyBorder="1" applyAlignment="1" applyProtection="1">
      <alignment horizontal="center" vertical="center"/>
      <protection locked="0"/>
    </xf>
    <xf numFmtId="0" fontId="24" fillId="0" borderId="23" xfId="0" applyFont="1" applyBorder="1" applyAlignment="1" applyProtection="1">
      <alignment horizontal="center" vertical="center"/>
      <protection locked="0"/>
    </xf>
    <xf numFmtId="0" fontId="24" fillId="0" borderId="20" xfId="0" applyFont="1" applyBorder="1" applyAlignment="1" applyProtection="1">
      <alignment horizontal="left" vertical="center"/>
      <protection locked="0"/>
    </xf>
    <xf numFmtId="0" fontId="24" fillId="0" borderId="21" xfId="0" applyFont="1" applyBorder="1" applyAlignment="1" applyProtection="1">
      <alignment horizontal="left" vertical="center"/>
      <protection locked="0"/>
    </xf>
    <xf numFmtId="0" fontId="24" fillId="0" borderId="23" xfId="0" applyFont="1" applyBorder="1" applyAlignment="1" applyProtection="1">
      <alignment horizontal="left" vertical="center"/>
      <protection locked="0"/>
    </xf>
    <xf numFmtId="0" fontId="24" fillId="0" borderId="24" xfId="0" applyFont="1" applyBorder="1" applyAlignment="1" applyProtection="1">
      <alignment horizontal="left" vertical="center"/>
      <protection locked="0"/>
    </xf>
    <xf numFmtId="0" fontId="25" fillId="2" borderId="5" xfId="0" applyFont="1" applyFill="1" applyBorder="1" applyAlignment="1" applyProtection="1">
      <alignment horizontal="center" vertical="center" wrapText="1"/>
      <protection hidden="1"/>
    </xf>
    <xf numFmtId="0" fontId="25" fillId="2" borderId="5" xfId="0" applyFont="1" applyFill="1" applyBorder="1" applyAlignment="1" applyProtection="1">
      <alignment horizontal="center" vertical="center"/>
      <protection hidden="1"/>
    </xf>
    <xf numFmtId="0" fontId="25" fillId="2" borderId="17" xfId="0" applyFont="1" applyFill="1" applyBorder="1" applyAlignment="1" applyProtection="1">
      <alignment horizontal="center" vertical="center"/>
      <protection hidden="1"/>
    </xf>
    <xf numFmtId="177" fontId="21" fillId="10" borderId="6" xfId="0" applyNumberFormat="1" applyFont="1" applyFill="1" applyBorder="1" applyAlignment="1" applyProtection="1">
      <alignment horizontal="right" vertical="center"/>
      <protection hidden="1"/>
    </xf>
    <xf numFmtId="0" fontId="21" fillId="10" borderId="7" xfId="0" applyFont="1" applyFill="1" applyBorder="1" applyAlignment="1" applyProtection="1">
      <alignment horizontal="right" vertical="center"/>
      <protection hidden="1"/>
    </xf>
    <xf numFmtId="0" fontId="27" fillId="0" borderId="6" xfId="0" applyFont="1" applyBorder="1" applyAlignment="1" applyProtection="1">
      <alignment horizontal="center" vertical="center"/>
      <protection locked="0"/>
    </xf>
    <xf numFmtId="0" fontId="27" fillId="0" borderId="7" xfId="0" applyFont="1" applyBorder="1" applyAlignment="1" applyProtection="1">
      <alignment horizontal="center" vertical="center"/>
      <protection locked="0"/>
    </xf>
    <xf numFmtId="0" fontId="27" fillId="0" borderId="8" xfId="0" applyFont="1" applyBorder="1" applyAlignment="1" applyProtection="1">
      <alignment horizontal="center" vertical="center"/>
      <protection locked="0"/>
    </xf>
    <xf numFmtId="183" fontId="21" fillId="10" borderId="6" xfId="0" applyNumberFormat="1" applyFont="1" applyFill="1" applyBorder="1" applyAlignment="1" applyProtection="1">
      <alignment horizontal="center" vertical="center"/>
      <protection hidden="1"/>
    </xf>
    <xf numFmtId="183" fontId="21" fillId="10" borderId="7" xfId="0" applyNumberFormat="1" applyFont="1" applyFill="1" applyBorder="1" applyAlignment="1" applyProtection="1">
      <alignment horizontal="center" vertical="center"/>
      <protection hidden="1"/>
    </xf>
    <xf numFmtId="183" fontId="21" fillId="10" borderId="8" xfId="0" applyNumberFormat="1" applyFont="1" applyFill="1" applyBorder="1" applyAlignment="1" applyProtection="1">
      <alignment horizontal="center" vertical="center"/>
      <protection hidden="1"/>
    </xf>
    <xf numFmtId="0" fontId="24" fillId="0" borderId="7" xfId="0" applyFont="1" applyBorder="1" applyAlignment="1" applyProtection="1">
      <alignment horizontal="left" vertical="center"/>
      <protection locked="0"/>
    </xf>
    <xf numFmtId="0" fontId="32" fillId="8" borderId="17" xfId="0" applyFont="1" applyFill="1" applyBorder="1" applyAlignment="1" applyProtection="1">
      <alignment horizontal="center" vertical="center"/>
      <protection hidden="1"/>
    </xf>
    <xf numFmtId="0" fontId="18" fillId="6" borderId="10" xfId="0" applyFont="1" applyFill="1" applyBorder="1" applyAlignment="1" applyProtection="1">
      <alignment horizontal="center" vertical="center"/>
      <protection hidden="1"/>
    </xf>
    <xf numFmtId="0" fontId="18" fillId="6" borderId="11" xfId="0" applyFont="1" applyFill="1" applyBorder="1" applyAlignment="1" applyProtection="1">
      <alignment horizontal="center" vertical="center"/>
      <protection hidden="1"/>
    </xf>
    <xf numFmtId="0" fontId="18" fillId="6" borderId="12" xfId="0" applyFont="1" applyFill="1" applyBorder="1" applyAlignment="1" applyProtection="1">
      <alignment horizontal="center" vertical="center"/>
      <protection hidden="1"/>
    </xf>
    <xf numFmtId="0" fontId="25" fillId="2" borderId="10" xfId="0" applyFont="1" applyFill="1" applyBorder="1" applyAlignment="1" applyProtection="1">
      <alignment horizontal="center" vertical="center"/>
      <protection hidden="1"/>
    </xf>
    <xf numFmtId="0" fontId="25" fillId="2" borderId="11" xfId="0" applyFont="1" applyFill="1" applyBorder="1" applyAlignment="1" applyProtection="1">
      <alignment horizontal="center" vertical="center"/>
      <protection hidden="1"/>
    </xf>
    <xf numFmtId="0" fontId="25" fillId="2" borderId="12" xfId="0" applyFont="1" applyFill="1" applyBorder="1" applyAlignment="1" applyProtection="1">
      <alignment horizontal="center" vertical="center"/>
      <protection hidden="1"/>
    </xf>
    <xf numFmtId="0" fontId="24" fillId="0" borderId="6" xfId="0" applyFont="1" applyFill="1" applyBorder="1" applyAlignment="1" applyProtection="1">
      <alignment horizontal="left" vertical="center" wrapText="1"/>
      <protection locked="0"/>
    </xf>
    <xf numFmtId="0" fontId="24" fillId="0" borderId="11" xfId="0" applyFont="1" applyBorder="1" applyAlignment="1" applyProtection="1">
      <alignment horizontal="left" vertical="center"/>
      <protection locked="0"/>
    </xf>
    <xf numFmtId="0" fontId="35" fillId="9" borderId="5" xfId="0" applyFont="1" applyFill="1" applyBorder="1" applyAlignment="1" applyProtection="1">
      <alignment horizontal="left" vertical="center"/>
      <protection locked="0"/>
    </xf>
    <xf numFmtId="0" fontId="36" fillId="9" borderId="5" xfId="0" applyFont="1" applyFill="1" applyBorder="1" applyAlignment="1" applyProtection="1">
      <alignment horizontal="right" vertical="center"/>
      <protection locked="0"/>
    </xf>
    <xf numFmtId="0" fontId="36" fillId="9" borderId="6" xfId="0" applyFont="1" applyFill="1" applyBorder="1" applyAlignment="1" applyProtection="1">
      <alignment horizontal="center" vertical="center"/>
      <protection locked="0"/>
    </xf>
    <xf numFmtId="0" fontId="36" fillId="9" borderId="7" xfId="0" applyFont="1" applyFill="1" applyBorder="1" applyAlignment="1" applyProtection="1">
      <alignment horizontal="center" vertical="center"/>
      <protection locked="0"/>
    </xf>
    <xf numFmtId="0" fontId="25" fillId="2" borderId="9" xfId="0" applyFont="1" applyFill="1" applyBorder="1" applyAlignment="1" applyProtection="1">
      <alignment horizontal="center" vertical="center"/>
      <protection hidden="1"/>
    </xf>
    <xf numFmtId="0" fontId="42" fillId="5" borderId="0" xfId="0" applyFont="1" applyFill="1" applyAlignment="1" applyProtection="1">
      <alignment horizontal="center" vertical="center"/>
      <protection hidden="1"/>
    </xf>
    <xf numFmtId="0" fontId="43" fillId="5" borderId="0" xfId="0" applyFont="1" applyFill="1" applyAlignment="1" applyProtection="1">
      <alignment horizontal="center" vertical="center"/>
      <protection hidden="1"/>
    </xf>
    <xf numFmtId="0" fontId="44" fillId="0" borderId="0" xfId="0" applyFont="1" applyAlignment="1" applyProtection="1">
      <alignment horizontal="center" vertical="center"/>
      <protection locked="0"/>
    </xf>
    <xf numFmtId="0" fontId="65" fillId="9" borderId="46" xfId="0" applyFont="1" applyFill="1" applyBorder="1" applyAlignment="1" applyProtection="1">
      <alignment horizontal="center" vertical="center"/>
      <protection hidden="1"/>
    </xf>
    <xf numFmtId="0" fontId="33" fillId="9" borderId="46" xfId="0" applyFont="1" applyFill="1" applyBorder="1" applyAlignment="1" applyProtection="1">
      <alignment horizontal="center" vertical="center"/>
      <protection locked="0"/>
    </xf>
    <xf numFmtId="0" fontId="33" fillId="9" borderId="40" xfId="0" applyFont="1" applyFill="1" applyBorder="1" applyAlignment="1" applyProtection="1">
      <alignment horizontal="center" vertical="center"/>
      <protection locked="0"/>
    </xf>
    <xf numFmtId="0" fontId="33" fillId="9" borderId="42" xfId="0" applyFont="1" applyFill="1" applyBorder="1" applyAlignment="1" applyProtection="1">
      <alignment horizontal="center" vertical="center"/>
      <protection locked="0"/>
    </xf>
    <xf numFmtId="0" fontId="24" fillId="9" borderId="46" xfId="0" applyFont="1" applyFill="1" applyBorder="1" applyAlignment="1" applyProtection="1">
      <alignment horizontal="center" vertical="center"/>
      <protection locked="0"/>
    </xf>
    <xf numFmtId="0" fontId="24" fillId="9" borderId="40" xfId="0" applyFont="1" applyFill="1" applyBorder="1" applyAlignment="1" applyProtection="1">
      <alignment horizontal="center" vertical="center"/>
      <protection locked="0"/>
    </xf>
    <xf numFmtId="0" fontId="34" fillId="9" borderId="42" xfId="0" applyFont="1" applyFill="1" applyBorder="1" applyAlignment="1" applyProtection="1">
      <alignment horizontal="center" vertical="center"/>
      <protection locked="0"/>
    </xf>
    <xf numFmtId="0" fontId="34" fillId="9" borderId="46" xfId="0" applyFont="1" applyFill="1" applyBorder="1" applyAlignment="1" applyProtection="1">
      <alignment horizontal="center" vertical="center"/>
      <protection locked="0"/>
    </xf>
    <xf numFmtId="0" fontId="24" fillId="0" borderId="40" xfId="0" applyFont="1" applyBorder="1" applyAlignment="1" applyProtection="1">
      <alignment horizontal="center" vertical="center"/>
      <protection locked="0"/>
    </xf>
    <xf numFmtId="0" fontId="24" fillId="0" borderId="41" xfId="0" applyFont="1" applyBorder="1" applyAlignment="1" applyProtection="1">
      <alignment horizontal="center" vertical="center"/>
      <protection locked="0"/>
    </xf>
    <xf numFmtId="0" fontId="34" fillId="0" borderId="41" xfId="0" applyFont="1" applyBorder="1" applyAlignment="1" applyProtection="1">
      <alignment horizontal="center" vertical="center"/>
      <protection locked="0"/>
    </xf>
    <xf numFmtId="0" fontId="34" fillId="0" borderId="42" xfId="0" applyFont="1" applyBorder="1" applyAlignment="1" applyProtection="1">
      <alignment horizontal="center" vertical="center"/>
      <protection locked="0"/>
    </xf>
    <xf numFmtId="0" fontId="26" fillId="0" borderId="23" xfId="0" applyFont="1" applyFill="1" applyBorder="1" applyAlignment="1" applyProtection="1">
      <alignment horizontal="left" vertical="center"/>
      <protection locked="0"/>
    </xf>
    <xf numFmtId="0" fontId="65" fillId="9" borderId="46" xfId="0" applyFont="1" applyFill="1" applyBorder="1" applyAlignment="1" applyProtection="1">
      <alignment horizontal="center" vertical="center" wrapText="1"/>
      <protection hidden="1"/>
    </xf>
    <xf numFmtId="0" fontId="64" fillId="0" borderId="40" xfId="0" applyFont="1" applyBorder="1" applyAlignment="1" applyProtection="1">
      <alignment horizontal="center" vertical="center"/>
      <protection locked="0"/>
    </xf>
    <xf numFmtId="0" fontId="64" fillId="0" borderId="41" xfId="0" applyFont="1" applyBorder="1" applyAlignment="1" applyProtection="1">
      <alignment horizontal="center" vertical="center"/>
      <protection locked="0"/>
    </xf>
    <xf numFmtId="0" fontId="8" fillId="0" borderId="0" xfId="0" applyFont="1" applyAlignment="1" applyProtection="1">
      <alignment horizontal="left" vertical="center"/>
      <protection locked="0"/>
    </xf>
    <xf numFmtId="0" fontId="44" fillId="0" borderId="0" xfId="0" applyFont="1" applyAlignment="1" applyProtection="1">
      <alignment horizontal="left" vertical="center" wrapText="1"/>
      <protection locked="0"/>
    </xf>
    <xf numFmtId="0" fontId="44" fillId="0" borderId="0" xfId="0" applyFont="1" applyAlignment="1" applyProtection="1">
      <alignment horizontal="left" vertical="center"/>
      <protection locked="0"/>
    </xf>
    <xf numFmtId="0" fontId="25" fillId="2" borderId="37" xfId="0" applyFont="1" applyFill="1" applyBorder="1" applyAlignment="1" applyProtection="1">
      <alignment horizontal="center" vertical="center"/>
      <protection hidden="1"/>
    </xf>
    <xf numFmtId="0" fontId="25" fillId="2" borderId="38" xfId="0" applyFont="1" applyFill="1" applyBorder="1" applyAlignment="1" applyProtection="1">
      <alignment horizontal="center" vertical="center"/>
      <protection hidden="1"/>
    </xf>
    <xf numFmtId="0" fontId="25" fillId="2" borderId="39" xfId="0" applyFont="1" applyFill="1" applyBorder="1" applyAlignment="1" applyProtection="1">
      <alignment horizontal="center" vertical="center"/>
      <protection hidden="1"/>
    </xf>
    <xf numFmtId="0" fontId="25" fillId="2" borderId="50" xfId="0" applyFont="1" applyFill="1" applyBorder="1" applyAlignment="1" applyProtection="1">
      <alignment horizontal="center" vertical="center"/>
      <protection hidden="1"/>
    </xf>
    <xf numFmtId="0" fontId="25" fillId="2" borderId="51" xfId="0" applyFont="1" applyFill="1" applyBorder="1" applyAlignment="1" applyProtection="1">
      <alignment horizontal="center" vertical="center"/>
      <protection hidden="1"/>
    </xf>
    <xf numFmtId="0" fontId="25" fillId="2" borderId="52" xfId="0" applyFont="1" applyFill="1" applyBorder="1" applyAlignment="1" applyProtection="1">
      <alignment horizontal="center" vertical="center"/>
      <protection hidden="1"/>
    </xf>
    <xf numFmtId="0" fontId="25" fillId="2" borderId="40" xfId="0" applyFont="1" applyFill="1" applyBorder="1" applyAlignment="1" applyProtection="1">
      <alignment horizontal="center" vertical="center"/>
      <protection hidden="1"/>
    </xf>
    <xf numFmtId="0" fontId="25" fillId="2" borderId="41" xfId="0" applyFont="1" applyFill="1" applyBorder="1" applyAlignment="1" applyProtection="1">
      <alignment horizontal="center" vertical="center"/>
      <protection hidden="1"/>
    </xf>
    <xf numFmtId="0" fontId="25" fillId="2" borderId="42" xfId="0" applyFont="1" applyFill="1" applyBorder="1" applyAlignment="1" applyProtection="1">
      <alignment horizontal="center" vertical="center"/>
      <protection hidden="1"/>
    </xf>
    <xf numFmtId="0" fontId="31" fillId="0" borderId="0" xfId="0" applyFont="1" applyBorder="1" applyAlignment="1" applyProtection="1">
      <alignment horizontal="center" vertical="center"/>
      <protection locked="0"/>
    </xf>
    <xf numFmtId="0" fontId="70" fillId="0" borderId="37" xfId="0" applyFont="1" applyBorder="1" applyAlignment="1" applyProtection="1">
      <alignment horizontal="center" vertical="center" wrapText="1"/>
      <protection locked="0"/>
    </xf>
    <xf numFmtId="0" fontId="70" fillId="0" borderId="38" xfId="0" applyFont="1" applyBorder="1" applyAlignment="1" applyProtection="1">
      <alignment horizontal="center" vertical="center" wrapText="1"/>
      <protection locked="0"/>
    </xf>
    <xf numFmtId="0" fontId="70" fillId="0" borderId="39" xfId="0" applyFont="1" applyBorder="1" applyAlignment="1" applyProtection="1">
      <alignment horizontal="center" vertical="center" wrapText="1"/>
      <protection locked="0"/>
    </xf>
    <xf numFmtId="0" fontId="70" fillId="0" borderId="50" xfId="0" applyFont="1" applyBorder="1" applyAlignment="1" applyProtection="1">
      <alignment horizontal="center" vertical="center" wrapText="1"/>
      <protection locked="0"/>
    </xf>
    <xf numFmtId="0" fontId="70" fillId="0" borderId="51" xfId="0" applyFont="1" applyBorder="1" applyAlignment="1" applyProtection="1">
      <alignment horizontal="center" vertical="center" wrapText="1"/>
      <protection locked="0"/>
    </xf>
    <xf numFmtId="0" fontId="70" fillId="0" borderId="52" xfId="0" applyFont="1" applyBorder="1" applyAlignment="1" applyProtection="1">
      <alignment horizontal="center" vertical="center" wrapText="1"/>
      <protection locked="0"/>
    </xf>
    <xf numFmtId="0" fontId="31" fillId="0" borderId="37" xfId="0" applyFont="1" applyBorder="1" applyAlignment="1" applyProtection="1">
      <alignment horizontal="center" vertical="center"/>
      <protection locked="0"/>
    </xf>
    <xf numFmtId="0" fontId="31" fillId="0" borderId="39" xfId="0" applyFont="1" applyBorder="1" applyAlignment="1" applyProtection="1">
      <alignment horizontal="center" vertical="center"/>
      <protection locked="0"/>
    </xf>
    <xf numFmtId="0" fontId="31" fillId="0" borderId="50" xfId="0" applyFont="1" applyBorder="1" applyAlignment="1" applyProtection="1">
      <alignment horizontal="center" vertical="center"/>
      <protection locked="0"/>
    </xf>
    <xf numFmtId="0" fontId="31" fillId="0" borderId="52" xfId="0" applyFont="1" applyBorder="1" applyAlignment="1" applyProtection="1">
      <alignment horizontal="center" vertical="center"/>
      <protection locked="0"/>
    </xf>
    <xf numFmtId="0" fontId="25" fillId="2" borderId="46" xfId="0" applyFont="1" applyFill="1" applyBorder="1" applyAlignment="1" applyProtection="1">
      <alignment horizontal="center" vertical="center"/>
      <protection hidden="1"/>
    </xf>
    <xf numFmtId="0" fontId="71" fillId="0" borderId="37" xfId="0" applyFont="1" applyBorder="1" applyAlignment="1" applyProtection="1">
      <alignment horizontal="center" vertical="center" wrapText="1"/>
      <protection locked="0"/>
    </xf>
    <xf numFmtId="0" fontId="71" fillId="0" borderId="38" xfId="0" applyFont="1" applyBorder="1" applyAlignment="1" applyProtection="1">
      <alignment horizontal="center" vertical="center" wrapText="1"/>
      <protection locked="0"/>
    </xf>
    <xf numFmtId="0" fontId="71" fillId="0" borderId="39" xfId="0" applyFont="1" applyBorder="1" applyAlignment="1" applyProtection="1">
      <alignment horizontal="center" vertical="center" wrapText="1"/>
      <protection locked="0"/>
    </xf>
    <xf numFmtId="0" fontId="70" fillId="4" borderId="50" xfId="0" applyFont="1" applyFill="1" applyBorder="1" applyAlignment="1" applyProtection="1">
      <alignment horizontal="center" vertical="center" wrapText="1"/>
      <protection locked="0"/>
    </xf>
    <xf numFmtId="0" fontId="70" fillId="4" borderId="51" xfId="0" applyFont="1" applyFill="1" applyBorder="1" applyAlignment="1" applyProtection="1">
      <alignment horizontal="center" vertical="center" wrapText="1"/>
      <protection locked="0"/>
    </xf>
    <xf numFmtId="0" fontId="70" fillId="4" borderId="52" xfId="0" applyFont="1" applyFill="1" applyBorder="1" applyAlignment="1" applyProtection="1">
      <alignment horizontal="center" vertical="center" wrapText="1"/>
      <protection locked="0"/>
    </xf>
    <xf numFmtId="0" fontId="70" fillId="0" borderId="37" xfId="0" applyFont="1" applyBorder="1" applyAlignment="1" applyProtection="1">
      <alignment horizontal="center" vertical="center"/>
      <protection locked="0"/>
    </xf>
    <xf numFmtId="0" fontId="70" fillId="0" borderId="38" xfId="0" applyFont="1" applyBorder="1" applyAlignment="1" applyProtection="1">
      <alignment horizontal="center" vertical="center"/>
      <protection locked="0"/>
    </xf>
    <xf numFmtId="0" fontId="70" fillId="0" borderId="39" xfId="0" applyFont="1" applyBorder="1" applyAlignment="1" applyProtection="1">
      <alignment horizontal="center" vertical="center"/>
      <protection locked="0"/>
    </xf>
    <xf numFmtId="0" fontId="70" fillId="0" borderId="50" xfId="0" applyFont="1" applyBorder="1" applyAlignment="1" applyProtection="1">
      <alignment horizontal="center" vertical="center"/>
      <protection locked="0"/>
    </xf>
    <xf numFmtId="0" fontId="70" fillId="0" borderId="51" xfId="0" applyFont="1" applyBorder="1" applyAlignment="1" applyProtection="1">
      <alignment horizontal="center" vertical="center"/>
      <protection locked="0"/>
    </xf>
    <xf numFmtId="0" fontId="70" fillId="0" borderId="52" xfId="0" applyFont="1" applyBorder="1" applyAlignment="1" applyProtection="1">
      <alignment horizontal="center" vertical="center"/>
      <protection locked="0"/>
    </xf>
    <xf numFmtId="0" fontId="70" fillId="4" borderId="37" xfId="0" applyFont="1" applyFill="1" applyBorder="1" applyAlignment="1" applyProtection="1">
      <alignment horizontal="center" vertical="center" wrapText="1"/>
      <protection locked="0"/>
    </xf>
    <xf numFmtId="0" fontId="70" fillId="4" borderId="38" xfId="0" applyFont="1" applyFill="1" applyBorder="1" applyAlignment="1" applyProtection="1">
      <alignment horizontal="center" vertical="center" wrapText="1"/>
      <protection locked="0"/>
    </xf>
    <xf numFmtId="0" fontId="70" fillId="4" borderId="39" xfId="0" applyFont="1" applyFill="1" applyBorder="1" applyAlignment="1" applyProtection="1">
      <alignment horizontal="center" vertical="center" wrapText="1"/>
      <protection locked="0"/>
    </xf>
    <xf numFmtId="0" fontId="24" fillId="0" borderId="47" xfId="0" applyFont="1" applyBorder="1" applyAlignment="1" applyProtection="1">
      <alignment horizontal="left" vertical="center"/>
      <protection locked="0"/>
    </xf>
    <xf numFmtId="0" fontId="24" fillId="0" borderId="0" xfId="0" applyFont="1" applyBorder="1" applyAlignment="1" applyProtection="1">
      <alignment horizontal="left" vertical="center"/>
      <protection locked="0"/>
    </xf>
    <xf numFmtId="0" fontId="24" fillId="0" borderId="48" xfId="0" applyFont="1" applyBorder="1" applyAlignment="1" applyProtection="1">
      <alignment horizontal="left" vertical="center"/>
      <protection locked="0"/>
    </xf>
    <xf numFmtId="0" fontId="24" fillId="0" borderId="47" xfId="0" applyFont="1" applyBorder="1" applyAlignment="1" applyProtection="1">
      <alignment horizontal="left" vertical="center" wrapText="1"/>
      <protection locked="0"/>
    </xf>
    <xf numFmtId="0" fontId="11" fillId="0" borderId="47" xfId="0" applyFont="1" applyBorder="1" applyAlignment="1" applyProtection="1">
      <alignment horizontal="left" vertical="center"/>
      <protection locked="0"/>
    </xf>
    <xf numFmtId="0" fontId="11" fillId="0" borderId="0" xfId="0" applyFont="1" applyBorder="1" applyAlignment="1" applyProtection="1">
      <alignment horizontal="left" vertical="center"/>
      <protection locked="0"/>
    </xf>
    <xf numFmtId="0" fontId="11" fillId="0" borderId="48" xfId="0" applyFont="1" applyBorder="1" applyAlignment="1" applyProtection="1">
      <alignment horizontal="left" vertical="center"/>
      <protection locked="0"/>
    </xf>
    <xf numFmtId="0" fontId="70" fillId="3" borderId="37" xfId="0" applyFont="1" applyFill="1" applyBorder="1" applyAlignment="1" applyProtection="1">
      <alignment horizontal="center" vertical="center"/>
      <protection locked="0"/>
    </xf>
    <xf numFmtId="0" fontId="70" fillId="3" borderId="38" xfId="0" applyFont="1" applyFill="1" applyBorder="1" applyAlignment="1" applyProtection="1">
      <alignment horizontal="center" vertical="center"/>
      <protection locked="0"/>
    </xf>
    <xf numFmtId="0" fontId="70" fillId="3" borderId="39" xfId="0" applyFont="1" applyFill="1" applyBorder="1" applyAlignment="1" applyProtection="1">
      <alignment horizontal="center" vertical="center"/>
      <protection locked="0"/>
    </xf>
    <xf numFmtId="0" fontId="70" fillId="3" borderId="50" xfId="0" applyFont="1" applyFill="1" applyBorder="1" applyAlignment="1" applyProtection="1">
      <alignment horizontal="center" vertical="center"/>
      <protection locked="0"/>
    </xf>
    <xf numFmtId="0" fontId="70" fillId="3" borderId="51" xfId="0" applyFont="1" applyFill="1" applyBorder="1" applyAlignment="1" applyProtection="1">
      <alignment horizontal="center" vertical="center"/>
      <protection locked="0"/>
    </xf>
    <xf numFmtId="0" fontId="70" fillId="3" borderId="52" xfId="0" applyFont="1" applyFill="1" applyBorder="1" applyAlignment="1" applyProtection="1">
      <alignment horizontal="center" vertical="center"/>
      <protection locked="0"/>
    </xf>
    <xf numFmtId="0" fontId="24" fillId="0" borderId="46" xfId="0" applyFont="1" applyBorder="1" applyAlignment="1" applyProtection="1">
      <alignment horizontal="center" vertical="center"/>
      <protection hidden="1"/>
    </xf>
    <xf numFmtId="0" fontId="24" fillId="0" borderId="46" xfId="0" applyFont="1" applyBorder="1" applyAlignment="1" applyProtection="1">
      <alignment horizontal="left" vertical="center"/>
      <protection locked="0"/>
    </xf>
    <xf numFmtId="0" fontId="41" fillId="0" borderId="46" xfId="0" applyFont="1" applyBorder="1" applyAlignment="1" applyProtection="1">
      <alignment horizontal="center" vertical="center"/>
      <protection hidden="1"/>
    </xf>
    <xf numFmtId="0" fontId="27" fillId="0" borderId="40" xfId="0" applyFont="1" applyBorder="1" applyAlignment="1" applyProtection="1">
      <alignment horizontal="center" vertical="center"/>
      <protection locked="0"/>
    </xf>
    <xf numFmtId="0" fontId="27" fillId="0" borderId="41" xfId="0" applyFont="1" applyBorder="1" applyAlignment="1" applyProtection="1">
      <alignment horizontal="center" vertical="center"/>
      <protection locked="0"/>
    </xf>
    <xf numFmtId="0" fontId="27" fillId="0" borderId="55" xfId="0" applyFont="1" applyBorder="1" applyAlignment="1" applyProtection="1">
      <alignment horizontal="left" vertical="center"/>
      <protection locked="0"/>
    </xf>
    <xf numFmtId="0" fontId="27" fillId="0" borderId="41" xfId="0" applyFont="1" applyBorder="1" applyAlignment="1" applyProtection="1">
      <alignment horizontal="left" vertical="center"/>
      <protection locked="0"/>
    </xf>
    <xf numFmtId="0" fontId="27" fillId="0" borderId="42" xfId="0" applyFont="1" applyBorder="1" applyAlignment="1" applyProtection="1">
      <alignment horizontal="left" vertical="center"/>
      <protection locked="0"/>
    </xf>
    <xf numFmtId="0" fontId="27" fillId="0" borderId="31" xfId="0" applyFont="1" applyBorder="1" applyAlignment="1" applyProtection="1">
      <alignment horizontal="center" vertical="center"/>
      <protection locked="0"/>
    </xf>
    <xf numFmtId="0" fontId="27" fillId="0" borderId="32" xfId="0" applyFont="1" applyBorder="1" applyAlignment="1" applyProtection="1">
      <alignment horizontal="center" vertical="center"/>
      <protection locked="0"/>
    </xf>
    <xf numFmtId="0" fontId="27" fillId="0" borderId="56" xfId="0" applyFont="1" applyBorder="1" applyAlignment="1" applyProtection="1">
      <alignment horizontal="center" vertical="center"/>
      <protection locked="0"/>
    </xf>
    <xf numFmtId="0" fontId="27" fillId="0" borderId="33" xfId="0" applyFont="1" applyBorder="1" applyAlignment="1" applyProtection="1">
      <alignment horizontal="center" vertical="center"/>
      <protection locked="0"/>
    </xf>
    <xf numFmtId="0" fontId="25" fillId="2" borderId="43" xfId="0" applyFont="1" applyFill="1" applyBorder="1" applyAlignment="1" applyProtection="1">
      <alignment horizontal="center" vertical="center"/>
      <protection hidden="1"/>
    </xf>
    <xf numFmtId="0" fontId="25" fillId="2" borderId="44" xfId="0" applyFont="1" applyFill="1" applyBorder="1" applyAlignment="1" applyProtection="1">
      <alignment horizontal="center" vertical="center"/>
      <protection hidden="1"/>
    </xf>
    <xf numFmtId="0" fontId="25" fillId="2" borderId="45" xfId="0" applyFont="1" applyFill="1" applyBorder="1" applyAlignment="1" applyProtection="1">
      <alignment horizontal="center" vertical="center"/>
      <protection hidden="1"/>
    </xf>
    <xf numFmtId="0" fontId="4" fillId="0" borderId="5" xfId="0" applyFont="1" applyBorder="1" applyAlignment="1" applyProtection="1">
      <alignment horizontal="center" vertical="center"/>
      <protection locked="0"/>
    </xf>
    <xf numFmtId="0" fontId="24" fillId="0" borderId="12" xfId="0" applyFont="1" applyBorder="1" applyAlignment="1" applyProtection="1">
      <alignment horizontal="left" vertical="center"/>
      <protection locked="0"/>
    </xf>
    <xf numFmtId="0" fontId="37" fillId="9" borderId="7" xfId="0" applyFont="1" applyFill="1" applyBorder="1" applyAlignment="1" applyProtection="1">
      <alignment horizontal="center" vertical="center"/>
      <protection locked="0"/>
    </xf>
    <xf numFmtId="0" fontId="25" fillId="2" borderId="5" xfId="0" applyFont="1" applyFill="1" applyBorder="1" applyAlignment="1" applyProtection="1">
      <alignment horizontal="center" vertical="center"/>
      <protection locked="0"/>
    </xf>
    <xf numFmtId="0" fontId="36" fillId="9" borderId="8" xfId="0" applyFont="1" applyFill="1" applyBorder="1" applyAlignment="1" applyProtection="1">
      <alignment horizontal="center" vertical="center"/>
      <protection locked="0"/>
    </xf>
    <xf numFmtId="0" fontId="25" fillId="2" borderId="25" xfId="0" applyFont="1" applyFill="1" applyBorder="1" applyAlignment="1" applyProtection="1">
      <alignment horizontal="center" vertical="center"/>
      <protection hidden="1"/>
    </xf>
    <xf numFmtId="0" fontId="25" fillId="2" borderId="26" xfId="0" applyFont="1" applyFill="1" applyBorder="1" applyAlignment="1" applyProtection="1">
      <alignment horizontal="center" vertical="center"/>
      <protection hidden="1"/>
    </xf>
    <xf numFmtId="0" fontId="25" fillId="2" borderId="27" xfId="0" applyFont="1" applyFill="1" applyBorder="1" applyAlignment="1" applyProtection="1">
      <alignment horizontal="center" vertical="center"/>
      <protection hidden="1"/>
    </xf>
    <xf numFmtId="0" fontId="25" fillId="2" borderId="28" xfId="0" applyFont="1" applyFill="1" applyBorder="1" applyAlignment="1" applyProtection="1">
      <alignment horizontal="center" vertical="center"/>
      <protection hidden="1"/>
    </xf>
    <xf numFmtId="0" fontId="25" fillId="2" borderId="29" xfId="0" applyFont="1" applyFill="1" applyBorder="1" applyAlignment="1" applyProtection="1">
      <alignment horizontal="center" vertical="center"/>
      <protection hidden="1"/>
    </xf>
    <xf numFmtId="0" fontId="25" fillId="2" borderId="30" xfId="0" applyFont="1" applyFill="1" applyBorder="1" applyAlignment="1" applyProtection="1">
      <alignment horizontal="center" vertical="center"/>
      <protection hidden="1"/>
    </xf>
    <xf numFmtId="0" fontId="31" fillId="9" borderId="6" xfId="0" applyFont="1" applyFill="1" applyBorder="1" applyAlignment="1" applyProtection="1">
      <alignment horizontal="center" vertical="center"/>
      <protection locked="0"/>
    </xf>
    <xf numFmtId="0" fontId="31" fillId="9" borderId="7" xfId="0" applyFont="1" applyFill="1" applyBorder="1" applyAlignment="1" applyProtection="1">
      <alignment horizontal="center" vertical="center"/>
      <protection locked="0"/>
    </xf>
    <xf numFmtId="177" fontId="37" fillId="9" borderId="7" xfId="0" applyNumberFormat="1" applyFont="1" applyFill="1" applyBorder="1" applyAlignment="1" applyProtection="1">
      <alignment horizontal="center" vertical="center"/>
      <protection locked="0"/>
    </xf>
    <xf numFmtId="0" fontId="35" fillId="9" borderId="8" xfId="0" applyFont="1" applyFill="1" applyBorder="1" applyAlignment="1" applyProtection="1">
      <alignment horizontal="center" vertical="center"/>
      <protection locked="0"/>
    </xf>
    <xf numFmtId="0" fontId="27" fillId="9" borderId="5" xfId="0" applyFont="1" applyFill="1" applyBorder="1" applyAlignment="1" applyProtection="1">
      <alignment horizontal="center" vertical="center"/>
      <protection locked="0"/>
    </xf>
    <xf numFmtId="0" fontId="34" fillId="9" borderId="5" xfId="0" applyFont="1" applyFill="1" applyBorder="1" applyAlignment="1" applyProtection="1">
      <alignment horizontal="center" vertical="center"/>
      <protection locked="0"/>
    </xf>
    <xf numFmtId="0" fontId="25" fillId="2" borderId="18" xfId="0" applyFont="1" applyFill="1" applyBorder="1" applyAlignment="1" applyProtection="1">
      <alignment horizontal="center" vertical="center"/>
      <protection hidden="1"/>
    </xf>
    <xf numFmtId="0" fontId="29" fillId="9" borderId="18" xfId="0" applyFont="1" applyFill="1" applyBorder="1" applyAlignment="1" applyProtection="1">
      <alignment horizontal="center" vertical="center"/>
      <protection locked="0"/>
    </xf>
    <xf numFmtId="0" fontId="24" fillId="9" borderId="18" xfId="0" applyFont="1" applyFill="1" applyBorder="1" applyAlignment="1" applyProtection="1">
      <alignment horizontal="center" vertical="center"/>
      <protection locked="0"/>
    </xf>
    <xf numFmtId="0" fontId="29" fillId="9" borderId="5" xfId="0" applyFont="1" applyFill="1" applyBorder="1" applyAlignment="1" applyProtection="1">
      <alignment horizontal="center" vertical="center"/>
      <protection locked="0"/>
    </xf>
    <xf numFmtId="0" fontId="31" fillId="9" borderId="15" xfId="0" applyFont="1" applyFill="1" applyBorder="1" applyAlignment="1" applyProtection="1">
      <alignment horizontal="left" vertical="center"/>
      <protection locked="0"/>
    </xf>
    <xf numFmtId="0" fontId="31" fillId="9" borderId="16" xfId="0" applyFont="1" applyFill="1" applyBorder="1" applyAlignment="1" applyProtection="1">
      <alignment horizontal="left" vertical="center"/>
      <protection locked="0"/>
    </xf>
    <xf numFmtId="0" fontId="24" fillId="9" borderId="5" xfId="0" applyFont="1" applyFill="1" applyBorder="1" applyAlignment="1" applyProtection="1">
      <alignment horizontal="center" vertical="center"/>
      <protection locked="0"/>
    </xf>
    <xf numFmtId="0" fontId="25" fillId="2" borderId="13" xfId="0" applyFont="1" applyFill="1" applyBorder="1" applyAlignment="1" applyProtection="1">
      <alignment horizontal="center" vertical="center"/>
      <protection hidden="1"/>
    </xf>
    <xf numFmtId="0" fontId="25" fillId="2" borderId="14" xfId="0" applyFont="1" applyFill="1" applyBorder="1" applyAlignment="1" applyProtection="1">
      <alignment horizontal="center" vertical="center"/>
      <protection hidden="1"/>
    </xf>
    <xf numFmtId="0" fontId="29" fillId="9" borderId="13" xfId="0" applyFont="1" applyFill="1" applyBorder="1" applyAlignment="1" applyProtection="1">
      <alignment horizontal="center" vertical="center"/>
      <protection locked="0"/>
    </xf>
    <xf numFmtId="0" fontId="31" fillId="9" borderId="15" xfId="0" applyFont="1" applyFill="1" applyBorder="1" applyAlignment="1" applyProtection="1">
      <alignment horizontal="center" vertical="center"/>
      <protection locked="0"/>
    </xf>
    <xf numFmtId="0" fontId="30" fillId="9" borderId="10" xfId="0" applyFont="1" applyFill="1" applyBorder="1" applyAlignment="1" applyProtection="1">
      <alignment horizontal="center" vertical="center"/>
      <protection locked="0"/>
    </xf>
    <xf numFmtId="0" fontId="30" fillId="9" borderId="11" xfId="0" applyFont="1" applyFill="1" applyBorder="1" applyAlignment="1" applyProtection="1">
      <alignment horizontal="center" vertical="center"/>
      <protection locked="0"/>
    </xf>
    <xf numFmtId="0" fontId="31" fillId="9" borderId="11" xfId="0" applyFont="1" applyFill="1" applyBorder="1" applyAlignment="1" applyProtection="1">
      <alignment horizontal="left" vertical="center"/>
      <protection locked="0"/>
    </xf>
    <xf numFmtId="0" fontId="31" fillId="9" borderId="12" xfId="0" applyFont="1" applyFill="1" applyBorder="1" applyAlignment="1" applyProtection="1">
      <alignment horizontal="left" vertical="center"/>
      <protection locked="0"/>
    </xf>
    <xf numFmtId="0" fontId="25" fillId="2" borderId="19" xfId="0" applyFont="1" applyFill="1" applyBorder="1" applyAlignment="1" applyProtection="1">
      <alignment horizontal="center" vertical="center"/>
      <protection hidden="1"/>
    </xf>
    <xf numFmtId="0" fontId="30" fillId="9" borderId="19" xfId="0" applyFont="1" applyFill="1" applyBorder="1" applyAlignment="1" applyProtection="1">
      <alignment horizontal="center" vertical="center"/>
      <protection locked="0"/>
    </xf>
    <xf numFmtId="0" fontId="30" fillId="9" borderId="20" xfId="0" applyFont="1" applyFill="1" applyBorder="1" applyAlignment="1" applyProtection="1">
      <alignment horizontal="center" vertical="center"/>
      <protection locked="0"/>
    </xf>
    <xf numFmtId="0" fontId="27" fillId="9" borderId="5" xfId="0" applyFont="1" applyFill="1" applyBorder="1" applyAlignment="1" applyProtection="1">
      <alignment horizontal="right" vertical="center"/>
      <protection locked="0"/>
    </xf>
    <xf numFmtId="0" fontId="27" fillId="9" borderId="6" xfId="0" applyFont="1" applyFill="1" applyBorder="1" applyAlignment="1" applyProtection="1">
      <alignment horizontal="right" vertical="center"/>
      <protection locked="0"/>
    </xf>
    <xf numFmtId="176" fontId="27" fillId="9" borderId="5" xfId="0" applyNumberFormat="1" applyFont="1" applyFill="1" applyBorder="1" applyAlignment="1" applyProtection="1">
      <alignment horizontal="center" vertical="center"/>
      <protection locked="0"/>
    </xf>
    <xf numFmtId="0" fontId="27" fillId="9" borderId="7" xfId="0" applyFont="1" applyFill="1" applyBorder="1" applyAlignment="1" applyProtection="1">
      <alignment horizontal="center" vertical="center"/>
      <protection locked="0"/>
    </xf>
    <xf numFmtId="0" fontId="27" fillId="9" borderId="8" xfId="0" applyFont="1" applyFill="1" applyBorder="1" applyAlignment="1" applyProtection="1">
      <alignment horizontal="center" vertical="center"/>
      <protection locked="0"/>
    </xf>
    <xf numFmtId="0" fontId="47" fillId="0" borderId="0" xfId="0" applyFont="1" applyBorder="1" applyAlignment="1" applyProtection="1">
      <alignment horizontal="right"/>
      <protection locked="0"/>
    </xf>
    <xf numFmtId="0" fontId="3" fillId="9" borderId="1" xfId="0" applyFont="1" applyFill="1" applyBorder="1" applyAlignment="1" applyProtection="1">
      <alignment horizontal="center" vertical="center" wrapText="1"/>
      <protection hidden="1"/>
    </xf>
    <xf numFmtId="0" fontId="3" fillId="9" borderId="2" xfId="0" applyFont="1" applyFill="1" applyBorder="1" applyAlignment="1" applyProtection="1">
      <alignment horizontal="center" vertical="center"/>
      <protection hidden="1"/>
    </xf>
    <xf numFmtId="0" fontId="3" fillId="9" borderId="3" xfId="0" applyFont="1" applyFill="1" applyBorder="1" applyAlignment="1" applyProtection="1">
      <alignment horizontal="center" vertical="center"/>
      <protection hidden="1"/>
    </xf>
    <xf numFmtId="0" fontId="27" fillId="9" borderId="6" xfId="0" applyFont="1" applyFill="1" applyBorder="1" applyAlignment="1" applyProtection="1">
      <alignment horizontal="center" vertical="center"/>
      <protection locked="0"/>
    </xf>
    <xf numFmtId="0" fontId="27" fillId="9" borderId="8" xfId="0" applyFont="1" applyFill="1" applyBorder="1" applyAlignment="1" applyProtection="1">
      <alignment horizontal="left" vertical="center"/>
      <protection locked="0"/>
    </xf>
    <xf numFmtId="0" fontId="27" fillId="9" borderId="5" xfId="0" applyFont="1" applyFill="1" applyBorder="1" applyAlignment="1" applyProtection="1">
      <alignment horizontal="left" vertical="center"/>
      <protection locked="0"/>
    </xf>
    <xf numFmtId="0" fontId="44" fillId="0" borderId="4" xfId="0" applyFont="1" applyBorder="1" applyAlignment="1" applyProtection="1">
      <alignment horizontal="left" vertical="center"/>
      <protection hidden="1"/>
    </xf>
    <xf numFmtId="0" fontId="25" fillId="2" borderId="54" xfId="0" applyFont="1" applyFill="1" applyBorder="1" applyAlignment="1" applyProtection="1">
      <alignment horizontal="center" vertical="center"/>
      <protection hidden="1"/>
    </xf>
    <xf numFmtId="0" fontId="25" fillId="2" borderId="31" xfId="0" applyFont="1" applyFill="1" applyBorder="1" applyAlignment="1" applyProtection="1">
      <alignment horizontal="center" vertical="center"/>
      <protection hidden="1"/>
    </xf>
    <xf numFmtId="0" fontId="25" fillId="2" borderId="32" xfId="0" applyFont="1" applyFill="1" applyBorder="1" applyAlignment="1" applyProtection="1">
      <alignment horizontal="center" vertical="center"/>
      <protection hidden="1"/>
    </xf>
    <xf numFmtId="0" fontId="25" fillId="2" borderId="33" xfId="0" applyFont="1" applyFill="1" applyBorder="1" applyAlignment="1" applyProtection="1">
      <alignment horizontal="center" vertical="center"/>
      <protection hidden="1"/>
    </xf>
    <xf numFmtId="0" fontId="0" fillId="0" borderId="34" xfId="0" applyBorder="1" applyAlignment="1" applyProtection="1">
      <alignment horizontal="center" vertical="center"/>
      <protection locked="0"/>
    </xf>
    <xf numFmtId="0" fontId="0" fillId="0" borderId="35" xfId="0" applyBorder="1" applyAlignment="1" applyProtection="1">
      <alignment horizontal="center" vertical="center"/>
      <protection locked="0"/>
    </xf>
    <xf numFmtId="0" fontId="0" fillId="0" borderId="36" xfId="0" applyBorder="1" applyAlignment="1" applyProtection="1">
      <alignment horizontal="center" vertical="center"/>
      <protection locked="0"/>
    </xf>
    <xf numFmtId="0" fontId="24" fillId="0" borderId="38" xfId="0" applyFont="1" applyBorder="1" applyAlignment="1" applyProtection="1">
      <alignment horizontal="center" vertical="center"/>
      <protection locked="0"/>
    </xf>
    <xf numFmtId="0" fontId="24" fillId="0" borderId="39" xfId="0" applyFont="1" applyBorder="1" applyAlignment="1" applyProtection="1">
      <alignment horizontal="center" vertical="center"/>
      <protection locked="0"/>
    </xf>
    <xf numFmtId="0" fontId="19" fillId="0" borderId="5" xfId="0" quotePrefix="1" applyFont="1" applyBorder="1" applyAlignment="1" applyProtection="1">
      <alignment horizontal="center" vertical="center"/>
      <protection hidden="1"/>
    </xf>
    <xf numFmtId="0" fontId="19" fillId="0" borderId="5" xfId="0" applyFont="1" applyBorder="1" applyAlignment="1" applyProtection="1">
      <alignment horizontal="center" vertical="center"/>
      <protection hidden="1"/>
    </xf>
    <xf numFmtId="0" fontId="31" fillId="0" borderId="20" xfId="0" applyFont="1" applyBorder="1" applyAlignment="1" applyProtection="1">
      <alignment horizontal="left" vertical="center"/>
      <protection locked="0"/>
    </xf>
    <xf numFmtId="0" fontId="31" fillId="0" borderId="21" xfId="0" applyFont="1" applyBorder="1" applyAlignment="1" applyProtection="1">
      <alignment horizontal="left" vertical="center"/>
      <protection locked="0"/>
    </xf>
    <xf numFmtId="0" fontId="31" fillId="0" borderId="23" xfId="0" applyFont="1" applyBorder="1" applyAlignment="1" applyProtection="1">
      <alignment horizontal="left" vertical="center"/>
      <protection locked="0"/>
    </xf>
    <xf numFmtId="0" fontId="27" fillId="0" borderId="6" xfId="0" applyFont="1" applyBorder="1" applyAlignment="1" applyProtection="1">
      <alignment horizontal="right" vertical="center"/>
      <protection locked="0"/>
    </xf>
    <xf numFmtId="0" fontId="27" fillId="0" borderId="7" xfId="0" applyFont="1" applyBorder="1" applyAlignment="1" applyProtection="1">
      <alignment horizontal="right" vertical="center"/>
      <protection locked="0"/>
    </xf>
    <xf numFmtId="0" fontId="21" fillId="10" borderId="6" xfId="0" applyFont="1" applyFill="1" applyBorder="1" applyAlignment="1" applyProtection="1">
      <alignment horizontal="right" vertical="center"/>
      <protection hidden="1"/>
    </xf>
    <xf numFmtId="0" fontId="21" fillId="10" borderId="7" xfId="0" applyFont="1" applyFill="1" applyBorder="1" applyAlignment="1" applyProtection="1">
      <alignment horizontal="left" vertical="center"/>
      <protection hidden="1"/>
    </xf>
    <xf numFmtId="0" fontId="21" fillId="10" borderId="8" xfId="0" applyFont="1" applyFill="1" applyBorder="1" applyAlignment="1" applyProtection="1">
      <alignment horizontal="left" vertical="center"/>
      <protection hidden="1"/>
    </xf>
    <xf numFmtId="0" fontId="25" fillId="2" borderId="15" xfId="0" applyFont="1" applyFill="1" applyBorder="1" applyAlignment="1" applyProtection="1">
      <alignment horizontal="center" vertical="center"/>
      <protection hidden="1"/>
    </xf>
    <xf numFmtId="0" fontId="25" fillId="2" borderId="16" xfId="0" applyFont="1" applyFill="1" applyBorder="1" applyAlignment="1" applyProtection="1">
      <alignment horizontal="center" vertical="center"/>
      <protection hidden="1"/>
    </xf>
    <xf numFmtId="0" fontId="27" fillId="0" borderId="14" xfId="0" applyFont="1" applyBorder="1" applyAlignment="1" applyProtection="1">
      <alignment horizontal="center" vertical="center"/>
      <protection locked="0"/>
    </xf>
    <xf numFmtId="0" fontId="27" fillId="0" borderId="15" xfId="0" applyFont="1" applyBorder="1" applyAlignment="1" applyProtection="1">
      <alignment horizontal="center" vertical="center"/>
      <protection locked="0"/>
    </xf>
    <xf numFmtId="0" fontId="27" fillId="0" borderId="16" xfId="0" applyFont="1" applyBorder="1" applyAlignment="1" applyProtection="1">
      <alignment horizontal="center" vertical="center"/>
      <protection locked="0"/>
    </xf>
    <xf numFmtId="183" fontId="21" fillId="10" borderId="14" xfId="0" applyNumberFormat="1" applyFont="1" applyFill="1" applyBorder="1" applyAlignment="1" applyProtection="1">
      <alignment horizontal="center" vertical="center"/>
      <protection hidden="1"/>
    </xf>
    <xf numFmtId="183" fontId="21" fillId="10" borderId="15" xfId="0" applyNumberFormat="1" applyFont="1" applyFill="1" applyBorder="1" applyAlignment="1" applyProtection="1">
      <alignment horizontal="center" vertical="center"/>
      <protection hidden="1"/>
    </xf>
    <xf numFmtId="183" fontId="21" fillId="10" borderId="16" xfId="0" applyNumberFormat="1" applyFont="1" applyFill="1" applyBorder="1" applyAlignment="1" applyProtection="1">
      <alignment horizontal="center" vertical="center"/>
      <protection hidden="1"/>
    </xf>
    <xf numFmtId="0" fontId="27" fillId="0" borderId="6" xfId="0" applyFont="1" applyFill="1" applyBorder="1" applyAlignment="1" applyProtection="1">
      <alignment horizontal="right" vertical="center"/>
      <protection locked="0"/>
    </xf>
    <xf numFmtId="0" fontId="27" fillId="0" borderId="7" xfId="0" applyFont="1" applyFill="1" applyBorder="1" applyAlignment="1" applyProtection="1">
      <alignment horizontal="right" vertical="center"/>
      <protection locked="0"/>
    </xf>
    <xf numFmtId="0" fontId="24" fillId="0" borderId="20" xfId="0" applyFont="1" applyFill="1" applyBorder="1" applyAlignment="1" applyProtection="1">
      <alignment horizontal="left" vertical="center"/>
      <protection locked="0"/>
    </xf>
    <xf numFmtId="0" fontId="24" fillId="0" borderId="21" xfId="0" applyFont="1" applyFill="1" applyBorder="1" applyAlignment="1" applyProtection="1">
      <alignment horizontal="left" vertical="center"/>
      <protection locked="0"/>
    </xf>
    <xf numFmtId="0" fontId="27" fillId="0" borderId="19" xfId="0" applyFont="1" applyFill="1" applyBorder="1" applyAlignment="1" applyProtection="1">
      <alignment horizontal="right" vertical="center"/>
      <protection locked="0"/>
    </xf>
    <xf numFmtId="0" fontId="27" fillId="0" borderId="20" xfId="0" applyFont="1" applyFill="1" applyBorder="1" applyAlignment="1" applyProtection="1">
      <alignment horizontal="right" vertical="center"/>
      <protection locked="0"/>
    </xf>
    <xf numFmtId="0" fontId="27" fillId="0" borderId="19" xfId="0" applyFont="1" applyBorder="1" applyAlignment="1" applyProtection="1">
      <alignment horizontal="right" vertical="center"/>
      <protection locked="0"/>
    </xf>
    <xf numFmtId="0" fontId="27" fillId="0" borderId="20" xfId="0" applyFont="1" applyBorder="1" applyAlignment="1" applyProtection="1">
      <alignment horizontal="right" vertical="center"/>
      <protection locked="0"/>
    </xf>
    <xf numFmtId="0" fontId="21" fillId="10" borderId="20" xfId="0" applyFont="1" applyFill="1" applyBorder="1" applyAlignment="1" applyProtection="1">
      <alignment horizontal="left" vertical="center"/>
      <protection hidden="1"/>
    </xf>
    <xf numFmtId="0" fontId="21" fillId="10" borderId="21" xfId="0" applyFont="1" applyFill="1" applyBorder="1" applyAlignment="1" applyProtection="1">
      <alignment horizontal="left" vertical="center"/>
      <protection hidden="1"/>
    </xf>
    <xf numFmtId="178" fontId="37" fillId="0" borderId="7" xfId="0" applyNumberFormat="1" applyFont="1" applyBorder="1" applyAlignment="1" applyProtection="1">
      <alignment horizontal="center" vertical="center"/>
      <protection locked="0"/>
    </xf>
    <xf numFmtId="178" fontId="37" fillId="0" borderId="8" xfId="0" applyNumberFormat="1" applyFont="1" applyBorder="1" applyAlignment="1" applyProtection="1">
      <alignment horizontal="center" vertical="center"/>
      <protection locked="0"/>
    </xf>
    <xf numFmtId="0" fontId="31" fillId="0" borderId="7" xfId="0" applyFont="1" applyBorder="1" applyAlignment="1" applyProtection="1">
      <alignment horizontal="left" vertical="center"/>
      <protection locked="0"/>
    </xf>
    <xf numFmtId="0" fontId="31" fillId="0" borderId="8" xfId="0" applyFont="1" applyBorder="1" applyAlignment="1" applyProtection="1">
      <alignment horizontal="left" vertical="center"/>
      <protection locked="0"/>
    </xf>
    <xf numFmtId="0" fontId="27" fillId="0" borderId="5" xfId="0" applyFont="1" applyFill="1" applyBorder="1" applyAlignment="1" applyProtection="1">
      <alignment horizontal="right" vertical="center"/>
      <protection locked="0"/>
    </xf>
    <xf numFmtId="0" fontId="24" fillId="2" borderId="43" xfId="0" applyFont="1" applyFill="1" applyBorder="1" applyAlignment="1" applyProtection="1">
      <alignment horizontal="center" vertical="center"/>
      <protection hidden="1"/>
    </xf>
    <xf numFmtId="0" fontId="24" fillId="2" borderId="44" xfId="0" applyFont="1" applyFill="1" applyBorder="1" applyAlignment="1" applyProtection="1">
      <alignment horizontal="center" vertical="center"/>
      <protection hidden="1"/>
    </xf>
    <xf numFmtId="0" fontId="24" fillId="2" borderId="45" xfId="0" applyFont="1" applyFill="1" applyBorder="1" applyAlignment="1" applyProtection="1">
      <alignment horizontal="center" vertical="center"/>
      <protection hidden="1"/>
    </xf>
    <xf numFmtId="0" fontId="24" fillId="2" borderId="54" xfId="0" applyFont="1" applyFill="1" applyBorder="1" applyAlignment="1" applyProtection="1">
      <alignment horizontal="center" vertical="center"/>
      <protection hidden="1"/>
    </xf>
    <xf numFmtId="0" fontId="24" fillId="2" borderId="31" xfId="0" applyFont="1" applyFill="1" applyBorder="1" applyAlignment="1" applyProtection="1">
      <alignment horizontal="center" vertical="center"/>
      <protection hidden="1"/>
    </xf>
    <xf numFmtId="0" fontId="24" fillId="2" borderId="32" xfId="0" applyFont="1" applyFill="1" applyBorder="1" applyAlignment="1" applyProtection="1">
      <alignment horizontal="center" vertical="center"/>
      <protection hidden="1"/>
    </xf>
    <xf numFmtId="0" fontId="24" fillId="2" borderId="33" xfId="0" applyFont="1" applyFill="1" applyBorder="1" applyAlignment="1" applyProtection="1">
      <alignment horizontal="center" vertical="center"/>
      <protection hidden="1"/>
    </xf>
    <xf numFmtId="0" fontId="24" fillId="2" borderId="37" xfId="0" applyFont="1" applyFill="1" applyBorder="1" applyAlignment="1" applyProtection="1">
      <alignment horizontal="center" vertical="center"/>
      <protection hidden="1"/>
    </xf>
    <xf numFmtId="0" fontId="24" fillId="2" borderId="38" xfId="0" applyFont="1" applyFill="1" applyBorder="1" applyAlignment="1" applyProtection="1">
      <alignment horizontal="center" vertical="center"/>
      <protection hidden="1"/>
    </xf>
    <xf numFmtId="0" fontId="24" fillId="2" borderId="39" xfId="0" applyFont="1" applyFill="1" applyBorder="1" applyAlignment="1" applyProtection="1">
      <alignment horizontal="center" vertical="center"/>
      <protection hidden="1"/>
    </xf>
    <xf numFmtId="0" fontId="25" fillId="2" borderId="13" xfId="0" applyFont="1" applyFill="1" applyBorder="1" applyAlignment="1" applyProtection="1">
      <alignment horizontal="center" vertical="center" wrapText="1"/>
      <protection hidden="1"/>
    </xf>
    <xf numFmtId="0" fontId="32" fillId="8" borderId="5" xfId="0" applyFont="1" applyFill="1" applyBorder="1" applyAlignment="1" applyProtection="1">
      <alignment horizontal="center" vertical="center"/>
      <protection hidden="1"/>
    </xf>
    <xf numFmtId="177" fontId="21" fillId="10" borderId="14" xfId="0" applyNumberFormat="1" applyFont="1" applyFill="1" applyBorder="1" applyAlignment="1" applyProtection="1">
      <alignment horizontal="right" vertical="center"/>
      <protection hidden="1"/>
    </xf>
    <xf numFmtId="177" fontId="21" fillId="10" borderId="15" xfId="0" applyNumberFormat="1" applyFont="1" applyFill="1" applyBorder="1" applyAlignment="1" applyProtection="1">
      <alignment horizontal="right" vertical="center"/>
      <protection hidden="1"/>
    </xf>
    <xf numFmtId="0" fontId="21" fillId="10" borderId="15" xfId="0" applyFont="1" applyFill="1" applyBorder="1" applyAlignment="1" applyProtection="1">
      <alignment horizontal="right" vertical="center"/>
      <protection hidden="1"/>
    </xf>
    <xf numFmtId="0" fontId="5" fillId="0" borderId="6" xfId="0" applyFont="1" applyFill="1" applyBorder="1" applyAlignment="1" applyProtection="1">
      <alignment horizontal="center" vertical="center"/>
      <protection locked="0"/>
    </xf>
    <xf numFmtId="0" fontId="5" fillId="0" borderId="7" xfId="0" applyFont="1" applyFill="1" applyBorder="1" applyAlignment="1" applyProtection="1">
      <alignment horizontal="center" vertical="center"/>
      <protection locked="0"/>
    </xf>
    <xf numFmtId="0" fontId="5" fillId="0" borderId="8" xfId="0" applyFont="1" applyFill="1" applyBorder="1" applyAlignment="1" applyProtection="1">
      <alignment horizontal="center" vertical="center"/>
      <protection locked="0"/>
    </xf>
    <xf numFmtId="0" fontId="27" fillId="0" borderId="9" xfId="0" applyFont="1" applyBorder="1" applyAlignment="1" applyProtection="1">
      <alignment horizontal="center" vertical="center"/>
      <protection locked="0"/>
    </xf>
    <xf numFmtId="177" fontId="27" fillId="0" borderId="19" xfId="0" applyNumberFormat="1" applyFont="1" applyBorder="1" applyAlignment="1" applyProtection="1">
      <alignment horizontal="right" vertical="center"/>
      <protection locked="0"/>
    </xf>
    <xf numFmtId="177" fontId="27" fillId="0" borderId="20" xfId="0" applyNumberFormat="1" applyFont="1" applyBorder="1" applyAlignment="1" applyProtection="1">
      <alignment horizontal="right" vertical="center"/>
      <protection locked="0"/>
    </xf>
    <xf numFmtId="0" fontId="32" fillId="8" borderId="20" xfId="0" applyFont="1" applyFill="1" applyBorder="1" applyAlignment="1" applyProtection="1">
      <alignment horizontal="center" vertical="center" wrapText="1"/>
      <protection hidden="1"/>
    </xf>
    <xf numFmtId="0" fontId="37" fillId="0" borderId="5" xfId="0" applyFont="1" applyBorder="1" applyAlignment="1" applyProtection="1">
      <alignment horizontal="right" vertical="center"/>
      <protection locked="0"/>
    </xf>
    <xf numFmtId="0" fontId="37" fillId="0" borderId="6" xfId="0" applyFont="1" applyBorder="1" applyAlignment="1" applyProtection="1">
      <alignment horizontal="right" vertical="center"/>
      <protection locked="0"/>
    </xf>
    <xf numFmtId="0" fontId="31" fillId="0" borderId="5" xfId="0" applyFont="1" applyBorder="1" applyAlignment="1" applyProtection="1">
      <alignment horizontal="left" vertical="center"/>
      <protection locked="0"/>
    </xf>
    <xf numFmtId="0" fontId="26" fillId="0" borderId="5" xfId="0" quotePrefix="1" applyFont="1" applyBorder="1" applyAlignment="1" applyProtection="1">
      <alignment horizontal="center" vertical="center"/>
      <protection hidden="1"/>
    </xf>
    <xf numFmtId="0" fontId="26" fillId="0" borderId="5" xfId="0" applyFont="1" applyBorder="1" applyAlignment="1" applyProtection="1">
      <alignment horizontal="center" vertical="center"/>
      <protection hidden="1"/>
    </xf>
    <xf numFmtId="0" fontId="31" fillId="0" borderId="6" xfId="0" applyFont="1" applyBorder="1" applyAlignment="1" applyProtection="1">
      <alignment horizontal="center" vertical="center"/>
      <protection locked="0"/>
    </xf>
    <xf numFmtId="0" fontId="31" fillId="0" borderId="7" xfId="0" applyFont="1" applyBorder="1" applyAlignment="1" applyProtection="1">
      <alignment horizontal="center" vertical="center"/>
      <protection locked="0"/>
    </xf>
    <xf numFmtId="0" fontId="37" fillId="0" borderId="7" xfId="0" applyFont="1" applyBorder="1" applyAlignment="1" applyProtection="1">
      <alignment horizontal="center" vertical="center"/>
      <protection locked="0"/>
    </xf>
    <xf numFmtId="177" fontId="37" fillId="0" borderId="7" xfId="0" applyNumberFormat="1" applyFont="1" applyBorder="1" applyAlignment="1" applyProtection="1">
      <alignment horizontal="center" vertical="center"/>
      <protection locked="0"/>
    </xf>
    <xf numFmtId="0" fontId="28" fillId="2" borderId="6" xfId="0" applyFont="1" applyFill="1" applyBorder="1" applyAlignment="1" applyProtection="1">
      <alignment horizontal="center" vertical="center"/>
      <protection hidden="1"/>
    </xf>
    <xf numFmtId="0" fontId="28" fillId="2" borderId="7" xfId="0" applyFont="1" applyFill="1" applyBorder="1" applyAlignment="1" applyProtection="1">
      <alignment horizontal="center" vertical="center"/>
      <protection hidden="1"/>
    </xf>
    <xf numFmtId="0" fontId="28" fillId="2" borderId="8" xfId="0" applyFont="1" applyFill="1" applyBorder="1" applyAlignment="1" applyProtection="1">
      <alignment horizontal="center" vertical="center"/>
      <protection hidden="1"/>
    </xf>
    <xf numFmtId="0" fontId="24" fillId="0" borderId="5" xfId="0" applyFont="1" applyFill="1" applyBorder="1" applyAlignment="1" applyProtection="1">
      <alignment horizontal="left" vertical="center"/>
      <protection locked="0"/>
    </xf>
    <xf numFmtId="0" fontId="36" fillId="0" borderId="7" xfId="0" applyFont="1" applyBorder="1" applyAlignment="1" applyProtection="1">
      <alignment horizontal="center" vertical="center"/>
      <protection locked="0"/>
    </xf>
    <xf numFmtId="0" fontId="36" fillId="0" borderId="8" xfId="0" applyFont="1" applyBorder="1" applyAlignment="1" applyProtection="1">
      <alignment horizontal="center" vertical="center"/>
      <protection locked="0"/>
    </xf>
    <xf numFmtId="0" fontId="36" fillId="0" borderId="6" xfId="0" applyFont="1" applyBorder="1" applyAlignment="1" applyProtection="1">
      <alignment horizontal="center" vertical="center"/>
      <protection locked="0"/>
    </xf>
    <xf numFmtId="0" fontId="36" fillId="0" borderId="7" xfId="0" applyFont="1" applyBorder="1" applyAlignment="1" applyProtection="1">
      <alignment horizontal="left" vertical="center"/>
      <protection locked="0"/>
    </xf>
    <xf numFmtId="0" fontId="29" fillId="0" borderId="13" xfId="0" applyFont="1" applyBorder="1" applyAlignment="1" applyProtection="1">
      <alignment horizontal="center" vertical="center"/>
      <protection locked="0"/>
    </xf>
    <xf numFmtId="0" fontId="29" fillId="0" borderId="18" xfId="0" applyFont="1" applyBorder="1" applyAlignment="1" applyProtection="1">
      <alignment horizontal="center" vertical="center"/>
      <protection locked="0"/>
    </xf>
    <xf numFmtId="0" fontId="24" fillId="0" borderId="18" xfId="0" applyFont="1" applyBorder="1" applyAlignment="1" applyProtection="1">
      <alignment horizontal="center" vertical="center"/>
      <protection locked="0"/>
    </xf>
    <xf numFmtId="0" fontId="29" fillId="0" borderId="5" xfId="0" applyFont="1" applyBorder="1" applyAlignment="1" applyProtection="1">
      <alignment horizontal="center" vertical="center"/>
      <protection locked="0"/>
    </xf>
    <xf numFmtId="0" fontId="31" fillId="0" borderId="15" xfId="0" applyFont="1" applyBorder="1" applyAlignment="1" applyProtection="1">
      <alignment horizontal="left" vertical="center"/>
      <protection locked="0"/>
    </xf>
    <xf numFmtId="0" fontId="31" fillId="0" borderId="15" xfId="0" applyFont="1" applyBorder="1" applyAlignment="1" applyProtection="1">
      <alignment horizontal="center" vertical="center"/>
      <protection locked="0"/>
    </xf>
    <xf numFmtId="0" fontId="31" fillId="0" borderId="16" xfId="0" applyFont="1" applyBorder="1" applyAlignment="1" applyProtection="1">
      <alignment horizontal="left" vertical="center"/>
      <protection locked="0"/>
    </xf>
    <xf numFmtId="0" fontId="30" fillId="0" borderId="10" xfId="0" applyFont="1" applyBorder="1" applyAlignment="1" applyProtection="1">
      <alignment horizontal="center" vertical="center"/>
      <protection locked="0"/>
    </xf>
    <xf numFmtId="0" fontId="30" fillId="0" borderId="11" xfId="0" applyFont="1" applyBorder="1" applyAlignment="1" applyProtection="1">
      <alignment horizontal="center" vertical="center"/>
      <protection locked="0"/>
    </xf>
    <xf numFmtId="0" fontId="31" fillId="0" borderId="11" xfId="0" applyFont="1" applyBorder="1" applyAlignment="1" applyProtection="1">
      <alignment horizontal="left" vertical="center"/>
      <protection locked="0"/>
    </xf>
    <xf numFmtId="0" fontId="31" fillId="0" borderId="12" xfId="0" applyFont="1" applyBorder="1" applyAlignment="1" applyProtection="1">
      <alignment horizontal="left" vertical="center"/>
      <protection locked="0"/>
    </xf>
    <xf numFmtId="0" fontId="27" fillId="0" borderId="5" xfId="0" applyFont="1" applyBorder="1" applyAlignment="1" applyProtection="1">
      <alignment horizontal="right" vertical="center"/>
      <protection locked="0"/>
    </xf>
    <xf numFmtId="176" fontId="27" fillId="0" borderId="5" xfId="0" applyNumberFormat="1" applyFont="1" applyBorder="1" applyAlignment="1" applyProtection="1">
      <alignment horizontal="center" vertical="center"/>
      <protection locked="0"/>
    </xf>
    <xf numFmtId="0" fontId="27" fillId="0" borderId="7" xfId="0" applyFont="1" applyBorder="1" applyAlignment="1" applyProtection="1">
      <alignment horizontal="left" vertical="center"/>
      <protection locked="0"/>
    </xf>
    <xf numFmtId="0" fontId="27" fillId="0" borderId="8" xfId="0" applyFont="1" applyBorder="1" applyAlignment="1" applyProtection="1">
      <alignment horizontal="left" vertical="center"/>
      <protection locked="0"/>
    </xf>
    <xf numFmtId="0" fontId="3" fillId="0" borderId="1" xfId="0" applyFont="1" applyFill="1" applyBorder="1" applyAlignment="1" applyProtection="1">
      <alignment horizontal="center" vertical="center" wrapText="1"/>
      <protection hidden="1"/>
    </xf>
    <xf numFmtId="0" fontId="3" fillId="0" borderId="2" xfId="0" applyFont="1" applyFill="1" applyBorder="1" applyAlignment="1" applyProtection="1">
      <alignment horizontal="center" vertical="center"/>
      <protection hidden="1"/>
    </xf>
    <xf numFmtId="0" fontId="3" fillId="0" borderId="3" xfId="0" applyFont="1" applyFill="1" applyBorder="1" applyAlignment="1" applyProtection="1">
      <alignment horizontal="center" vertical="center"/>
      <protection hidden="1"/>
    </xf>
    <xf numFmtId="0" fontId="27" fillId="0" borderId="6" xfId="0" applyFont="1" applyFill="1" applyBorder="1" applyAlignment="1" applyProtection="1">
      <alignment horizontal="center" vertical="center"/>
      <protection locked="0"/>
    </xf>
    <xf numFmtId="0" fontId="27" fillId="0" borderId="7" xfId="0" applyFont="1" applyFill="1" applyBorder="1" applyAlignment="1" applyProtection="1">
      <alignment horizontal="center" vertical="center"/>
      <protection locked="0"/>
    </xf>
    <xf numFmtId="0" fontId="27" fillId="0" borderId="8" xfId="0" applyFont="1" applyFill="1" applyBorder="1" applyAlignment="1" applyProtection="1">
      <alignment horizontal="center" vertical="center"/>
      <protection locked="0"/>
    </xf>
    <xf numFmtId="0" fontId="51" fillId="2" borderId="6" xfId="0" applyFont="1" applyFill="1" applyBorder="1" applyAlignment="1" applyProtection="1">
      <alignment horizontal="center" vertical="center"/>
      <protection hidden="1"/>
    </xf>
    <xf numFmtId="0" fontId="51" fillId="2" borderId="7" xfId="0" applyFont="1" applyFill="1" applyBorder="1" applyAlignment="1" applyProtection="1">
      <alignment horizontal="center" vertical="center"/>
      <protection hidden="1"/>
    </xf>
    <xf numFmtId="0" fontId="51" fillId="2" borderId="8" xfId="0" applyFont="1" applyFill="1" applyBorder="1" applyAlignment="1" applyProtection="1">
      <alignment horizontal="center" vertical="center"/>
      <protection hidden="1"/>
    </xf>
    <xf numFmtId="0" fontId="4" fillId="0" borderId="19" xfId="0" applyFont="1" applyBorder="1" applyAlignment="1" applyProtection="1">
      <alignment horizontal="center" vertical="center"/>
      <protection locked="0"/>
    </xf>
    <xf numFmtId="0" fontId="4" fillId="0" borderId="20" xfId="0" applyFont="1" applyBorder="1" applyAlignment="1" applyProtection="1">
      <alignment horizontal="center" vertical="center"/>
      <protection locked="0"/>
    </xf>
    <xf numFmtId="0" fontId="4" fillId="0" borderId="21" xfId="0" applyFont="1" applyBorder="1" applyAlignment="1" applyProtection="1">
      <alignment horizontal="center" vertical="center"/>
      <protection locked="0"/>
    </xf>
    <xf numFmtId="0" fontId="4" fillId="2" borderId="13" xfId="0" applyFont="1" applyFill="1" applyBorder="1" applyAlignment="1" applyProtection="1">
      <alignment horizontal="center" vertical="center"/>
      <protection hidden="1"/>
    </xf>
    <xf numFmtId="0" fontId="40" fillId="0" borderId="22" xfId="0" applyFont="1" applyFill="1" applyBorder="1" applyAlignment="1" applyProtection="1">
      <alignment horizontal="center" vertical="center" wrapText="1"/>
      <protection locked="0"/>
    </xf>
    <xf numFmtId="0" fontId="40" fillId="0" borderId="23" xfId="0" applyFont="1" applyFill="1" applyBorder="1" applyAlignment="1" applyProtection="1">
      <alignment horizontal="center" vertical="center" wrapText="1"/>
      <protection locked="0"/>
    </xf>
    <xf numFmtId="0" fontId="40" fillId="0" borderId="24" xfId="0" applyFont="1" applyFill="1" applyBorder="1" applyAlignment="1" applyProtection="1">
      <alignment horizontal="center" vertical="center" wrapText="1"/>
      <protection locked="0"/>
    </xf>
    <xf numFmtId="0" fontId="21" fillId="10" borderId="7" xfId="0" applyFont="1" applyFill="1" applyBorder="1" applyAlignment="1" applyProtection="1">
      <alignment horizontal="center" vertical="center"/>
      <protection hidden="1"/>
    </xf>
    <xf numFmtId="0" fontId="21" fillId="10" borderId="8" xfId="0" applyFont="1" applyFill="1" applyBorder="1" applyAlignment="1" applyProtection="1">
      <alignment horizontal="center" vertical="center"/>
      <protection hidden="1"/>
    </xf>
    <xf numFmtId="1" fontId="40" fillId="0" borderId="6" xfId="0" applyNumberFormat="1" applyFont="1" applyFill="1" applyBorder="1" applyAlignment="1" applyProtection="1">
      <alignment horizontal="left" vertical="center"/>
      <protection locked="0"/>
    </xf>
    <xf numFmtId="1" fontId="40" fillId="0" borderId="7" xfId="0" applyNumberFormat="1" applyFont="1" applyFill="1" applyBorder="1" applyAlignment="1" applyProtection="1">
      <alignment horizontal="left" vertical="center"/>
      <protection locked="0"/>
    </xf>
    <xf numFmtId="1" fontId="40" fillId="0" borderId="8" xfId="0" applyNumberFormat="1" applyFont="1" applyFill="1" applyBorder="1" applyAlignment="1" applyProtection="1">
      <alignment horizontal="left" vertical="center"/>
      <protection locked="0"/>
    </xf>
    <xf numFmtId="1" fontId="21" fillId="10" borderId="6" xfId="0" applyNumberFormat="1" applyFont="1" applyFill="1" applyBorder="1" applyAlignment="1" applyProtection="1">
      <alignment horizontal="right" vertical="center"/>
      <protection hidden="1"/>
    </xf>
    <xf numFmtId="1" fontId="21" fillId="10" borderId="7" xfId="0" applyNumberFormat="1" applyFont="1" applyFill="1" applyBorder="1" applyAlignment="1" applyProtection="1">
      <alignment horizontal="right" vertical="center"/>
      <protection hidden="1"/>
    </xf>
    <xf numFmtId="1" fontId="27" fillId="0" borderId="5" xfId="0" applyNumberFormat="1" applyFont="1" applyBorder="1" applyAlignment="1" applyProtection="1">
      <alignment horizontal="right" vertical="center"/>
      <protection locked="0"/>
    </xf>
    <xf numFmtId="0" fontId="34" fillId="0" borderId="5" xfId="0" applyFont="1" applyBorder="1" applyAlignment="1" applyProtection="1">
      <alignment horizontal="center" vertical="center"/>
      <protection locked="0"/>
    </xf>
    <xf numFmtId="2" fontId="37" fillId="0" borderId="6" xfId="0" applyNumberFormat="1" applyFont="1" applyBorder="1" applyAlignment="1" applyProtection="1">
      <alignment horizontal="right" vertical="center"/>
      <protection locked="0"/>
    </xf>
    <xf numFmtId="2" fontId="37" fillId="0" borderId="7" xfId="0" applyNumberFormat="1" applyFont="1" applyBorder="1" applyAlignment="1" applyProtection="1">
      <alignment horizontal="right" vertical="center"/>
      <protection locked="0"/>
    </xf>
    <xf numFmtId="2" fontId="21" fillId="10" borderId="6" xfId="0" applyNumberFormat="1" applyFont="1" applyFill="1" applyBorder="1" applyAlignment="1" applyProtection="1">
      <alignment horizontal="right" vertical="center"/>
      <protection hidden="1"/>
    </xf>
    <xf numFmtId="2" fontId="21" fillId="10" borderId="7" xfId="0" applyNumberFormat="1" applyFont="1" applyFill="1" applyBorder="1" applyAlignment="1" applyProtection="1">
      <alignment horizontal="right" vertical="center"/>
      <protection hidden="1"/>
    </xf>
    <xf numFmtId="0" fontId="48" fillId="0" borderId="23" xfId="0" applyFont="1" applyBorder="1" applyAlignment="1" applyProtection="1">
      <alignment horizontal="left" vertical="center"/>
      <protection locked="0"/>
    </xf>
    <xf numFmtId="0" fontId="26" fillId="0" borderId="6" xfId="0" quotePrefix="1" applyFont="1" applyBorder="1" applyAlignment="1" applyProtection="1">
      <alignment horizontal="center" vertical="center"/>
      <protection hidden="1"/>
    </xf>
    <xf numFmtId="0" fontId="26" fillId="0" borderId="7" xfId="0" applyFont="1" applyBorder="1" applyAlignment="1" applyProtection="1">
      <alignment horizontal="center" vertical="center"/>
      <protection hidden="1"/>
    </xf>
    <xf numFmtId="0" fontId="26" fillId="0" borderId="8" xfId="0" applyFont="1" applyBorder="1" applyAlignment="1" applyProtection="1">
      <alignment horizontal="center" vertical="center"/>
      <protection hidden="1"/>
    </xf>
    <xf numFmtId="0" fontId="32" fillId="8" borderId="6" xfId="0" applyFont="1" applyFill="1" applyBorder="1" applyAlignment="1" applyProtection="1">
      <alignment horizontal="center" vertical="center"/>
      <protection hidden="1"/>
    </xf>
    <xf numFmtId="0" fontId="32" fillId="8" borderId="7" xfId="0" applyFont="1" applyFill="1" applyBorder="1" applyAlignment="1" applyProtection="1">
      <alignment horizontal="center" vertical="center"/>
      <protection hidden="1"/>
    </xf>
    <xf numFmtId="0" fontId="32" fillId="8" borderId="8" xfId="0" applyFont="1" applyFill="1" applyBorder="1" applyAlignment="1" applyProtection="1">
      <alignment horizontal="center" vertical="center"/>
      <protection hidden="1"/>
    </xf>
    <xf numFmtId="0" fontId="24" fillId="0" borderId="7" xfId="0" applyFont="1" applyBorder="1" applyAlignment="1" applyProtection="1">
      <alignment horizontal="right" vertical="center"/>
      <protection locked="0"/>
    </xf>
    <xf numFmtId="0" fontId="18" fillId="6" borderId="19" xfId="0" applyFont="1" applyFill="1" applyBorder="1" applyAlignment="1" applyProtection="1">
      <alignment horizontal="center" vertical="center"/>
      <protection hidden="1"/>
    </xf>
    <xf numFmtId="0" fontId="18" fillId="6" borderId="20" xfId="0" applyFont="1" applyFill="1" applyBorder="1" applyAlignment="1" applyProtection="1">
      <alignment horizontal="center" vertical="center"/>
      <protection hidden="1"/>
    </xf>
    <xf numFmtId="0" fontId="18" fillId="6" borderId="21" xfId="0" applyFont="1" applyFill="1" applyBorder="1" applyAlignment="1" applyProtection="1">
      <alignment horizontal="center" vertical="center"/>
      <protection hidden="1"/>
    </xf>
    <xf numFmtId="0" fontId="18" fillId="6" borderId="47" xfId="0" applyFont="1" applyFill="1" applyBorder="1" applyAlignment="1" applyProtection="1">
      <alignment horizontal="center" vertical="center"/>
      <protection hidden="1"/>
    </xf>
    <xf numFmtId="0" fontId="18" fillId="6" borderId="0" xfId="0" applyFont="1" applyFill="1" applyBorder="1" applyAlignment="1" applyProtection="1">
      <alignment horizontal="center" vertical="center"/>
      <protection hidden="1"/>
    </xf>
    <xf numFmtId="0" fontId="18" fillId="6" borderId="48" xfId="0" applyFont="1" applyFill="1" applyBorder="1" applyAlignment="1" applyProtection="1">
      <alignment horizontal="center" vertical="center"/>
      <protection hidden="1"/>
    </xf>
    <xf numFmtId="0" fontId="18" fillId="6" borderId="22" xfId="0" applyFont="1" applyFill="1" applyBorder="1" applyAlignment="1" applyProtection="1">
      <alignment horizontal="center" vertical="center"/>
      <protection hidden="1"/>
    </xf>
    <xf numFmtId="0" fontId="18" fillId="6" borderId="23" xfId="0" applyFont="1" applyFill="1" applyBorder="1" applyAlignment="1" applyProtection="1">
      <alignment horizontal="center" vertical="center"/>
      <protection hidden="1"/>
    </xf>
    <xf numFmtId="0" fontId="18" fillId="6" borderId="24" xfId="0" applyFont="1" applyFill="1" applyBorder="1" applyAlignment="1" applyProtection="1">
      <alignment horizontal="center" vertical="center"/>
      <protection hidden="1"/>
    </xf>
    <xf numFmtId="0" fontId="4" fillId="0" borderId="19" xfId="0" applyFont="1" applyFill="1" applyBorder="1" applyAlignment="1" applyProtection="1">
      <alignment horizontal="center" vertical="center" wrapText="1"/>
      <protection locked="0"/>
    </xf>
    <xf numFmtId="0" fontId="4" fillId="0" borderId="20" xfId="0" applyFont="1" applyFill="1" applyBorder="1" applyAlignment="1" applyProtection="1">
      <alignment horizontal="center" vertical="center" wrapText="1"/>
      <protection locked="0"/>
    </xf>
    <xf numFmtId="0" fontId="4" fillId="0" borderId="21" xfId="0" applyFont="1" applyFill="1" applyBorder="1" applyAlignment="1" applyProtection="1">
      <alignment horizontal="center" vertical="center" wrapText="1"/>
      <protection locked="0"/>
    </xf>
    <xf numFmtId="178" fontId="27" fillId="0" borderId="19" xfId="0" applyNumberFormat="1" applyFont="1" applyFill="1" applyBorder="1" applyAlignment="1" applyProtection="1">
      <alignment horizontal="center" vertical="center"/>
      <protection locked="0"/>
    </xf>
    <xf numFmtId="178" fontId="27" fillId="0" borderId="20" xfId="0" applyNumberFormat="1" applyFont="1" applyFill="1" applyBorder="1" applyAlignment="1" applyProtection="1">
      <alignment horizontal="center" vertical="center"/>
      <protection locked="0"/>
    </xf>
    <xf numFmtId="181" fontId="27" fillId="0" borderId="19" xfId="0" applyNumberFormat="1" applyFont="1" applyFill="1" applyBorder="1" applyAlignment="1" applyProtection="1">
      <alignment horizontal="center" vertical="center"/>
      <protection locked="0"/>
    </xf>
    <xf numFmtId="181" fontId="27" fillId="0" borderId="20" xfId="0" applyNumberFormat="1" applyFont="1" applyFill="1" applyBorder="1" applyAlignment="1" applyProtection="1">
      <alignment horizontal="center" vertical="center"/>
      <protection locked="0"/>
    </xf>
    <xf numFmtId="181" fontId="27" fillId="0" borderId="21" xfId="0" applyNumberFormat="1" applyFont="1" applyFill="1" applyBorder="1" applyAlignment="1" applyProtection="1">
      <alignment horizontal="center" vertical="center"/>
      <protection locked="0"/>
    </xf>
    <xf numFmtId="0" fontId="24" fillId="2" borderId="19" xfId="0" applyFont="1" applyFill="1" applyBorder="1" applyAlignment="1" applyProtection="1">
      <alignment horizontal="center" vertical="center"/>
      <protection hidden="1"/>
    </xf>
    <xf numFmtId="0" fontId="24" fillId="2" borderId="20" xfId="0" applyFont="1" applyFill="1" applyBorder="1" applyAlignment="1" applyProtection="1">
      <alignment horizontal="center" vertical="center"/>
      <protection hidden="1"/>
    </xf>
    <xf numFmtId="182" fontId="27" fillId="0" borderId="19" xfId="0" applyNumberFormat="1" applyFont="1" applyFill="1" applyBorder="1" applyAlignment="1" applyProtection="1">
      <alignment horizontal="center" vertical="center"/>
      <protection locked="0"/>
    </xf>
    <xf numFmtId="182" fontId="27" fillId="0" borderId="20" xfId="0" applyNumberFormat="1" applyFont="1" applyFill="1" applyBorder="1" applyAlignment="1" applyProtection="1">
      <alignment horizontal="center" vertical="center"/>
      <protection locked="0"/>
    </xf>
    <xf numFmtId="182" fontId="27" fillId="0" borderId="21" xfId="0" applyNumberFormat="1" applyFont="1" applyFill="1" applyBorder="1" applyAlignment="1" applyProtection="1">
      <alignment horizontal="center" vertical="center"/>
      <protection locked="0"/>
    </xf>
    <xf numFmtId="0" fontId="24" fillId="2" borderId="21" xfId="0" applyFont="1" applyFill="1" applyBorder="1" applyAlignment="1" applyProtection="1">
      <alignment horizontal="center" vertical="center"/>
      <protection hidden="1"/>
    </xf>
    <xf numFmtId="0" fontId="58" fillId="10" borderId="19" xfId="0" applyFont="1" applyFill="1" applyBorder="1" applyAlignment="1" applyProtection="1">
      <alignment horizontal="center" vertical="center"/>
      <protection hidden="1"/>
    </xf>
    <xf numFmtId="0" fontId="58" fillId="10" borderId="20" xfId="0" applyFont="1" applyFill="1" applyBorder="1" applyAlignment="1" applyProtection="1">
      <alignment horizontal="center" vertical="center"/>
      <protection hidden="1"/>
    </xf>
    <xf numFmtId="0" fontId="58" fillId="10" borderId="21" xfId="0" applyFont="1" applyFill="1" applyBorder="1" applyAlignment="1" applyProtection="1">
      <alignment horizontal="center" vertical="center"/>
      <protection hidden="1"/>
    </xf>
    <xf numFmtId="0" fontId="49" fillId="0" borderId="19" xfId="0" applyFont="1" applyFill="1" applyBorder="1" applyAlignment="1" applyProtection="1">
      <alignment horizontal="center" vertical="center" wrapText="1"/>
      <protection locked="0"/>
    </xf>
    <xf numFmtId="0" fontId="49" fillId="0" borderId="21" xfId="0" applyFont="1" applyFill="1" applyBorder="1" applyAlignment="1" applyProtection="1">
      <alignment horizontal="center" vertical="center"/>
      <protection locked="0"/>
    </xf>
    <xf numFmtId="0" fontId="49" fillId="0" borderId="22" xfId="0" applyFont="1" applyFill="1" applyBorder="1" applyAlignment="1" applyProtection="1">
      <alignment horizontal="center" vertical="center"/>
      <protection locked="0"/>
    </xf>
    <xf numFmtId="0" fontId="49" fillId="0" borderId="24" xfId="0" applyFont="1" applyFill="1" applyBorder="1" applyAlignment="1" applyProtection="1">
      <alignment horizontal="center" vertical="center"/>
      <protection locked="0"/>
    </xf>
    <xf numFmtId="0" fontId="40" fillId="0" borderId="22" xfId="0" applyFont="1" applyFill="1" applyBorder="1" applyAlignment="1" applyProtection="1">
      <alignment horizontal="left" vertical="center" wrapText="1"/>
      <protection locked="0"/>
    </xf>
    <xf numFmtId="0" fontId="40" fillId="0" borderId="23" xfId="0" applyFont="1" applyFill="1" applyBorder="1" applyAlignment="1" applyProtection="1">
      <alignment horizontal="left" vertical="center" wrapText="1"/>
      <protection locked="0"/>
    </xf>
    <xf numFmtId="0" fontId="40" fillId="0" borderId="24" xfId="0" applyFont="1" applyFill="1" applyBorder="1" applyAlignment="1" applyProtection="1">
      <alignment horizontal="left" vertical="center" wrapText="1"/>
      <protection locked="0"/>
    </xf>
    <xf numFmtId="0" fontId="21" fillId="10" borderId="5" xfId="0" applyFont="1" applyFill="1" applyBorder="1" applyAlignment="1" applyProtection="1">
      <alignment horizontal="left" vertical="center"/>
      <protection hidden="1"/>
    </xf>
    <xf numFmtId="0" fontId="24" fillId="2" borderId="6" xfId="0" applyFont="1" applyFill="1" applyBorder="1" applyAlignment="1" applyProtection="1">
      <alignment horizontal="center" vertical="center"/>
      <protection hidden="1"/>
    </xf>
    <xf numFmtId="0" fontId="24" fillId="2" borderId="7" xfId="0" applyFont="1" applyFill="1" applyBorder="1" applyAlignment="1" applyProtection="1">
      <alignment horizontal="center" vertical="center"/>
      <protection hidden="1"/>
    </xf>
    <xf numFmtId="0" fontId="27" fillId="0" borderId="23" xfId="0" applyFont="1" applyBorder="1" applyAlignment="1" applyProtection="1">
      <alignment horizontal="right" vertical="center"/>
      <protection locked="0"/>
    </xf>
    <xf numFmtId="177" fontId="24" fillId="7" borderId="6" xfId="0" applyNumberFormat="1" applyFont="1" applyFill="1" applyBorder="1" applyAlignment="1" applyProtection="1">
      <alignment horizontal="center" vertical="center"/>
      <protection locked="0"/>
    </xf>
    <xf numFmtId="177" fontId="24" fillId="7" borderId="7" xfId="0" applyNumberFormat="1" applyFont="1" applyFill="1" applyBorder="1" applyAlignment="1" applyProtection="1">
      <alignment horizontal="center" vertical="center"/>
      <protection locked="0"/>
    </xf>
    <xf numFmtId="177" fontId="24" fillId="7" borderId="8" xfId="0" applyNumberFormat="1" applyFont="1" applyFill="1" applyBorder="1" applyAlignment="1" applyProtection="1">
      <alignment horizontal="center" vertical="center"/>
      <protection locked="0"/>
    </xf>
    <xf numFmtId="0" fontId="24" fillId="7" borderId="6" xfId="0" applyFont="1" applyFill="1" applyBorder="1" applyAlignment="1" applyProtection="1">
      <alignment horizontal="center" vertical="center"/>
      <protection locked="0"/>
    </xf>
    <xf numFmtId="0" fontId="24" fillId="7" borderId="7" xfId="0" applyFont="1" applyFill="1" applyBorder="1" applyAlignment="1" applyProtection="1">
      <alignment horizontal="center" vertical="center"/>
      <protection locked="0"/>
    </xf>
    <xf numFmtId="0" fontId="24" fillId="7" borderId="8" xfId="0" applyFont="1" applyFill="1" applyBorder="1" applyAlignment="1" applyProtection="1">
      <alignment horizontal="center" vertical="center"/>
      <protection locked="0"/>
    </xf>
    <xf numFmtId="0" fontId="54" fillId="2" borderId="19" xfId="0" applyFont="1" applyFill="1" applyBorder="1" applyAlignment="1" applyProtection="1">
      <alignment horizontal="center" vertical="center"/>
      <protection hidden="1"/>
    </xf>
    <xf numFmtId="0" fontId="54" fillId="2" borderId="20" xfId="0" applyFont="1" applyFill="1" applyBorder="1" applyAlignment="1" applyProtection="1">
      <alignment horizontal="center" vertical="center"/>
      <protection hidden="1"/>
    </xf>
    <xf numFmtId="0" fontId="54" fillId="2" borderId="21" xfId="0" applyFont="1" applyFill="1" applyBorder="1" applyAlignment="1" applyProtection="1">
      <alignment horizontal="center" vertical="center"/>
      <protection hidden="1"/>
    </xf>
    <xf numFmtId="0" fontId="54" fillId="2" borderId="22" xfId="0" applyFont="1" applyFill="1" applyBorder="1" applyAlignment="1" applyProtection="1">
      <alignment horizontal="center" vertical="center"/>
      <protection hidden="1"/>
    </xf>
    <xf numFmtId="0" fontId="54" fillId="2" borderId="23" xfId="0" applyFont="1" applyFill="1" applyBorder="1" applyAlignment="1" applyProtection="1">
      <alignment horizontal="center" vertical="center"/>
      <protection hidden="1"/>
    </xf>
    <xf numFmtId="0" fontId="54" fillId="2" borderId="24" xfId="0" applyFont="1" applyFill="1" applyBorder="1" applyAlignment="1" applyProtection="1">
      <alignment horizontal="center" vertical="center"/>
      <protection hidden="1"/>
    </xf>
    <xf numFmtId="0" fontId="37" fillId="0" borderId="7" xfId="0" applyFont="1" applyBorder="1" applyAlignment="1" applyProtection="1">
      <alignment horizontal="right" vertical="center"/>
      <protection locked="0"/>
    </xf>
    <xf numFmtId="177" fontId="24" fillId="7" borderId="6" xfId="0" quotePrefix="1" applyNumberFormat="1" applyFont="1" applyFill="1" applyBorder="1" applyAlignment="1" applyProtection="1">
      <alignment horizontal="center" vertical="center"/>
      <protection locked="0"/>
    </xf>
    <xf numFmtId="177" fontId="24" fillId="7" borderId="7" xfId="0" quotePrefix="1" applyNumberFormat="1" applyFont="1" applyFill="1" applyBorder="1" applyAlignment="1" applyProtection="1">
      <alignment horizontal="center" vertical="center"/>
      <protection locked="0"/>
    </xf>
    <xf numFmtId="177" fontId="24" fillId="7" borderId="8" xfId="0" quotePrefix="1" applyNumberFormat="1" applyFont="1" applyFill="1" applyBorder="1" applyAlignment="1" applyProtection="1">
      <alignment horizontal="center" vertical="center"/>
      <protection locked="0"/>
    </xf>
    <xf numFmtId="1" fontId="37" fillId="0" borderId="7" xfId="0" applyNumberFormat="1" applyFont="1" applyBorder="1" applyAlignment="1" applyProtection="1">
      <alignment horizontal="right" vertical="center"/>
      <protection locked="0"/>
    </xf>
    <xf numFmtId="0" fontId="40" fillId="0" borderId="47" xfId="0" applyFont="1" applyFill="1" applyBorder="1" applyAlignment="1" applyProtection="1">
      <alignment horizontal="left" vertical="center" wrapText="1"/>
      <protection locked="0"/>
    </xf>
    <xf numFmtId="0" fontId="40" fillId="0" borderId="0" xfId="0" applyFont="1" applyFill="1" applyBorder="1" applyAlignment="1" applyProtection="1">
      <alignment horizontal="left" vertical="center" wrapText="1"/>
      <protection locked="0"/>
    </xf>
    <xf numFmtId="0" fontId="40" fillId="0" borderId="48" xfId="0" applyFont="1" applyFill="1" applyBorder="1" applyAlignment="1" applyProtection="1">
      <alignment horizontal="left" vertical="center" wrapText="1"/>
      <protection locked="0"/>
    </xf>
    <xf numFmtId="0" fontId="16" fillId="0" borderId="47" xfId="0" applyFont="1" applyFill="1" applyBorder="1" applyAlignment="1" applyProtection="1">
      <alignment horizontal="center" vertical="center" wrapText="1"/>
      <protection locked="0"/>
    </xf>
    <xf numFmtId="0" fontId="16" fillId="0" borderId="0" xfId="0" applyFont="1" applyFill="1" applyBorder="1" applyAlignment="1" applyProtection="1">
      <alignment horizontal="center" vertical="center" wrapText="1"/>
      <protection locked="0"/>
    </xf>
    <xf numFmtId="0" fontId="16" fillId="0" borderId="48" xfId="0" applyFont="1" applyFill="1" applyBorder="1" applyAlignment="1" applyProtection="1">
      <alignment horizontal="center" vertical="center" wrapText="1"/>
      <protection locked="0"/>
    </xf>
    <xf numFmtId="0" fontId="24" fillId="2" borderId="8" xfId="0" applyFont="1" applyFill="1" applyBorder="1" applyAlignment="1" applyProtection="1">
      <alignment horizontal="center" vertical="center"/>
      <protection hidden="1"/>
    </xf>
    <xf numFmtId="0" fontId="24" fillId="2" borderId="5" xfId="0" applyFont="1" applyFill="1" applyBorder="1" applyAlignment="1" applyProtection="1">
      <alignment horizontal="center" vertical="center" wrapText="1"/>
      <protection hidden="1"/>
    </xf>
    <xf numFmtId="0" fontId="24" fillId="2" borderId="9" xfId="0" applyFont="1" applyFill="1" applyBorder="1" applyAlignment="1" applyProtection="1">
      <alignment horizontal="center" vertical="center" wrapText="1"/>
      <protection hidden="1"/>
    </xf>
    <xf numFmtId="0" fontId="24" fillId="2" borderId="5" xfId="0" applyFont="1" applyFill="1" applyBorder="1" applyAlignment="1" applyProtection="1">
      <alignment horizontal="center" vertical="center"/>
      <protection hidden="1"/>
    </xf>
    <xf numFmtId="0" fontId="24" fillId="2" borderId="9" xfId="0" applyFont="1" applyFill="1" applyBorder="1" applyAlignment="1" applyProtection="1">
      <alignment horizontal="center" vertical="center"/>
      <protection hidden="1"/>
    </xf>
    <xf numFmtId="0" fontId="27" fillId="0" borderId="9" xfId="0" applyFont="1" applyFill="1" applyBorder="1" applyAlignment="1" applyProtection="1">
      <alignment horizontal="center" vertical="center"/>
      <protection locked="0"/>
    </xf>
    <xf numFmtId="0" fontId="51" fillId="2" borderId="19" xfId="0" applyFont="1" applyFill="1" applyBorder="1" applyAlignment="1" applyProtection="1">
      <alignment horizontal="center" vertical="center" wrapText="1"/>
      <protection hidden="1"/>
    </xf>
    <xf numFmtId="0" fontId="51" fillId="2" borderId="20" xfId="0" applyFont="1" applyFill="1" applyBorder="1" applyAlignment="1" applyProtection="1">
      <alignment horizontal="center" vertical="center" wrapText="1"/>
      <protection hidden="1"/>
    </xf>
    <xf numFmtId="0" fontId="51" fillId="2" borderId="22" xfId="0" applyFont="1" applyFill="1" applyBorder="1" applyAlignment="1" applyProtection="1">
      <alignment horizontal="center" vertical="center" wrapText="1"/>
      <protection hidden="1"/>
    </xf>
    <xf numFmtId="0" fontId="51" fillId="2" borderId="23" xfId="0" applyFont="1" applyFill="1" applyBorder="1" applyAlignment="1" applyProtection="1">
      <alignment horizontal="center" vertical="center" wrapText="1"/>
      <protection hidden="1"/>
    </xf>
    <xf numFmtId="0" fontId="51" fillId="2" borderId="5" xfId="0" applyFont="1" applyFill="1" applyBorder="1" applyAlignment="1" applyProtection="1">
      <alignment horizontal="center" vertical="center" wrapText="1"/>
      <protection hidden="1"/>
    </xf>
    <xf numFmtId="0" fontId="51" fillId="2" borderId="5" xfId="0" applyFont="1" applyFill="1" applyBorder="1" applyAlignment="1" applyProtection="1">
      <alignment horizontal="center" vertical="center"/>
      <protection hidden="1"/>
    </xf>
    <xf numFmtId="0" fontId="36" fillId="0" borderId="6" xfId="0" applyFont="1" applyFill="1" applyBorder="1" applyAlignment="1" applyProtection="1">
      <alignment horizontal="center" vertical="center" wrapText="1"/>
      <protection locked="0"/>
    </xf>
    <xf numFmtId="0" fontId="36" fillId="0" borderId="7" xfId="0" applyFont="1" applyFill="1" applyBorder="1" applyAlignment="1" applyProtection="1">
      <alignment horizontal="center" vertical="center" wrapText="1"/>
      <protection locked="0"/>
    </xf>
    <xf numFmtId="0" fontId="51" fillId="2" borderId="20" xfId="0" applyFont="1" applyFill="1" applyBorder="1" applyAlignment="1" applyProtection="1">
      <alignment horizontal="center" vertical="center"/>
      <protection hidden="1"/>
    </xf>
    <xf numFmtId="0" fontId="51" fillId="2" borderId="21" xfId="0" applyFont="1" applyFill="1" applyBorder="1" applyAlignment="1" applyProtection="1">
      <alignment horizontal="center" vertical="center"/>
      <protection hidden="1"/>
    </xf>
    <xf numFmtId="0" fontId="51" fillId="2" borderId="22" xfId="0" applyFont="1" applyFill="1" applyBorder="1" applyAlignment="1" applyProtection="1">
      <alignment horizontal="center" vertical="center"/>
      <protection hidden="1"/>
    </xf>
    <xf numFmtId="0" fontId="51" fillId="2" borderId="23" xfId="0" applyFont="1" applyFill="1" applyBorder="1" applyAlignment="1" applyProtection="1">
      <alignment horizontal="center" vertical="center"/>
      <protection hidden="1"/>
    </xf>
    <xf numFmtId="0" fontId="51" fillId="2" borderId="24" xfId="0" applyFont="1" applyFill="1" applyBorder="1" applyAlignment="1" applyProtection="1">
      <alignment horizontal="center" vertical="center"/>
      <protection hidden="1"/>
    </xf>
    <xf numFmtId="0" fontId="51" fillId="2" borderId="21" xfId="0" applyFont="1" applyFill="1" applyBorder="1" applyAlignment="1" applyProtection="1">
      <alignment horizontal="center" vertical="center" wrapText="1"/>
      <protection hidden="1"/>
    </xf>
    <xf numFmtId="0" fontId="51" fillId="2" borderId="24" xfId="0" applyFont="1" applyFill="1" applyBorder="1" applyAlignment="1" applyProtection="1">
      <alignment horizontal="center" vertical="center" wrapText="1"/>
      <protection hidden="1"/>
    </xf>
    <xf numFmtId="0" fontId="36" fillId="0" borderId="6" xfId="0" applyFont="1" applyFill="1" applyBorder="1" applyAlignment="1" applyProtection="1">
      <alignment horizontal="center" vertical="center"/>
      <protection locked="0"/>
    </xf>
    <xf numFmtId="0" fontId="36" fillId="0" borderId="7" xfId="0" applyFont="1" applyFill="1" applyBorder="1" applyAlignment="1" applyProtection="1">
      <alignment horizontal="center" vertical="center"/>
      <protection locked="0"/>
    </xf>
    <xf numFmtId="0" fontId="36" fillId="0" borderId="8" xfId="0" applyFont="1" applyFill="1" applyBorder="1" applyAlignment="1" applyProtection="1">
      <alignment horizontal="center" vertical="center"/>
      <protection locked="0"/>
    </xf>
    <xf numFmtId="0" fontId="36" fillId="0" borderId="5" xfId="0" applyFont="1" applyBorder="1" applyAlignment="1" applyProtection="1">
      <alignment horizontal="center" vertical="center"/>
      <protection locked="0"/>
    </xf>
    <xf numFmtId="0" fontId="24" fillId="0" borderId="6" xfId="0" applyFont="1" applyBorder="1" applyAlignment="1" applyProtection="1">
      <alignment horizontal="right" vertical="center"/>
      <protection locked="0"/>
    </xf>
    <xf numFmtId="0" fontId="24" fillId="0" borderId="7" xfId="0" applyFont="1" applyFill="1" applyBorder="1" applyAlignment="1" applyProtection="1">
      <alignment horizontal="left" vertical="center" wrapText="1"/>
      <protection locked="0"/>
    </xf>
    <xf numFmtId="0" fontId="24" fillId="0" borderId="8" xfId="0" applyFont="1" applyFill="1" applyBorder="1" applyAlignment="1" applyProtection="1">
      <alignment horizontal="left" vertical="center" wrapText="1"/>
      <protection locked="0"/>
    </xf>
    <xf numFmtId="179" fontId="21" fillId="10" borderId="19" xfId="0" applyNumberFormat="1" applyFont="1" applyFill="1" applyBorder="1" applyAlignment="1" applyProtection="1">
      <alignment horizontal="center" vertical="center" wrapText="1"/>
      <protection hidden="1"/>
    </xf>
    <xf numFmtId="179" fontId="21" fillId="10" borderId="20" xfId="0" applyNumberFormat="1" applyFont="1" applyFill="1" applyBorder="1" applyAlignment="1" applyProtection="1">
      <alignment horizontal="center" vertical="center" wrapText="1"/>
      <protection hidden="1"/>
    </xf>
    <xf numFmtId="179" fontId="21" fillId="10" borderId="21" xfId="0" applyNumberFormat="1" applyFont="1" applyFill="1" applyBorder="1" applyAlignment="1" applyProtection="1">
      <alignment horizontal="center" vertical="center" wrapText="1"/>
      <protection hidden="1"/>
    </xf>
    <xf numFmtId="179" fontId="21" fillId="10" borderId="47" xfId="0" applyNumberFormat="1" applyFont="1" applyFill="1" applyBorder="1" applyAlignment="1" applyProtection="1">
      <alignment horizontal="center" vertical="center" wrapText="1"/>
      <protection hidden="1"/>
    </xf>
    <xf numFmtId="179" fontId="21" fillId="10" borderId="0" xfId="0" applyNumberFormat="1" applyFont="1" applyFill="1" applyBorder="1" applyAlignment="1" applyProtection="1">
      <alignment horizontal="center" vertical="center" wrapText="1"/>
      <protection hidden="1"/>
    </xf>
    <xf numFmtId="179" fontId="21" fillId="10" borderId="48" xfId="0" applyNumberFormat="1" applyFont="1" applyFill="1" applyBorder="1" applyAlignment="1" applyProtection="1">
      <alignment horizontal="center" vertical="center" wrapText="1"/>
      <protection hidden="1"/>
    </xf>
    <xf numFmtId="179" fontId="21" fillId="10" borderId="22" xfId="0" applyNumberFormat="1" applyFont="1" applyFill="1" applyBorder="1" applyAlignment="1" applyProtection="1">
      <alignment horizontal="center" vertical="center" wrapText="1"/>
      <protection hidden="1"/>
    </xf>
    <xf numFmtId="179" fontId="21" fillId="10" borderId="23" xfId="0" applyNumberFormat="1" applyFont="1" applyFill="1" applyBorder="1" applyAlignment="1" applyProtection="1">
      <alignment horizontal="center" vertical="center" wrapText="1"/>
      <protection hidden="1"/>
    </xf>
    <xf numFmtId="179" fontId="21" fillId="10" borderId="24" xfId="0" applyNumberFormat="1" applyFont="1" applyFill="1" applyBorder="1" applyAlignment="1" applyProtection="1">
      <alignment horizontal="center" vertical="center" wrapText="1"/>
      <protection hidden="1"/>
    </xf>
    <xf numFmtId="179" fontId="20" fillId="10" borderId="19" xfId="0" applyNumberFormat="1" applyFont="1" applyFill="1" applyBorder="1" applyAlignment="1" applyProtection="1">
      <alignment horizontal="center" vertical="center" wrapText="1"/>
      <protection hidden="1"/>
    </xf>
    <xf numFmtId="179" fontId="20" fillId="10" borderId="20" xfId="0" applyNumberFormat="1" applyFont="1" applyFill="1" applyBorder="1" applyAlignment="1" applyProtection="1">
      <alignment horizontal="center" vertical="center" wrapText="1"/>
      <protection hidden="1"/>
    </xf>
    <xf numFmtId="179" fontId="20" fillId="10" borderId="21" xfId="0" applyNumberFormat="1" applyFont="1" applyFill="1" applyBorder="1" applyAlignment="1" applyProtection="1">
      <alignment horizontal="center" vertical="center" wrapText="1"/>
      <protection hidden="1"/>
    </xf>
    <xf numFmtId="179" fontId="20" fillId="10" borderId="47" xfId="0" applyNumberFormat="1" applyFont="1" applyFill="1" applyBorder="1" applyAlignment="1" applyProtection="1">
      <alignment horizontal="center" vertical="center" wrapText="1"/>
      <protection hidden="1"/>
    </xf>
    <xf numFmtId="179" fontId="20" fillId="10" borderId="0" xfId="0" applyNumberFormat="1" applyFont="1" applyFill="1" applyBorder="1" applyAlignment="1" applyProtection="1">
      <alignment horizontal="center" vertical="center" wrapText="1"/>
      <protection hidden="1"/>
    </xf>
    <xf numFmtId="179" fontId="20" fillId="10" borderId="48" xfId="0" applyNumberFormat="1" applyFont="1" applyFill="1" applyBorder="1" applyAlignment="1" applyProtection="1">
      <alignment horizontal="center" vertical="center" wrapText="1"/>
      <protection hidden="1"/>
    </xf>
    <xf numFmtId="179" fontId="20" fillId="10" borderId="22" xfId="0" applyNumberFormat="1" applyFont="1" applyFill="1" applyBorder="1" applyAlignment="1" applyProtection="1">
      <alignment horizontal="center" vertical="center" wrapText="1"/>
      <protection hidden="1"/>
    </xf>
    <xf numFmtId="179" fontId="20" fillId="10" borderId="23" xfId="0" applyNumberFormat="1" applyFont="1" applyFill="1" applyBorder="1" applyAlignment="1" applyProtection="1">
      <alignment horizontal="center" vertical="center" wrapText="1"/>
      <protection hidden="1"/>
    </xf>
    <xf numFmtId="179" fontId="20" fillId="10" borderId="24" xfId="0" applyNumberFormat="1" applyFont="1" applyFill="1" applyBorder="1" applyAlignment="1" applyProtection="1">
      <alignment horizontal="center" vertical="center" wrapText="1"/>
      <protection hidden="1"/>
    </xf>
    <xf numFmtId="179" fontId="21" fillId="10" borderId="6" xfId="0" applyNumberFormat="1" applyFont="1" applyFill="1" applyBorder="1" applyAlignment="1" applyProtection="1">
      <alignment horizontal="center" vertical="center"/>
      <protection hidden="1"/>
    </xf>
    <xf numFmtId="179" fontId="21" fillId="10" borderId="7" xfId="0" applyNumberFormat="1" applyFont="1" applyFill="1" applyBorder="1" applyAlignment="1" applyProtection="1">
      <alignment horizontal="center" vertical="center"/>
      <protection hidden="1"/>
    </xf>
    <xf numFmtId="179" fontId="21" fillId="10" borderId="8" xfId="0" applyNumberFormat="1" applyFont="1" applyFill="1" applyBorder="1" applyAlignment="1" applyProtection="1">
      <alignment horizontal="center" vertical="center"/>
      <protection hidden="1"/>
    </xf>
    <xf numFmtId="0" fontId="54" fillId="2" borderId="19" xfId="0" applyFont="1" applyFill="1" applyBorder="1" applyAlignment="1" applyProtection="1">
      <alignment horizontal="center" vertical="center" wrapText="1"/>
      <protection hidden="1"/>
    </xf>
    <xf numFmtId="0" fontId="35" fillId="0" borderId="7" xfId="0" applyFont="1" applyBorder="1" applyAlignment="1" applyProtection="1">
      <alignment horizontal="center" vertical="center"/>
      <protection locked="0"/>
    </xf>
    <xf numFmtId="0" fontId="35" fillId="0" borderId="8" xfId="0" applyFont="1" applyBorder="1" applyAlignment="1" applyProtection="1">
      <alignment horizontal="center" vertical="center"/>
      <protection locked="0"/>
    </xf>
    <xf numFmtId="177" fontId="31" fillId="0" borderId="7" xfId="0" applyNumberFormat="1" applyFont="1" applyBorder="1" applyAlignment="1" applyProtection="1">
      <alignment horizontal="center" vertical="center"/>
      <protection locked="0"/>
    </xf>
    <xf numFmtId="0" fontId="24" fillId="0" borderId="53" xfId="0" applyFont="1" applyBorder="1" applyAlignment="1" applyProtection="1">
      <alignment horizontal="center" vertical="center"/>
      <protection hidden="1"/>
    </xf>
    <xf numFmtId="0" fontId="24" fillId="0" borderId="53" xfId="0" applyFont="1" applyBorder="1" applyAlignment="1" applyProtection="1">
      <alignment horizontal="left" vertical="center"/>
      <protection locked="0"/>
    </xf>
    <xf numFmtId="0" fontId="25" fillId="0" borderId="20" xfId="0" applyFont="1" applyBorder="1" applyAlignment="1" applyProtection="1">
      <alignment horizontal="left" vertical="center"/>
      <protection locked="0"/>
    </xf>
    <xf numFmtId="0" fontId="25" fillId="0" borderId="21" xfId="0" applyFont="1" applyBorder="1" applyAlignment="1" applyProtection="1">
      <alignment horizontal="left" vertical="center"/>
      <protection locked="0"/>
    </xf>
    <xf numFmtId="0" fontId="25" fillId="0" borderId="23" xfId="0" applyFont="1" applyBorder="1" applyAlignment="1" applyProtection="1">
      <alignment horizontal="left" vertical="center"/>
      <protection locked="0"/>
    </xf>
    <xf numFmtId="0" fontId="25" fillId="0" borderId="24" xfId="0" applyFont="1" applyBorder="1" applyAlignment="1" applyProtection="1">
      <alignment horizontal="left" vertical="center"/>
      <protection locked="0"/>
    </xf>
    <xf numFmtId="0" fontId="28" fillId="2" borderId="19" xfId="0" applyFont="1" applyFill="1" applyBorder="1" applyAlignment="1" applyProtection="1">
      <alignment horizontal="center" vertical="center" wrapText="1"/>
      <protection hidden="1"/>
    </xf>
    <xf numFmtId="0" fontId="28" fillId="2" borderId="20" xfId="0" applyFont="1" applyFill="1" applyBorder="1" applyAlignment="1" applyProtection="1">
      <alignment horizontal="center" vertical="center"/>
      <protection hidden="1"/>
    </xf>
    <xf numFmtId="0" fontId="28" fillId="2" borderId="21" xfId="0" applyFont="1" applyFill="1" applyBorder="1" applyAlignment="1" applyProtection="1">
      <alignment horizontal="center" vertical="center"/>
      <protection hidden="1"/>
    </xf>
    <xf numFmtId="0" fontId="28" fillId="2" borderId="22" xfId="0" applyFont="1" applyFill="1" applyBorder="1" applyAlignment="1" applyProtection="1">
      <alignment horizontal="center" vertical="center"/>
      <protection hidden="1"/>
    </xf>
    <xf numFmtId="0" fontId="28" fillId="2" borderId="23" xfId="0" applyFont="1" applyFill="1" applyBorder="1" applyAlignment="1" applyProtection="1">
      <alignment horizontal="center" vertical="center"/>
      <protection hidden="1"/>
    </xf>
    <xf numFmtId="0" fontId="28" fillId="2" borderId="24" xfId="0" applyFont="1" applyFill="1" applyBorder="1" applyAlignment="1" applyProtection="1">
      <alignment horizontal="center" vertical="center"/>
      <protection hidden="1"/>
    </xf>
    <xf numFmtId="185" fontId="53" fillId="0" borderId="19" xfId="0" applyNumberFormat="1" applyFont="1" applyBorder="1" applyAlignment="1" applyProtection="1">
      <alignment horizontal="right" vertical="center"/>
      <protection locked="0"/>
    </xf>
    <xf numFmtId="0" fontId="53" fillId="0" borderId="20" xfId="0" applyFont="1" applyBorder="1" applyAlignment="1" applyProtection="1">
      <alignment horizontal="right" vertical="center"/>
      <protection locked="0"/>
    </xf>
    <xf numFmtId="0" fontId="53" fillId="0" borderId="22" xfId="0" applyFont="1" applyBorder="1" applyAlignment="1" applyProtection="1">
      <alignment horizontal="right" vertical="center"/>
      <protection locked="0"/>
    </xf>
    <xf numFmtId="0" fontId="53" fillId="0" borderId="23" xfId="0" applyFont="1" applyBorder="1" applyAlignment="1" applyProtection="1">
      <alignment horizontal="right" vertical="center"/>
      <protection locked="0"/>
    </xf>
    <xf numFmtId="0" fontId="65" fillId="2" borderId="46" xfId="0" applyFont="1" applyFill="1" applyBorder="1" applyAlignment="1" applyProtection="1">
      <alignment horizontal="center" vertical="center"/>
      <protection hidden="1"/>
    </xf>
    <xf numFmtId="0" fontId="33" fillId="0" borderId="46" xfId="0" applyFont="1" applyBorder="1" applyAlignment="1" applyProtection="1">
      <alignment horizontal="center" vertical="center"/>
      <protection locked="0"/>
    </xf>
    <xf numFmtId="0" fontId="33" fillId="0" borderId="40" xfId="0" applyFont="1" applyBorder="1" applyAlignment="1" applyProtection="1">
      <alignment horizontal="center" vertical="center"/>
      <protection locked="0"/>
    </xf>
    <xf numFmtId="0" fontId="33" fillId="0" borderId="42" xfId="0" applyFont="1" applyBorder="1" applyAlignment="1" applyProtection="1">
      <alignment horizontal="center" vertical="center"/>
      <protection locked="0"/>
    </xf>
    <xf numFmtId="0" fontId="28" fillId="0" borderId="6" xfId="0" applyFont="1" applyBorder="1" applyAlignment="1" applyProtection="1">
      <alignment horizontal="right" vertical="center"/>
      <protection locked="0"/>
    </xf>
    <xf numFmtId="0" fontId="28" fillId="0" borderId="7" xfId="0" applyFont="1" applyBorder="1" applyAlignment="1" applyProtection="1">
      <alignment horizontal="right" vertical="center"/>
      <protection locked="0"/>
    </xf>
    <xf numFmtId="0" fontId="50" fillId="0" borderId="7" xfId="0" applyFont="1" applyBorder="1" applyAlignment="1" applyProtection="1">
      <alignment horizontal="right" vertical="center"/>
      <protection locked="0"/>
    </xf>
    <xf numFmtId="0" fontId="25" fillId="0" borderId="7" xfId="0" applyFont="1" applyBorder="1" applyAlignment="1" applyProtection="1">
      <alignment horizontal="left" vertical="center"/>
      <protection locked="0"/>
    </xf>
    <xf numFmtId="0" fontId="25" fillId="0" borderId="8" xfId="0" applyFont="1" applyBorder="1" applyAlignment="1" applyProtection="1">
      <alignment horizontal="left" vertical="center"/>
      <protection locked="0"/>
    </xf>
    <xf numFmtId="177" fontId="53" fillId="0" borderId="19" xfId="0" applyNumberFormat="1" applyFont="1" applyBorder="1" applyAlignment="1" applyProtection="1">
      <alignment horizontal="right" vertical="center"/>
      <protection locked="0"/>
    </xf>
    <xf numFmtId="177" fontId="53" fillId="0" borderId="20" xfId="0" applyNumberFormat="1" applyFont="1" applyBorder="1" applyAlignment="1" applyProtection="1">
      <alignment horizontal="right" vertical="center"/>
      <protection locked="0"/>
    </xf>
    <xf numFmtId="177" fontId="53" fillId="0" borderId="22" xfId="0" applyNumberFormat="1" applyFont="1" applyBorder="1" applyAlignment="1" applyProtection="1">
      <alignment horizontal="right" vertical="center"/>
      <protection locked="0"/>
    </xf>
    <xf numFmtId="177" fontId="53" fillId="0" borderId="23" xfId="0" applyNumberFormat="1" applyFont="1" applyBorder="1" applyAlignment="1" applyProtection="1">
      <alignment horizontal="right" vertical="center"/>
      <protection locked="0"/>
    </xf>
    <xf numFmtId="177" fontId="50" fillId="0" borderId="7" xfId="0" applyNumberFormat="1" applyFont="1" applyBorder="1" applyAlignment="1" applyProtection="1">
      <alignment horizontal="right" vertical="center"/>
      <protection locked="0"/>
    </xf>
    <xf numFmtId="0" fontId="65" fillId="2" borderId="46" xfId="0" applyFont="1" applyFill="1" applyBorder="1" applyAlignment="1" applyProtection="1">
      <alignment horizontal="center" vertical="center" wrapText="1"/>
      <protection hidden="1"/>
    </xf>
    <xf numFmtId="0" fontId="50" fillId="0" borderId="5" xfId="0" applyFont="1" applyBorder="1" applyAlignment="1" applyProtection="1">
      <alignment horizontal="center" vertical="center"/>
      <protection locked="0"/>
    </xf>
    <xf numFmtId="184" fontId="50" fillId="0" borderId="5" xfId="0" applyNumberFormat="1" applyFont="1" applyBorder="1" applyAlignment="1" applyProtection="1">
      <alignment horizontal="center" vertical="center"/>
      <protection locked="0"/>
    </xf>
    <xf numFmtId="0" fontId="28" fillId="0" borderId="7" xfId="0" applyFont="1" applyBorder="1" applyAlignment="1" applyProtection="1">
      <alignment horizontal="left" vertical="center"/>
      <protection locked="0"/>
    </xf>
    <xf numFmtId="0" fontId="28" fillId="0" borderId="8" xfId="0" applyFont="1" applyBorder="1" applyAlignment="1" applyProtection="1">
      <alignment horizontal="left" vertical="center"/>
      <protection locked="0"/>
    </xf>
    <xf numFmtId="185" fontId="29" fillId="0" borderId="19" xfId="0" applyNumberFormat="1" applyFont="1" applyBorder="1" applyAlignment="1" applyProtection="1">
      <alignment horizontal="right" vertical="center"/>
      <protection locked="0"/>
    </xf>
    <xf numFmtId="0" fontId="29" fillId="0" borderId="20" xfId="0" applyFont="1" applyBorder="1" applyAlignment="1" applyProtection="1">
      <alignment horizontal="right" vertical="center"/>
      <protection locked="0"/>
    </xf>
    <xf numFmtId="0" fontId="29" fillId="0" borderId="22" xfId="0" applyFont="1" applyBorder="1" applyAlignment="1" applyProtection="1">
      <alignment horizontal="right" vertical="center"/>
      <protection locked="0"/>
    </xf>
    <xf numFmtId="0" fontId="29" fillId="0" borderId="23" xfId="0" applyFont="1" applyBorder="1" applyAlignment="1" applyProtection="1">
      <alignment horizontal="right" vertical="center"/>
      <protection locked="0"/>
    </xf>
    <xf numFmtId="0" fontId="31" fillId="0" borderId="6" xfId="0" applyFont="1" applyBorder="1" applyAlignment="1" applyProtection="1">
      <alignment horizontal="right" vertical="center"/>
      <protection locked="0"/>
    </xf>
    <xf numFmtId="0" fontId="31" fillId="0" borderId="7" xfId="0" applyFont="1" applyBorder="1" applyAlignment="1" applyProtection="1">
      <alignment horizontal="right" vertical="center"/>
      <protection locked="0"/>
    </xf>
    <xf numFmtId="177" fontId="29" fillId="0" borderId="19" xfId="0" applyNumberFormat="1" applyFont="1" applyBorder="1" applyAlignment="1" applyProtection="1">
      <alignment horizontal="right" vertical="center"/>
      <protection locked="0"/>
    </xf>
    <xf numFmtId="177" fontId="29" fillId="0" borderId="20" xfId="0" applyNumberFormat="1" applyFont="1" applyBorder="1" applyAlignment="1" applyProtection="1">
      <alignment horizontal="right" vertical="center"/>
      <protection locked="0"/>
    </xf>
    <xf numFmtId="177" fontId="29" fillId="0" borderId="22" xfId="0" applyNumberFormat="1" applyFont="1" applyBorder="1" applyAlignment="1" applyProtection="1">
      <alignment horizontal="right" vertical="center"/>
      <protection locked="0"/>
    </xf>
    <xf numFmtId="177" fontId="29" fillId="0" borderId="23" xfId="0" applyNumberFormat="1" applyFont="1" applyBorder="1" applyAlignment="1" applyProtection="1">
      <alignment horizontal="right" vertical="center"/>
      <protection locked="0"/>
    </xf>
    <xf numFmtId="0" fontId="27" fillId="0" borderId="6" xfId="0" applyNumberFormat="1" applyFont="1" applyBorder="1" applyAlignment="1" applyProtection="1">
      <alignment horizontal="right" vertical="center"/>
      <protection locked="0"/>
    </xf>
    <xf numFmtId="0" fontId="27" fillId="0" borderId="7" xfId="0" applyNumberFormat="1" applyFont="1" applyBorder="1" applyAlignment="1" applyProtection="1">
      <alignment horizontal="right" vertical="center"/>
      <protection locked="0"/>
    </xf>
    <xf numFmtId="0" fontId="24" fillId="0" borderId="7" xfId="0" applyNumberFormat="1" applyFont="1" applyBorder="1" applyAlignment="1" applyProtection="1">
      <alignment horizontal="left" vertical="center"/>
      <protection locked="0"/>
    </xf>
    <xf numFmtId="0" fontId="24" fillId="0" borderId="8" xfId="0" applyNumberFormat="1" applyFont="1" applyBorder="1" applyAlignment="1" applyProtection="1">
      <alignment horizontal="left" vertical="center"/>
      <protection locked="0"/>
    </xf>
    <xf numFmtId="184" fontId="27" fillId="0" borderId="5" xfId="0" applyNumberFormat="1" applyFont="1" applyBorder="1" applyAlignment="1" applyProtection="1">
      <alignment horizontal="center" vertical="center"/>
      <protection locked="0"/>
    </xf>
    <xf numFmtId="0" fontId="27" fillId="0" borderId="18" xfId="0" applyFont="1" applyBorder="1" applyAlignment="1" applyProtection="1">
      <alignment horizontal="center" vertical="center"/>
      <protection locked="0"/>
    </xf>
    <xf numFmtId="0" fontId="29" fillId="0" borderId="7" xfId="0" applyFont="1" applyBorder="1" applyAlignment="1" applyProtection="1">
      <alignment horizontal="center" vertical="center"/>
      <protection locked="0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colors>
    <mruColors>
      <color rgb="FFEFFBFF"/>
      <color rgb="FF0000FF"/>
      <color rgb="FFF9F9F9"/>
      <color rgb="FFFDFDFD"/>
      <color rgb="FFF7FFF9"/>
      <color rgb="FFE7FEFF"/>
      <color rgb="FFFEFFF3"/>
      <color rgb="FFF1EFFF"/>
      <color rgb="FFFFEEE7"/>
      <color rgb="FFEFF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checked="Checked" lockText="1" noThreeD="1"/>
</file>

<file path=xl/ctrlProps/ctrlProp3.xml><?xml version="1.0" encoding="utf-8"?>
<formControlPr xmlns="http://schemas.microsoft.com/office/spreadsheetml/2009/9/main" objectType="CheckBox" checked="Checked" lockText="1" noThreeD="1"/>
</file>

<file path=xl/ctrlProps/ctrlProp4.xml><?xml version="1.0" encoding="utf-8"?>
<formControlPr xmlns="http://schemas.microsoft.com/office/spreadsheetml/2009/9/main" objectType="CheckBox" checked="Checked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checked="Checked" lockText="1" noThreeD="1"/>
</file>

<file path=xl/ctrlProps/ctrlProp7.xml><?xml version="1.0" encoding="utf-8"?>
<formControlPr xmlns="http://schemas.microsoft.com/office/spreadsheetml/2009/9/main" objectType="CheckBox" checked="Checked" lockText="1" noThreeD="1"/>
</file>

<file path=xl/ctrlProps/ctrlProp8.xml><?xml version="1.0" encoding="utf-8"?>
<formControlPr xmlns="http://schemas.microsoft.com/office/spreadsheetml/2009/9/main" objectType="CheckBox" checked="Checked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checked="Checked" lockText="1" noThreeD="1"/>
</file>

<file path=xl/ctrlProps/ctrlProp13.xml><?xml version="1.0" encoding="utf-8"?>
<formControlPr xmlns="http://schemas.microsoft.com/office/spreadsheetml/2009/9/main" objectType="CheckBox" lockText="1" noThreeD="1"/>
</file>

<file path=xl/ctrlProps/ctrlProp14.xml><?xml version="1.0" encoding="utf-8"?>
<formControlPr xmlns="http://schemas.microsoft.com/office/spreadsheetml/2009/9/main" objectType="CheckBox" checked="Checked" lockText="1" noThreeD="1"/>
</file>

<file path=xl/ctrlProps/ctrlProp15.xml><?xml version="1.0" encoding="utf-8"?>
<formControlPr xmlns="http://schemas.microsoft.com/office/spreadsheetml/2009/9/main" objectType="CheckBox" checked="Checked" lockText="1" noThreeD="1"/>
</file>

<file path=xl/ctrlProps/ctrlProp16.xml><?xml version="1.0" encoding="utf-8"?>
<formControlPr xmlns="http://schemas.microsoft.com/office/spreadsheetml/2009/9/main" objectType="CheckBox" lockText="1" noThreeD="1"/>
</file>

<file path=xl/ctrlProps/ctrlProp17.xml><?xml version="1.0" encoding="utf-8"?>
<formControlPr xmlns="http://schemas.microsoft.com/office/spreadsheetml/2009/9/main" objectType="CheckBox" checked="Checked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lockText="1" noThreeD="1"/>
</file>

<file path=xl/ctrlProps/ctrlProp20.xml><?xml version="1.0" encoding="utf-8"?>
<formControlPr xmlns="http://schemas.microsoft.com/office/spreadsheetml/2009/9/main" objectType="CheckBox" lockText="1" noThreeD="1"/>
</file>

<file path=xl/ctrlProps/ctrlProp21.xml><?xml version="1.0" encoding="utf-8"?>
<formControlPr xmlns="http://schemas.microsoft.com/office/spreadsheetml/2009/9/main" objectType="CheckBox" lockText="1" noThreeD="1"/>
</file>

<file path=xl/ctrlProps/ctrlProp22.xml><?xml version="1.0" encoding="utf-8"?>
<formControlPr xmlns="http://schemas.microsoft.com/office/spreadsheetml/2009/9/main" objectType="CheckBox" lockText="1" noThreeD="1"/>
</file>

<file path=xl/ctrlProps/ctrlProp23.xml><?xml version="1.0" encoding="utf-8"?>
<formControlPr xmlns="http://schemas.microsoft.com/office/spreadsheetml/2009/9/main" objectType="CheckBox" lockText="1" noThreeD="1"/>
</file>

<file path=xl/ctrlProps/ctrlProp24.xml><?xml version="1.0" encoding="utf-8"?>
<formControlPr xmlns="http://schemas.microsoft.com/office/spreadsheetml/2009/9/main" objectType="CheckBox" lockText="1" noThreeD="1"/>
</file>

<file path=xl/ctrlProps/ctrlProp25.xml><?xml version="1.0" encoding="utf-8"?>
<formControlPr xmlns="http://schemas.microsoft.com/office/spreadsheetml/2009/9/main" objectType="CheckBox" lockText="1" noThreeD="1"/>
</file>

<file path=xl/ctrlProps/ctrlProp26.xml><?xml version="1.0" encoding="utf-8"?>
<formControlPr xmlns="http://schemas.microsoft.com/office/spreadsheetml/2009/9/main" objectType="CheckBox" checked="Checked" lockText="1" noThreeD="1"/>
</file>

<file path=xl/ctrlProps/ctrlProp27.xml><?xml version="1.0" encoding="utf-8"?>
<formControlPr xmlns="http://schemas.microsoft.com/office/spreadsheetml/2009/9/main" objectType="CheckBox" lockText="1" noThreeD="1"/>
</file>

<file path=xl/ctrlProps/ctrlProp28.xml><?xml version="1.0" encoding="utf-8"?>
<formControlPr xmlns="http://schemas.microsoft.com/office/spreadsheetml/2009/9/main" objectType="CheckBox" lockText="1" noThreeD="1"/>
</file>

<file path=xl/ctrlProps/ctrlProp29.xml><?xml version="1.0" encoding="utf-8"?>
<formControlPr xmlns="http://schemas.microsoft.com/office/spreadsheetml/2009/9/main" objectType="CheckBox" lockText="1" noThreeD="1"/>
</file>

<file path=xl/ctrlProps/ctrlProp30.xml><?xml version="1.0" encoding="utf-8"?>
<formControlPr xmlns="http://schemas.microsoft.com/office/spreadsheetml/2009/9/main" objectType="CheckBox" checked="Checked" lockText="1" noThreeD="1"/>
</file>

<file path=xl/ctrlProps/ctrlProp31.xml><?xml version="1.0" encoding="utf-8"?>
<formControlPr xmlns="http://schemas.microsoft.com/office/spreadsheetml/2009/9/main" objectType="CheckBox" lockText="1" noThreeD="1"/>
</file>

<file path=xl/ctrlProps/ctrlProp32.xml><?xml version="1.0" encoding="utf-8"?>
<formControlPr xmlns="http://schemas.microsoft.com/office/spreadsheetml/2009/9/main" objectType="CheckBox" lockText="1" noThreeD="1"/>
</file>

<file path=xl/ctrlProps/ctrlProp33.xml><?xml version="1.0" encoding="utf-8"?>
<formControlPr xmlns="http://schemas.microsoft.com/office/spreadsheetml/2009/9/main" objectType="CheckBox" lockText="1" noThreeD="1"/>
</file>

<file path=xl/ctrlProps/ctrlProp34.xml><?xml version="1.0" encoding="utf-8"?>
<formControlPr xmlns="http://schemas.microsoft.com/office/spreadsheetml/2009/9/main" objectType="CheckBox" checked="Checked" lockText="1" noThreeD="1"/>
</file>

<file path=xl/ctrlProps/ctrlProp35.xml><?xml version="1.0" encoding="utf-8"?>
<formControlPr xmlns="http://schemas.microsoft.com/office/spreadsheetml/2009/9/main" objectType="CheckBox" lockText="1" noThreeD="1"/>
</file>

<file path=xl/ctrlProps/ctrlProp36.xml><?xml version="1.0" encoding="utf-8"?>
<formControlPr xmlns="http://schemas.microsoft.com/office/spreadsheetml/2009/9/main" objectType="CheckBox" checked="Checked" lockText="1" noThreeD="1"/>
</file>

<file path=xl/ctrlProps/ctrlProp37.xml><?xml version="1.0" encoding="utf-8"?>
<formControlPr xmlns="http://schemas.microsoft.com/office/spreadsheetml/2009/9/main" objectType="CheckBox" lockText="1" noThreeD="1"/>
</file>

<file path=xl/ctrlProps/ctrlProp38.xml><?xml version="1.0" encoding="utf-8"?>
<formControlPr xmlns="http://schemas.microsoft.com/office/spreadsheetml/2009/9/main" objectType="CheckBox" lockText="1" noThreeD="1"/>
</file>

<file path=xl/ctrlProps/ctrlProp39.xml><?xml version="1.0" encoding="utf-8"?>
<formControlPr xmlns="http://schemas.microsoft.com/office/spreadsheetml/2009/9/main" objectType="CheckBox" checked="Checked" lockText="1" noThreeD="1"/>
</file>

<file path=xl/ctrlProps/ctrlProp40.xml><?xml version="1.0" encoding="utf-8"?>
<formControlPr xmlns="http://schemas.microsoft.com/office/spreadsheetml/2009/9/main" objectType="CheckBox" checked="Checked" lockText="1" noThreeD="1"/>
</file>

<file path=xl/ctrlProps/ctrlProp41.xml><?xml version="1.0" encoding="utf-8"?>
<formControlPr xmlns="http://schemas.microsoft.com/office/spreadsheetml/2009/9/main" objectType="CheckBox" lockText="1" noThreeD="1"/>
</file>

<file path=xl/ctrlProps/ctrlProp42.xml><?xml version="1.0" encoding="utf-8"?>
<formControlPr xmlns="http://schemas.microsoft.com/office/spreadsheetml/2009/9/main" objectType="CheckBox" checked="Checked" lockText="1" noThreeD="1"/>
</file>

<file path=xl/ctrlProps/ctrlProp43.xml><?xml version="1.0" encoding="utf-8"?>
<formControlPr xmlns="http://schemas.microsoft.com/office/spreadsheetml/2009/9/main" objectType="CheckBox" lockText="1" noThreeD="1"/>
</file>

<file path=xl/ctrlProps/ctrlProp44.xml><?xml version="1.0" encoding="utf-8"?>
<formControlPr xmlns="http://schemas.microsoft.com/office/spreadsheetml/2009/9/main" objectType="CheckBox" checked="Checked" lockText="1" noThreeD="1"/>
</file>

<file path=xl/ctrlProps/ctrlProp45.xml><?xml version="1.0" encoding="utf-8"?>
<formControlPr xmlns="http://schemas.microsoft.com/office/spreadsheetml/2009/9/main" objectType="CheckBox" lockText="1" noThreeD="1"/>
</file>

<file path=xl/ctrlProps/ctrlProp46.xml><?xml version="1.0" encoding="utf-8"?>
<formControlPr xmlns="http://schemas.microsoft.com/office/spreadsheetml/2009/9/main" objectType="CheckBox" checked="Checked" lockText="1" noThreeD="1"/>
</file>

<file path=xl/ctrlProps/ctrlProp47.xml><?xml version="1.0" encoding="utf-8"?>
<formControlPr xmlns="http://schemas.microsoft.com/office/spreadsheetml/2009/9/main" objectType="CheckBox" checked="Checked" lockText="1" noThreeD="1"/>
</file>

<file path=xl/ctrlProps/ctrlProp48.xml><?xml version="1.0" encoding="utf-8"?>
<formControlPr xmlns="http://schemas.microsoft.com/office/spreadsheetml/2009/9/main" objectType="CheckBox" lockText="1" noThreeD="1"/>
</file>

<file path=xl/ctrlProps/ctrlProp49.xml><?xml version="1.0" encoding="utf-8"?>
<formControlPr xmlns="http://schemas.microsoft.com/office/spreadsheetml/2009/9/main" objectType="CheckBox" lockText="1" noThreeD="1"/>
</file>

<file path=xl/ctrlProps/ctrlProp50.xml><?xml version="1.0" encoding="utf-8"?>
<formControlPr xmlns="http://schemas.microsoft.com/office/spreadsheetml/2009/9/main" objectType="CheckBox" lockText="1" noThreeD="1"/>
</file>

<file path=xl/ctrlProps/ctrlProp51.xml><?xml version="1.0" encoding="utf-8"?>
<formControlPr xmlns="http://schemas.microsoft.com/office/spreadsheetml/2009/9/main" objectType="CheckBox" checked="Checked" lockText="1" noThreeD="1"/>
</file>

<file path=xl/ctrlProps/ctrlProp52.xml><?xml version="1.0" encoding="utf-8"?>
<formControlPr xmlns="http://schemas.microsoft.com/office/spreadsheetml/2009/9/main" objectType="CheckBox" lockText="1" noThreeD="1"/>
</file>

<file path=xl/ctrlProps/ctrlProp53.xml><?xml version="1.0" encoding="utf-8"?>
<formControlPr xmlns="http://schemas.microsoft.com/office/spreadsheetml/2009/9/main" objectType="CheckBox" checked="Checked" lockText="1" noThreeD="1"/>
</file>

<file path=xl/ctrlProps/ctrlProp54.xml><?xml version="1.0" encoding="utf-8"?>
<formControlPr xmlns="http://schemas.microsoft.com/office/spreadsheetml/2009/9/main" objectType="CheckBox" lockText="1" noThreeD="1"/>
</file>

<file path=xl/ctrlProps/ctrlProp55.xml><?xml version="1.0" encoding="utf-8"?>
<formControlPr xmlns="http://schemas.microsoft.com/office/spreadsheetml/2009/9/main" objectType="CheckBox" checked="Checked" lockText="1" noThreeD="1"/>
</file>

<file path=xl/ctrlProps/ctrlProp56.xml><?xml version="1.0" encoding="utf-8"?>
<formControlPr xmlns="http://schemas.microsoft.com/office/spreadsheetml/2009/9/main" objectType="CheckBox" lockText="1" noThreeD="1"/>
</file>

<file path=xl/ctrlProps/ctrlProp57.xml><?xml version="1.0" encoding="utf-8"?>
<formControlPr xmlns="http://schemas.microsoft.com/office/spreadsheetml/2009/9/main" objectType="CheckBox" checked="Checked" lockText="1" noThreeD="1"/>
</file>

<file path=xl/ctrlProps/ctrlProp58.xml><?xml version="1.0" encoding="utf-8"?>
<formControlPr xmlns="http://schemas.microsoft.com/office/spreadsheetml/2009/9/main" objectType="CheckBox" lockText="1" noThreeD="1"/>
</file>

<file path=xl/ctrlProps/ctrlProp59.xml><?xml version="1.0" encoding="utf-8"?>
<formControlPr xmlns="http://schemas.microsoft.com/office/spreadsheetml/2009/9/main" objectType="CheckBox" lockText="1" noThreeD="1"/>
</file>

<file path=xl/ctrlProps/ctrlProp60.xml><?xml version="1.0" encoding="utf-8"?>
<formControlPr xmlns="http://schemas.microsoft.com/office/spreadsheetml/2009/9/main" objectType="CheckBox" checked="Checked" lockText="1" noThreeD="1"/>
</file>

<file path=xl/ctrlProps/ctrlProp61.xml><?xml version="1.0" encoding="utf-8"?>
<formControlPr xmlns="http://schemas.microsoft.com/office/spreadsheetml/2009/9/main" objectType="CheckBox" checked="Checked" lockText="1" noThreeD="1"/>
</file>

<file path=xl/ctrlProps/ctrlProp62.xml><?xml version="1.0" encoding="utf-8"?>
<formControlPr xmlns="http://schemas.microsoft.com/office/spreadsheetml/2009/9/main" objectType="CheckBox" checked="Checked" lockText="1" noThreeD="1"/>
</file>

<file path=xl/ctrlProps/ctrlProp63.xml><?xml version="1.0" encoding="utf-8"?>
<formControlPr xmlns="http://schemas.microsoft.com/office/spreadsheetml/2009/9/main" objectType="CheckBox" checked="Checked" lockText="1" noThreeD="1"/>
</file>

<file path=xl/ctrlProps/ctrlProp64.xml><?xml version="1.0" encoding="utf-8"?>
<formControlPr xmlns="http://schemas.microsoft.com/office/spreadsheetml/2009/9/main" objectType="CheckBox" checked="Checked" lockText="1" noThreeD="1"/>
</file>

<file path=xl/ctrlProps/ctrlProp65.xml><?xml version="1.0" encoding="utf-8"?>
<formControlPr xmlns="http://schemas.microsoft.com/office/spreadsheetml/2009/9/main" objectType="CheckBox" checked="Checked" lockText="1" noThreeD="1"/>
</file>

<file path=xl/ctrlProps/ctrlProp66.xml><?xml version="1.0" encoding="utf-8"?>
<formControlPr xmlns="http://schemas.microsoft.com/office/spreadsheetml/2009/9/main" objectType="CheckBox" checked="Checked" lockText="1" noThreeD="1"/>
</file>

<file path=xl/ctrlProps/ctrlProp67.xml><?xml version="1.0" encoding="utf-8"?>
<formControlPr xmlns="http://schemas.microsoft.com/office/spreadsheetml/2009/9/main" objectType="CheckBox" checked="Checked" lockText="1" noThreeD="1"/>
</file>

<file path=xl/ctrlProps/ctrlProp68.xml><?xml version="1.0" encoding="utf-8"?>
<formControlPr xmlns="http://schemas.microsoft.com/office/spreadsheetml/2009/9/main" objectType="CheckBox" lockText="1" noThreeD="1"/>
</file>

<file path=xl/ctrlProps/ctrlProp69.xml><?xml version="1.0" encoding="utf-8"?>
<formControlPr xmlns="http://schemas.microsoft.com/office/spreadsheetml/2009/9/main" objectType="CheckBox" lockText="1" noThreeD="1"/>
</file>

<file path=xl/ctrlProps/ctrlProp70.xml><?xml version="1.0" encoding="utf-8"?>
<formControlPr xmlns="http://schemas.microsoft.com/office/spreadsheetml/2009/9/main" objectType="CheckBox" lockText="1" noThreeD="1"/>
</file>

<file path=xl/ctrlProps/ctrlProp71.xml><?xml version="1.0" encoding="utf-8"?>
<formControlPr xmlns="http://schemas.microsoft.com/office/spreadsheetml/2009/9/main" objectType="CheckBox" lockText="1" noThreeD="1"/>
</file>

<file path=xl/ctrlProps/ctrlProp72.xml><?xml version="1.0" encoding="utf-8"?>
<formControlPr xmlns="http://schemas.microsoft.com/office/spreadsheetml/2009/9/main" objectType="CheckBox" lockText="1" noThreeD="1"/>
</file>

<file path=xl/ctrlProps/ctrlProp73.xml><?xml version="1.0" encoding="utf-8"?>
<formControlPr xmlns="http://schemas.microsoft.com/office/spreadsheetml/2009/9/main" objectType="CheckBox" checked="Checked" lockText="1" noThreeD="1"/>
</file>

<file path=xl/ctrlProps/ctrlProp74.xml><?xml version="1.0" encoding="utf-8"?>
<formControlPr xmlns="http://schemas.microsoft.com/office/spreadsheetml/2009/9/main" objectType="CheckBox" checked="Checked" lockText="1" noThreeD="1"/>
</file>

<file path=xl/ctrlProps/ctrlProp75.xml><?xml version="1.0" encoding="utf-8"?>
<formControlPr xmlns="http://schemas.microsoft.com/office/spreadsheetml/2009/9/main" objectType="CheckBox" checked="Checked" lockText="1" noThreeD="1"/>
</file>

<file path=xl/ctrlProps/ctrlProp76.xml><?xml version="1.0" encoding="utf-8"?>
<formControlPr xmlns="http://schemas.microsoft.com/office/spreadsheetml/2009/9/main" objectType="CheckBox" checked="Checked" lockText="1" noThreeD="1"/>
</file>

<file path=xl/ctrlProps/ctrlProp77.xml><?xml version="1.0" encoding="utf-8"?>
<formControlPr xmlns="http://schemas.microsoft.com/office/spreadsheetml/2009/9/main" objectType="CheckBox" checked="Checked" lockText="1" noThreeD="1"/>
</file>

<file path=xl/ctrlProps/ctrlProp78.xml><?xml version="1.0" encoding="utf-8"?>
<formControlPr xmlns="http://schemas.microsoft.com/office/spreadsheetml/2009/9/main" objectType="CheckBox" checked="Checked" lockText="1" noThreeD="1"/>
</file>

<file path=xl/ctrlProps/ctrlProp79.xml><?xml version="1.0" encoding="utf-8"?>
<formControlPr xmlns="http://schemas.microsoft.com/office/spreadsheetml/2009/9/main" objectType="CheckBox" checked="Checked" lockText="1" noThreeD="1"/>
</file>

<file path=xl/ctrlProps/ctrlProp80.xml><?xml version="1.0" encoding="utf-8"?>
<formControlPr xmlns="http://schemas.microsoft.com/office/spreadsheetml/2009/9/main" objectType="CheckBox" lockText="1" noThreeD="1"/>
</file>

<file path=xl/ctrlProps/ctrlProp81.xml><?xml version="1.0" encoding="utf-8"?>
<formControlPr xmlns="http://schemas.microsoft.com/office/spreadsheetml/2009/9/main" objectType="CheckBox" lockText="1" noThreeD="1"/>
</file>

<file path=xl/ctrlProps/ctrlProp82.xml><?xml version="1.0" encoding="utf-8"?>
<formControlPr xmlns="http://schemas.microsoft.com/office/spreadsheetml/2009/9/main" objectType="CheckBox" lockText="1" noThreeD="1"/>
</file>

<file path=xl/ctrlProps/ctrlProp83.xml><?xml version="1.0" encoding="utf-8"?>
<formControlPr xmlns="http://schemas.microsoft.com/office/spreadsheetml/2009/9/main" objectType="CheckBox" checked="Checked" lockText="1" noThreeD="1"/>
</file>

<file path=xl/ctrlProps/ctrlProp84.xml><?xml version="1.0" encoding="utf-8"?>
<formControlPr xmlns="http://schemas.microsoft.com/office/spreadsheetml/2009/9/main" objectType="CheckBox" lockText="1" noThreeD="1"/>
</file>

<file path=xl/ctrlProps/ctrlProp85.xml><?xml version="1.0" encoding="utf-8"?>
<formControlPr xmlns="http://schemas.microsoft.com/office/spreadsheetml/2009/9/main" objectType="CheckBox" checked="Checked" lockText="1" noThreeD="1"/>
</file>

<file path=xl/ctrlProps/ctrlProp86.xml><?xml version="1.0" encoding="utf-8"?>
<formControlPr xmlns="http://schemas.microsoft.com/office/spreadsheetml/2009/9/main" objectType="CheckBox" checked="Checked" lockText="1" noThreeD="1"/>
</file>

<file path=xl/ctrlProps/ctrlProp87.xml><?xml version="1.0" encoding="utf-8"?>
<formControlPr xmlns="http://schemas.microsoft.com/office/spreadsheetml/2009/9/main" objectType="CheckBox" lockText="1" noThreeD="1"/>
</file>

<file path=xl/ctrlProps/ctrlProp88.xml><?xml version="1.0" encoding="utf-8"?>
<formControlPr xmlns="http://schemas.microsoft.com/office/spreadsheetml/2009/9/main" objectType="CheckBox" checked="Checked" lockText="1" noThreeD="1"/>
</file>

<file path=xl/ctrlProps/ctrlProp89.xml><?xml version="1.0" encoding="utf-8"?>
<formControlPr xmlns="http://schemas.microsoft.com/office/spreadsheetml/2009/9/main" objectType="CheckBox" checked="Checked" lockText="1" noThreeD="1"/>
</file>

<file path=xl/ctrlProps/ctrlProp90.xml><?xml version="1.0" encoding="utf-8"?>
<formControlPr xmlns="http://schemas.microsoft.com/office/spreadsheetml/2009/9/main" objectType="CheckBox" checked="Checked" lockText="1" noThreeD="1"/>
</file>

<file path=xl/ctrlProps/ctrlProp91.xml><?xml version="1.0" encoding="utf-8"?>
<formControlPr xmlns="http://schemas.microsoft.com/office/spreadsheetml/2009/9/main" objectType="CheckBox" lockText="1" noThreeD="1"/>
</file>

<file path=xl/ctrlProps/ctrlProp92.xml><?xml version="1.0" encoding="utf-8"?>
<formControlPr xmlns="http://schemas.microsoft.com/office/spreadsheetml/2009/9/main" objectType="CheckBox" lockText="1" noThreeD="1"/>
</file>

<file path=xl/ctrlProps/ctrlProp93.xml><?xml version="1.0" encoding="utf-8"?>
<formControlPr xmlns="http://schemas.microsoft.com/office/spreadsheetml/2009/9/main" objectType="CheckBox" lockText="1" noThreeD="1"/>
</file>

<file path=xl/ctrlProps/ctrlProp94.xml><?xml version="1.0" encoding="utf-8"?>
<formControlPr xmlns="http://schemas.microsoft.com/office/spreadsheetml/2009/9/main" objectType="CheckBox" checked="Checked" lockText="1" noThreeD="1"/>
</file>

<file path=xl/ctrlProps/ctrlProp95.xml><?xml version="1.0" encoding="utf-8"?>
<formControlPr xmlns="http://schemas.microsoft.com/office/spreadsheetml/2009/9/main" objectType="CheckBox" lockText="1" noThreeD="1"/>
</file>

<file path=xl/ctrlProps/ctrlProp96.xml><?xml version="1.0" encoding="utf-8"?>
<formControlPr xmlns="http://schemas.microsoft.com/office/spreadsheetml/2009/9/main" objectType="CheckBox" checked="Checked" lockText="1" noThreeD="1"/>
</file>

<file path=xl/ctrlProps/ctrlProp97.xml><?xml version="1.0" encoding="utf-8"?>
<formControlPr xmlns="http://schemas.microsoft.com/office/spreadsheetml/2009/9/main" objectType="CheckBox" checked="Checked" lockText="1" noThreeD="1"/>
</file>

<file path=xl/ctrlProps/ctrlProp98.xml><?xml version="1.0" encoding="utf-8"?>
<formControlPr xmlns="http://schemas.microsoft.com/office/spreadsheetml/2009/9/main" objectType="CheckBox" lockText="1" noThreeD="1"/>
</file>

<file path=xl/ctrlProps/ctrlProp99.xml><?xml version="1.0" encoding="utf-8"?>
<formControlPr xmlns="http://schemas.microsoft.com/office/spreadsheetml/2009/9/main" objectType="CheckBox" checked="Checked" lockText="1" noThreeD="1"/>
</file>

<file path=xl/ctrlProps/ctrlProp100.xml><?xml version="1.0" encoding="utf-8"?>
<formControlPr xmlns="http://schemas.microsoft.com/office/spreadsheetml/2009/9/main" objectType="CheckBox" lockText="1" noThreeD="1"/>
</file>

<file path=xl/ctrlProps/ctrlProp101.xml><?xml version="1.0" encoding="utf-8"?>
<formControlPr xmlns="http://schemas.microsoft.com/office/spreadsheetml/2009/9/main" objectType="CheckBox" lockText="1" noThreeD="1"/>
</file>

<file path=xl/ctrlProps/ctrlProp102.xml><?xml version="1.0" encoding="utf-8"?>
<formControlPr xmlns="http://schemas.microsoft.com/office/spreadsheetml/2009/9/main" objectType="CheckBox" lockText="1" noThreeD="1"/>
</file>

<file path=xl/ctrlProps/ctrlProp103.xml><?xml version="1.0" encoding="utf-8"?>
<formControlPr xmlns="http://schemas.microsoft.com/office/spreadsheetml/2009/9/main" objectType="CheckBox" lockText="1" noThreeD="1"/>
</file>

<file path=xl/ctrlProps/ctrlProp104.xml><?xml version="1.0" encoding="utf-8"?>
<formControlPr xmlns="http://schemas.microsoft.com/office/spreadsheetml/2009/9/main" objectType="CheckBox" lockText="1" noThreeD="1"/>
</file>

<file path=xl/ctrlProps/ctrlProp105.xml><?xml version="1.0" encoding="utf-8"?>
<formControlPr xmlns="http://schemas.microsoft.com/office/spreadsheetml/2009/9/main" objectType="CheckBox" lockText="1" noThreeD="1"/>
</file>

<file path=xl/ctrlProps/ctrlProp106.xml><?xml version="1.0" encoding="utf-8"?>
<formControlPr xmlns="http://schemas.microsoft.com/office/spreadsheetml/2009/9/main" objectType="CheckBox" lockText="1" noThreeD="1"/>
</file>

<file path=xl/ctrlProps/ctrlProp107.xml><?xml version="1.0" encoding="utf-8"?>
<formControlPr xmlns="http://schemas.microsoft.com/office/spreadsheetml/2009/9/main" objectType="CheckBox" lockText="1" noThreeD="1"/>
</file>

<file path=xl/ctrlProps/ctrlProp108.xml><?xml version="1.0" encoding="utf-8"?>
<formControlPr xmlns="http://schemas.microsoft.com/office/spreadsheetml/2009/9/main" objectType="CheckBox" checked="Checked" lockText="1" noThreeD="1"/>
</file>

<file path=xl/ctrlProps/ctrlProp109.xml><?xml version="1.0" encoding="utf-8"?>
<formControlPr xmlns="http://schemas.microsoft.com/office/spreadsheetml/2009/9/main" objectType="CheckBox" lockText="1" noThreeD="1"/>
</file>

<file path=xl/ctrlProps/ctrlProp110.xml><?xml version="1.0" encoding="utf-8"?>
<formControlPr xmlns="http://schemas.microsoft.com/office/spreadsheetml/2009/9/main" objectType="CheckBox" lockText="1" noThreeD="1"/>
</file>

<file path=xl/ctrlProps/ctrlProp111.xml><?xml version="1.0" encoding="utf-8"?>
<formControlPr xmlns="http://schemas.microsoft.com/office/spreadsheetml/2009/9/main" objectType="CheckBox" lockText="1" noThreeD="1"/>
</file>

<file path=xl/ctrlProps/ctrlProp112.xml><?xml version="1.0" encoding="utf-8"?>
<formControlPr xmlns="http://schemas.microsoft.com/office/spreadsheetml/2009/9/main" objectType="CheckBox" checked="Checked" lockText="1" noThreeD="1"/>
</file>

<file path=xl/ctrlProps/ctrlProp113.xml><?xml version="1.0" encoding="utf-8"?>
<formControlPr xmlns="http://schemas.microsoft.com/office/spreadsheetml/2009/9/main" objectType="CheckBox" lockText="1" noThreeD="1"/>
</file>

<file path=xl/ctrlProps/ctrlProp114.xml><?xml version="1.0" encoding="utf-8"?>
<formControlPr xmlns="http://schemas.microsoft.com/office/spreadsheetml/2009/9/main" objectType="CheckBox" lockText="1" noThreeD="1"/>
</file>

<file path=xl/ctrlProps/ctrlProp115.xml><?xml version="1.0" encoding="utf-8"?>
<formControlPr xmlns="http://schemas.microsoft.com/office/spreadsheetml/2009/9/main" objectType="CheckBox" lockText="1" noThreeD="1"/>
</file>

<file path=xl/ctrlProps/ctrlProp116.xml><?xml version="1.0" encoding="utf-8"?>
<formControlPr xmlns="http://schemas.microsoft.com/office/spreadsheetml/2009/9/main" objectType="CheckBox" checked="Checked" lockText="1" noThreeD="1"/>
</file>

<file path=xl/ctrlProps/ctrlProp117.xml><?xml version="1.0" encoding="utf-8"?>
<formControlPr xmlns="http://schemas.microsoft.com/office/spreadsheetml/2009/9/main" objectType="CheckBox" lockText="1" noThreeD="1"/>
</file>

<file path=xl/ctrlProps/ctrlProp118.xml><?xml version="1.0" encoding="utf-8"?>
<formControlPr xmlns="http://schemas.microsoft.com/office/spreadsheetml/2009/9/main" objectType="CheckBox" checked="Checked" lockText="1" noThreeD="1"/>
</file>

<file path=xl/ctrlProps/ctrlProp119.xml><?xml version="1.0" encoding="utf-8"?>
<formControlPr xmlns="http://schemas.microsoft.com/office/spreadsheetml/2009/9/main" objectType="CheckBox" lockText="1" noThreeD="1"/>
</file>

<file path=xl/ctrlProps/ctrlProp120.xml><?xml version="1.0" encoding="utf-8"?>
<formControlPr xmlns="http://schemas.microsoft.com/office/spreadsheetml/2009/9/main" objectType="CheckBox" lockText="1" noThreeD="1"/>
</file>

<file path=xl/ctrlProps/ctrlProp121.xml><?xml version="1.0" encoding="utf-8"?>
<formControlPr xmlns="http://schemas.microsoft.com/office/spreadsheetml/2009/9/main" objectType="CheckBox" checked="Checked" lockText="1" noThreeD="1"/>
</file>

<file path=xl/ctrlProps/ctrlProp122.xml><?xml version="1.0" encoding="utf-8"?>
<formControlPr xmlns="http://schemas.microsoft.com/office/spreadsheetml/2009/9/main" objectType="CheckBox" checked="Checked" lockText="1" noThreeD="1"/>
</file>

<file path=xl/ctrlProps/ctrlProp123.xml><?xml version="1.0" encoding="utf-8"?>
<formControlPr xmlns="http://schemas.microsoft.com/office/spreadsheetml/2009/9/main" objectType="CheckBox" lockText="1" noThreeD="1"/>
</file>

<file path=xl/ctrlProps/ctrlProp124.xml><?xml version="1.0" encoding="utf-8"?>
<formControlPr xmlns="http://schemas.microsoft.com/office/spreadsheetml/2009/9/main" objectType="CheckBox" lockText="1" noThreeD="1"/>
</file>

<file path=xl/ctrlProps/ctrlProp125.xml><?xml version="1.0" encoding="utf-8"?>
<formControlPr xmlns="http://schemas.microsoft.com/office/spreadsheetml/2009/9/main" objectType="CheckBox" lockText="1" noThreeD="1"/>
</file>

<file path=xl/ctrlProps/ctrlProp126.xml><?xml version="1.0" encoding="utf-8"?>
<formControlPr xmlns="http://schemas.microsoft.com/office/spreadsheetml/2009/9/main" objectType="CheckBox" checked="Checked" lockText="1" noThreeD="1"/>
</file>

<file path=xl/ctrlProps/ctrlProp127.xml><?xml version="1.0" encoding="utf-8"?>
<formControlPr xmlns="http://schemas.microsoft.com/office/spreadsheetml/2009/9/main" objectType="CheckBox" checked="Checked" lockText="1" noThreeD="1"/>
</file>

<file path=xl/ctrlProps/ctrlProp128.xml><?xml version="1.0" encoding="utf-8"?>
<formControlPr xmlns="http://schemas.microsoft.com/office/spreadsheetml/2009/9/main" objectType="CheckBox" checked="Checked" lockText="1" noThreeD="1"/>
</file>

<file path=xl/ctrlProps/ctrlProp129.xml><?xml version="1.0" encoding="utf-8"?>
<formControlPr xmlns="http://schemas.microsoft.com/office/spreadsheetml/2009/9/main" objectType="CheckBox" lockText="1" noThreeD="1"/>
</file>

<file path=xl/ctrlProps/ctrlProp130.xml><?xml version="1.0" encoding="utf-8"?>
<formControlPr xmlns="http://schemas.microsoft.com/office/spreadsheetml/2009/9/main" objectType="CheckBox" lockText="1" noThreeD="1"/>
</file>

<file path=xl/ctrlProps/ctrlProp131.xml><?xml version="1.0" encoding="utf-8"?>
<formControlPr xmlns="http://schemas.microsoft.com/office/spreadsheetml/2009/9/main" objectType="CheckBox" lockText="1" noThreeD="1"/>
</file>

<file path=xl/ctrlProps/ctrlProp132.xml><?xml version="1.0" encoding="utf-8"?>
<formControlPr xmlns="http://schemas.microsoft.com/office/spreadsheetml/2009/9/main" objectType="CheckBox" lockText="1" noThreeD="1"/>
</file>

<file path=xl/ctrlProps/ctrlProp133.xml><?xml version="1.0" encoding="utf-8"?>
<formControlPr xmlns="http://schemas.microsoft.com/office/spreadsheetml/2009/9/main" objectType="CheckBox" lockText="1" noThreeD="1"/>
</file>

<file path=xl/ctrlProps/ctrlProp134.xml><?xml version="1.0" encoding="utf-8"?>
<formControlPr xmlns="http://schemas.microsoft.com/office/spreadsheetml/2009/9/main" objectType="CheckBox" lockText="1" noThreeD="1"/>
</file>

<file path=xl/ctrlProps/ctrlProp135.xml><?xml version="1.0" encoding="utf-8"?>
<formControlPr xmlns="http://schemas.microsoft.com/office/spreadsheetml/2009/9/main" objectType="CheckBox" checked="Checked" lockText="1" noThreeD="1"/>
</file>

<file path=xl/ctrlProps/ctrlProp136.xml><?xml version="1.0" encoding="utf-8"?>
<formControlPr xmlns="http://schemas.microsoft.com/office/spreadsheetml/2009/9/main" objectType="CheckBox" lockText="1" noThreeD="1"/>
</file>

<file path=xl/ctrlProps/ctrlProp137.xml><?xml version="1.0" encoding="utf-8"?>
<formControlPr xmlns="http://schemas.microsoft.com/office/spreadsheetml/2009/9/main" objectType="CheckBox" checked="Checked" lockText="1" noThreeD="1"/>
</file>

<file path=xl/ctrlProps/ctrlProp138.xml><?xml version="1.0" encoding="utf-8"?>
<formControlPr xmlns="http://schemas.microsoft.com/office/spreadsheetml/2009/9/main" objectType="CheckBox" lockText="1" noThreeD="1"/>
</file>

<file path=xl/ctrlProps/ctrlProp139.xml><?xml version="1.0" encoding="utf-8"?>
<formControlPr xmlns="http://schemas.microsoft.com/office/spreadsheetml/2009/9/main" objectType="CheckBox" checked="Checked" lockText="1" noThreeD="1"/>
</file>

<file path=xl/ctrlProps/ctrlProp140.xml><?xml version="1.0" encoding="utf-8"?>
<formControlPr xmlns="http://schemas.microsoft.com/office/spreadsheetml/2009/9/main" objectType="CheckBox" lockText="1" noThreeD="1"/>
</file>

<file path=xl/ctrlProps/ctrlProp141.xml><?xml version="1.0" encoding="utf-8"?>
<formControlPr xmlns="http://schemas.microsoft.com/office/spreadsheetml/2009/9/main" objectType="CheckBox" checked="Checked" lockText="1" noThreeD="1"/>
</file>

<file path=xl/ctrlProps/ctrlProp142.xml><?xml version="1.0" encoding="utf-8"?>
<formControlPr xmlns="http://schemas.microsoft.com/office/spreadsheetml/2009/9/main" objectType="CheckBox" lockText="1" noThreeD="1"/>
</file>

<file path=xl/ctrlProps/ctrlProp143.xml><?xml version="1.0" encoding="utf-8"?>
<formControlPr xmlns="http://schemas.microsoft.com/office/spreadsheetml/2009/9/main" objectType="CheckBox" checked="Checked" lockText="1" noThreeD="1"/>
</file>

<file path=xl/ctrlProps/ctrlProp144.xml><?xml version="1.0" encoding="utf-8"?>
<formControlPr xmlns="http://schemas.microsoft.com/office/spreadsheetml/2009/9/main" objectType="CheckBox" checked="Checked" lockText="1" noThreeD="1"/>
</file>

<file path=xl/ctrlProps/ctrlProp145.xml><?xml version="1.0" encoding="utf-8"?>
<formControlPr xmlns="http://schemas.microsoft.com/office/spreadsheetml/2009/9/main" objectType="CheckBox" checked="Checked" lockText="1" noThreeD="1"/>
</file>

<file path=xl/ctrlProps/ctrlProp146.xml><?xml version="1.0" encoding="utf-8"?>
<formControlPr xmlns="http://schemas.microsoft.com/office/spreadsheetml/2009/9/main" objectType="CheckBox" checked="Checked" lockText="1" noThreeD="1"/>
</file>

<file path=xl/ctrlProps/ctrlProp147.xml><?xml version="1.0" encoding="utf-8"?>
<formControlPr xmlns="http://schemas.microsoft.com/office/spreadsheetml/2009/9/main" objectType="CheckBox" checked="Checked" lockText="1" noThreeD="1"/>
</file>

<file path=xl/ctrlProps/ctrlProp148.xml><?xml version="1.0" encoding="utf-8"?>
<formControlPr xmlns="http://schemas.microsoft.com/office/spreadsheetml/2009/9/main" objectType="CheckBox" checked="Checked" lockText="1" noThreeD="1"/>
</file>

<file path=xl/ctrlProps/ctrlProp149.xml><?xml version="1.0" encoding="utf-8"?>
<formControlPr xmlns="http://schemas.microsoft.com/office/spreadsheetml/2009/9/main" objectType="CheckBox" checked="Checked" lockText="1" noThreeD="1"/>
</file>

<file path=xl/ctrlProps/ctrlProp150.xml><?xml version="1.0" encoding="utf-8"?>
<formControlPr xmlns="http://schemas.microsoft.com/office/spreadsheetml/2009/9/main" objectType="CheckBox" checked="Checked" lockText="1" noThreeD="1"/>
</file>

<file path=xl/ctrlProps/ctrlProp151.xml><?xml version="1.0" encoding="utf-8"?>
<formControlPr xmlns="http://schemas.microsoft.com/office/spreadsheetml/2009/9/main" objectType="CheckBox" checked="Checked" lockText="1" noThreeD="1"/>
</file>

<file path=xl/ctrlProps/ctrlProp152.xml><?xml version="1.0" encoding="utf-8"?>
<formControlPr xmlns="http://schemas.microsoft.com/office/spreadsheetml/2009/9/main" objectType="CheckBox" lockText="1" noThreeD="1"/>
</file>

<file path=xl/ctrlProps/ctrlProp153.xml><?xml version="1.0" encoding="utf-8"?>
<formControlPr xmlns="http://schemas.microsoft.com/office/spreadsheetml/2009/9/main" objectType="CheckBox" checked="Checked" lockText="1" noThreeD="1"/>
</file>

<file path=xl/ctrlProps/ctrlProp154.xml><?xml version="1.0" encoding="utf-8"?>
<formControlPr xmlns="http://schemas.microsoft.com/office/spreadsheetml/2009/9/main" objectType="CheckBox" checked="Checked" lockText="1" noThreeD="1"/>
</file>

<file path=xl/ctrlProps/ctrlProp155.xml><?xml version="1.0" encoding="utf-8"?>
<formControlPr xmlns="http://schemas.microsoft.com/office/spreadsheetml/2009/9/main" objectType="CheckBox" checked="Checked" lockText="1" noThreeD="1"/>
</file>

<file path=xl/ctrlProps/ctrlProp156.xml><?xml version="1.0" encoding="utf-8"?>
<formControlPr xmlns="http://schemas.microsoft.com/office/spreadsheetml/2009/9/main" objectType="CheckBox" checked="Checked" lockText="1" noThreeD="1"/>
</file>

<file path=xl/ctrlProps/ctrlProp157.xml><?xml version="1.0" encoding="utf-8"?>
<formControlPr xmlns="http://schemas.microsoft.com/office/spreadsheetml/2009/9/main" objectType="CheckBox" checked="Checked" lockText="1" noThreeD="1"/>
</file>

<file path=xl/ctrlProps/ctrlProp158.xml><?xml version="1.0" encoding="utf-8"?>
<formControlPr xmlns="http://schemas.microsoft.com/office/spreadsheetml/2009/9/main" objectType="CheckBox" lockText="1" noThreeD="1"/>
</file>

<file path=xl/ctrlProps/ctrlProp159.xml><?xml version="1.0" encoding="utf-8"?>
<formControlPr xmlns="http://schemas.microsoft.com/office/spreadsheetml/2009/9/main" objectType="CheckBox" lockText="1" noThreeD="1"/>
</file>

<file path=xl/ctrlProps/ctrlProp160.xml><?xml version="1.0" encoding="utf-8"?>
<formControlPr xmlns="http://schemas.microsoft.com/office/spreadsheetml/2009/9/main" objectType="CheckBox" lockText="1" noThreeD="1"/>
</file>

<file path=xl/ctrlProps/ctrlProp161.xml><?xml version="1.0" encoding="utf-8"?>
<formControlPr xmlns="http://schemas.microsoft.com/office/spreadsheetml/2009/9/main" objectType="CheckBox" checked="Checked" lockText="1" noThreeD="1"/>
</file>

<file path=xl/ctrlProps/ctrlProp162.xml><?xml version="1.0" encoding="utf-8"?>
<formControlPr xmlns="http://schemas.microsoft.com/office/spreadsheetml/2009/9/main" objectType="CheckBox" lockText="1" noThreeD="1"/>
</file>

<file path=xl/ctrlProps/ctrlProp163.xml><?xml version="1.0" encoding="utf-8"?>
<formControlPr xmlns="http://schemas.microsoft.com/office/spreadsheetml/2009/9/main" objectType="CheckBox" checked="Checked" lockText="1" noThreeD="1"/>
</file>

<file path=xl/ctrlProps/ctrlProp164.xml><?xml version="1.0" encoding="utf-8"?>
<formControlPr xmlns="http://schemas.microsoft.com/office/spreadsheetml/2009/9/main" objectType="CheckBox" checked="Checked" lockText="1" noThreeD="1"/>
</file>

<file path=xl/ctrlProps/ctrlProp165.xml><?xml version="1.0" encoding="utf-8"?>
<formControlPr xmlns="http://schemas.microsoft.com/office/spreadsheetml/2009/9/main" objectType="CheckBox" lockText="1" noThreeD="1"/>
</file>

<file path=xl/ctrlProps/ctrlProp166.xml><?xml version="1.0" encoding="utf-8"?>
<formControlPr xmlns="http://schemas.microsoft.com/office/spreadsheetml/2009/9/main" objectType="CheckBox" checked="Checked" lockText="1" noThreeD="1"/>
</file>

<file path=xl/ctrlProps/ctrlProp167.xml><?xml version="1.0" encoding="utf-8"?>
<formControlPr xmlns="http://schemas.microsoft.com/office/spreadsheetml/2009/9/main" objectType="CheckBox" checked="Checked" lockText="1" noThreeD="1"/>
</file>

<file path=xl/ctrlProps/ctrlProp168.xml><?xml version="1.0" encoding="utf-8"?>
<formControlPr xmlns="http://schemas.microsoft.com/office/spreadsheetml/2009/9/main" objectType="CheckBox" checked="Checked" lockText="1" noThreeD="1"/>
</file>

<file path=xl/ctrlProps/ctrlProp169.xml><?xml version="1.0" encoding="utf-8"?>
<formControlPr xmlns="http://schemas.microsoft.com/office/spreadsheetml/2009/9/main" objectType="CheckBox" lockText="1" noThreeD="1"/>
</file>

<file path=xl/ctrlProps/ctrlProp170.xml><?xml version="1.0" encoding="utf-8"?>
<formControlPr xmlns="http://schemas.microsoft.com/office/spreadsheetml/2009/9/main" objectType="CheckBox" lockText="1" noThreeD="1"/>
</file>

<file path=xl/ctrlProps/ctrlProp171.xml><?xml version="1.0" encoding="utf-8"?>
<formControlPr xmlns="http://schemas.microsoft.com/office/spreadsheetml/2009/9/main" objectType="CheckBox" lockText="1" noThreeD="1"/>
</file>

<file path=xl/ctrlProps/ctrlProp172.xml><?xml version="1.0" encoding="utf-8"?>
<formControlPr xmlns="http://schemas.microsoft.com/office/spreadsheetml/2009/9/main" objectType="CheckBox" checked="Checked" lockText="1" noThreeD="1"/>
</file>

<file path=xl/ctrlProps/ctrlProp173.xml><?xml version="1.0" encoding="utf-8"?>
<formControlPr xmlns="http://schemas.microsoft.com/office/spreadsheetml/2009/9/main" objectType="CheckBox" lockText="1" noThreeD="1"/>
</file>

<file path=xl/ctrlProps/ctrlProp174.xml><?xml version="1.0" encoding="utf-8"?>
<formControlPr xmlns="http://schemas.microsoft.com/office/spreadsheetml/2009/9/main" objectType="CheckBox" checked="Checked" lockText="1" noThreeD="1"/>
</file>

<file path=xl/ctrlProps/ctrlProp175.xml><?xml version="1.0" encoding="utf-8"?>
<formControlPr xmlns="http://schemas.microsoft.com/office/spreadsheetml/2009/9/main" objectType="CheckBox" checked="Checked" lockText="1" noThreeD="1"/>
</file>

<file path=xl/ctrlProps/ctrlProp176.xml><?xml version="1.0" encoding="utf-8"?>
<formControlPr xmlns="http://schemas.microsoft.com/office/spreadsheetml/2009/9/main" objectType="CheckBox" lockText="1" noThreeD="1"/>
</file>

<file path=xl/ctrlProps/ctrlProp177.xml><?xml version="1.0" encoding="utf-8"?>
<formControlPr xmlns="http://schemas.microsoft.com/office/spreadsheetml/2009/9/main" objectType="CheckBox" checked="Checked" lockText="1" noThreeD="1"/>
</file>

<file path=xl/ctrlProps/ctrlProp178.xml><?xml version="1.0" encoding="utf-8"?>
<formControlPr xmlns="http://schemas.microsoft.com/office/spreadsheetml/2009/9/main" objectType="CheckBox" lockText="1" noThreeD="1"/>
</file>

<file path=xl/ctrlProps/ctrlProp179.xml><?xml version="1.0" encoding="utf-8"?>
<formControlPr xmlns="http://schemas.microsoft.com/office/spreadsheetml/2009/9/main" objectType="CheckBox" lockText="1" noThreeD="1"/>
</file>

<file path=xl/ctrlProps/ctrlProp180.xml><?xml version="1.0" encoding="utf-8"?>
<formControlPr xmlns="http://schemas.microsoft.com/office/spreadsheetml/2009/9/main" objectType="CheckBox" lockText="1" noThreeD="1"/>
</file>

<file path=xl/ctrlProps/ctrlProp181.xml><?xml version="1.0" encoding="utf-8"?>
<formControlPr xmlns="http://schemas.microsoft.com/office/spreadsheetml/2009/9/main" objectType="CheckBox" lockText="1" noThreeD="1"/>
</file>

<file path=xl/ctrlProps/ctrlProp182.xml><?xml version="1.0" encoding="utf-8"?>
<formControlPr xmlns="http://schemas.microsoft.com/office/spreadsheetml/2009/9/main" objectType="CheckBox" lockText="1" noThreeD="1"/>
</file>

<file path=xl/ctrlProps/ctrlProp183.xml><?xml version="1.0" encoding="utf-8"?>
<formControlPr xmlns="http://schemas.microsoft.com/office/spreadsheetml/2009/9/main" objectType="CheckBox" lockText="1" noThreeD="1"/>
</file>

<file path=xl/ctrlProps/ctrlProp184.xml><?xml version="1.0" encoding="utf-8"?>
<formControlPr xmlns="http://schemas.microsoft.com/office/spreadsheetml/2009/9/main" objectType="CheckBox" lockText="1" noThreeD="1"/>
</file>

<file path=xl/ctrlProps/ctrlProp185.xml><?xml version="1.0" encoding="utf-8"?>
<formControlPr xmlns="http://schemas.microsoft.com/office/spreadsheetml/2009/9/main" objectType="CheckBox" lockText="1" noThreeD="1"/>
</file>

<file path=xl/ctrlProps/ctrlProp186.xml><?xml version="1.0" encoding="utf-8"?>
<formControlPr xmlns="http://schemas.microsoft.com/office/spreadsheetml/2009/9/main" objectType="CheckBox" checked="Checked" lockText="1" noThreeD="1"/>
</file>

<file path=xl/ctrlProps/ctrlProp187.xml><?xml version="1.0" encoding="utf-8"?>
<formControlPr xmlns="http://schemas.microsoft.com/office/spreadsheetml/2009/9/main" objectType="CheckBox" lockText="1" noThreeD="1"/>
</file>

<file path=xl/ctrlProps/ctrlProp188.xml><?xml version="1.0" encoding="utf-8"?>
<formControlPr xmlns="http://schemas.microsoft.com/office/spreadsheetml/2009/9/main" objectType="CheckBox" lockText="1" noThreeD="1"/>
</file>

<file path=xl/ctrlProps/ctrlProp189.xml><?xml version="1.0" encoding="utf-8"?>
<formControlPr xmlns="http://schemas.microsoft.com/office/spreadsheetml/2009/9/main" objectType="CheckBox" lockText="1" noThreeD="1"/>
</file>

<file path=xl/ctrlProps/ctrlProp190.xml><?xml version="1.0" encoding="utf-8"?>
<formControlPr xmlns="http://schemas.microsoft.com/office/spreadsheetml/2009/9/main" objectType="CheckBox" checked="Checked" lockText="1" noThreeD="1"/>
</file>

<file path=xl/ctrlProps/ctrlProp191.xml><?xml version="1.0" encoding="utf-8"?>
<formControlPr xmlns="http://schemas.microsoft.com/office/spreadsheetml/2009/9/main" objectType="CheckBox" lockText="1" noThreeD="1"/>
</file>

<file path=xl/ctrlProps/ctrlProp192.xml><?xml version="1.0" encoding="utf-8"?>
<formControlPr xmlns="http://schemas.microsoft.com/office/spreadsheetml/2009/9/main" objectType="CheckBox" lockText="1" noThreeD="1"/>
</file>

<file path=xl/ctrlProps/ctrlProp193.xml><?xml version="1.0" encoding="utf-8"?>
<formControlPr xmlns="http://schemas.microsoft.com/office/spreadsheetml/2009/9/main" objectType="CheckBox" lockText="1" noThreeD="1"/>
</file>

<file path=xl/ctrlProps/ctrlProp194.xml><?xml version="1.0" encoding="utf-8"?>
<formControlPr xmlns="http://schemas.microsoft.com/office/spreadsheetml/2009/9/main" objectType="CheckBox" lockText="1" noThreeD="1"/>
</file>

<file path=xl/ctrlProps/ctrlProp195.xml><?xml version="1.0" encoding="utf-8"?>
<formControlPr xmlns="http://schemas.microsoft.com/office/spreadsheetml/2009/9/main" objectType="CheckBox" checked="Checked" lockText="1" noThreeD="1"/>
</file>

<file path=xl/ctrlProps/ctrlProp196.xml><?xml version="1.0" encoding="utf-8"?>
<formControlPr xmlns="http://schemas.microsoft.com/office/spreadsheetml/2009/9/main" objectType="CheckBox" lockText="1" noThreeD="1"/>
</file>

<file path=xl/ctrlProps/ctrlProp197.xml><?xml version="1.0" encoding="utf-8"?>
<formControlPr xmlns="http://schemas.microsoft.com/office/spreadsheetml/2009/9/main" objectType="CheckBox" lockText="1" noThreeD="1"/>
</file>

<file path=xl/ctrlProps/ctrlProp198.xml><?xml version="1.0" encoding="utf-8"?>
<formControlPr xmlns="http://schemas.microsoft.com/office/spreadsheetml/2009/9/main" objectType="CheckBox" lockText="1" noThreeD="1"/>
</file>

<file path=xl/ctrlProps/ctrlProp199.xml><?xml version="1.0" encoding="utf-8"?>
<formControlPr xmlns="http://schemas.microsoft.com/office/spreadsheetml/2009/9/main" objectType="CheckBox" checked="Checked" lockText="1" noThreeD="1"/>
</file>

<file path=xl/ctrlProps/ctrlProp200.xml><?xml version="1.0" encoding="utf-8"?>
<formControlPr xmlns="http://schemas.microsoft.com/office/spreadsheetml/2009/9/main" objectType="CheckBox" lockText="1" noThreeD="1"/>
</file>

<file path=xl/ctrlProps/ctrlProp201.xml><?xml version="1.0" encoding="utf-8"?>
<formControlPr xmlns="http://schemas.microsoft.com/office/spreadsheetml/2009/9/main" objectType="CheckBox" checked="Checked" lockText="1" noThreeD="1"/>
</file>

<file path=xl/ctrlProps/ctrlProp202.xml><?xml version="1.0" encoding="utf-8"?>
<formControlPr xmlns="http://schemas.microsoft.com/office/spreadsheetml/2009/9/main" objectType="CheckBox" lockText="1" noThreeD="1"/>
</file>

<file path=xl/ctrlProps/ctrlProp203.xml><?xml version="1.0" encoding="utf-8"?>
<formControlPr xmlns="http://schemas.microsoft.com/office/spreadsheetml/2009/9/main" objectType="CheckBox" lockText="1" noThreeD="1"/>
</file>

<file path=xl/ctrlProps/ctrlProp204.xml><?xml version="1.0" encoding="utf-8"?>
<formControlPr xmlns="http://schemas.microsoft.com/office/spreadsheetml/2009/9/main" objectType="CheckBox" checked="Checked" lockText="1" noThreeD="1"/>
</file>

<file path=xl/ctrlProps/ctrlProp205.xml><?xml version="1.0" encoding="utf-8"?>
<formControlPr xmlns="http://schemas.microsoft.com/office/spreadsheetml/2009/9/main" objectType="CheckBox" checked="Checked" lockText="1" noThreeD="1"/>
</file>

<file path=xl/ctrlProps/ctrlProp206.xml><?xml version="1.0" encoding="utf-8"?>
<formControlPr xmlns="http://schemas.microsoft.com/office/spreadsheetml/2009/9/main" objectType="CheckBox" lockText="1" noThreeD="1"/>
</file>

<file path=xl/ctrlProps/ctrlProp207.xml><?xml version="1.0" encoding="utf-8"?>
<formControlPr xmlns="http://schemas.microsoft.com/office/spreadsheetml/2009/9/main" objectType="CheckBox" lockText="1" noThreeD="1"/>
</file>

<file path=xl/ctrlProps/ctrlProp208.xml><?xml version="1.0" encoding="utf-8"?>
<formControlPr xmlns="http://schemas.microsoft.com/office/spreadsheetml/2009/9/main" objectType="CheckBox" checked="Checked" lockText="1" noThreeD="1"/>
</file>

<file path=xl/ctrlProps/ctrlProp209.xml><?xml version="1.0" encoding="utf-8"?>
<formControlPr xmlns="http://schemas.microsoft.com/office/spreadsheetml/2009/9/main" objectType="CheckBox" lockText="1" noThreeD="1"/>
</file>

<file path=xl/ctrlProps/ctrlProp210.xml><?xml version="1.0" encoding="utf-8"?>
<formControlPr xmlns="http://schemas.microsoft.com/office/spreadsheetml/2009/9/main" objectType="CheckBox" checked="Checked" lockText="1" noThreeD="1"/>
</file>

<file path=xl/ctrlProps/ctrlProp211.xml><?xml version="1.0" encoding="utf-8"?>
<formControlPr xmlns="http://schemas.microsoft.com/office/spreadsheetml/2009/9/main" objectType="CheckBox" lockText="1" noThreeD="1"/>
</file>

<file path=xl/ctrlProps/ctrlProp212.xml><?xml version="1.0" encoding="utf-8"?>
<formControlPr xmlns="http://schemas.microsoft.com/office/spreadsheetml/2009/9/main" objectType="CheckBox" checked="Checked" lockText="1" noThreeD="1"/>
</file>

<file path=xl/ctrlProps/ctrlProp213.xml><?xml version="1.0" encoding="utf-8"?>
<formControlPr xmlns="http://schemas.microsoft.com/office/spreadsheetml/2009/9/main" objectType="CheckBox" lockText="1" noThreeD="1"/>
</file>

<file path=xl/ctrlProps/ctrlProp214.xml><?xml version="1.0" encoding="utf-8"?>
<formControlPr xmlns="http://schemas.microsoft.com/office/spreadsheetml/2009/9/main" objectType="CheckBox" checked="Checked" lockText="1" noThreeD="1"/>
</file>

<file path=xl/ctrlProps/ctrlProp215.xml><?xml version="1.0" encoding="utf-8"?>
<formControlPr xmlns="http://schemas.microsoft.com/office/spreadsheetml/2009/9/main" objectType="CheckBox" lockText="1" noThreeD="1"/>
</file>

<file path=xl/ctrlProps/ctrlProp216.xml><?xml version="1.0" encoding="utf-8"?>
<formControlPr xmlns="http://schemas.microsoft.com/office/spreadsheetml/2009/9/main" objectType="CheckBox" checked="Checked" lockText="1" noThreeD="1"/>
</file>

<file path=xl/ctrlProps/ctrlProp217.xml><?xml version="1.0" encoding="utf-8"?>
<formControlPr xmlns="http://schemas.microsoft.com/office/spreadsheetml/2009/9/main" objectType="CheckBox" checked="Checked" lockText="1" noThreeD="1"/>
</file>

<file path=xl/ctrlProps/ctrlProp218.xml><?xml version="1.0" encoding="utf-8"?>
<formControlPr xmlns="http://schemas.microsoft.com/office/spreadsheetml/2009/9/main" objectType="CheckBox" checked="Checked" lockText="1" noThreeD="1"/>
</file>

<file path=xl/ctrlProps/ctrlProp219.xml><?xml version="1.0" encoding="utf-8"?>
<formControlPr xmlns="http://schemas.microsoft.com/office/spreadsheetml/2009/9/main" objectType="CheckBox" checked="Checked" lockText="1" noThreeD="1"/>
</file>

<file path=xl/ctrlProps/ctrlProp220.xml><?xml version="1.0" encoding="utf-8"?>
<formControlPr xmlns="http://schemas.microsoft.com/office/spreadsheetml/2009/9/main" objectType="CheckBox" checked="Checked" lockText="1" noThreeD="1"/>
</file>

<file path=xl/ctrlProps/ctrlProp221.xml><?xml version="1.0" encoding="utf-8"?>
<formControlPr xmlns="http://schemas.microsoft.com/office/spreadsheetml/2009/9/main" objectType="CheckBox" checked="Checked" lockText="1" noThreeD="1"/>
</file>

<file path=xl/ctrlProps/ctrlProp222.xml><?xml version="1.0" encoding="utf-8"?>
<formControlPr xmlns="http://schemas.microsoft.com/office/spreadsheetml/2009/9/main" objectType="CheckBox" checked="Checked" lockText="1" noThreeD="1"/>
</file>

<file path=xl/ctrlProps/ctrlProp223.xml><?xml version="1.0" encoding="utf-8"?>
<formControlPr xmlns="http://schemas.microsoft.com/office/spreadsheetml/2009/9/main" objectType="CheckBox" checked="Checked" lockText="1" noThreeD="1"/>
</file>

<file path=xl/ctrlProps/ctrlProp224.xml><?xml version="1.0" encoding="utf-8"?>
<formControlPr xmlns="http://schemas.microsoft.com/office/spreadsheetml/2009/9/main" objectType="CheckBox" checked="Checked" lockText="1" noThreeD="1"/>
</file>

<file path=xl/ctrlProps/ctrlProp225.xml><?xml version="1.0" encoding="utf-8"?>
<formControlPr xmlns="http://schemas.microsoft.com/office/spreadsheetml/2009/9/main" objectType="CheckBox" checked="Checked" lockText="1" noThreeD="1"/>
</file>

<file path=xl/ctrlProps/ctrlProp226.xml><?xml version="1.0" encoding="utf-8"?>
<formControlPr xmlns="http://schemas.microsoft.com/office/spreadsheetml/2009/9/main" objectType="CheckBox" checked="Checked" lockText="1" noThreeD="1"/>
</file>

<file path=xl/ctrlProps/ctrlProp227.xml><?xml version="1.0" encoding="utf-8"?>
<formControlPr xmlns="http://schemas.microsoft.com/office/spreadsheetml/2009/9/main" objectType="CheckBox" checked="Checked" lockText="1" noThreeD="1"/>
</file>

<file path=xl/ctrlProps/ctrlProp228.xml><?xml version="1.0" encoding="utf-8"?>
<formControlPr xmlns="http://schemas.microsoft.com/office/spreadsheetml/2009/9/main" objectType="CheckBox" checked="Checked" lockText="1" noThreeD="1"/>
</file>

<file path=xl/ctrlProps/ctrlProp229.xml><?xml version="1.0" encoding="utf-8"?>
<formControlPr xmlns="http://schemas.microsoft.com/office/spreadsheetml/2009/9/main" objectType="CheckBox" checked="Checked" lockText="1" noThreeD="1"/>
</file>

<file path=xl/ctrlProps/ctrlProp230.xml><?xml version="1.0" encoding="utf-8"?>
<formControlPr xmlns="http://schemas.microsoft.com/office/spreadsheetml/2009/9/main" objectType="CheckBox" lockText="1" noThreeD="1"/>
</file>

<file path=xl/ctrlProps/ctrlProp231.xml><?xml version="1.0" encoding="utf-8"?>
<formControlPr xmlns="http://schemas.microsoft.com/office/spreadsheetml/2009/9/main" objectType="CheckBox" lockText="1" noThreeD="1"/>
</file>

<file path=xl/ctrlProps/ctrlProp232.xml><?xml version="1.0" encoding="utf-8"?>
<formControlPr xmlns="http://schemas.microsoft.com/office/spreadsheetml/2009/9/main" objectType="CheckBox" lockText="1" noThreeD="1"/>
</file>

<file path=xl/ctrlProps/ctrlProp233.xml><?xml version="1.0" encoding="utf-8"?>
<formControlPr xmlns="http://schemas.microsoft.com/office/spreadsheetml/2009/9/main" objectType="CheckBox" checked="Checked" lockText="1" noThreeD="1"/>
</file>

<file path=xl/ctrlProps/ctrlProp234.xml><?xml version="1.0" encoding="utf-8"?>
<formControlPr xmlns="http://schemas.microsoft.com/office/spreadsheetml/2009/9/main" objectType="CheckBox" checked="Checked" lockText="1" noThreeD="1"/>
</file>

<file path=xl/ctrlProps/ctrlProp235.xml><?xml version="1.0" encoding="utf-8"?>
<formControlPr xmlns="http://schemas.microsoft.com/office/spreadsheetml/2009/9/main" objectType="CheckBox" checked="Checked" lockText="1" noThreeD="1"/>
</file>

<file path=xl/ctrlProps/ctrlProp236.xml><?xml version="1.0" encoding="utf-8"?>
<formControlPr xmlns="http://schemas.microsoft.com/office/spreadsheetml/2009/9/main" objectType="CheckBox" checked="Checked" lockText="1" noThreeD="1"/>
</file>

<file path=xl/ctrlProps/ctrlProp237.xml><?xml version="1.0" encoding="utf-8"?>
<formControlPr xmlns="http://schemas.microsoft.com/office/spreadsheetml/2009/9/main" objectType="CheckBox" lockText="1" noThreeD="1"/>
</file>

<file path=xl/ctrlProps/ctrlProp238.xml><?xml version="1.0" encoding="utf-8"?>
<formControlPr xmlns="http://schemas.microsoft.com/office/spreadsheetml/2009/9/main" objectType="CheckBox" checked="Checked" lockText="1" noThreeD="1"/>
</file>

<file path=xl/ctrlProps/ctrlProp239.xml><?xml version="1.0" encoding="utf-8"?>
<formControlPr xmlns="http://schemas.microsoft.com/office/spreadsheetml/2009/9/main" objectType="CheckBox" checked="Checked" lockText="1" noThreeD="1"/>
</file>

<file path=xl/ctrlProps/ctrlProp240.xml><?xml version="1.0" encoding="utf-8"?>
<formControlPr xmlns="http://schemas.microsoft.com/office/spreadsheetml/2009/9/main" objectType="CheckBox" checked="Checked" lockText="1" noThreeD="1"/>
</file>

<file path=xl/ctrlProps/ctrlProp241.xml><?xml version="1.0" encoding="utf-8"?>
<formControlPr xmlns="http://schemas.microsoft.com/office/spreadsheetml/2009/9/main" objectType="CheckBox" lockText="1" noThreeD="1"/>
</file>

<file path=xl/ctrlProps/ctrlProp242.xml><?xml version="1.0" encoding="utf-8"?>
<formControlPr xmlns="http://schemas.microsoft.com/office/spreadsheetml/2009/9/main" objectType="CheckBox" lockText="1" noThreeD="1"/>
</file>

<file path=xl/ctrlProps/ctrlProp243.xml><?xml version="1.0" encoding="utf-8"?>
<formControlPr xmlns="http://schemas.microsoft.com/office/spreadsheetml/2009/9/main" objectType="CheckBox" lockText="1" noThreeD="1"/>
</file>

<file path=xl/ctrlProps/ctrlProp244.xml><?xml version="1.0" encoding="utf-8"?>
<formControlPr xmlns="http://schemas.microsoft.com/office/spreadsheetml/2009/9/main" objectType="CheckBox" checked="Checked" lockText="1" noThreeD="1"/>
</file>

<file path=xl/ctrlProps/ctrlProp245.xml><?xml version="1.0" encoding="utf-8"?>
<formControlPr xmlns="http://schemas.microsoft.com/office/spreadsheetml/2009/9/main" objectType="CheckBox" checked="Checked" lockText="1" noThreeD="1"/>
</file>

<file path=xl/ctrlProps/ctrlProp246.xml><?xml version="1.0" encoding="utf-8"?>
<formControlPr xmlns="http://schemas.microsoft.com/office/spreadsheetml/2009/9/main" objectType="CheckBox" lockText="1" noThreeD="1"/>
</file>

<file path=xl/ctrlProps/ctrlProp247.xml><?xml version="1.0" encoding="utf-8"?>
<formControlPr xmlns="http://schemas.microsoft.com/office/spreadsheetml/2009/9/main" objectType="CheckBox" checked="Checked" lockText="1" noThreeD="1"/>
</file>

<file path=xl/ctrlProps/ctrlProp248.xml><?xml version="1.0" encoding="utf-8"?>
<formControlPr xmlns="http://schemas.microsoft.com/office/spreadsheetml/2009/9/main" objectType="CheckBox" lockText="1" noThreeD="1"/>
</file>

<file path=xl/ctrlProps/ctrlProp249.xml><?xml version="1.0" encoding="utf-8"?>
<formControlPr xmlns="http://schemas.microsoft.com/office/spreadsheetml/2009/9/main" objectType="CheckBox" lockText="1" noThreeD="1"/>
</file>

<file path=xl/ctrlProps/ctrlProp250.xml><?xml version="1.0" encoding="utf-8"?>
<formControlPr xmlns="http://schemas.microsoft.com/office/spreadsheetml/2009/9/main" objectType="CheckBox" lockText="1" noThreeD="1"/>
</file>

<file path=xl/ctrlProps/ctrlProp251.xml><?xml version="1.0" encoding="utf-8"?>
<formControlPr xmlns="http://schemas.microsoft.com/office/spreadsheetml/2009/9/main" objectType="CheckBox" lockText="1" noThreeD="1"/>
</file>

<file path=xl/ctrlProps/ctrlProp252.xml><?xml version="1.0" encoding="utf-8"?>
<formControlPr xmlns="http://schemas.microsoft.com/office/spreadsheetml/2009/9/main" objectType="CheckBox" lockText="1" noThreeD="1"/>
</file>

<file path=xl/ctrlProps/ctrlProp253.xml><?xml version="1.0" encoding="utf-8"?>
<formControlPr xmlns="http://schemas.microsoft.com/office/spreadsheetml/2009/9/main" objectType="CheckBox" lockText="1" noThreeD="1"/>
</file>

<file path=xl/ctrlProps/ctrlProp254.xml><?xml version="1.0" encoding="utf-8"?>
<formControlPr xmlns="http://schemas.microsoft.com/office/spreadsheetml/2009/9/main" objectType="CheckBox" lockText="1" noThreeD="1"/>
</file>

<file path=xl/ctrlProps/ctrlProp255.xml><?xml version="1.0" encoding="utf-8"?>
<formControlPr xmlns="http://schemas.microsoft.com/office/spreadsheetml/2009/9/main" objectType="CheckBox" lockText="1" noThreeD="1"/>
</file>

<file path=xl/ctrlProps/ctrlProp256.xml><?xml version="1.0" encoding="utf-8"?>
<formControlPr xmlns="http://schemas.microsoft.com/office/spreadsheetml/2009/9/main" objectType="CheckBox" checked="Checked" lockText="1" noThreeD="1"/>
</file>

<file path=xl/ctrlProps/ctrlProp257.xml><?xml version="1.0" encoding="utf-8"?>
<formControlPr xmlns="http://schemas.microsoft.com/office/spreadsheetml/2009/9/main" objectType="CheckBox" lockText="1" noThreeD="1"/>
</file>

<file path=xl/ctrlProps/ctrlProp258.xml><?xml version="1.0" encoding="utf-8"?>
<formControlPr xmlns="http://schemas.microsoft.com/office/spreadsheetml/2009/9/main" objectType="CheckBox" lockText="1" noThreeD="1"/>
</file>

<file path=xl/ctrlProps/ctrlProp259.xml><?xml version="1.0" encoding="utf-8"?>
<formControlPr xmlns="http://schemas.microsoft.com/office/spreadsheetml/2009/9/main" objectType="CheckBox" lockText="1" noThreeD="1"/>
</file>

<file path=xl/ctrlProps/ctrlProp260.xml><?xml version="1.0" encoding="utf-8"?>
<formControlPr xmlns="http://schemas.microsoft.com/office/spreadsheetml/2009/9/main" objectType="CheckBox" lockText="1" noThreeD="1"/>
</file>

<file path=xl/ctrlProps/ctrlProp261.xml><?xml version="1.0" encoding="utf-8"?>
<formControlPr xmlns="http://schemas.microsoft.com/office/spreadsheetml/2009/9/main" objectType="CheckBox" lockText="1" noThreeD="1"/>
</file>

<file path=xl/ctrlProps/ctrlProp262.xml><?xml version="1.0" encoding="utf-8"?>
<formControlPr xmlns="http://schemas.microsoft.com/office/spreadsheetml/2009/9/main" objectType="CheckBox" lockText="1" noThreeD="1"/>
</file>

<file path=xl/ctrlProps/ctrlProp263.xml><?xml version="1.0" encoding="utf-8"?>
<formControlPr xmlns="http://schemas.microsoft.com/office/spreadsheetml/2009/9/main" objectType="CheckBox" lockText="1" noThreeD="1"/>
</file>

<file path=xl/ctrlProps/ctrlProp264.xml><?xml version="1.0" encoding="utf-8"?>
<formControlPr xmlns="http://schemas.microsoft.com/office/spreadsheetml/2009/9/main" objectType="CheckBox" lockText="1" noThreeD="1"/>
</file>

<file path=xl/ctrlProps/ctrlProp265.xml><?xml version="1.0" encoding="utf-8"?>
<formControlPr xmlns="http://schemas.microsoft.com/office/spreadsheetml/2009/9/main" objectType="CheckBox" lockText="1" noThreeD="1"/>
</file>

<file path=xl/ctrlProps/ctrlProp266.xml><?xml version="1.0" encoding="utf-8"?>
<formControlPr xmlns="http://schemas.microsoft.com/office/spreadsheetml/2009/9/main" objectType="CheckBox" lockText="1" noThreeD="1"/>
</file>

<file path=xl/ctrlProps/ctrlProp267.xml><?xml version="1.0" encoding="utf-8"?>
<formControlPr xmlns="http://schemas.microsoft.com/office/spreadsheetml/2009/9/main" objectType="CheckBox" lockText="1" noThreeD="1"/>
</file>

<file path=xl/ctrlProps/ctrlProp268.xml><?xml version="1.0" encoding="utf-8"?>
<formControlPr xmlns="http://schemas.microsoft.com/office/spreadsheetml/2009/9/main" objectType="CheckBox" checked="Checked" lockText="1" noThreeD="1"/>
</file>

<file path=xl/ctrlProps/ctrlProp269.xml><?xml version="1.0" encoding="utf-8"?>
<formControlPr xmlns="http://schemas.microsoft.com/office/spreadsheetml/2009/9/main" objectType="CheckBox" checked="Checked" lockText="1" noThreeD="1"/>
</file>

<file path=xl/ctrlProps/ctrlProp270.xml><?xml version="1.0" encoding="utf-8"?>
<formControlPr xmlns="http://schemas.microsoft.com/office/spreadsheetml/2009/9/main" objectType="CheckBox" lockText="1" noThreeD="1"/>
</file>

<file path=xl/ctrlProps/ctrlProp271.xml><?xml version="1.0" encoding="utf-8"?>
<formControlPr xmlns="http://schemas.microsoft.com/office/spreadsheetml/2009/9/main" objectType="CheckBox" checked="Checked" lockText="1" noThreeD="1"/>
</file>

<file path=xl/ctrlProps/ctrlProp272.xml><?xml version="1.0" encoding="utf-8"?>
<formControlPr xmlns="http://schemas.microsoft.com/office/spreadsheetml/2009/9/main" objectType="CheckBox" lockText="1" noThreeD="1"/>
</file>

<file path=xl/ctrlProps/ctrlProp273.xml><?xml version="1.0" encoding="utf-8"?>
<formControlPr xmlns="http://schemas.microsoft.com/office/spreadsheetml/2009/9/main" objectType="CheckBox" lockText="1" noThreeD="1"/>
</file>

<file path=xl/ctrlProps/ctrlProp274.xml><?xml version="1.0" encoding="utf-8"?>
<formControlPr xmlns="http://schemas.microsoft.com/office/spreadsheetml/2009/9/main" objectType="CheckBox" checked="Checked" lockText="1" noThreeD="1"/>
</file>

<file path=xl/ctrlProps/ctrlProp275.xml><?xml version="1.0" encoding="utf-8"?>
<formControlPr xmlns="http://schemas.microsoft.com/office/spreadsheetml/2009/9/main" objectType="CheckBox" checked="Checked" lockText="1" noThreeD="1"/>
</file>

<file path=xl/ctrlProps/ctrlProp276.xml><?xml version="1.0" encoding="utf-8"?>
<formControlPr xmlns="http://schemas.microsoft.com/office/spreadsheetml/2009/9/main" objectType="CheckBox" lockText="1" noThreeD="1"/>
</file>

<file path=xl/ctrlProps/ctrlProp277.xml><?xml version="1.0" encoding="utf-8"?>
<formControlPr xmlns="http://schemas.microsoft.com/office/spreadsheetml/2009/9/main" objectType="CheckBox" checked="Checked" lockText="1" noThreeD="1"/>
</file>

<file path=xl/ctrlProps/ctrlProp278.xml><?xml version="1.0" encoding="utf-8"?>
<formControlPr xmlns="http://schemas.microsoft.com/office/spreadsheetml/2009/9/main" objectType="CheckBox" lockText="1" noThreeD="1"/>
</file>

<file path=xl/ctrlProps/ctrlProp279.xml><?xml version="1.0" encoding="utf-8"?>
<formControlPr xmlns="http://schemas.microsoft.com/office/spreadsheetml/2009/9/main" objectType="CheckBox" checked="Checked" lockText="1" noThreeD="1"/>
</file>

<file path=xl/ctrlProps/ctrlProp280.xml><?xml version="1.0" encoding="utf-8"?>
<formControlPr xmlns="http://schemas.microsoft.com/office/spreadsheetml/2009/9/main" objectType="CheckBox" checked="Checked" lockText="1" noThreeD="1"/>
</file>

<file path=xl/ctrlProps/ctrlProp281.xml><?xml version="1.0" encoding="utf-8"?>
<formControlPr xmlns="http://schemas.microsoft.com/office/spreadsheetml/2009/9/main" objectType="CheckBox" lockText="1" noThreeD="1"/>
</file>

<file path=xl/ctrlProps/ctrlProp282.xml><?xml version="1.0" encoding="utf-8"?>
<formControlPr xmlns="http://schemas.microsoft.com/office/spreadsheetml/2009/9/main" objectType="CheckBox" checked="Checked" lockText="1" noThreeD="1"/>
</file>

<file path=xl/ctrlProps/ctrlProp283.xml><?xml version="1.0" encoding="utf-8"?>
<formControlPr xmlns="http://schemas.microsoft.com/office/spreadsheetml/2009/9/main" objectType="CheckBox" lockText="1" noThreeD="1"/>
</file>

<file path=xl/ctrlProps/ctrlProp284.xml><?xml version="1.0" encoding="utf-8"?>
<formControlPr xmlns="http://schemas.microsoft.com/office/spreadsheetml/2009/9/main" objectType="CheckBox" checked="Checked" lockText="1" noThreeD="1"/>
</file>

<file path=xl/ctrlProps/ctrlProp285.xml><?xml version="1.0" encoding="utf-8"?>
<formControlPr xmlns="http://schemas.microsoft.com/office/spreadsheetml/2009/9/main" objectType="CheckBox" checked="Checked" lockText="1" noThreeD="1"/>
</file>

<file path=xl/ctrlProps/ctrlProp286.xml><?xml version="1.0" encoding="utf-8"?>
<formControlPr xmlns="http://schemas.microsoft.com/office/spreadsheetml/2009/9/main" objectType="CheckBox" checked="Checked" lockText="1" noThreeD="1"/>
</file>

<file path=xl/ctrlProps/ctrlProp287.xml><?xml version="1.0" encoding="utf-8"?>
<formControlPr xmlns="http://schemas.microsoft.com/office/spreadsheetml/2009/9/main" objectType="CheckBox" checked="Checked" lockText="1" noThreeD="1"/>
</file>

<file path=xl/ctrlProps/ctrlProp288.xml><?xml version="1.0" encoding="utf-8"?>
<formControlPr xmlns="http://schemas.microsoft.com/office/spreadsheetml/2009/9/main" objectType="CheckBox" checked="Checked" lockText="1" noThreeD="1"/>
</file>

<file path=xl/ctrlProps/ctrlProp289.xml><?xml version="1.0" encoding="utf-8"?>
<formControlPr xmlns="http://schemas.microsoft.com/office/spreadsheetml/2009/9/main" objectType="CheckBox" checked="Checked" lockText="1" noThreeD="1"/>
</file>

<file path=xl/ctrlProps/ctrlProp290.xml><?xml version="1.0" encoding="utf-8"?>
<formControlPr xmlns="http://schemas.microsoft.com/office/spreadsheetml/2009/9/main" objectType="CheckBox" checked="Checked" lockText="1" noThreeD="1"/>
</file>

<file path=xl/ctrlProps/ctrlProp291.xml><?xml version="1.0" encoding="utf-8"?>
<formControlPr xmlns="http://schemas.microsoft.com/office/spreadsheetml/2009/9/main" objectType="CheckBox" checked="Checked" lockText="1" noThreeD="1"/>
</file>

<file path=xl/ctrlProps/ctrlProp292.xml><?xml version="1.0" encoding="utf-8"?>
<formControlPr xmlns="http://schemas.microsoft.com/office/spreadsheetml/2009/9/main" objectType="CheckBox" checked="Checked" lockText="1" noThreeD="1"/>
</file>

<file path=xl/ctrlProps/ctrlProp293.xml><?xml version="1.0" encoding="utf-8"?>
<formControlPr xmlns="http://schemas.microsoft.com/office/spreadsheetml/2009/9/main" objectType="CheckBox" checked="Checked" lockText="1" noThreeD="1"/>
</file>

<file path=xl/ctrlProps/ctrlProp294.xml><?xml version="1.0" encoding="utf-8"?>
<formControlPr xmlns="http://schemas.microsoft.com/office/spreadsheetml/2009/9/main" objectType="CheckBox" lockText="1" noThreeD="1"/>
</file>

<file path=xl/ctrlProps/ctrlProp295.xml><?xml version="1.0" encoding="utf-8"?>
<formControlPr xmlns="http://schemas.microsoft.com/office/spreadsheetml/2009/9/main" objectType="CheckBox" checked="Checked" lockText="1" noThreeD="1"/>
</file>

<file path=xl/ctrlProps/ctrlProp296.xml><?xml version="1.0" encoding="utf-8"?>
<formControlPr xmlns="http://schemas.microsoft.com/office/spreadsheetml/2009/9/main" objectType="CheckBox" lockText="1" noThreeD="1"/>
</file>

<file path=xl/ctrlProps/ctrlProp297.xml><?xml version="1.0" encoding="utf-8"?>
<formControlPr xmlns="http://schemas.microsoft.com/office/spreadsheetml/2009/9/main" objectType="CheckBox" checked="Checked" lockText="1" noThreeD="1"/>
</file>

<file path=xl/ctrlProps/ctrlProp298.xml><?xml version="1.0" encoding="utf-8"?>
<formControlPr xmlns="http://schemas.microsoft.com/office/spreadsheetml/2009/9/main" objectType="CheckBox" checked="Checked" lockText="1" noThreeD="1"/>
</file>

<file path=xl/ctrlProps/ctrlProp299.xml><?xml version="1.0" encoding="utf-8"?>
<formControlPr xmlns="http://schemas.microsoft.com/office/spreadsheetml/2009/9/main" objectType="CheckBox" checked="Checked" lockText="1" noThreeD="1"/>
</file>

<file path=xl/ctrlProps/ctrlProp300.xml><?xml version="1.0" encoding="utf-8"?>
<formControlPr xmlns="http://schemas.microsoft.com/office/spreadsheetml/2009/9/main" objectType="CheckBox" checked="Checked" lockText="1" noThreeD="1"/>
</file>

<file path=xl/ctrlProps/ctrlProp301.xml><?xml version="1.0" encoding="utf-8"?>
<formControlPr xmlns="http://schemas.microsoft.com/office/spreadsheetml/2009/9/main" objectType="CheckBox" checked="Checked" lockText="1" noThreeD="1"/>
</file>

<file path=xl/ctrlProps/ctrlProp302.xml><?xml version="1.0" encoding="utf-8"?>
<formControlPr xmlns="http://schemas.microsoft.com/office/spreadsheetml/2009/9/main" objectType="CheckBox" checked="Checked" lockText="1" noThreeD="1"/>
</file>

<file path=xl/ctrlProps/ctrlProp303.xml><?xml version="1.0" encoding="utf-8"?>
<formControlPr xmlns="http://schemas.microsoft.com/office/spreadsheetml/2009/9/main" objectType="CheckBox" checked="Checked" lockText="1" noThreeD="1"/>
</file>

<file path=xl/ctrlProps/ctrlProp304.xml><?xml version="1.0" encoding="utf-8"?>
<formControlPr xmlns="http://schemas.microsoft.com/office/spreadsheetml/2009/9/main" objectType="CheckBox" checked="Checked" lockText="1" noThreeD="1"/>
</file>

<file path=xl/ctrlProps/ctrlProp305.xml><?xml version="1.0" encoding="utf-8"?>
<formControlPr xmlns="http://schemas.microsoft.com/office/spreadsheetml/2009/9/main" objectType="CheckBox" checked="Checked" lockText="1" noThreeD="1"/>
</file>

<file path=xl/ctrlProps/ctrlProp306.xml><?xml version="1.0" encoding="utf-8"?>
<formControlPr xmlns="http://schemas.microsoft.com/office/spreadsheetml/2009/9/main" objectType="CheckBox" checked="Checked" lockText="1" noThreeD="1"/>
</file>

<file path=xl/ctrlProps/ctrlProp307.xml><?xml version="1.0" encoding="utf-8"?>
<formControlPr xmlns="http://schemas.microsoft.com/office/spreadsheetml/2009/9/main" objectType="CheckBox" lockText="1" noThreeD="1"/>
</file>

<file path=xl/ctrlProps/ctrlProp308.xml><?xml version="1.0" encoding="utf-8"?>
<formControlPr xmlns="http://schemas.microsoft.com/office/spreadsheetml/2009/9/main" objectType="CheckBox" checked="Checked" lockText="1" noThreeD="1"/>
</file>

<file path=xl/ctrlProps/ctrlProp309.xml><?xml version="1.0" encoding="utf-8"?>
<formControlPr xmlns="http://schemas.microsoft.com/office/spreadsheetml/2009/9/main" objectType="CheckBox" checked="Checked" lockText="1" noThreeD="1"/>
</file>

<file path=xl/ctrlProps/ctrlProp310.xml><?xml version="1.0" encoding="utf-8"?>
<formControlPr xmlns="http://schemas.microsoft.com/office/spreadsheetml/2009/9/main" objectType="CheckBox" lockText="1" noThreeD="1"/>
</file>

<file path=xl/ctrlProps/ctrlProp311.xml><?xml version="1.0" encoding="utf-8"?>
<formControlPr xmlns="http://schemas.microsoft.com/office/spreadsheetml/2009/9/main" objectType="CheckBox" checked="Checked" lockText="1" noThreeD="1"/>
</file>

<file path=xl/ctrlProps/ctrlProp312.xml><?xml version="1.0" encoding="utf-8"?>
<formControlPr xmlns="http://schemas.microsoft.com/office/spreadsheetml/2009/9/main" objectType="CheckBox" checked="Checked" lockText="1" noThreeD="1"/>
</file>

<file path=xl/ctrlProps/ctrlProp313.xml><?xml version="1.0" encoding="utf-8"?>
<formControlPr xmlns="http://schemas.microsoft.com/office/spreadsheetml/2009/9/main" objectType="CheckBox" checked="Checked" lockText="1" noThreeD="1"/>
</file>

<file path=xl/ctrlProps/ctrlProp314.xml><?xml version="1.0" encoding="utf-8"?>
<formControlPr xmlns="http://schemas.microsoft.com/office/spreadsheetml/2009/9/main" objectType="CheckBox" lockText="1" noThreeD="1"/>
</file>

<file path=xl/ctrlProps/ctrlProp315.xml><?xml version="1.0" encoding="utf-8"?>
<formControlPr xmlns="http://schemas.microsoft.com/office/spreadsheetml/2009/9/main" objectType="CheckBox" lockText="1" noThreeD="1"/>
</file>

<file path=xl/ctrlProps/ctrlProp316.xml><?xml version="1.0" encoding="utf-8"?>
<formControlPr xmlns="http://schemas.microsoft.com/office/spreadsheetml/2009/9/main" objectType="CheckBox" checked="Checked" lockText="1" noThreeD="1"/>
</file>

<file path=xl/ctrlProps/ctrlProp317.xml><?xml version="1.0" encoding="utf-8"?>
<formControlPr xmlns="http://schemas.microsoft.com/office/spreadsheetml/2009/9/main" objectType="CheckBox" lockText="1" noThreeD="1"/>
</file>

<file path=xl/ctrlProps/ctrlProp318.xml><?xml version="1.0" encoding="utf-8"?>
<formControlPr xmlns="http://schemas.microsoft.com/office/spreadsheetml/2009/9/main" objectType="CheckBox" checked="Checked" lockText="1" noThreeD="1"/>
</file>

<file path=xl/ctrlProps/ctrlProp319.xml><?xml version="1.0" encoding="utf-8"?>
<formControlPr xmlns="http://schemas.microsoft.com/office/spreadsheetml/2009/9/main" objectType="CheckBox" lockText="1" noThreeD="1"/>
</file>

<file path=xl/ctrlProps/ctrlProp320.xml><?xml version="1.0" encoding="utf-8"?>
<formControlPr xmlns="http://schemas.microsoft.com/office/spreadsheetml/2009/9/main" objectType="CheckBox" lockText="1" noThreeD="1"/>
</file>

<file path=xl/ctrlProps/ctrlProp321.xml><?xml version="1.0" encoding="utf-8"?>
<formControlPr xmlns="http://schemas.microsoft.com/office/spreadsheetml/2009/9/main" objectType="CheckBox" lockText="1" noThreeD="1"/>
</file>

<file path=xl/ctrlProps/ctrlProp322.xml><?xml version="1.0" encoding="utf-8"?>
<formControlPr xmlns="http://schemas.microsoft.com/office/spreadsheetml/2009/9/main" objectType="CheckBox" lockText="1" noThreeD="1"/>
</file>

<file path=xl/ctrlProps/ctrlProp323.xml><?xml version="1.0" encoding="utf-8"?>
<formControlPr xmlns="http://schemas.microsoft.com/office/spreadsheetml/2009/9/main" objectType="CheckBox" lockText="1" noThreeD="1"/>
</file>

<file path=xl/ctrlProps/ctrlProp324.xml><?xml version="1.0" encoding="utf-8"?>
<formControlPr xmlns="http://schemas.microsoft.com/office/spreadsheetml/2009/9/main" objectType="CheckBox" lockText="1" noThreeD="1"/>
</file>

<file path=xl/ctrlProps/ctrlProp325.xml><?xml version="1.0" encoding="utf-8"?>
<formControlPr xmlns="http://schemas.microsoft.com/office/spreadsheetml/2009/9/main" objectType="CheckBox" lockText="1" noThreeD="1"/>
</file>

<file path=xl/ctrlProps/ctrlProp326.xml><?xml version="1.0" encoding="utf-8"?>
<formControlPr xmlns="http://schemas.microsoft.com/office/spreadsheetml/2009/9/main" objectType="CheckBox" lockText="1" noThreeD="1"/>
</file>

<file path=xl/ctrlProps/ctrlProp327.xml><?xml version="1.0" encoding="utf-8"?>
<formControlPr xmlns="http://schemas.microsoft.com/office/spreadsheetml/2009/9/main" objectType="CheckBox" checked="Checked" lockText="1" noThreeD="1"/>
</file>

<file path=xl/ctrlProps/ctrlProp328.xml><?xml version="1.0" encoding="utf-8"?>
<formControlPr xmlns="http://schemas.microsoft.com/office/spreadsheetml/2009/9/main" objectType="CheckBox" lockText="1" noThreeD="1"/>
</file>

<file path=xl/ctrlProps/ctrlProp329.xml><?xml version="1.0" encoding="utf-8"?>
<formControlPr xmlns="http://schemas.microsoft.com/office/spreadsheetml/2009/9/main" objectType="CheckBox" lockText="1" noThreeD="1"/>
</file>

<file path=xl/ctrlProps/ctrlProp330.xml><?xml version="1.0" encoding="utf-8"?>
<formControlPr xmlns="http://schemas.microsoft.com/office/spreadsheetml/2009/9/main" objectType="CheckBox" lockText="1" noThreeD="1"/>
</file>

<file path=xl/ctrlProps/ctrlProp331.xml><?xml version="1.0" encoding="utf-8"?>
<formControlPr xmlns="http://schemas.microsoft.com/office/spreadsheetml/2009/9/main" objectType="CheckBox" lockText="1" noThreeD="1"/>
</file>

<file path=xl/ctrlProps/ctrlProp332.xml><?xml version="1.0" encoding="utf-8"?>
<formControlPr xmlns="http://schemas.microsoft.com/office/spreadsheetml/2009/9/main" objectType="CheckBox" lockText="1" noThreeD="1"/>
</file>

<file path=xl/ctrlProps/ctrlProp333.xml><?xml version="1.0" encoding="utf-8"?>
<formControlPr xmlns="http://schemas.microsoft.com/office/spreadsheetml/2009/9/main" objectType="CheckBox" lockText="1" noThreeD="1"/>
</file>

<file path=xl/ctrlProps/ctrlProp334.xml><?xml version="1.0" encoding="utf-8"?>
<formControlPr xmlns="http://schemas.microsoft.com/office/spreadsheetml/2009/9/main" objectType="CheckBox" lockText="1" noThreeD="1"/>
</file>

<file path=xl/ctrlProps/ctrlProp335.xml><?xml version="1.0" encoding="utf-8"?>
<formControlPr xmlns="http://schemas.microsoft.com/office/spreadsheetml/2009/9/main" objectType="CheckBox" lockText="1" noThreeD="1"/>
</file>

<file path=xl/ctrlProps/ctrlProp336.xml><?xml version="1.0" encoding="utf-8"?>
<formControlPr xmlns="http://schemas.microsoft.com/office/spreadsheetml/2009/9/main" objectType="CheckBox" lockText="1" noThreeD="1"/>
</file>

<file path=xl/ctrlProps/ctrlProp337.xml><?xml version="1.0" encoding="utf-8"?>
<formControlPr xmlns="http://schemas.microsoft.com/office/spreadsheetml/2009/9/main" objectType="CheckBox" checked="Checked" lockText="1" noThreeD="1"/>
</file>

<file path=xl/ctrlProps/ctrlProp338.xml><?xml version="1.0" encoding="utf-8"?>
<formControlPr xmlns="http://schemas.microsoft.com/office/spreadsheetml/2009/9/main" objectType="CheckBox" checked="Checked" lockText="1" noThreeD="1"/>
</file>

<file path=xl/ctrlProps/ctrlProp339.xml><?xml version="1.0" encoding="utf-8"?>
<formControlPr xmlns="http://schemas.microsoft.com/office/spreadsheetml/2009/9/main" objectType="CheckBox" lockText="1" noThreeD="1"/>
</file>

<file path=xl/ctrlProps/ctrlProp340.xml><?xml version="1.0" encoding="utf-8"?>
<formControlPr xmlns="http://schemas.microsoft.com/office/spreadsheetml/2009/9/main" objectType="CheckBox" lockText="1" noThreeD="1"/>
</file>

<file path=xl/ctrlProps/ctrlProp341.xml><?xml version="1.0" encoding="utf-8"?>
<formControlPr xmlns="http://schemas.microsoft.com/office/spreadsheetml/2009/9/main" objectType="CheckBox" checked="Checked" lockText="1" noThreeD="1"/>
</file>

<file path=xl/ctrlProps/ctrlProp342.xml><?xml version="1.0" encoding="utf-8"?>
<formControlPr xmlns="http://schemas.microsoft.com/office/spreadsheetml/2009/9/main" objectType="CheckBox" checked="Checked" lockText="1" noThreeD="1"/>
</file>

<file path=xl/ctrlProps/ctrlProp343.xml><?xml version="1.0" encoding="utf-8"?>
<formControlPr xmlns="http://schemas.microsoft.com/office/spreadsheetml/2009/9/main" objectType="CheckBox" checked="Checked" lockText="1" noThreeD="1"/>
</file>

<file path=xl/ctrlProps/ctrlProp344.xml><?xml version="1.0" encoding="utf-8"?>
<formControlPr xmlns="http://schemas.microsoft.com/office/spreadsheetml/2009/9/main" objectType="CheckBox" lockText="1" noThreeD="1"/>
</file>

<file path=xl/ctrlProps/ctrlProp345.xml><?xml version="1.0" encoding="utf-8"?>
<formControlPr xmlns="http://schemas.microsoft.com/office/spreadsheetml/2009/9/main" objectType="CheckBox" lockText="1" noThreeD="1"/>
</file>

<file path=xl/ctrlProps/ctrlProp346.xml><?xml version="1.0" encoding="utf-8"?>
<formControlPr xmlns="http://schemas.microsoft.com/office/spreadsheetml/2009/9/main" objectType="CheckBox" lockText="1" noThreeD="1"/>
</file>

<file path=xl/ctrlProps/ctrlProp347.xml><?xml version="1.0" encoding="utf-8"?>
<formControlPr xmlns="http://schemas.microsoft.com/office/spreadsheetml/2009/9/main" objectType="CheckBox" lockText="1" noThreeD="1"/>
</file>

<file path=xl/ctrlProps/ctrlProp348.xml><?xml version="1.0" encoding="utf-8"?>
<formControlPr xmlns="http://schemas.microsoft.com/office/spreadsheetml/2009/9/main" objectType="CheckBox" checked="Checked" lockText="1" noThreeD="1"/>
</file>

<file path=xl/ctrlProps/ctrlProp349.xml><?xml version="1.0" encoding="utf-8"?>
<formControlPr xmlns="http://schemas.microsoft.com/office/spreadsheetml/2009/9/main" objectType="CheckBox" checked="Checked" lockText="1" noThreeD="1"/>
</file>

<file path=xl/ctrlProps/ctrlProp350.xml><?xml version="1.0" encoding="utf-8"?>
<formControlPr xmlns="http://schemas.microsoft.com/office/spreadsheetml/2009/9/main" objectType="CheckBox" checked="Checked" lockText="1" noThreeD="1"/>
</file>

<file path=xl/ctrlProps/ctrlProp351.xml><?xml version="1.0" encoding="utf-8"?>
<formControlPr xmlns="http://schemas.microsoft.com/office/spreadsheetml/2009/9/main" objectType="CheckBox" checked="Checked" lockText="1" noThreeD="1"/>
</file>

<file path=xl/ctrlProps/ctrlProp352.xml><?xml version="1.0" encoding="utf-8"?>
<formControlPr xmlns="http://schemas.microsoft.com/office/spreadsheetml/2009/9/main" objectType="CheckBox" checked="Checked" lockText="1" noThreeD="1"/>
</file>

<file path=xl/ctrlProps/ctrlProp353.xml><?xml version="1.0" encoding="utf-8"?>
<formControlPr xmlns="http://schemas.microsoft.com/office/spreadsheetml/2009/9/main" objectType="CheckBox" checked="Checked" lockText="1" noThreeD="1"/>
</file>

<file path=xl/ctrlProps/ctrlProp354.xml><?xml version="1.0" encoding="utf-8"?>
<formControlPr xmlns="http://schemas.microsoft.com/office/spreadsheetml/2009/9/main" objectType="CheckBox" lockText="1" noThreeD="1"/>
</file>

<file path=xl/ctrlProps/ctrlProp355.xml><?xml version="1.0" encoding="utf-8"?>
<formControlPr xmlns="http://schemas.microsoft.com/office/spreadsheetml/2009/9/main" objectType="CheckBox" checked="Checked" lockText="1" noThreeD="1"/>
</file>

<file path=xl/ctrlProps/ctrlProp356.xml><?xml version="1.0" encoding="utf-8"?>
<formControlPr xmlns="http://schemas.microsoft.com/office/spreadsheetml/2009/9/main" objectType="CheckBox" checked="Checked" lockText="1" noThreeD="1"/>
</file>

<file path=xl/ctrlProps/ctrlProp357.xml><?xml version="1.0" encoding="utf-8"?>
<formControlPr xmlns="http://schemas.microsoft.com/office/spreadsheetml/2009/9/main" objectType="CheckBox" checked="Checked" lockText="1" noThreeD="1"/>
</file>

<file path=xl/ctrlProps/ctrlProp358.xml><?xml version="1.0" encoding="utf-8"?>
<formControlPr xmlns="http://schemas.microsoft.com/office/spreadsheetml/2009/9/main" objectType="CheckBox" lockText="1" noThreeD="1"/>
</file>

<file path=xl/ctrlProps/ctrlProp359.xml><?xml version="1.0" encoding="utf-8"?>
<formControlPr xmlns="http://schemas.microsoft.com/office/spreadsheetml/2009/9/main" objectType="CheckBox" checked="Checked" lockText="1" noThreeD="1"/>
</file>

<file path=xl/ctrlProps/ctrlProp360.xml><?xml version="1.0" encoding="utf-8"?>
<formControlPr xmlns="http://schemas.microsoft.com/office/spreadsheetml/2009/9/main" objectType="CheckBox" checked="Checked" lockText="1" noThreeD="1"/>
</file>

<file path=xl/ctrlProps/ctrlProp361.xml><?xml version="1.0" encoding="utf-8"?>
<formControlPr xmlns="http://schemas.microsoft.com/office/spreadsheetml/2009/9/main" objectType="CheckBox" checked="Checked" lockText="1" noThreeD="1"/>
</file>

<file path=xl/ctrlProps/ctrlProp362.xml><?xml version="1.0" encoding="utf-8"?>
<formControlPr xmlns="http://schemas.microsoft.com/office/spreadsheetml/2009/9/main" objectType="CheckBox" lockText="1" noThreeD="1"/>
</file>

<file path=xl/ctrlProps/ctrlProp363.xml><?xml version="1.0" encoding="utf-8"?>
<formControlPr xmlns="http://schemas.microsoft.com/office/spreadsheetml/2009/9/main" objectType="CheckBox" checked="Checked" lockText="1" noThreeD="1"/>
</file>

<file path=xl/ctrlProps/ctrlProp364.xml><?xml version="1.0" encoding="utf-8"?>
<formControlPr xmlns="http://schemas.microsoft.com/office/spreadsheetml/2009/9/main" objectType="CheckBox" checked="Checked" lockText="1" noThreeD="1"/>
</file>

<file path=xl/ctrlProps/ctrlProp365.xml><?xml version="1.0" encoding="utf-8"?>
<formControlPr xmlns="http://schemas.microsoft.com/office/spreadsheetml/2009/9/main" objectType="CheckBox" lockText="1" noThreeD="1"/>
</file>

<file path=xl/ctrlProps/ctrlProp366.xml><?xml version="1.0" encoding="utf-8"?>
<formControlPr xmlns="http://schemas.microsoft.com/office/spreadsheetml/2009/9/main" objectType="CheckBox" lockText="1" noThreeD="1"/>
</file>

<file path=xl/ctrlProps/ctrlProp367.xml><?xml version="1.0" encoding="utf-8"?>
<formControlPr xmlns="http://schemas.microsoft.com/office/spreadsheetml/2009/9/main" objectType="CheckBox" checked="Checked" lockText="1" noThreeD="1"/>
</file>

<file path=xl/ctrlProps/ctrlProp368.xml><?xml version="1.0" encoding="utf-8"?>
<formControlPr xmlns="http://schemas.microsoft.com/office/spreadsheetml/2009/9/main" objectType="CheckBox" lockText="1" noThreeD="1"/>
</file>

<file path=xl/ctrlProps/ctrlProp369.xml><?xml version="1.0" encoding="utf-8"?>
<formControlPr xmlns="http://schemas.microsoft.com/office/spreadsheetml/2009/9/main" objectType="CheckBox" checked="Checked" lockText="1" noThreeD="1"/>
</file>

<file path=xl/ctrlProps/ctrlProp370.xml><?xml version="1.0" encoding="utf-8"?>
<formControlPr xmlns="http://schemas.microsoft.com/office/spreadsheetml/2009/9/main" objectType="CheckBox" checked="Checked" lockText="1" noThreeD="1"/>
</file>

<file path=xl/ctrlProps/ctrlProp371.xml><?xml version="1.0" encoding="utf-8"?>
<formControlPr xmlns="http://schemas.microsoft.com/office/spreadsheetml/2009/9/main" objectType="CheckBox" lockText="1" noThreeD="1"/>
</file>

<file path=xl/ctrlProps/ctrlProp372.xml><?xml version="1.0" encoding="utf-8"?>
<formControlPr xmlns="http://schemas.microsoft.com/office/spreadsheetml/2009/9/main" objectType="CheckBox" checked="Checked" lockText="1" noThreeD="1"/>
</file>

<file path=xl/ctrlProps/ctrlProp373.xml><?xml version="1.0" encoding="utf-8"?>
<formControlPr xmlns="http://schemas.microsoft.com/office/spreadsheetml/2009/9/main" objectType="CheckBox" checked="Checked" lockText="1" noThreeD="1"/>
</file>

<file path=xl/ctrlProps/ctrlProp374.xml><?xml version="1.0" encoding="utf-8"?>
<formControlPr xmlns="http://schemas.microsoft.com/office/spreadsheetml/2009/9/main" objectType="CheckBox" checked="Checked" lockText="1" noThreeD="1"/>
</file>

<file path=xl/ctrlProps/ctrlProp375.xml><?xml version="1.0" encoding="utf-8"?>
<formControlPr xmlns="http://schemas.microsoft.com/office/spreadsheetml/2009/9/main" objectType="CheckBox" lockText="1" noThreeD="1"/>
</file>

<file path=xl/ctrlProps/ctrlProp376.xml><?xml version="1.0" encoding="utf-8"?>
<formControlPr xmlns="http://schemas.microsoft.com/office/spreadsheetml/2009/9/main" objectType="CheckBox" lockText="1" noThreeD="1"/>
</file>

<file path=xl/ctrlProps/ctrlProp377.xml><?xml version="1.0" encoding="utf-8"?>
<formControlPr xmlns="http://schemas.microsoft.com/office/spreadsheetml/2009/9/main" objectType="CheckBox" lockText="1" noThreeD="1"/>
</file>

<file path=xl/ctrlProps/ctrlProp378.xml><?xml version="1.0" encoding="utf-8"?>
<formControlPr xmlns="http://schemas.microsoft.com/office/spreadsheetml/2009/9/main" objectType="CheckBox" checked="Checked" lockText="1" noThreeD="1"/>
</file>

<file path=xl/ctrlProps/ctrlProp379.xml><?xml version="1.0" encoding="utf-8"?>
<formControlPr xmlns="http://schemas.microsoft.com/office/spreadsheetml/2009/9/main" objectType="CheckBox" checked="Checked" lockText="1" noThreeD="1"/>
</file>

<file path=xl/ctrlProps/ctrlProp380.xml><?xml version="1.0" encoding="utf-8"?>
<formControlPr xmlns="http://schemas.microsoft.com/office/spreadsheetml/2009/9/main" objectType="CheckBox" lockText="1" noThreeD="1"/>
</file>

<file path=xl/ctrlProps/ctrlProp381.xml><?xml version="1.0" encoding="utf-8"?>
<formControlPr xmlns="http://schemas.microsoft.com/office/spreadsheetml/2009/9/main" objectType="CheckBox" checked="Checked" lockText="1" noThreeD="1"/>
</file>

<file path=xl/ctrlProps/ctrlProp382.xml><?xml version="1.0" encoding="utf-8"?>
<formControlPr xmlns="http://schemas.microsoft.com/office/spreadsheetml/2009/9/main" objectType="CheckBox" lockText="1" noThreeD="1"/>
</file>

<file path=xl/ctrlProps/ctrlProp383.xml><?xml version="1.0" encoding="utf-8"?>
<formControlPr xmlns="http://schemas.microsoft.com/office/spreadsheetml/2009/9/main" objectType="CheckBox" lockText="1" noThreeD="1"/>
</file>

<file path=xl/ctrlProps/ctrlProp384.xml><?xml version="1.0" encoding="utf-8"?>
<formControlPr xmlns="http://schemas.microsoft.com/office/spreadsheetml/2009/9/main" objectType="CheckBox" lockText="1" noThreeD="1"/>
</file>

<file path=xl/ctrlProps/ctrlProp385.xml><?xml version="1.0" encoding="utf-8"?>
<formControlPr xmlns="http://schemas.microsoft.com/office/spreadsheetml/2009/9/main" objectType="CheckBox" lockText="1" noThreeD="1"/>
</file>

<file path=xl/ctrlProps/ctrlProp386.xml><?xml version="1.0" encoding="utf-8"?>
<formControlPr xmlns="http://schemas.microsoft.com/office/spreadsheetml/2009/9/main" objectType="CheckBox" lockText="1" noThreeD="1"/>
</file>

<file path=xl/ctrlProps/ctrlProp387.xml><?xml version="1.0" encoding="utf-8"?>
<formControlPr xmlns="http://schemas.microsoft.com/office/spreadsheetml/2009/9/main" objectType="CheckBox" lockText="1" noThreeD="1"/>
</file>

<file path=xl/ctrlProps/ctrlProp388.xml><?xml version="1.0" encoding="utf-8"?>
<formControlPr xmlns="http://schemas.microsoft.com/office/spreadsheetml/2009/9/main" objectType="CheckBox" lockText="1" noThreeD="1"/>
</file>

<file path=xl/ctrlProps/ctrlProp389.xml><?xml version="1.0" encoding="utf-8"?>
<formControlPr xmlns="http://schemas.microsoft.com/office/spreadsheetml/2009/9/main" objectType="CheckBox" lockText="1" noThreeD="1"/>
</file>

<file path=xl/ctrlProps/ctrlProp390.xml><?xml version="1.0" encoding="utf-8"?>
<formControlPr xmlns="http://schemas.microsoft.com/office/spreadsheetml/2009/9/main" objectType="CheckBox" checked="Checked" lockText="1" noThreeD="1"/>
</file>

<file path=xl/ctrlProps/ctrlProp391.xml><?xml version="1.0" encoding="utf-8"?>
<formControlPr xmlns="http://schemas.microsoft.com/office/spreadsheetml/2009/9/main" objectType="CheckBox" lockText="1" noThreeD="1"/>
</file>

<file path=xl/ctrlProps/ctrlProp392.xml><?xml version="1.0" encoding="utf-8"?>
<formControlPr xmlns="http://schemas.microsoft.com/office/spreadsheetml/2009/9/main" objectType="CheckBox" lockText="1" noThreeD="1"/>
</file>

<file path=xl/ctrlProps/ctrlProp393.xml><?xml version="1.0" encoding="utf-8"?>
<formControlPr xmlns="http://schemas.microsoft.com/office/spreadsheetml/2009/9/main" objectType="CheckBox" lockText="1" noThreeD="1"/>
</file>

<file path=xl/ctrlProps/ctrlProp394.xml><?xml version="1.0" encoding="utf-8"?>
<formControlPr xmlns="http://schemas.microsoft.com/office/spreadsheetml/2009/9/main" objectType="CheckBox" lockText="1" noThreeD="1"/>
</file>

<file path=xl/ctrlProps/ctrlProp395.xml><?xml version="1.0" encoding="utf-8"?>
<formControlPr xmlns="http://schemas.microsoft.com/office/spreadsheetml/2009/9/main" objectType="CheckBox" lockText="1" noThreeD="1"/>
</file>

<file path=xl/ctrlProps/ctrlProp396.xml><?xml version="1.0" encoding="utf-8"?>
<formControlPr xmlns="http://schemas.microsoft.com/office/spreadsheetml/2009/9/main" objectType="CheckBox" checked="Checked" lockText="1" noThreeD="1"/>
</file>

<file path=xl/ctrlProps/ctrlProp397.xml><?xml version="1.0" encoding="utf-8"?>
<formControlPr xmlns="http://schemas.microsoft.com/office/spreadsheetml/2009/9/main" objectType="CheckBox" checked="Checked" lockText="1" noThreeD="1"/>
</file>

<file path=xl/ctrlProps/ctrlProp398.xml><?xml version="1.0" encoding="utf-8"?>
<formControlPr xmlns="http://schemas.microsoft.com/office/spreadsheetml/2009/9/main" objectType="CheckBox" lockText="1" noThreeD="1"/>
</file>

<file path=xl/ctrlProps/ctrlProp399.xml><?xml version="1.0" encoding="utf-8"?>
<formControlPr xmlns="http://schemas.microsoft.com/office/spreadsheetml/2009/9/main" objectType="CheckBox" lockText="1" noThreeD="1"/>
</file>

<file path=xl/ctrlProps/ctrlProp400.xml><?xml version="1.0" encoding="utf-8"?>
<formControlPr xmlns="http://schemas.microsoft.com/office/spreadsheetml/2009/9/main" objectType="CheckBox" lockText="1" noThreeD="1"/>
</file>

<file path=xl/ctrlProps/ctrlProp401.xml><?xml version="1.0" encoding="utf-8"?>
<formControlPr xmlns="http://schemas.microsoft.com/office/spreadsheetml/2009/9/main" objectType="CheckBox" lockText="1" noThreeD="1"/>
</file>

<file path=xl/ctrlProps/ctrlProp402.xml><?xml version="1.0" encoding="utf-8"?>
<formControlPr xmlns="http://schemas.microsoft.com/office/spreadsheetml/2009/9/main" objectType="CheckBox" checked="Checked" lockText="1" noThreeD="1"/>
</file>

<file path=xl/ctrlProps/ctrlProp403.xml><?xml version="1.0" encoding="utf-8"?>
<formControlPr xmlns="http://schemas.microsoft.com/office/spreadsheetml/2009/9/main" objectType="CheckBox" lockText="1" noThreeD="1"/>
</file>

<file path=xl/ctrlProps/ctrlProp404.xml><?xml version="1.0" encoding="utf-8"?>
<formControlPr xmlns="http://schemas.microsoft.com/office/spreadsheetml/2009/9/main" objectType="CheckBox" checked="Checked" lockText="1" noThreeD="1"/>
</file>

<file path=xl/ctrlProps/ctrlProp405.xml><?xml version="1.0" encoding="utf-8"?>
<formControlPr xmlns="http://schemas.microsoft.com/office/spreadsheetml/2009/9/main" objectType="CheckBox" lockText="1" noThreeD="1"/>
</file>

<file path=xl/ctrlProps/ctrlProp406.xml><?xml version="1.0" encoding="utf-8"?>
<formControlPr xmlns="http://schemas.microsoft.com/office/spreadsheetml/2009/9/main" objectType="CheckBox" checked="Checked" lockText="1" noThreeD="1"/>
</file>

<file path=xl/ctrlProps/ctrlProp407.xml><?xml version="1.0" encoding="utf-8"?>
<formControlPr xmlns="http://schemas.microsoft.com/office/spreadsheetml/2009/9/main" objectType="CheckBox" lockText="1" noThreeD="1"/>
</file>

<file path=xl/ctrlProps/ctrlProp408.xml><?xml version="1.0" encoding="utf-8"?>
<formControlPr xmlns="http://schemas.microsoft.com/office/spreadsheetml/2009/9/main" objectType="CheckBox" checked="Checked" lockText="1" noThreeD="1"/>
</file>

<file path=xl/ctrlProps/ctrlProp409.xml><?xml version="1.0" encoding="utf-8"?>
<formControlPr xmlns="http://schemas.microsoft.com/office/spreadsheetml/2009/9/main" objectType="CheckBox" lockText="1" noThreeD="1"/>
</file>

<file path=xl/ctrlProps/ctrlProp410.xml><?xml version="1.0" encoding="utf-8"?>
<formControlPr xmlns="http://schemas.microsoft.com/office/spreadsheetml/2009/9/main" objectType="CheckBox" checked="Checked" lockText="1" noThreeD="1"/>
</file>

<file path=xl/ctrlProps/ctrlProp411.xml><?xml version="1.0" encoding="utf-8"?>
<formControlPr xmlns="http://schemas.microsoft.com/office/spreadsheetml/2009/9/main" objectType="CheckBox" lockText="1" noThreeD="1"/>
</file>

<file path=xl/ctrlProps/ctrlProp412.xml><?xml version="1.0" encoding="utf-8"?>
<formControlPr xmlns="http://schemas.microsoft.com/office/spreadsheetml/2009/9/main" objectType="CheckBox" checked="Checked" lockText="1" noThreeD="1"/>
</file>

<file path=xl/ctrlProps/ctrlProp413.xml><?xml version="1.0" encoding="utf-8"?>
<formControlPr xmlns="http://schemas.microsoft.com/office/spreadsheetml/2009/9/main" objectType="CheckBox" checked="Checked" lockText="1" noThreeD="1"/>
</file>

<file path=xl/ctrlProps/ctrlProp414.xml><?xml version="1.0" encoding="utf-8"?>
<formControlPr xmlns="http://schemas.microsoft.com/office/spreadsheetml/2009/9/main" objectType="CheckBox" lockText="1" noThreeD="1"/>
</file>

<file path=xl/ctrlProps/ctrlProp415.xml><?xml version="1.0" encoding="utf-8"?>
<formControlPr xmlns="http://schemas.microsoft.com/office/spreadsheetml/2009/9/main" objectType="CheckBox" checked="Checked" lockText="1" noThreeD="1"/>
</file>

<file path=xl/ctrlProps/ctrlProp416.xml><?xml version="1.0" encoding="utf-8"?>
<formControlPr xmlns="http://schemas.microsoft.com/office/spreadsheetml/2009/9/main" objectType="CheckBox" checked="Checked" lockText="1" noThreeD="1"/>
</file>

<file path=xl/ctrlProps/ctrlProp417.xml><?xml version="1.0" encoding="utf-8"?>
<formControlPr xmlns="http://schemas.microsoft.com/office/spreadsheetml/2009/9/main" objectType="CheckBox" checked="Checked" lockText="1" noThreeD="1"/>
</file>

<file path=xl/ctrlProps/ctrlProp418.xml><?xml version="1.0" encoding="utf-8"?>
<formControlPr xmlns="http://schemas.microsoft.com/office/spreadsheetml/2009/9/main" objectType="CheckBox" lockText="1" noThreeD="1"/>
</file>

<file path=xl/ctrlProps/ctrlProp419.xml><?xml version="1.0" encoding="utf-8"?>
<formControlPr xmlns="http://schemas.microsoft.com/office/spreadsheetml/2009/9/main" objectType="CheckBox" lockText="1" noThreeD="1"/>
</file>

<file path=xl/ctrlProps/ctrlProp420.xml><?xml version="1.0" encoding="utf-8"?>
<formControlPr xmlns="http://schemas.microsoft.com/office/spreadsheetml/2009/9/main" objectType="CheckBox" checked="Checked" lockText="1" noThreeD="1"/>
</file>

<file path=xl/ctrlProps/ctrlProp421.xml><?xml version="1.0" encoding="utf-8"?>
<formControlPr xmlns="http://schemas.microsoft.com/office/spreadsheetml/2009/9/main" objectType="CheckBox" lockText="1" noThreeD="1"/>
</file>

<file path=xl/ctrlProps/ctrlProp422.xml><?xml version="1.0" encoding="utf-8"?>
<formControlPr xmlns="http://schemas.microsoft.com/office/spreadsheetml/2009/9/main" objectType="CheckBox" checked="Checked" lockText="1" noThreeD="1"/>
</file>

<file path=xl/ctrlProps/ctrlProp423.xml><?xml version="1.0" encoding="utf-8"?>
<formControlPr xmlns="http://schemas.microsoft.com/office/spreadsheetml/2009/9/main" objectType="CheckBox" lockText="1" noThreeD="1"/>
</file>

<file path=xl/ctrlProps/ctrlProp424.xml><?xml version="1.0" encoding="utf-8"?>
<formControlPr xmlns="http://schemas.microsoft.com/office/spreadsheetml/2009/9/main" objectType="CheckBox" lockText="1" noThreeD="1"/>
</file>

<file path=xl/ctrlProps/ctrlProp425.xml><?xml version="1.0" encoding="utf-8"?>
<formControlPr xmlns="http://schemas.microsoft.com/office/spreadsheetml/2009/9/main" objectType="CheckBox" lockText="1" noThreeD="1"/>
</file>

<file path=xl/ctrlProps/ctrlProp426.xml><?xml version="1.0" encoding="utf-8"?>
<formControlPr xmlns="http://schemas.microsoft.com/office/spreadsheetml/2009/9/main" objectType="CheckBox" lockText="1" noThreeD="1"/>
</file>

<file path=xl/ctrlProps/ctrlProp427.xml><?xml version="1.0" encoding="utf-8"?>
<formControlPr xmlns="http://schemas.microsoft.com/office/spreadsheetml/2009/9/main" objectType="CheckBox" lockText="1" noThreeD="1"/>
</file>

<file path=xl/ctrlProps/ctrlProp428.xml><?xml version="1.0" encoding="utf-8"?>
<formControlPr xmlns="http://schemas.microsoft.com/office/spreadsheetml/2009/9/main" objectType="CheckBox" lockText="1" noThreeD="1"/>
</file>

<file path=xl/ctrlProps/ctrlProp429.xml><?xml version="1.0" encoding="utf-8"?>
<formControlPr xmlns="http://schemas.microsoft.com/office/spreadsheetml/2009/9/main" objectType="CheckBox" lockText="1" noThreeD="1"/>
</file>

<file path=xl/ctrlProps/ctrlProp430.xml><?xml version="1.0" encoding="utf-8"?>
<formControlPr xmlns="http://schemas.microsoft.com/office/spreadsheetml/2009/9/main" objectType="CheckBox" lockText="1" noThreeD="1"/>
</file>

<file path=xl/ctrlProps/ctrlProp431.xml><?xml version="1.0" encoding="utf-8"?>
<formControlPr xmlns="http://schemas.microsoft.com/office/spreadsheetml/2009/9/main" objectType="CheckBox" checked="Checked" lockText="1" noThreeD="1"/>
</file>

<file path=xl/ctrlProps/ctrlProp432.xml><?xml version="1.0" encoding="utf-8"?>
<formControlPr xmlns="http://schemas.microsoft.com/office/spreadsheetml/2009/9/main" objectType="CheckBox" lockText="1" noThreeD="1"/>
</file>

<file path=xl/ctrlProps/ctrlProp433.xml><?xml version="1.0" encoding="utf-8"?>
<formControlPr xmlns="http://schemas.microsoft.com/office/spreadsheetml/2009/9/main" objectType="CheckBox" lockText="1" noThreeD="1"/>
</file>

<file path=xl/ctrlProps/ctrlProp434.xml><?xml version="1.0" encoding="utf-8"?>
<formControlPr xmlns="http://schemas.microsoft.com/office/spreadsheetml/2009/9/main" objectType="CheckBox" lockText="1" noThreeD="1"/>
</file>

<file path=xl/ctrlProps/ctrlProp435.xml><?xml version="1.0" encoding="utf-8"?>
<formControlPr xmlns="http://schemas.microsoft.com/office/spreadsheetml/2009/9/main" objectType="CheckBox" lockText="1" noThreeD="1"/>
</file>

<file path=xl/ctrlProps/ctrlProp436.xml><?xml version="1.0" encoding="utf-8"?>
<formControlPr xmlns="http://schemas.microsoft.com/office/spreadsheetml/2009/9/main" objectType="CheckBox" lockText="1" noThreeD="1"/>
</file>

<file path=xl/ctrlProps/ctrlProp437.xml><?xml version="1.0" encoding="utf-8"?>
<formControlPr xmlns="http://schemas.microsoft.com/office/spreadsheetml/2009/9/main" objectType="CheckBox" checked="Checked" lockText="1" noThreeD="1"/>
</file>

<file path=xl/ctrlProps/ctrlProp438.xml><?xml version="1.0" encoding="utf-8"?>
<formControlPr xmlns="http://schemas.microsoft.com/office/spreadsheetml/2009/9/main" objectType="CheckBox" checked="Checked" lockText="1" noThreeD="1"/>
</file>

<file path=xl/ctrlProps/ctrlProp439.xml><?xml version="1.0" encoding="utf-8"?>
<formControlPr xmlns="http://schemas.microsoft.com/office/spreadsheetml/2009/9/main" objectType="CheckBox" lockText="1" noThreeD="1"/>
</file>

<file path=xl/ctrlProps/ctrlProp440.xml><?xml version="1.0" encoding="utf-8"?>
<formControlPr xmlns="http://schemas.microsoft.com/office/spreadsheetml/2009/9/main" objectType="CheckBox" lockText="1" noThreeD="1"/>
</file>

<file path=xl/ctrlProps/ctrlProp441.xml><?xml version="1.0" encoding="utf-8"?>
<formControlPr xmlns="http://schemas.microsoft.com/office/spreadsheetml/2009/9/main" objectType="CheckBox" lockText="1" noThreeD="1"/>
</file>

<file path=xl/ctrlProps/ctrlProp442.xml><?xml version="1.0" encoding="utf-8"?>
<formControlPr xmlns="http://schemas.microsoft.com/office/spreadsheetml/2009/9/main" objectType="CheckBox" lockText="1" noThreeD="1"/>
</file>

<file path=xl/ctrlProps/ctrlProp443.xml><?xml version="1.0" encoding="utf-8"?>
<formControlPr xmlns="http://schemas.microsoft.com/office/spreadsheetml/2009/9/main" objectType="CheckBox" checked="Checked" lockText="1" noThreeD="1"/>
</file>

<file path=xl/ctrlProps/ctrlProp444.xml><?xml version="1.0" encoding="utf-8"?>
<formControlPr xmlns="http://schemas.microsoft.com/office/spreadsheetml/2009/9/main" objectType="CheckBox" lockText="1" noThreeD="1"/>
</file>

<file path=xl/ctrlProps/ctrlProp445.xml><?xml version="1.0" encoding="utf-8"?>
<formControlPr xmlns="http://schemas.microsoft.com/office/spreadsheetml/2009/9/main" objectType="CheckBox" checked="Checked" lockText="1" noThreeD="1"/>
</file>

<file path=xl/ctrlProps/ctrlProp446.xml><?xml version="1.0" encoding="utf-8"?>
<formControlPr xmlns="http://schemas.microsoft.com/office/spreadsheetml/2009/9/main" objectType="CheckBox" lockText="1" noThreeD="1"/>
</file>

<file path=xl/ctrlProps/ctrlProp447.xml><?xml version="1.0" encoding="utf-8"?>
<formControlPr xmlns="http://schemas.microsoft.com/office/spreadsheetml/2009/9/main" objectType="CheckBox" checked="Checked" lockText="1" noThreeD="1"/>
</file>

<file path=xl/ctrlProps/ctrlProp448.xml><?xml version="1.0" encoding="utf-8"?>
<formControlPr xmlns="http://schemas.microsoft.com/office/spreadsheetml/2009/9/main" objectType="CheckBox" lockText="1" noThreeD="1"/>
</file>

<file path=xl/ctrlProps/ctrlProp449.xml><?xml version="1.0" encoding="utf-8"?>
<formControlPr xmlns="http://schemas.microsoft.com/office/spreadsheetml/2009/9/main" objectType="CheckBox" checked="Checked" lockText="1" noThreeD="1"/>
</file>

<file path=xl/ctrlProps/ctrlProp450.xml><?xml version="1.0" encoding="utf-8"?>
<formControlPr xmlns="http://schemas.microsoft.com/office/spreadsheetml/2009/9/main" objectType="CheckBox" lockText="1" noThreeD="1"/>
</file>

<file path=xl/ctrlProps/ctrlProp451.xml><?xml version="1.0" encoding="utf-8"?>
<formControlPr xmlns="http://schemas.microsoft.com/office/spreadsheetml/2009/9/main" objectType="CheckBox" checked="Checked" lockText="1" noThreeD="1"/>
</file>

<file path=xl/ctrlProps/ctrlProp452.xml><?xml version="1.0" encoding="utf-8"?>
<formControlPr xmlns="http://schemas.microsoft.com/office/spreadsheetml/2009/9/main" objectType="CheckBox" lockText="1" noThreeD="1"/>
</file>

<file path=xl/ctrlProps/ctrlProp453.xml><?xml version="1.0" encoding="utf-8"?>
<formControlPr xmlns="http://schemas.microsoft.com/office/spreadsheetml/2009/9/main" objectType="CheckBox" checked="Checked" lockText="1" noThreeD="1"/>
</file>

<file path=xl/ctrlProps/ctrlProp454.xml><?xml version="1.0" encoding="utf-8"?>
<formControlPr xmlns="http://schemas.microsoft.com/office/spreadsheetml/2009/9/main" objectType="CheckBox" lockText="1" noThreeD="1"/>
</file>

<file path=xl/ctrlProps/ctrlProp455.xml><?xml version="1.0" encoding="utf-8"?>
<formControlPr xmlns="http://schemas.microsoft.com/office/spreadsheetml/2009/9/main" objectType="CheckBox" checked="Checked" lockText="1" noThreeD="1"/>
</file>

<file path=xl/ctrlProps/ctrlProp456.xml><?xml version="1.0" encoding="utf-8"?>
<formControlPr xmlns="http://schemas.microsoft.com/office/spreadsheetml/2009/9/main" objectType="CheckBox" lockText="1" noThreeD="1"/>
</file>

<file path=xl/ctrlProps/ctrlProp457.xml><?xml version="1.0" encoding="utf-8"?>
<formControlPr xmlns="http://schemas.microsoft.com/office/spreadsheetml/2009/9/main" objectType="CheckBox" checked="Checked" lockText="1" noThreeD="1"/>
</file>

<file path=xl/ctrlProps/ctrlProp458.xml><?xml version="1.0" encoding="utf-8"?>
<formControlPr xmlns="http://schemas.microsoft.com/office/spreadsheetml/2009/9/main" objectType="CheckBox" checked="Checked" lockText="1" noThreeD="1"/>
</file>

<file path=xl/ctrlProps/ctrlProp459.xml><?xml version="1.0" encoding="utf-8"?>
<formControlPr xmlns="http://schemas.microsoft.com/office/spreadsheetml/2009/9/main" objectType="CheckBox" lockText="1" noThreeD="1"/>
</file>

<file path=xl/ctrlProps/ctrlProp460.xml><?xml version="1.0" encoding="utf-8"?>
<formControlPr xmlns="http://schemas.microsoft.com/office/spreadsheetml/2009/9/main" objectType="CheckBox" checked="Checked" lockText="1" noThreeD="1"/>
</file>

<file path=xl/ctrlProps/ctrlProp461.xml><?xml version="1.0" encoding="utf-8"?>
<formControlPr xmlns="http://schemas.microsoft.com/office/spreadsheetml/2009/9/main" objectType="CheckBox" checked="Checked" lockText="1" noThreeD="1"/>
</file>

<file path=xl/ctrlProps/ctrlProp462.xml><?xml version="1.0" encoding="utf-8"?>
<formControlPr xmlns="http://schemas.microsoft.com/office/spreadsheetml/2009/9/main" objectType="CheckBox" checked="Checked" lockText="1" noThreeD="1"/>
</file>

<file path=xl/ctrlProps/ctrlProp463.xml><?xml version="1.0" encoding="utf-8"?>
<formControlPr xmlns="http://schemas.microsoft.com/office/spreadsheetml/2009/9/main" objectType="CheckBox" lockText="1" noThreeD="1"/>
</file>

<file path=xl/ctrlProps/ctrlProp464.xml><?xml version="1.0" encoding="utf-8"?>
<formControlPr xmlns="http://schemas.microsoft.com/office/spreadsheetml/2009/9/main" objectType="CheckBox" lockText="1" noThreeD="1"/>
</file>

<file path=xl/ctrlProps/ctrlProp465.xml><?xml version="1.0" encoding="utf-8"?>
<formControlPr xmlns="http://schemas.microsoft.com/office/spreadsheetml/2009/9/main" objectType="CheckBox" checked="Checked" lockText="1" noThreeD="1"/>
</file>

<file path=xl/ctrlProps/ctrlProp466.xml><?xml version="1.0" encoding="utf-8"?>
<formControlPr xmlns="http://schemas.microsoft.com/office/spreadsheetml/2009/9/main" objectType="CheckBox" lockText="1" noThreeD="1"/>
</file>

<file path=xl/ctrlProps/ctrlProp467.xml><?xml version="1.0" encoding="utf-8"?>
<formControlPr xmlns="http://schemas.microsoft.com/office/spreadsheetml/2009/9/main" objectType="CheckBox" checked="Checked" lockText="1" noThreeD="1"/>
</file>

<file path=xl/ctrlProps/ctrlProp468.xml><?xml version="1.0" encoding="utf-8"?>
<formControlPr xmlns="http://schemas.microsoft.com/office/spreadsheetml/2009/9/main" objectType="CheckBox" lockText="1" noThreeD="1"/>
</file>

<file path=xl/ctrlProps/ctrlProp469.xml><?xml version="1.0" encoding="utf-8"?>
<formControlPr xmlns="http://schemas.microsoft.com/office/spreadsheetml/2009/9/main" objectType="CheckBox" checked="Checked" lockText="1" noThreeD="1"/>
</file>

<file path=xl/ctrlProps/ctrlProp470.xml><?xml version="1.0" encoding="utf-8"?>
<formControlPr xmlns="http://schemas.microsoft.com/office/spreadsheetml/2009/9/main" objectType="CheckBox" lockText="1" noThreeD="1"/>
</file>

<file path=xl/ctrlProps/ctrlProp471.xml><?xml version="1.0" encoding="utf-8"?>
<formControlPr xmlns="http://schemas.microsoft.com/office/spreadsheetml/2009/9/main" objectType="CheckBox" checked="Checked" lockText="1" noThreeD="1"/>
</file>

<file path=xl/ctrlProps/ctrlProp472.xml><?xml version="1.0" encoding="utf-8"?>
<formControlPr xmlns="http://schemas.microsoft.com/office/spreadsheetml/2009/9/main" objectType="CheckBox" lockText="1" noThreeD="1"/>
</file>

<file path=xl/ctrlProps/ctrlProp473.xml><?xml version="1.0" encoding="utf-8"?>
<formControlPr xmlns="http://schemas.microsoft.com/office/spreadsheetml/2009/9/main" objectType="CheckBox" lockText="1" noThreeD="1"/>
</file>

<file path=xl/ctrlProps/ctrlProp474.xml><?xml version="1.0" encoding="utf-8"?>
<formControlPr xmlns="http://schemas.microsoft.com/office/spreadsheetml/2009/9/main" objectType="CheckBox" lockText="1" noThreeD="1"/>
</file>

<file path=xl/ctrlProps/ctrlProp475.xml><?xml version="1.0" encoding="utf-8"?>
<formControlPr xmlns="http://schemas.microsoft.com/office/spreadsheetml/2009/9/main" objectType="CheckBox" lockText="1" noThreeD="1"/>
</file>

<file path=xl/ctrlProps/ctrlProp476.xml><?xml version="1.0" encoding="utf-8"?>
<formControlPr xmlns="http://schemas.microsoft.com/office/spreadsheetml/2009/9/main" objectType="CheckBox" lockText="1" noThreeD="1"/>
</file>

<file path=xl/ctrlProps/ctrlProp477.xml><?xml version="1.0" encoding="utf-8"?>
<formControlPr xmlns="http://schemas.microsoft.com/office/spreadsheetml/2009/9/main" objectType="CheckBox" lockText="1" noThreeD="1"/>
</file>

<file path=xl/ctrlProps/ctrlProp478.xml><?xml version="1.0" encoding="utf-8"?>
<formControlPr xmlns="http://schemas.microsoft.com/office/spreadsheetml/2009/9/main" objectType="CheckBox" lockText="1" noThreeD="1"/>
</file>

<file path=xl/ctrlProps/ctrlProp479.xml><?xml version="1.0" encoding="utf-8"?>
<formControlPr xmlns="http://schemas.microsoft.com/office/spreadsheetml/2009/9/main" objectType="CheckBox" lockText="1" noThreeD="1"/>
</file>

<file path=xl/ctrlProps/ctrlProp480.xml><?xml version="1.0" encoding="utf-8"?>
<formControlPr xmlns="http://schemas.microsoft.com/office/spreadsheetml/2009/9/main" objectType="CheckBox" checked="Checked" lockText="1" noThreeD="1"/>
</file>

<file path=xl/ctrlProps/ctrlProp481.xml><?xml version="1.0" encoding="utf-8"?>
<formControlPr xmlns="http://schemas.microsoft.com/office/spreadsheetml/2009/9/main" objectType="CheckBox" lockText="1" noThreeD="1"/>
</file>

<file path=xl/ctrlProps/ctrlProp482.xml><?xml version="1.0" encoding="utf-8"?>
<formControlPr xmlns="http://schemas.microsoft.com/office/spreadsheetml/2009/9/main" objectType="CheckBox" lockText="1" noThreeD="1"/>
</file>

<file path=xl/ctrlProps/ctrlProp483.xml><?xml version="1.0" encoding="utf-8"?>
<formControlPr xmlns="http://schemas.microsoft.com/office/spreadsheetml/2009/9/main" objectType="CheckBox" lockText="1" noThreeD="1"/>
</file>

<file path=xl/ctrlProps/ctrlProp484.xml><?xml version="1.0" encoding="utf-8"?>
<formControlPr xmlns="http://schemas.microsoft.com/office/spreadsheetml/2009/9/main" objectType="CheckBox" lockText="1" noThreeD="1"/>
</file>

<file path=xl/ctrlProps/ctrlProp485.xml><?xml version="1.0" encoding="utf-8"?>
<formControlPr xmlns="http://schemas.microsoft.com/office/spreadsheetml/2009/9/main" objectType="CheckBox" lockText="1" noThreeD="1"/>
</file>

<file path=xl/ctrlProps/ctrlProp486.xml><?xml version="1.0" encoding="utf-8"?>
<formControlPr xmlns="http://schemas.microsoft.com/office/spreadsheetml/2009/9/main" objectType="CheckBox" lockText="1" noThreeD="1"/>
</file>

<file path=xl/ctrlProps/ctrlProp487.xml><?xml version="1.0" encoding="utf-8"?>
<formControlPr xmlns="http://schemas.microsoft.com/office/spreadsheetml/2009/9/main" objectType="CheckBox" lockText="1" noThreeD="1"/>
</file>

<file path=xl/ctrlProps/ctrlProp488.xml><?xml version="1.0" encoding="utf-8"?>
<formControlPr xmlns="http://schemas.microsoft.com/office/spreadsheetml/2009/9/main" objectType="CheckBox" checked="Checked" lockText="1" noThreeD="1"/>
</file>

<file path=xl/ctrlProps/ctrlProp489.xml><?xml version="1.0" encoding="utf-8"?>
<formControlPr xmlns="http://schemas.microsoft.com/office/spreadsheetml/2009/9/main" objectType="CheckBox" checked="Checked" lockText="1" noThreeD="1"/>
</file>

<file path=xl/ctrlProps/ctrlProp490.xml><?xml version="1.0" encoding="utf-8"?>
<formControlPr xmlns="http://schemas.microsoft.com/office/spreadsheetml/2009/9/main" objectType="CheckBox" checked="Checked" lockText="1" noThreeD="1"/>
</file>

<file path=xl/ctrlProps/ctrlProp491.xml><?xml version="1.0" encoding="utf-8"?>
<formControlPr xmlns="http://schemas.microsoft.com/office/spreadsheetml/2009/9/main" objectType="CheckBox" lockText="1" noThreeD="1"/>
</file>

<file path=xl/ctrlProps/ctrlProp492.xml><?xml version="1.0" encoding="utf-8"?>
<formControlPr xmlns="http://schemas.microsoft.com/office/spreadsheetml/2009/9/main" objectType="CheckBox" checked="Checked" lockText="1" noThreeD="1"/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5.png"/><Relationship Id="rId18" Type="http://schemas.openxmlformats.org/officeDocument/2006/relationships/image" Target="../media/image20.jpeg"/><Relationship Id="rId26" Type="http://schemas.openxmlformats.org/officeDocument/2006/relationships/image" Target="../media/image27.png"/><Relationship Id="rId39" Type="http://schemas.openxmlformats.org/officeDocument/2006/relationships/image" Target="../media/image40.png"/><Relationship Id="rId21" Type="http://schemas.openxmlformats.org/officeDocument/2006/relationships/image" Target="../media/image23.png"/><Relationship Id="rId34" Type="http://schemas.openxmlformats.org/officeDocument/2006/relationships/image" Target="../media/image35.png"/><Relationship Id="rId42" Type="http://schemas.openxmlformats.org/officeDocument/2006/relationships/image" Target="../media/image43.png"/><Relationship Id="rId7" Type="http://schemas.openxmlformats.org/officeDocument/2006/relationships/image" Target="../media/image9.png"/><Relationship Id="rId2" Type="http://schemas.openxmlformats.org/officeDocument/2006/relationships/image" Target="../media/image4.png"/><Relationship Id="rId16" Type="http://schemas.openxmlformats.org/officeDocument/2006/relationships/image" Target="../media/image18.png"/><Relationship Id="rId29" Type="http://schemas.openxmlformats.org/officeDocument/2006/relationships/image" Target="../media/image30.png"/><Relationship Id="rId1" Type="http://schemas.openxmlformats.org/officeDocument/2006/relationships/image" Target="../media/image3.png"/><Relationship Id="rId6" Type="http://schemas.openxmlformats.org/officeDocument/2006/relationships/image" Target="../media/image8.png"/><Relationship Id="rId11" Type="http://schemas.openxmlformats.org/officeDocument/2006/relationships/image" Target="../media/image13.jpeg"/><Relationship Id="rId24" Type="http://schemas.microsoft.com/office/2007/relationships/hdphoto" Target="../media/hdphoto1.wdp"/><Relationship Id="rId32" Type="http://schemas.openxmlformats.org/officeDocument/2006/relationships/image" Target="../media/image33.png"/><Relationship Id="rId37" Type="http://schemas.openxmlformats.org/officeDocument/2006/relationships/image" Target="../media/image38.png"/><Relationship Id="rId40" Type="http://schemas.openxmlformats.org/officeDocument/2006/relationships/image" Target="../media/image41.png"/><Relationship Id="rId45" Type="http://schemas.openxmlformats.org/officeDocument/2006/relationships/image" Target="../media/image46.png"/><Relationship Id="rId5" Type="http://schemas.openxmlformats.org/officeDocument/2006/relationships/image" Target="../media/image7.png"/><Relationship Id="rId15" Type="http://schemas.openxmlformats.org/officeDocument/2006/relationships/image" Target="../media/image17.png"/><Relationship Id="rId23" Type="http://schemas.openxmlformats.org/officeDocument/2006/relationships/image" Target="../media/image25.png"/><Relationship Id="rId28" Type="http://schemas.openxmlformats.org/officeDocument/2006/relationships/image" Target="../media/image29.png"/><Relationship Id="rId36" Type="http://schemas.openxmlformats.org/officeDocument/2006/relationships/image" Target="../media/image37.png"/><Relationship Id="rId10" Type="http://schemas.openxmlformats.org/officeDocument/2006/relationships/image" Target="../media/image12.png"/><Relationship Id="rId19" Type="http://schemas.openxmlformats.org/officeDocument/2006/relationships/image" Target="../media/image21.png"/><Relationship Id="rId31" Type="http://schemas.openxmlformats.org/officeDocument/2006/relationships/image" Target="../media/image32.png"/><Relationship Id="rId44" Type="http://schemas.openxmlformats.org/officeDocument/2006/relationships/image" Target="../media/image45.png"/><Relationship Id="rId4" Type="http://schemas.openxmlformats.org/officeDocument/2006/relationships/image" Target="../media/image6.png"/><Relationship Id="rId9" Type="http://schemas.openxmlformats.org/officeDocument/2006/relationships/image" Target="../media/image11.png"/><Relationship Id="rId14" Type="http://schemas.openxmlformats.org/officeDocument/2006/relationships/image" Target="../media/image16.png"/><Relationship Id="rId22" Type="http://schemas.openxmlformats.org/officeDocument/2006/relationships/image" Target="../media/image24.png"/><Relationship Id="rId27" Type="http://schemas.openxmlformats.org/officeDocument/2006/relationships/image" Target="../media/image28.png"/><Relationship Id="rId30" Type="http://schemas.openxmlformats.org/officeDocument/2006/relationships/image" Target="../media/image31.png"/><Relationship Id="rId35" Type="http://schemas.openxmlformats.org/officeDocument/2006/relationships/image" Target="../media/image36.png"/><Relationship Id="rId43" Type="http://schemas.openxmlformats.org/officeDocument/2006/relationships/image" Target="../media/image44.png"/><Relationship Id="rId8" Type="http://schemas.openxmlformats.org/officeDocument/2006/relationships/image" Target="../media/image10.png"/><Relationship Id="rId3" Type="http://schemas.openxmlformats.org/officeDocument/2006/relationships/image" Target="../media/image5.png"/><Relationship Id="rId12" Type="http://schemas.openxmlformats.org/officeDocument/2006/relationships/image" Target="../media/image14.jpeg"/><Relationship Id="rId17" Type="http://schemas.openxmlformats.org/officeDocument/2006/relationships/image" Target="../media/image19.png"/><Relationship Id="rId25" Type="http://schemas.openxmlformats.org/officeDocument/2006/relationships/image" Target="../media/image26.png"/><Relationship Id="rId33" Type="http://schemas.openxmlformats.org/officeDocument/2006/relationships/image" Target="../media/image34.png"/><Relationship Id="rId38" Type="http://schemas.openxmlformats.org/officeDocument/2006/relationships/image" Target="../media/image39.png"/><Relationship Id="rId46" Type="http://schemas.openxmlformats.org/officeDocument/2006/relationships/image" Target="../media/image47.jpeg"/><Relationship Id="rId20" Type="http://schemas.openxmlformats.org/officeDocument/2006/relationships/image" Target="../media/image22.png"/><Relationship Id="rId41" Type="http://schemas.openxmlformats.org/officeDocument/2006/relationships/image" Target="../media/image42.png"/></Relationships>
</file>

<file path=xl/drawings/_rels/drawing3.xml.rels><?xml version="1.0" encoding="UTF-8" standalone="yes"?>
<Relationships xmlns="http://schemas.openxmlformats.org/package/2006/relationships"><Relationship Id="rId13" Type="http://schemas.openxmlformats.org/officeDocument/2006/relationships/image" Target="../media/image28.png"/><Relationship Id="rId18" Type="http://schemas.openxmlformats.org/officeDocument/2006/relationships/image" Target="../media/image21.png"/><Relationship Id="rId26" Type="http://schemas.openxmlformats.org/officeDocument/2006/relationships/image" Target="../media/image17.png"/><Relationship Id="rId39" Type="http://schemas.openxmlformats.org/officeDocument/2006/relationships/image" Target="../media/image43.png"/><Relationship Id="rId21" Type="http://schemas.microsoft.com/office/2007/relationships/hdphoto" Target="../media/hdphoto1.wdp"/><Relationship Id="rId34" Type="http://schemas.openxmlformats.org/officeDocument/2006/relationships/image" Target="../media/image38.png"/><Relationship Id="rId42" Type="http://schemas.openxmlformats.org/officeDocument/2006/relationships/image" Target="../media/image46.png"/><Relationship Id="rId7" Type="http://schemas.openxmlformats.org/officeDocument/2006/relationships/image" Target="../media/image12.png"/><Relationship Id="rId2" Type="http://schemas.openxmlformats.org/officeDocument/2006/relationships/image" Target="../media/image5.png"/><Relationship Id="rId16" Type="http://schemas.openxmlformats.org/officeDocument/2006/relationships/image" Target="../media/image8.png"/><Relationship Id="rId20" Type="http://schemas.openxmlformats.org/officeDocument/2006/relationships/image" Target="../media/image25.png"/><Relationship Id="rId29" Type="http://schemas.openxmlformats.org/officeDocument/2006/relationships/image" Target="../media/image20.jpeg"/><Relationship Id="rId41" Type="http://schemas.openxmlformats.org/officeDocument/2006/relationships/image" Target="../media/image45.png"/><Relationship Id="rId1" Type="http://schemas.openxmlformats.org/officeDocument/2006/relationships/image" Target="../media/image4.png"/><Relationship Id="rId6" Type="http://schemas.openxmlformats.org/officeDocument/2006/relationships/image" Target="../media/image49.png"/><Relationship Id="rId11" Type="http://schemas.openxmlformats.org/officeDocument/2006/relationships/image" Target="../media/image31.png"/><Relationship Id="rId24" Type="http://schemas.openxmlformats.org/officeDocument/2006/relationships/image" Target="../media/image15.png"/><Relationship Id="rId32" Type="http://schemas.openxmlformats.org/officeDocument/2006/relationships/image" Target="../media/image9.png"/><Relationship Id="rId37" Type="http://schemas.openxmlformats.org/officeDocument/2006/relationships/image" Target="../media/image41.png"/><Relationship Id="rId40" Type="http://schemas.openxmlformats.org/officeDocument/2006/relationships/image" Target="../media/image44.png"/><Relationship Id="rId5" Type="http://schemas.openxmlformats.org/officeDocument/2006/relationships/image" Target="../media/image48.png"/><Relationship Id="rId15" Type="http://schemas.openxmlformats.org/officeDocument/2006/relationships/image" Target="../media/image30.png"/><Relationship Id="rId23" Type="http://schemas.openxmlformats.org/officeDocument/2006/relationships/image" Target="../media/image14.jpeg"/><Relationship Id="rId28" Type="http://schemas.openxmlformats.org/officeDocument/2006/relationships/image" Target="../media/image19.png"/><Relationship Id="rId36" Type="http://schemas.openxmlformats.org/officeDocument/2006/relationships/image" Target="../media/image40.png"/><Relationship Id="rId10" Type="http://schemas.openxmlformats.org/officeDocument/2006/relationships/image" Target="../media/image29.png"/><Relationship Id="rId19" Type="http://schemas.openxmlformats.org/officeDocument/2006/relationships/image" Target="../media/image23.png"/><Relationship Id="rId31" Type="http://schemas.openxmlformats.org/officeDocument/2006/relationships/image" Target="../media/image35.png"/><Relationship Id="rId4" Type="http://schemas.openxmlformats.org/officeDocument/2006/relationships/image" Target="../media/image7.png"/><Relationship Id="rId9" Type="http://schemas.openxmlformats.org/officeDocument/2006/relationships/image" Target="../media/image27.png"/><Relationship Id="rId14" Type="http://schemas.openxmlformats.org/officeDocument/2006/relationships/image" Target="../media/image32.png"/><Relationship Id="rId22" Type="http://schemas.openxmlformats.org/officeDocument/2006/relationships/image" Target="../media/image13.jpeg"/><Relationship Id="rId27" Type="http://schemas.openxmlformats.org/officeDocument/2006/relationships/image" Target="../media/image18.png"/><Relationship Id="rId30" Type="http://schemas.openxmlformats.org/officeDocument/2006/relationships/image" Target="../media/image34.png"/><Relationship Id="rId35" Type="http://schemas.openxmlformats.org/officeDocument/2006/relationships/image" Target="../media/image39.png"/><Relationship Id="rId8" Type="http://schemas.openxmlformats.org/officeDocument/2006/relationships/image" Target="../media/image26.png"/><Relationship Id="rId3" Type="http://schemas.openxmlformats.org/officeDocument/2006/relationships/image" Target="../media/image6.png"/><Relationship Id="rId12" Type="http://schemas.openxmlformats.org/officeDocument/2006/relationships/image" Target="../media/image36.png"/><Relationship Id="rId17" Type="http://schemas.openxmlformats.org/officeDocument/2006/relationships/image" Target="../media/image33.png"/><Relationship Id="rId25" Type="http://schemas.openxmlformats.org/officeDocument/2006/relationships/image" Target="../media/image16.png"/><Relationship Id="rId33" Type="http://schemas.openxmlformats.org/officeDocument/2006/relationships/image" Target="../media/image37.png"/><Relationship Id="rId38" Type="http://schemas.openxmlformats.org/officeDocument/2006/relationships/image" Target="../media/image42.png"/></Relationships>
</file>

<file path=xl/drawings/_rels/drawing4.xml.rels><?xml version="1.0" encoding="UTF-8" standalone="yes"?>
<Relationships xmlns="http://schemas.openxmlformats.org/package/2006/relationships"><Relationship Id="rId13" Type="http://schemas.openxmlformats.org/officeDocument/2006/relationships/image" Target="../media/image29.png"/><Relationship Id="rId18" Type="http://schemas.openxmlformats.org/officeDocument/2006/relationships/image" Target="../media/image8.png"/><Relationship Id="rId26" Type="http://schemas.openxmlformats.org/officeDocument/2006/relationships/image" Target="../media/image56.png"/><Relationship Id="rId39" Type="http://schemas.openxmlformats.org/officeDocument/2006/relationships/image" Target="../media/image59.png"/><Relationship Id="rId21" Type="http://schemas.openxmlformats.org/officeDocument/2006/relationships/image" Target="../media/image19.png"/><Relationship Id="rId34" Type="http://schemas.openxmlformats.org/officeDocument/2006/relationships/image" Target="../media/image42.png"/><Relationship Id="rId7" Type="http://schemas.openxmlformats.org/officeDocument/2006/relationships/image" Target="../media/image51.png"/><Relationship Id="rId2" Type="http://schemas.openxmlformats.org/officeDocument/2006/relationships/image" Target="../media/image5.png"/><Relationship Id="rId16" Type="http://schemas.openxmlformats.org/officeDocument/2006/relationships/image" Target="../media/image31.png"/><Relationship Id="rId20" Type="http://schemas.openxmlformats.org/officeDocument/2006/relationships/image" Target="../media/image53.png"/><Relationship Id="rId29" Type="http://schemas.openxmlformats.org/officeDocument/2006/relationships/image" Target="../media/image37.png"/><Relationship Id="rId41" Type="http://schemas.openxmlformats.org/officeDocument/2006/relationships/image" Target="../media/image61.png"/><Relationship Id="rId1" Type="http://schemas.openxmlformats.org/officeDocument/2006/relationships/image" Target="../media/image4.png"/><Relationship Id="rId6" Type="http://schemas.openxmlformats.org/officeDocument/2006/relationships/image" Target="../media/image12.png"/><Relationship Id="rId11" Type="http://schemas.openxmlformats.org/officeDocument/2006/relationships/image" Target="../media/image26.png"/><Relationship Id="rId24" Type="http://schemas.openxmlformats.org/officeDocument/2006/relationships/image" Target="../media/image54.png"/><Relationship Id="rId32" Type="http://schemas.openxmlformats.org/officeDocument/2006/relationships/image" Target="../media/image40.png"/><Relationship Id="rId37" Type="http://schemas.openxmlformats.org/officeDocument/2006/relationships/image" Target="../media/image45.png"/><Relationship Id="rId40" Type="http://schemas.openxmlformats.org/officeDocument/2006/relationships/image" Target="../media/image60.png"/><Relationship Id="rId5" Type="http://schemas.openxmlformats.org/officeDocument/2006/relationships/image" Target="../media/image50.png"/><Relationship Id="rId15" Type="http://schemas.openxmlformats.org/officeDocument/2006/relationships/image" Target="../media/image32.png"/><Relationship Id="rId23" Type="http://schemas.openxmlformats.org/officeDocument/2006/relationships/image" Target="../media/image35.png"/><Relationship Id="rId28" Type="http://schemas.openxmlformats.org/officeDocument/2006/relationships/image" Target="../media/image58.png"/><Relationship Id="rId36" Type="http://schemas.openxmlformats.org/officeDocument/2006/relationships/image" Target="../media/image44.png"/><Relationship Id="rId10" Type="http://schemas.openxmlformats.org/officeDocument/2006/relationships/image" Target="../media/image9.png"/><Relationship Id="rId19" Type="http://schemas.openxmlformats.org/officeDocument/2006/relationships/image" Target="../media/image33.png"/><Relationship Id="rId31" Type="http://schemas.openxmlformats.org/officeDocument/2006/relationships/image" Target="../media/image39.png"/><Relationship Id="rId4" Type="http://schemas.openxmlformats.org/officeDocument/2006/relationships/image" Target="../media/image7.png"/><Relationship Id="rId9" Type="http://schemas.openxmlformats.org/officeDocument/2006/relationships/image" Target="../media/image14.jpeg"/><Relationship Id="rId14" Type="http://schemas.openxmlformats.org/officeDocument/2006/relationships/image" Target="../media/image28.png"/><Relationship Id="rId22" Type="http://schemas.openxmlformats.org/officeDocument/2006/relationships/image" Target="../media/image20.jpeg"/><Relationship Id="rId27" Type="http://schemas.openxmlformats.org/officeDocument/2006/relationships/image" Target="../media/image57.png"/><Relationship Id="rId30" Type="http://schemas.openxmlformats.org/officeDocument/2006/relationships/image" Target="../media/image38.png"/><Relationship Id="rId35" Type="http://schemas.openxmlformats.org/officeDocument/2006/relationships/image" Target="../media/image43.png"/><Relationship Id="rId8" Type="http://schemas.openxmlformats.org/officeDocument/2006/relationships/image" Target="../media/image52.png"/><Relationship Id="rId3" Type="http://schemas.openxmlformats.org/officeDocument/2006/relationships/image" Target="../media/image6.png"/><Relationship Id="rId12" Type="http://schemas.openxmlformats.org/officeDocument/2006/relationships/image" Target="../media/image27.png"/><Relationship Id="rId17" Type="http://schemas.openxmlformats.org/officeDocument/2006/relationships/image" Target="../media/image36.png"/><Relationship Id="rId25" Type="http://schemas.openxmlformats.org/officeDocument/2006/relationships/image" Target="../media/image55.png"/><Relationship Id="rId33" Type="http://schemas.openxmlformats.org/officeDocument/2006/relationships/image" Target="../media/image41.png"/><Relationship Id="rId38" Type="http://schemas.openxmlformats.org/officeDocument/2006/relationships/image" Target="../media/image46.png"/></Relationships>
</file>

<file path=xl/drawings/_rels/drawing5.xml.rels><?xml version="1.0" encoding="UTF-8" standalone="yes"?>
<Relationships xmlns="http://schemas.openxmlformats.org/package/2006/relationships"><Relationship Id="rId13" Type="http://schemas.openxmlformats.org/officeDocument/2006/relationships/image" Target="../media/image67.png"/><Relationship Id="rId18" Type="http://schemas.openxmlformats.org/officeDocument/2006/relationships/image" Target="../media/image72.png"/><Relationship Id="rId26" Type="http://schemas.openxmlformats.org/officeDocument/2006/relationships/image" Target="../media/image8.png"/><Relationship Id="rId39" Type="http://schemas.openxmlformats.org/officeDocument/2006/relationships/image" Target="../media/image87.jpeg"/><Relationship Id="rId21" Type="http://schemas.openxmlformats.org/officeDocument/2006/relationships/image" Target="../media/image73.png"/><Relationship Id="rId34" Type="http://schemas.openxmlformats.org/officeDocument/2006/relationships/image" Target="../media/image82.png"/><Relationship Id="rId42" Type="http://schemas.openxmlformats.org/officeDocument/2006/relationships/image" Target="../media/image90.png"/><Relationship Id="rId47" Type="http://schemas.openxmlformats.org/officeDocument/2006/relationships/image" Target="../media/image95.png"/><Relationship Id="rId50" Type="http://schemas.openxmlformats.org/officeDocument/2006/relationships/image" Target="../media/image98.png"/><Relationship Id="rId55" Type="http://schemas.openxmlformats.org/officeDocument/2006/relationships/image" Target="../media/image59.png"/><Relationship Id="rId7" Type="http://schemas.openxmlformats.org/officeDocument/2006/relationships/image" Target="../media/image14.jpeg"/><Relationship Id="rId2" Type="http://schemas.openxmlformats.org/officeDocument/2006/relationships/image" Target="../media/image5.png"/><Relationship Id="rId16" Type="http://schemas.openxmlformats.org/officeDocument/2006/relationships/image" Target="../media/image70.png"/><Relationship Id="rId29" Type="http://schemas.openxmlformats.org/officeDocument/2006/relationships/image" Target="../media/image77.png"/><Relationship Id="rId11" Type="http://schemas.openxmlformats.org/officeDocument/2006/relationships/image" Target="../media/image65.png"/><Relationship Id="rId24" Type="http://schemas.openxmlformats.org/officeDocument/2006/relationships/image" Target="../media/image31.png"/><Relationship Id="rId32" Type="http://schemas.openxmlformats.org/officeDocument/2006/relationships/image" Target="../media/image80.png"/><Relationship Id="rId37" Type="http://schemas.openxmlformats.org/officeDocument/2006/relationships/image" Target="../media/image85.png"/><Relationship Id="rId40" Type="http://schemas.openxmlformats.org/officeDocument/2006/relationships/image" Target="../media/image88.png"/><Relationship Id="rId45" Type="http://schemas.openxmlformats.org/officeDocument/2006/relationships/image" Target="../media/image93.jpeg"/><Relationship Id="rId53" Type="http://schemas.openxmlformats.org/officeDocument/2006/relationships/image" Target="../media/image27.png"/><Relationship Id="rId58" Type="http://schemas.openxmlformats.org/officeDocument/2006/relationships/image" Target="../media/image46.png"/><Relationship Id="rId5" Type="http://schemas.openxmlformats.org/officeDocument/2006/relationships/image" Target="../media/image9.png"/><Relationship Id="rId19" Type="http://schemas.openxmlformats.org/officeDocument/2006/relationships/image" Target="../media/image29.png"/><Relationship Id="rId4" Type="http://schemas.openxmlformats.org/officeDocument/2006/relationships/image" Target="../media/image7.png"/><Relationship Id="rId9" Type="http://schemas.openxmlformats.org/officeDocument/2006/relationships/image" Target="../media/image63.png"/><Relationship Id="rId14" Type="http://schemas.openxmlformats.org/officeDocument/2006/relationships/image" Target="../media/image68.png"/><Relationship Id="rId22" Type="http://schemas.openxmlformats.org/officeDocument/2006/relationships/image" Target="../media/image74.png"/><Relationship Id="rId27" Type="http://schemas.openxmlformats.org/officeDocument/2006/relationships/image" Target="../media/image33.png"/><Relationship Id="rId30" Type="http://schemas.openxmlformats.org/officeDocument/2006/relationships/image" Target="../media/image78.png"/><Relationship Id="rId35" Type="http://schemas.openxmlformats.org/officeDocument/2006/relationships/image" Target="../media/image83.png"/><Relationship Id="rId43" Type="http://schemas.openxmlformats.org/officeDocument/2006/relationships/image" Target="../media/image91.png"/><Relationship Id="rId48" Type="http://schemas.openxmlformats.org/officeDocument/2006/relationships/image" Target="../media/image96.png"/><Relationship Id="rId56" Type="http://schemas.openxmlformats.org/officeDocument/2006/relationships/image" Target="../media/image60.png"/><Relationship Id="rId8" Type="http://schemas.openxmlformats.org/officeDocument/2006/relationships/image" Target="../media/image62.png"/><Relationship Id="rId51" Type="http://schemas.openxmlformats.org/officeDocument/2006/relationships/image" Target="../media/image99.png"/><Relationship Id="rId3" Type="http://schemas.openxmlformats.org/officeDocument/2006/relationships/image" Target="../media/image6.png"/><Relationship Id="rId12" Type="http://schemas.openxmlformats.org/officeDocument/2006/relationships/image" Target="../media/image66.png"/><Relationship Id="rId17" Type="http://schemas.openxmlformats.org/officeDocument/2006/relationships/image" Target="../media/image71.png"/><Relationship Id="rId25" Type="http://schemas.openxmlformats.org/officeDocument/2006/relationships/image" Target="../media/image36.png"/><Relationship Id="rId33" Type="http://schemas.openxmlformats.org/officeDocument/2006/relationships/image" Target="../media/image81.png"/><Relationship Id="rId38" Type="http://schemas.openxmlformats.org/officeDocument/2006/relationships/image" Target="../media/image86.png"/><Relationship Id="rId46" Type="http://schemas.openxmlformats.org/officeDocument/2006/relationships/image" Target="../media/image94.png"/><Relationship Id="rId20" Type="http://schemas.openxmlformats.org/officeDocument/2006/relationships/image" Target="../media/image28.png"/><Relationship Id="rId41" Type="http://schemas.openxmlformats.org/officeDocument/2006/relationships/image" Target="../media/image89.png"/><Relationship Id="rId54" Type="http://schemas.openxmlformats.org/officeDocument/2006/relationships/image" Target="../media/image45.png"/><Relationship Id="rId1" Type="http://schemas.openxmlformats.org/officeDocument/2006/relationships/image" Target="../media/image4.png"/><Relationship Id="rId6" Type="http://schemas.openxmlformats.org/officeDocument/2006/relationships/image" Target="../media/image12.png"/><Relationship Id="rId15" Type="http://schemas.openxmlformats.org/officeDocument/2006/relationships/image" Target="../media/image69.jpg"/><Relationship Id="rId23" Type="http://schemas.openxmlformats.org/officeDocument/2006/relationships/image" Target="../media/image75.png"/><Relationship Id="rId28" Type="http://schemas.openxmlformats.org/officeDocument/2006/relationships/image" Target="../media/image76.png"/><Relationship Id="rId36" Type="http://schemas.openxmlformats.org/officeDocument/2006/relationships/image" Target="../media/image84.png"/><Relationship Id="rId49" Type="http://schemas.openxmlformats.org/officeDocument/2006/relationships/image" Target="../media/image97.png"/><Relationship Id="rId57" Type="http://schemas.openxmlformats.org/officeDocument/2006/relationships/image" Target="../media/image61.png"/><Relationship Id="rId10" Type="http://schemas.openxmlformats.org/officeDocument/2006/relationships/image" Target="../media/image64.png"/><Relationship Id="rId31" Type="http://schemas.openxmlformats.org/officeDocument/2006/relationships/image" Target="../media/image79.png"/><Relationship Id="rId44" Type="http://schemas.openxmlformats.org/officeDocument/2006/relationships/image" Target="../media/image92.png"/><Relationship Id="rId52" Type="http://schemas.openxmlformats.org/officeDocument/2006/relationships/image" Target="../media/image26.png"/></Relationships>
</file>

<file path=xl/drawings/_rels/drawing6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06.jpeg"/><Relationship Id="rId18" Type="http://schemas.openxmlformats.org/officeDocument/2006/relationships/image" Target="../media/image29.png"/><Relationship Id="rId26" Type="http://schemas.openxmlformats.org/officeDocument/2006/relationships/image" Target="../media/image36.png"/><Relationship Id="rId21" Type="http://schemas.openxmlformats.org/officeDocument/2006/relationships/image" Target="../media/image28.png"/><Relationship Id="rId34" Type="http://schemas.openxmlformats.org/officeDocument/2006/relationships/image" Target="../media/image115.png"/><Relationship Id="rId7" Type="http://schemas.openxmlformats.org/officeDocument/2006/relationships/image" Target="../media/image14.jpeg"/><Relationship Id="rId12" Type="http://schemas.openxmlformats.org/officeDocument/2006/relationships/image" Target="../media/image105.png"/><Relationship Id="rId17" Type="http://schemas.openxmlformats.org/officeDocument/2006/relationships/image" Target="../media/image110.png"/><Relationship Id="rId25" Type="http://schemas.openxmlformats.org/officeDocument/2006/relationships/image" Target="../media/image31.png"/><Relationship Id="rId33" Type="http://schemas.openxmlformats.org/officeDocument/2006/relationships/image" Target="../media/image114.png"/><Relationship Id="rId2" Type="http://schemas.openxmlformats.org/officeDocument/2006/relationships/image" Target="../media/image5.png"/><Relationship Id="rId16" Type="http://schemas.openxmlformats.org/officeDocument/2006/relationships/image" Target="../media/image109.png"/><Relationship Id="rId20" Type="http://schemas.openxmlformats.org/officeDocument/2006/relationships/image" Target="../media/image27.png"/><Relationship Id="rId29" Type="http://schemas.openxmlformats.org/officeDocument/2006/relationships/image" Target="../media/image76.png"/><Relationship Id="rId1" Type="http://schemas.openxmlformats.org/officeDocument/2006/relationships/image" Target="../media/image100.png"/><Relationship Id="rId6" Type="http://schemas.openxmlformats.org/officeDocument/2006/relationships/image" Target="../media/image12.png"/><Relationship Id="rId11" Type="http://schemas.openxmlformats.org/officeDocument/2006/relationships/image" Target="../media/image104.png"/><Relationship Id="rId24" Type="http://schemas.openxmlformats.org/officeDocument/2006/relationships/image" Target="../media/image75.png"/><Relationship Id="rId32" Type="http://schemas.openxmlformats.org/officeDocument/2006/relationships/image" Target="../media/image113.png"/><Relationship Id="rId37" Type="http://schemas.openxmlformats.org/officeDocument/2006/relationships/image" Target="../media/image47.jpeg"/><Relationship Id="rId5" Type="http://schemas.openxmlformats.org/officeDocument/2006/relationships/image" Target="../media/image9.png"/><Relationship Id="rId15" Type="http://schemas.openxmlformats.org/officeDocument/2006/relationships/image" Target="../media/image108.png"/><Relationship Id="rId23" Type="http://schemas.openxmlformats.org/officeDocument/2006/relationships/image" Target="../media/image74.png"/><Relationship Id="rId28" Type="http://schemas.openxmlformats.org/officeDocument/2006/relationships/image" Target="../media/image33.png"/><Relationship Id="rId36" Type="http://schemas.openxmlformats.org/officeDocument/2006/relationships/image" Target="../media/image46.png"/><Relationship Id="rId10" Type="http://schemas.openxmlformats.org/officeDocument/2006/relationships/image" Target="../media/image103.png"/><Relationship Id="rId19" Type="http://schemas.openxmlformats.org/officeDocument/2006/relationships/image" Target="../media/image26.png"/><Relationship Id="rId31" Type="http://schemas.openxmlformats.org/officeDocument/2006/relationships/image" Target="../media/image112.png"/><Relationship Id="rId4" Type="http://schemas.openxmlformats.org/officeDocument/2006/relationships/image" Target="../media/image7.png"/><Relationship Id="rId9" Type="http://schemas.openxmlformats.org/officeDocument/2006/relationships/image" Target="../media/image102.png"/><Relationship Id="rId14" Type="http://schemas.openxmlformats.org/officeDocument/2006/relationships/image" Target="../media/image107.jpeg"/><Relationship Id="rId22" Type="http://schemas.openxmlformats.org/officeDocument/2006/relationships/image" Target="../media/image73.png"/><Relationship Id="rId27" Type="http://schemas.openxmlformats.org/officeDocument/2006/relationships/image" Target="../media/image8.png"/><Relationship Id="rId30" Type="http://schemas.openxmlformats.org/officeDocument/2006/relationships/image" Target="../media/image111.png"/><Relationship Id="rId35" Type="http://schemas.openxmlformats.org/officeDocument/2006/relationships/image" Target="../media/image45.png"/><Relationship Id="rId8" Type="http://schemas.openxmlformats.org/officeDocument/2006/relationships/image" Target="../media/image101.jpeg"/><Relationship Id="rId3" Type="http://schemas.openxmlformats.org/officeDocument/2006/relationships/image" Target="../media/image6.png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image" Target="../media/image116.png"/><Relationship Id="rId13" Type="http://schemas.openxmlformats.org/officeDocument/2006/relationships/image" Target="../media/image120.png"/><Relationship Id="rId18" Type="http://schemas.openxmlformats.org/officeDocument/2006/relationships/image" Target="../media/image28.png"/><Relationship Id="rId26" Type="http://schemas.openxmlformats.org/officeDocument/2006/relationships/image" Target="../media/image124.png"/><Relationship Id="rId3" Type="http://schemas.openxmlformats.org/officeDocument/2006/relationships/image" Target="../media/image6.png"/><Relationship Id="rId21" Type="http://schemas.openxmlformats.org/officeDocument/2006/relationships/image" Target="../media/image33.png"/><Relationship Id="rId7" Type="http://schemas.openxmlformats.org/officeDocument/2006/relationships/image" Target="../media/image14.jpeg"/><Relationship Id="rId12" Type="http://schemas.openxmlformats.org/officeDocument/2006/relationships/image" Target="../media/image119.png"/><Relationship Id="rId17" Type="http://schemas.openxmlformats.org/officeDocument/2006/relationships/image" Target="../media/image27.png"/><Relationship Id="rId25" Type="http://schemas.openxmlformats.org/officeDocument/2006/relationships/image" Target="../media/image123.png"/><Relationship Id="rId2" Type="http://schemas.openxmlformats.org/officeDocument/2006/relationships/image" Target="../media/image5.png"/><Relationship Id="rId16" Type="http://schemas.openxmlformats.org/officeDocument/2006/relationships/image" Target="../media/image26.png"/><Relationship Id="rId20" Type="http://schemas.openxmlformats.org/officeDocument/2006/relationships/image" Target="../media/image8.png"/><Relationship Id="rId29" Type="http://schemas.openxmlformats.org/officeDocument/2006/relationships/image" Target="../media/image36.png"/><Relationship Id="rId1" Type="http://schemas.openxmlformats.org/officeDocument/2006/relationships/image" Target="../media/image4.png"/><Relationship Id="rId6" Type="http://schemas.openxmlformats.org/officeDocument/2006/relationships/image" Target="../media/image12.png"/><Relationship Id="rId11" Type="http://schemas.openxmlformats.org/officeDocument/2006/relationships/image" Target="../media/image118.png"/><Relationship Id="rId24" Type="http://schemas.openxmlformats.org/officeDocument/2006/relationships/image" Target="../media/image30.png"/><Relationship Id="rId5" Type="http://schemas.openxmlformats.org/officeDocument/2006/relationships/image" Target="../media/image9.png"/><Relationship Id="rId15" Type="http://schemas.openxmlformats.org/officeDocument/2006/relationships/image" Target="../media/image29.png"/><Relationship Id="rId23" Type="http://schemas.openxmlformats.org/officeDocument/2006/relationships/image" Target="../media/image32.png"/><Relationship Id="rId28" Type="http://schemas.openxmlformats.org/officeDocument/2006/relationships/image" Target="../media/image45.png"/><Relationship Id="rId10" Type="http://schemas.openxmlformats.org/officeDocument/2006/relationships/image" Target="../media/image117.png"/><Relationship Id="rId19" Type="http://schemas.openxmlformats.org/officeDocument/2006/relationships/image" Target="../media/image31.png"/><Relationship Id="rId4" Type="http://schemas.openxmlformats.org/officeDocument/2006/relationships/image" Target="../media/image7.png"/><Relationship Id="rId9" Type="http://schemas.microsoft.com/office/2007/relationships/hdphoto" Target="../media/hdphoto2.wdp"/><Relationship Id="rId14" Type="http://schemas.openxmlformats.org/officeDocument/2006/relationships/image" Target="../media/image121.png"/><Relationship Id="rId22" Type="http://schemas.openxmlformats.org/officeDocument/2006/relationships/image" Target="../media/image122.png"/><Relationship Id="rId27" Type="http://schemas.openxmlformats.org/officeDocument/2006/relationships/image" Target="../media/image125.png"/><Relationship Id="rId30" Type="http://schemas.openxmlformats.org/officeDocument/2006/relationships/image" Target="../media/image46.png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image" Target="../media/image126.emf"/><Relationship Id="rId13" Type="http://schemas.openxmlformats.org/officeDocument/2006/relationships/image" Target="../media/image130.png"/><Relationship Id="rId18" Type="http://schemas.openxmlformats.org/officeDocument/2006/relationships/image" Target="../media/image28.png"/><Relationship Id="rId26" Type="http://schemas.openxmlformats.org/officeDocument/2006/relationships/image" Target="../media/image44.png"/><Relationship Id="rId3" Type="http://schemas.openxmlformats.org/officeDocument/2006/relationships/image" Target="../media/image6.png"/><Relationship Id="rId21" Type="http://schemas.openxmlformats.org/officeDocument/2006/relationships/image" Target="../media/image33.png"/><Relationship Id="rId7" Type="http://schemas.openxmlformats.org/officeDocument/2006/relationships/image" Target="../media/image14.jpeg"/><Relationship Id="rId12" Type="http://schemas.openxmlformats.org/officeDocument/2006/relationships/image" Target="../media/image118.png"/><Relationship Id="rId17" Type="http://schemas.openxmlformats.org/officeDocument/2006/relationships/image" Target="../media/image27.png"/><Relationship Id="rId25" Type="http://schemas.openxmlformats.org/officeDocument/2006/relationships/image" Target="../media/image32.png"/><Relationship Id="rId2" Type="http://schemas.openxmlformats.org/officeDocument/2006/relationships/image" Target="../media/image5.png"/><Relationship Id="rId16" Type="http://schemas.openxmlformats.org/officeDocument/2006/relationships/image" Target="../media/image26.png"/><Relationship Id="rId20" Type="http://schemas.openxmlformats.org/officeDocument/2006/relationships/image" Target="../media/image8.png"/><Relationship Id="rId29" Type="http://schemas.openxmlformats.org/officeDocument/2006/relationships/image" Target="../media/image36.png"/><Relationship Id="rId1" Type="http://schemas.openxmlformats.org/officeDocument/2006/relationships/image" Target="../media/image4.png"/><Relationship Id="rId6" Type="http://schemas.openxmlformats.org/officeDocument/2006/relationships/image" Target="../media/image12.png"/><Relationship Id="rId11" Type="http://schemas.openxmlformats.org/officeDocument/2006/relationships/image" Target="../media/image129.png"/><Relationship Id="rId24" Type="http://schemas.openxmlformats.org/officeDocument/2006/relationships/image" Target="../media/image30.png"/><Relationship Id="rId5" Type="http://schemas.openxmlformats.org/officeDocument/2006/relationships/image" Target="../media/image9.png"/><Relationship Id="rId15" Type="http://schemas.openxmlformats.org/officeDocument/2006/relationships/image" Target="../media/image29.png"/><Relationship Id="rId23" Type="http://schemas.openxmlformats.org/officeDocument/2006/relationships/image" Target="../media/image133.png"/><Relationship Id="rId28" Type="http://schemas.openxmlformats.org/officeDocument/2006/relationships/image" Target="../media/image134.png"/><Relationship Id="rId10" Type="http://schemas.openxmlformats.org/officeDocument/2006/relationships/image" Target="../media/image128.png"/><Relationship Id="rId19" Type="http://schemas.openxmlformats.org/officeDocument/2006/relationships/image" Target="../media/image31.png"/><Relationship Id="rId4" Type="http://schemas.openxmlformats.org/officeDocument/2006/relationships/image" Target="../media/image7.png"/><Relationship Id="rId9" Type="http://schemas.openxmlformats.org/officeDocument/2006/relationships/image" Target="../media/image127.png"/><Relationship Id="rId14" Type="http://schemas.openxmlformats.org/officeDocument/2006/relationships/image" Target="../media/image131.png"/><Relationship Id="rId22" Type="http://schemas.openxmlformats.org/officeDocument/2006/relationships/image" Target="../media/image132.png"/><Relationship Id="rId27" Type="http://schemas.openxmlformats.org/officeDocument/2006/relationships/image" Target="../media/image45.png"/><Relationship Id="rId30" Type="http://schemas.openxmlformats.org/officeDocument/2006/relationships/image" Target="../media/image46.png"/></Relationships>
</file>

<file path=xl/drawings/_rels/drawing9.xml.rels><?xml version="1.0" encoding="UTF-8" standalone="yes"?>
<Relationships xmlns="http://schemas.openxmlformats.org/package/2006/relationships"><Relationship Id="rId8" Type="http://schemas.openxmlformats.org/officeDocument/2006/relationships/image" Target="../media/image134.png"/><Relationship Id="rId13" Type="http://schemas.openxmlformats.org/officeDocument/2006/relationships/image" Target="../media/image29.png"/><Relationship Id="rId18" Type="http://schemas.openxmlformats.org/officeDocument/2006/relationships/image" Target="../media/image140.png"/><Relationship Id="rId3" Type="http://schemas.openxmlformats.org/officeDocument/2006/relationships/image" Target="../media/image5.png"/><Relationship Id="rId21" Type="http://schemas.openxmlformats.org/officeDocument/2006/relationships/image" Target="../media/image143.png"/><Relationship Id="rId7" Type="http://schemas.openxmlformats.org/officeDocument/2006/relationships/image" Target="../media/image8.png"/><Relationship Id="rId12" Type="http://schemas.openxmlformats.org/officeDocument/2006/relationships/image" Target="../media/image138.png"/><Relationship Id="rId17" Type="http://schemas.openxmlformats.org/officeDocument/2006/relationships/image" Target="../media/image44.png"/><Relationship Id="rId2" Type="http://schemas.openxmlformats.org/officeDocument/2006/relationships/image" Target="../media/image4.png"/><Relationship Id="rId16" Type="http://schemas.openxmlformats.org/officeDocument/2006/relationships/image" Target="../media/image139.png"/><Relationship Id="rId20" Type="http://schemas.openxmlformats.org/officeDocument/2006/relationships/image" Target="../media/image142.png"/><Relationship Id="rId1" Type="http://schemas.openxmlformats.org/officeDocument/2006/relationships/image" Target="../media/image135.png"/><Relationship Id="rId6" Type="http://schemas.openxmlformats.org/officeDocument/2006/relationships/image" Target="../media/image136.png"/><Relationship Id="rId11" Type="http://schemas.openxmlformats.org/officeDocument/2006/relationships/image" Target="../media/image137.png"/><Relationship Id="rId24" Type="http://schemas.openxmlformats.org/officeDocument/2006/relationships/image" Target="../media/image46.png"/><Relationship Id="rId5" Type="http://schemas.openxmlformats.org/officeDocument/2006/relationships/image" Target="../media/image7.png"/><Relationship Id="rId15" Type="http://schemas.openxmlformats.org/officeDocument/2006/relationships/image" Target="../media/image33.png"/><Relationship Id="rId23" Type="http://schemas.openxmlformats.org/officeDocument/2006/relationships/image" Target="../media/image31.png"/><Relationship Id="rId10" Type="http://schemas.openxmlformats.org/officeDocument/2006/relationships/image" Target="../media/image14.jpeg"/><Relationship Id="rId19" Type="http://schemas.openxmlformats.org/officeDocument/2006/relationships/image" Target="../media/image141.jpeg"/><Relationship Id="rId4" Type="http://schemas.openxmlformats.org/officeDocument/2006/relationships/image" Target="../media/image6.png"/><Relationship Id="rId9" Type="http://schemas.openxmlformats.org/officeDocument/2006/relationships/image" Target="../media/image9.png"/><Relationship Id="rId14" Type="http://schemas.openxmlformats.org/officeDocument/2006/relationships/image" Target="../media/image36.png"/><Relationship Id="rId22" Type="http://schemas.openxmlformats.org/officeDocument/2006/relationships/image" Target="../media/image14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49236</xdr:colOff>
      <xdr:row>8</xdr:row>
      <xdr:rowOff>9998</xdr:rowOff>
    </xdr:from>
    <xdr:to>
      <xdr:col>11</xdr:col>
      <xdr:colOff>599491</xdr:colOff>
      <xdr:row>23</xdr:row>
      <xdr:rowOff>206189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776"/>
        <a:stretch/>
      </xdr:blipFill>
      <xdr:spPr>
        <a:xfrm>
          <a:off x="49236" y="1892586"/>
          <a:ext cx="6475926" cy="3557956"/>
        </a:xfrm>
        <a:prstGeom prst="rect">
          <a:avLst/>
        </a:prstGeom>
        <a:ln w="12700">
          <a:solidFill>
            <a:schemeClr val="tx1"/>
          </a:solidFill>
        </a:ln>
      </xdr:spPr>
    </xdr:pic>
    <xdr:clientData/>
  </xdr:twoCellAnchor>
  <xdr:twoCellAnchor editAs="oneCell">
    <xdr:from>
      <xdr:col>0</xdr:col>
      <xdr:colOff>54197</xdr:colOff>
      <xdr:row>25</xdr:row>
      <xdr:rowOff>20170</xdr:rowOff>
    </xdr:from>
    <xdr:to>
      <xdr:col>11</xdr:col>
      <xdr:colOff>604452</xdr:colOff>
      <xdr:row>42</xdr:row>
      <xdr:rowOff>119334</xdr:rowOff>
    </xdr:to>
    <xdr:pic>
      <xdr:nvPicPr>
        <xdr:cNvPr id="11" name="그림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197" y="5712758"/>
          <a:ext cx="6475926" cy="3909164"/>
        </a:xfrm>
        <a:prstGeom prst="rect">
          <a:avLst/>
        </a:prstGeom>
        <a:ln w="12700">
          <a:solidFill>
            <a:schemeClr val="tx1"/>
          </a:solidFill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14655</xdr:colOff>
      <xdr:row>63</xdr:row>
      <xdr:rowOff>1961783</xdr:rowOff>
    </xdr:from>
    <xdr:to>
      <xdr:col>13</xdr:col>
      <xdr:colOff>111640</xdr:colOff>
      <xdr:row>63</xdr:row>
      <xdr:rowOff>3090127</xdr:rowOff>
    </xdr:to>
    <xdr:pic>
      <xdr:nvPicPr>
        <xdr:cNvPr id="112" name="Picture 1">
          <a:extLst>
            <a:ext uri="{FF2B5EF4-FFF2-40B4-BE49-F238E27FC236}">
              <a16:creationId xmlns:a16="http://schemas.microsoft.com/office/drawing/2014/main" id="{00000000-0008-0000-0100-000070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0041" b="54794"/>
        <a:stretch/>
      </xdr:blipFill>
      <xdr:spPr>
        <a:xfrm>
          <a:off x="319455" y="17420858"/>
          <a:ext cx="1773385" cy="1128344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 editAs="oneCell">
    <xdr:from>
      <xdr:col>0</xdr:col>
      <xdr:colOff>43962</xdr:colOff>
      <xdr:row>0</xdr:row>
      <xdr:rowOff>58615</xdr:rowOff>
    </xdr:from>
    <xdr:to>
      <xdr:col>6</xdr:col>
      <xdr:colOff>8731</xdr:colOff>
      <xdr:row>0</xdr:row>
      <xdr:rowOff>274615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962" y="58615"/>
          <a:ext cx="879169" cy="216000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38100</xdr:colOff>
          <xdr:row>12</xdr:row>
          <xdr:rowOff>0</xdr:rowOff>
        </xdr:from>
        <xdr:to>
          <xdr:col>19</xdr:col>
          <xdr:colOff>38100</xdr:colOff>
          <xdr:row>13</xdr:row>
          <xdr:rowOff>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1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27</xdr:col>
          <xdr:colOff>38100</xdr:colOff>
          <xdr:row>12</xdr:row>
          <xdr:rowOff>0</xdr:rowOff>
        </xdr:from>
        <xdr:to>
          <xdr:col>29</xdr:col>
          <xdr:colOff>28575</xdr:colOff>
          <xdr:row>13</xdr:row>
          <xdr:rowOff>0</xdr:rowOff>
        </xdr:to>
        <xdr:sp macro="" textlink="">
          <xdr:nvSpPr>
            <xdr:cNvPr id="1026" name="Check Box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1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38100</xdr:colOff>
          <xdr:row>12</xdr:row>
          <xdr:rowOff>0</xdr:rowOff>
        </xdr:from>
        <xdr:to>
          <xdr:col>12</xdr:col>
          <xdr:colOff>38100</xdr:colOff>
          <xdr:row>13</xdr:row>
          <xdr:rowOff>0</xdr:rowOff>
        </xdr:to>
        <xdr:sp macro="" textlink="">
          <xdr:nvSpPr>
            <xdr:cNvPr id="1027" name="Check Box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1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38100</xdr:colOff>
          <xdr:row>15</xdr:row>
          <xdr:rowOff>0</xdr:rowOff>
        </xdr:from>
        <xdr:to>
          <xdr:col>19</xdr:col>
          <xdr:colOff>38100</xdr:colOff>
          <xdr:row>16</xdr:row>
          <xdr:rowOff>0</xdr:rowOff>
        </xdr:to>
        <xdr:sp macro="" textlink="">
          <xdr:nvSpPr>
            <xdr:cNvPr id="1028" name="Check Box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1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27</xdr:col>
          <xdr:colOff>38100</xdr:colOff>
          <xdr:row>15</xdr:row>
          <xdr:rowOff>0</xdr:rowOff>
        </xdr:from>
        <xdr:to>
          <xdr:col>29</xdr:col>
          <xdr:colOff>28575</xdr:colOff>
          <xdr:row>16</xdr:row>
          <xdr:rowOff>0</xdr:rowOff>
        </xdr:to>
        <xdr:sp macro="" textlink="">
          <xdr:nvSpPr>
            <xdr:cNvPr id="1029" name="Check Box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1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38100</xdr:colOff>
          <xdr:row>15</xdr:row>
          <xdr:rowOff>0</xdr:rowOff>
        </xdr:from>
        <xdr:to>
          <xdr:col>12</xdr:col>
          <xdr:colOff>38100</xdr:colOff>
          <xdr:row>16</xdr:row>
          <xdr:rowOff>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1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38100</xdr:colOff>
          <xdr:row>2</xdr:row>
          <xdr:rowOff>9525</xdr:rowOff>
        </xdr:from>
        <xdr:to>
          <xdr:col>2</xdr:col>
          <xdr:colOff>38100</xdr:colOff>
          <xdr:row>2</xdr:row>
          <xdr:rowOff>257175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1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27</xdr:col>
          <xdr:colOff>38100</xdr:colOff>
          <xdr:row>13</xdr:row>
          <xdr:rowOff>9525</xdr:rowOff>
        </xdr:from>
        <xdr:to>
          <xdr:col>29</xdr:col>
          <xdr:colOff>38100</xdr:colOff>
          <xdr:row>14</xdr:row>
          <xdr:rowOff>9525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1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31</xdr:col>
          <xdr:colOff>85725</xdr:colOff>
          <xdr:row>13</xdr:row>
          <xdr:rowOff>0</xdr:rowOff>
        </xdr:from>
        <xdr:to>
          <xdr:col>33</xdr:col>
          <xdr:colOff>85725</xdr:colOff>
          <xdr:row>14</xdr:row>
          <xdr:rowOff>0</xdr:rowOff>
        </xdr:to>
        <xdr:sp macro="" textlink="">
          <xdr:nvSpPr>
            <xdr:cNvPr id="1033" name="Check Box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1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35</xdr:col>
          <xdr:colOff>66675</xdr:colOff>
          <xdr:row>13</xdr:row>
          <xdr:rowOff>0</xdr:rowOff>
        </xdr:from>
        <xdr:to>
          <xdr:col>37</xdr:col>
          <xdr:colOff>66675</xdr:colOff>
          <xdr:row>14</xdr:row>
          <xdr:rowOff>0</xdr:rowOff>
        </xdr:to>
        <xdr:sp macro="" textlink="">
          <xdr:nvSpPr>
            <xdr:cNvPr id="1034" name="Check Box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1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38100</xdr:colOff>
          <xdr:row>22</xdr:row>
          <xdr:rowOff>0</xdr:rowOff>
        </xdr:from>
        <xdr:to>
          <xdr:col>8</xdr:col>
          <xdr:colOff>38100</xdr:colOff>
          <xdr:row>23</xdr:row>
          <xdr:rowOff>0</xdr:rowOff>
        </xdr:to>
        <xdr:sp macro="" textlink="">
          <xdr:nvSpPr>
            <xdr:cNvPr id="1039" name="Check Box 15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00000000-0008-0000-0100-00000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38100</xdr:colOff>
          <xdr:row>22</xdr:row>
          <xdr:rowOff>0</xdr:rowOff>
        </xdr:from>
        <xdr:to>
          <xdr:col>12</xdr:col>
          <xdr:colOff>38100</xdr:colOff>
          <xdr:row>23</xdr:row>
          <xdr:rowOff>0</xdr:rowOff>
        </xdr:to>
        <xdr:sp macro="" textlink="">
          <xdr:nvSpPr>
            <xdr:cNvPr id="1040" name="Check Box 16" hidden="1">
              <a:extLst>
                <a:ext uri="{63B3BB69-23CF-44E3-9099-C40C66FF867C}">
                  <a14:compatExt spid="_x0000_s1040"/>
                </a:ext>
                <a:ext uri="{FF2B5EF4-FFF2-40B4-BE49-F238E27FC236}">
                  <a16:creationId xmlns:a16="http://schemas.microsoft.com/office/drawing/2014/main" id="{00000000-0008-0000-0100-00001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38100</xdr:colOff>
          <xdr:row>23</xdr:row>
          <xdr:rowOff>0</xdr:rowOff>
        </xdr:from>
        <xdr:to>
          <xdr:col>22</xdr:col>
          <xdr:colOff>38100</xdr:colOff>
          <xdr:row>24</xdr:row>
          <xdr:rowOff>0</xdr:rowOff>
        </xdr:to>
        <xdr:sp macro="" textlink="">
          <xdr:nvSpPr>
            <xdr:cNvPr id="1043" name="Check Box 19" hidden="1">
              <a:extLst>
                <a:ext uri="{63B3BB69-23CF-44E3-9099-C40C66FF867C}">
                  <a14:compatExt spid="_x0000_s1043"/>
                </a:ext>
                <a:ext uri="{FF2B5EF4-FFF2-40B4-BE49-F238E27FC236}">
                  <a16:creationId xmlns:a16="http://schemas.microsoft.com/office/drawing/2014/main" id="{00000000-0008-0000-0100-00001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38100</xdr:colOff>
          <xdr:row>23</xdr:row>
          <xdr:rowOff>0</xdr:rowOff>
        </xdr:from>
        <xdr:to>
          <xdr:col>26</xdr:col>
          <xdr:colOff>38100</xdr:colOff>
          <xdr:row>24</xdr:row>
          <xdr:rowOff>0</xdr:rowOff>
        </xdr:to>
        <xdr:sp macro="" textlink="">
          <xdr:nvSpPr>
            <xdr:cNvPr id="1044" name="Check Box 20" hidden="1">
              <a:extLst>
                <a:ext uri="{63B3BB69-23CF-44E3-9099-C40C66FF867C}">
                  <a14:compatExt spid="_x0000_s1044"/>
                </a:ext>
                <a:ext uri="{FF2B5EF4-FFF2-40B4-BE49-F238E27FC236}">
                  <a16:creationId xmlns:a16="http://schemas.microsoft.com/office/drawing/2014/main" id="{00000000-0008-0000-0100-00001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38100</xdr:colOff>
          <xdr:row>37</xdr:row>
          <xdr:rowOff>0</xdr:rowOff>
        </xdr:from>
        <xdr:to>
          <xdr:col>11</xdr:col>
          <xdr:colOff>38100</xdr:colOff>
          <xdr:row>38</xdr:row>
          <xdr:rowOff>0</xdr:rowOff>
        </xdr:to>
        <xdr:sp macro="" textlink="">
          <xdr:nvSpPr>
            <xdr:cNvPr id="1051" name="Check Box 27" hidden="1">
              <a:extLst>
                <a:ext uri="{63B3BB69-23CF-44E3-9099-C40C66FF867C}">
                  <a14:compatExt spid="_x0000_s1051"/>
                </a:ext>
                <a:ext uri="{FF2B5EF4-FFF2-40B4-BE49-F238E27FC236}">
                  <a16:creationId xmlns:a16="http://schemas.microsoft.com/office/drawing/2014/main" id="{00000000-0008-0000-0100-00001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38100</xdr:colOff>
          <xdr:row>37</xdr:row>
          <xdr:rowOff>0</xdr:rowOff>
        </xdr:from>
        <xdr:to>
          <xdr:col>15</xdr:col>
          <xdr:colOff>38100</xdr:colOff>
          <xdr:row>38</xdr:row>
          <xdr:rowOff>0</xdr:rowOff>
        </xdr:to>
        <xdr:sp macro="" textlink="">
          <xdr:nvSpPr>
            <xdr:cNvPr id="1052" name="Check Box 28" hidden="1">
              <a:extLst>
                <a:ext uri="{63B3BB69-23CF-44E3-9099-C40C66FF867C}">
                  <a14:compatExt spid="_x0000_s1052"/>
                </a:ext>
                <a:ext uri="{FF2B5EF4-FFF2-40B4-BE49-F238E27FC236}">
                  <a16:creationId xmlns:a16="http://schemas.microsoft.com/office/drawing/2014/main" id="{00000000-0008-0000-0100-00001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38100</xdr:colOff>
          <xdr:row>37</xdr:row>
          <xdr:rowOff>0</xdr:rowOff>
        </xdr:from>
        <xdr:to>
          <xdr:col>26</xdr:col>
          <xdr:colOff>38100</xdr:colOff>
          <xdr:row>38</xdr:row>
          <xdr:rowOff>0</xdr:rowOff>
        </xdr:to>
        <xdr:sp macro="" textlink="">
          <xdr:nvSpPr>
            <xdr:cNvPr id="1053" name="Check Box 29" hidden="1">
              <a:extLst>
                <a:ext uri="{63B3BB69-23CF-44E3-9099-C40C66FF867C}">
                  <a14:compatExt spid="_x0000_s1053"/>
                </a:ext>
                <a:ext uri="{FF2B5EF4-FFF2-40B4-BE49-F238E27FC236}">
                  <a16:creationId xmlns:a16="http://schemas.microsoft.com/office/drawing/2014/main" id="{00000000-0008-0000-0100-00001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36</xdr:col>
          <xdr:colOff>38100</xdr:colOff>
          <xdr:row>37</xdr:row>
          <xdr:rowOff>0</xdr:rowOff>
        </xdr:from>
        <xdr:to>
          <xdr:col>38</xdr:col>
          <xdr:colOff>38100</xdr:colOff>
          <xdr:row>38</xdr:row>
          <xdr:rowOff>0</xdr:rowOff>
        </xdr:to>
        <xdr:sp macro="" textlink="">
          <xdr:nvSpPr>
            <xdr:cNvPr id="1054" name="Check Box 30" hidden="1">
              <a:extLst>
                <a:ext uri="{63B3BB69-23CF-44E3-9099-C40C66FF867C}">
                  <a14:compatExt spid="_x0000_s1054"/>
                </a:ext>
                <a:ext uri="{FF2B5EF4-FFF2-40B4-BE49-F238E27FC236}">
                  <a16:creationId xmlns:a16="http://schemas.microsoft.com/office/drawing/2014/main" id="{00000000-0008-0000-0100-00001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28</xdr:col>
          <xdr:colOff>38100</xdr:colOff>
          <xdr:row>37</xdr:row>
          <xdr:rowOff>0</xdr:rowOff>
        </xdr:from>
        <xdr:to>
          <xdr:col>30</xdr:col>
          <xdr:colOff>38100</xdr:colOff>
          <xdr:row>38</xdr:row>
          <xdr:rowOff>0</xdr:rowOff>
        </xdr:to>
        <xdr:sp macro="" textlink="">
          <xdr:nvSpPr>
            <xdr:cNvPr id="1055" name="Check Box 31" hidden="1">
              <a:extLst>
                <a:ext uri="{63B3BB69-23CF-44E3-9099-C40C66FF867C}">
                  <a14:compatExt spid="_x0000_s1055"/>
                </a:ext>
                <a:ext uri="{FF2B5EF4-FFF2-40B4-BE49-F238E27FC236}">
                  <a16:creationId xmlns:a16="http://schemas.microsoft.com/office/drawing/2014/main" id="{00000000-0008-0000-0100-00001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32</xdr:col>
          <xdr:colOff>47625</xdr:colOff>
          <xdr:row>37</xdr:row>
          <xdr:rowOff>0</xdr:rowOff>
        </xdr:from>
        <xdr:to>
          <xdr:col>34</xdr:col>
          <xdr:colOff>47625</xdr:colOff>
          <xdr:row>38</xdr:row>
          <xdr:rowOff>0</xdr:rowOff>
        </xdr:to>
        <xdr:sp macro="" textlink="">
          <xdr:nvSpPr>
            <xdr:cNvPr id="1056" name="Check Box 32" hidden="1">
              <a:extLst>
                <a:ext uri="{63B3BB69-23CF-44E3-9099-C40C66FF867C}">
                  <a14:compatExt spid="_x0000_s1056"/>
                </a:ext>
                <a:ext uri="{FF2B5EF4-FFF2-40B4-BE49-F238E27FC236}">
                  <a16:creationId xmlns:a16="http://schemas.microsoft.com/office/drawing/2014/main" id="{00000000-0008-0000-0100-00002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36</xdr:col>
          <xdr:colOff>38100</xdr:colOff>
          <xdr:row>38</xdr:row>
          <xdr:rowOff>0</xdr:rowOff>
        </xdr:from>
        <xdr:to>
          <xdr:col>38</xdr:col>
          <xdr:colOff>38100</xdr:colOff>
          <xdr:row>39</xdr:row>
          <xdr:rowOff>0</xdr:rowOff>
        </xdr:to>
        <xdr:sp macro="" textlink="">
          <xdr:nvSpPr>
            <xdr:cNvPr id="1057" name="Check Box 33" hidden="1">
              <a:extLst>
                <a:ext uri="{63B3BB69-23CF-44E3-9099-C40C66FF867C}">
                  <a14:compatExt spid="_x0000_s1057"/>
                </a:ext>
                <a:ext uri="{FF2B5EF4-FFF2-40B4-BE49-F238E27FC236}">
                  <a16:creationId xmlns:a16="http://schemas.microsoft.com/office/drawing/2014/main" id="{00000000-0008-0000-0100-00002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38100</xdr:colOff>
          <xdr:row>37</xdr:row>
          <xdr:rowOff>247650</xdr:rowOff>
        </xdr:from>
        <xdr:to>
          <xdr:col>14</xdr:col>
          <xdr:colOff>38100</xdr:colOff>
          <xdr:row>39</xdr:row>
          <xdr:rowOff>0</xdr:rowOff>
        </xdr:to>
        <xdr:sp macro="" textlink="">
          <xdr:nvSpPr>
            <xdr:cNvPr id="1058" name="Check Box 34" hidden="1">
              <a:extLst>
                <a:ext uri="{63B3BB69-23CF-44E3-9099-C40C66FF867C}">
                  <a14:compatExt spid="_x0000_s1058"/>
                </a:ext>
                <a:ext uri="{FF2B5EF4-FFF2-40B4-BE49-F238E27FC236}">
                  <a16:creationId xmlns:a16="http://schemas.microsoft.com/office/drawing/2014/main" id="{00000000-0008-0000-0100-00002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38100</xdr:colOff>
          <xdr:row>38</xdr:row>
          <xdr:rowOff>9525</xdr:rowOff>
        </xdr:from>
        <xdr:to>
          <xdr:col>20</xdr:col>
          <xdr:colOff>38100</xdr:colOff>
          <xdr:row>39</xdr:row>
          <xdr:rowOff>9525</xdr:rowOff>
        </xdr:to>
        <xdr:sp macro="" textlink="">
          <xdr:nvSpPr>
            <xdr:cNvPr id="1059" name="Check Box 35" hidden="1">
              <a:extLst>
                <a:ext uri="{63B3BB69-23CF-44E3-9099-C40C66FF867C}">
                  <a14:compatExt spid="_x0000_s1059"/>
                </a:ext>
                <a:ext uri="{FF2B5EF4-FFF2-40B4-BE49-F238E27FC236}">
                  <a16:creationId xmlns:a16="http://schemas.microsoft.com/office/drawing/2014/main" id="{00000000-0008-0000-0100-00002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38100</xdr:colOff>
          <xdr:row>38</xdr:row>
          <xdr:rowOff>9525</xdr:rowOff>
        </xdr:from>
        <xdr:to>
          <xdr:col>26</xdr:col>
          <xdr:colOff>38100</xdr:colOff>
          <xdr:row>39</xdr:row>
          <xdr:rowOff>9525</xdr:rowOff>
        </xdr:to>
        <xdr:sp macro="" textlink="">
          <xdr:nvSpPr>
            <xdr:cNvPr id="1060" name="Check Box 36" hidden="1">
              <a:extLst>
                <a:ext uri="{63B3BB69-23CF-44E3-9099-C40C66FF867C}">
                  <a14:compatExt spid="_x0000_s1060"/>
                </a:ext>
                <a:ext uri="{FF2B5EF4-FFF2-40B4-BE49-F238E27FC236}">
                  <a16:creationId xmlns:a16="http://schemas.microsoft.com/office/drawing/2014/main" id="{00000000-0008-0000-0100-00002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29</xdr:col>
          <xdr:colOff>47625</xdr:colOff>
          <xdr:row>37</xdr:row>
          <xdr:rowOff>247650</xdr:rowOff>
        </xdr:from>
        <xdr:to>
          <xdr:col>31</xdr:col>
          <xdr:colOff>47625</xdr:colOff>
          <xdr:row>39</xdr:row>
          <xdr:rowOff>0</xdr:rowOff>
        </xdr:to>
        <xdr:sp macro="" textlink="">
          <xdr:nvSpPr>
            <xdr:cNvPr id="1061" name="Check Box 37" hidden="1">
              <a:extLst>
                <a:ext uri="{63B3BB69-23CF-44E3-9099-C40C66FF867C}">
                  <a14:compatExt spid="_x0000_s1061"/>
                </a:ext>
                <a:ext uri="{FF2B5EF4-FFF2-40B4-BE49-F238E27FC236}">
                  <a16:creationId xmlns:a16="http://schemas.microsoft.com/office/drawing/2014/main" id="{00000000-0008-0000-0100-00002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36</xdr:col>
          <xdr:colOff>38100</xdr:colOff>
          <xdr:row>38</xdr:row>
          <xdr:rowOff>0</xdr:rowOff>
        </xdr:from>
        <xdr:to>
          <xdr:col>38</xdr:col>
          <xdr:colOff>38100</xdr:colOff>
          <xdr:row>39</xdr:row>
          <xdr:rowOff>0</xdr:rowOff>
        </xdr:to>
        <xdr:sp macro="" textlink="">
          <xdr:nvSpPr>
            <xdr:cNvPr id="1062" name="Check Box 38" hidden="1">
              <a:extLst>
                <a:ext uri="{63B3BB69-23CF-44E3-9099-C40C66FF867C}">
                  <a14:compatExt spid="_x0000_s1062"/>
                </a:ext>
                <a:ext uri="{FF2B5EF4-FFF2-40B4-BE49-F238E27FC236}">
                  <a16:creationId xmlns:a16="http://schemas.microsoft.com/office/drawing/2014/main" id="{00000000-0008-0000-0100-00002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36</xdr:col>
          <xdr:colOff>38100</xdr:colOff>
          <xdr:row>39</xdr:row>
          <xdr:rowOff>0</xdr:rowOff>
        </xdr:from>
        <xdr:to>
          <xdr:col>38</xdr:col>
          <xdr:colOff>38100</xdr:colOff>
          <xdr:row>40</xdr:row>
          <xdr:rowOff>0</xdr:rowOff>
        </xdr:to>
        <xdr:sp macro="" textlink="">
          <xdr:nvSpPr>
            <xdr:cNvPr id="1063" name="Check Box 39" hidden="1">
              <a:extLst>
                <a:ext uri="{63B3BB69-23CF-44E3-9099-C40C66FF867C}">
                  <a14:compatExt spid="_x0000_s1063"/>
                </a:ext>
                <a:ext uri="{FF2B5EF4-FFF2-40B4-BE49-F238E27FC236}">
                  <a16:creationId xmlns:a16="http://schemas.microsoft.com/office/drawing/2014/main" id="{00000000-0008-0000-0100-00002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36</xdr:col>
          <xdr:colOff>38100</xdr:colOff>
          <xdr:row>39</xdr:row>
          <xdr:rowOff>0</xdr:rowOff>
        </xdr:from>
        <xdr:to>
          <xdr:col>38</xdr:col>
          <xdr:colOff>38100</xdr:colOff>
          <xdr:row>40</xdr:row>
          <xdr:rowOff>0</xdr:rowOff>
        </xdr:to>
        <xdr:sp macro="" textlink="">
          <xdr:nvSpPr>
            <xdr:cNvPr id="1064" name="Check Box 40" hidden="1">
              <a:extLst>
                <a:ext uri="{63B3BB69-23CF-44E3-9099-C40C66FF867C}">
                  <a14:compatExt spid="_x0000_s1064"/>
                </a:ext>
                <a:ext uri="{FF2B5EF4-FFF2-40B4-BE49-F238E27FC236}">
                  <a16:creationId xmlns:a16="http://schemas.microsoft.com/office/drawing/2014/main" id="{00000000-0008-0000-0100-00002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36</xdr:col>
          <xdr:colOff>38100</xdr:colOff>
          <xdr:row>40</xdr:row>
          <xdr:rowOff>0</xdr:rowOff>
        </xdr:from>
        <xdr:to>
          <xdr:col>38</xdr:col>
          <xdr:colOff>38100</xdr:colOff>
          <xdr:row>41</xdr:row>
          <xdr:rowOff>0</xdr:rowOff>
        </xdr:to>
        <xdr:sp macro="" textlink="">
          <xdr:nvSpPr>
            <xdr:cNvPr id="1065" name="Check Box 41" hidden="1">
              <a:extLst>
                <a:ext uri="{63B3BB69-23CF-44E3-9099-C40C66FF867C}">
                  <a14:compatExt spid="_x0000_s1065"/>
                </a:ext>
                <a:ext uri="{FF2B5EF4-FFF2-40B4-BE49-F238E27FC236}">
                  <a16:creationId xmlns:a16="http://schemas.microsoft.com/office/drawing/2014/main" id="{00000000-0008-0000-0100-00002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36</xdr:col>
          <xdr:colOff>38100</xdr:colOff>
          <xdr:row>40</xdr:row>
          <xdr:rowOff>0</xdr:rowOff>
        </xdr:from>
        <xdr:to>
          <xdr:col>38</xdr:col>
          <xdr:colOff>38100</xdr:colOff>
          <xdr:row>41</xdr:row>
          <xdr:rowOff>0</xdr:rowOff>
        </xdr:to>
        <xdr:sp macro="" textlink="">
          <xdr:nvSpPr>
            <xdr:cNvPr id="1066" name="Check Box 42" hidden="1">
              <a:extLst>
                <a:ext uri="{63B3BB69-23CF-44E3-9099-C40C66FF867C}">
                  <a14:compatExt spid="_x0000_s1066"/>
                </a:ext>
                <a:ext uri="{FF2B5EF4-FFF2-40B4-BE49-F238E27FC236}">
                  <a16:creationId xmlns:a16="http://schemas.microsoft.com/office/drawing/2014/main" id="{00000000-0008-0000-0100-00002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5</xdr:col>
      <xdr:colOff>0</xdr:colOff>
      <xdr:row>96</xdr:row>
      <xdr:rowOff>7937</xdr:rowOff>
    </xdr:from>
    <xdr:to>
      <xdr:col>15</xdr:col>
      <xdr:colOff>0</xdr:colOff>
      <xdr:row>98</xdr:row>
      <xdr:rowOff>7937</xdr:rowOff>
    </xdr:to>
    <xdr:cxnSp macro="">
      <xdr:nvCxnSpPr>
        <xdr:cNvPr id="51" name="꺾인 연결선 50">
          <a:extLst>
            <a:ext uri="{FF2B5EF4-FFF2-40B4-BE49-F238E27FC236}">
              <a16:creationId xmlns:a16="http://schemas.microsoft.com/office/drawing/2014/main" id="{00000000-0008-0000-0100-000033000000}"/>
            </a:ext>
          </a:extLst>
        </xdr:cNvPr>
        <xdr:cNvCxnSpPr/>
      </xdr:nvCxnSpPr>
      <xdr:spPr>
        <a:xfrm>
          <a:off x="762000" y="21439187"/>
          <a:ext cx="1524000" cy="209550"/>
        </a:xfrm>
        <a:prstGeom prst="bentConnector3">
          <a:avLst>
            <a:gd name="adj1" fmla="val 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7937</xdr:colOff>
      <xdr:row>94</xdr:row>
      <xdr:rowOff>182562</xdr:rowOff>
    </xdr:from>
    <xdr:to>
      <xdr:col>15</xdr:col>
      <xdr:colOff>0</xdr:colOff>
      <xdr:row>94</xdr:row>
      <xdr:rowOff>182562</xdr:rowOff>
    </xdr:to>
    <xdr:cxnSp macro="">
      <xdr:nvCxnSpPr>
        <xdr:cNvPr id="52" name="직선 화살표 연결선 51">
          <a:extLst>
            <a:ext uri="{FF2B5EF4-FFF2-40B4-BE49-F238E27FC236}">
              <a16:creationId xmlns:a16="http://schemas.microsoft.com/office/drawing/2014/main" id="{00000000-0008-0000-0100-000034000000}"/>
            </a:ext>
          </a:extLst>
        </xdr:cNvPr>
        <xdr:cNvCxnSpPr/>
      </xdr:nvCxnSpPr>
      <xdr:spPr>
        <a:xfrm>
          <a:off x="1379537" y="21280437"/>
          <a:ext cx="906463" cy="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100</xdr:row>
      <xdr:rowOff>190499</xdr:rowOff>
    </xdr:from>
    <xdr:to>
      <xdr:col>14</xdr:col>
      <xdr:colOff>0</xdr:colOff>
      <xdr:row>100</xdr:row>
      <xdr:rowOff>190499</xdr:rowOff>
    </xdr:to>
    <xdr:cxnSp macro="">
      <xdr:nvCxnSpPr>
        <xdr:cNvPr id="53" name="직선 화살표 연결선 52">
          <a:extLst>
            <a:ext uri="{FF2B5EF4-FFF2-40B4-BE49-F238E27FC236}">
              <a16:creationId xmlns:a16="http://schemas.microsoft.com/office/drawing/2014/main" id="{00000000-0008-0000-0100-000035000000}"/>
            </a:ext>
          </a:extLst>
        </xdr:cNvPr>
        <xdr:cNvCxnSpPr/>
      </xdr:nvCxnSpPr>
      <xdr:spPr>
        <a:xfrm>
          <a:off x="1524000" y="22097999"/>
          <a:ext cx="609600" cy="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153080</xdr:colOff>
      <xdr:row>100</xdr:row>
      <xdr:rowOff>190499</xdr:rowOff>
    </xdr:from>
    <xdr:to>
      <xdr:col>25</xdr:col>
      <xdr:colOff>153080</xdr:colOff>
      <xdr:row>100</xdr:row>
      <xdr:rowOff>190499</xdr:rowOff>
    </xdr:to>
    <xdr:cxnSp macro="">
      <xdr:nvCxnSpPr>
        <xdr:cNvPr id="54" name="직선 화살표 연결선 53">
          <a:extLst>
            <a:ext uri="{FF2B5EF4-FFF2-40B4-BE49-F238E27FC236}">
              <a16:creationId xmlns:a16="http://schemas.microsoft.com/office/drawing/2014/main" id="{00000000-0008-0000-0100-000036000000}"/>
            </a:ext>
          </a:extLst>
        </xdr:cNvPr>
        <xdr:cNvCxnSpPr/>
      </xdr:nvCxnSpPr>
      <xdr:spPr>
        <a:xfrm>
          <a:off x="3353480" y="22097999"/>
          <a:ext cx="609600" cy="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15875</xdr:colOff>
      <xdr:row>102</xdr:row>
      <xdr:rowOff>0</xdr:rowOff>
    </xdr:from>
    <xdr:to>
      <xdr:col>26</xdr:col>
      <xdr:colOff>0</xdr:colOff>
      <xdr:row>104</xdr:row>
      <xdr:rowOff>0</xdr:rowOff>
    </xdr:to>
    <xdr:cxnSp macro="">
      <xdr:nvCxnSpPr>
        <xdr:cNvPr id="55" name="꺾인 연결선 54">
          <a:extLst>
            <a:ext uri="{FF2B5EF4-FFF2-40B4-BE49-F238E27FC236}">
              <a16:creationId xmlns:a16="http://schemas.microsoft.com/office/drawing/2014/main" id="{00000000-0008-0000-0100-000037000000}"/>
            </a:ext>
          </a:extLst>
        </xdr:cNvPr>
        <xdr:cNvCxnSpPr/>
      </xdr:nvCxnSpPr>
      <xdr:spPr>
        <a:xfrm>
          <a:off x="2759075" y="22250400"/>
          <a:ext cx="1203325" cy="209550"/>
        </a:xfrm>
        <a:prstGeom prst="bentConnector3">
          <a:avLst>
            <a:gd name="adj1" fmla="val 372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4536</xdr:colOff>
      <xdr:row>102</xdr:row>
      <xdr:rowOff>3969</xdr:rowOff>
    </xdr:from>
    <xdr:to>
      <xdr:col>26</xdr:col>
      <xdr:colOff>3402</xdr:colOff>
      <xdr:row>107</xdr:row>
      <xdr:rowOff>3969</xdr:rowOff>
    </xdr:to>
    <xdr:cxnSp macro="">
      <xdr:nvCxnSpPr>
        <xdr:cNvPr id="56" name="꺾인 연결선 55">
          <a:extLst>
            <a:ext uri="{FF2B5EF4-FFF2-40B4-BE49-F238E27FC236}">
              <a16:creationId xmlns:a16="http://schemas.microsoft.com/office/drawing/2014/main" id="{00000000-0008-0000-0100-000038000000}"/>
            </a:ext>
          </a:extLst>
        </xdr:cNvPr>
        <xdr:cNvCxnSpPr/>
      </xdr:nvCxnSpPr>
      <xdr:spPr>
        <a:xfrm>
          <a:off x="766536" y="22254369"/>
          <a:ext cx="3199266" cy="571500"/>
        </a:xfrm>
        <a:prstGeom prst="bentConnector3">
          <a:avLst>
            <a:gd name="adj1" fmla="val -55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0</xdr:colOff>
      <xdr:row>100</xdr:row>
      <xdr:rowOff>190499</xdr:rowOff>
    </xdr:from>
    <xdr:to>
      <xdr:col>26</xdr:col>
      <xdr:colOff>0</xdr:colOff>
      <xdr:row>100</xdr:row>
      <xdr:rowOff>190499</xdr:rowOff>
    </xdr:to>
    <xdr:cxnSp macro="">
      <xdr:nvCxnSpPr>
        <xdr:cNvPr id="57" name="직선 화살표 연결선 56">
          <a:extLst>
            <a:ext uri="{FF2B5EF4-FFF2-40B4-BE49-F238E27FC236}">
              <a16:creationId xmlns:a16="http://schemas.microsoft.com/office/drawing/2014/main" id="{00000000-0008-0000-0100-000039000000}"/>
            </a:ext>
          </a:extLst>
        </xdr:cNvPr>
        <xdr:cNvCxnSpPr/>
      </xdr:nvCxnSpPr>
      <xdr:spPr>
        <a:xfrm>
          <a:off x="3352800" y="22097999"/>
          <a:ext cx="609600" cy="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41671</xdr:colOff>
      <xdr:row>92</xdr:row>
      <xdr:rowOff>180217</xdr:rowOff>
    </xdr:from>
    <xdr:to>
      <xdr:col>31</xdr:col>
      <xdr:colOff>119062</xdr:colOff>
      <xdr:row>94</xdr:row>
      <xdr:rowOff>6350</xdr:rowOff>
    </xdr:to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id="{00000000-0008-0000-0100-00003A000000}"/>
            </a:ext>
          </a:extLst>
        </xdr:cNvPr>
        <xdr:cNvSpPr txBox="1"/>
      </xdr:nvSpPr>
      <xdr:spPr>
        <a:xfrm>
          <a:off x="2784871" y="20897092"/>
          <a:ext cx="2058591" cy="23570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ko-KR" altLang="en-US" sz="800" i="0">
              <a:solidFill>
                <a:srgbClr val="FF0000"/>
              </a:solidFill>
              <a:latin typeface="KoPubWorld돋움체 Light" panose="00000300000000000000" pitchFamily="2" charset="-127"/>
              <a:ea typeface="KoPubWorld돋움체 Light" panose="00000300000000000000" pitchFamily="2" charset="-127"/>
              <a:cs typeface="KoPubWorld돋움체 Light" panose="00000300000000000000" pitchFamily="2" charset="-127"/>
            </a:rPr>
            <a:t>해당항목 박스에 </a:t>
          </a:r>
          <a:r>
            <a:rPr lang="en-US" altLang="ko-KR" sz="800" i="0">
              <a:solidFill>
                <a:srgbClr val="FF0000"/>
              </a:solidFill>
              <a:latin typeface="KoPubWorld돋움체 Light" panose="00000300000000000000" pitchFamily="2" charset="-127"/>
              <a:ea typeface="KoPubWorld돋움체 Light" panose="00000300000000000000" pitchFamily="2" charset="-127"/>
              <a:cs typeface="KoPubWorld돋움체 Light" panose="00000300000000000000" pitchFamily="2" charset="-127"/>
            </a:rPr>
            <a:t>"○" </a:t>
          </a:r>
          <a:r>
            <a:rPr lang="ko-KR" altLang="en-US" sz="800" i="0">
              <a:solidFill>
                <a:srgbClr val="FF0000"/>
              </a:solidFill>
              <a:latin typeface="KoPubWorld돋움체 Light" panose="00000300000000000000" pitchFamily="2" charset="-127"/>
              <a:ea typeface="KoPubWorld돋움체 Light" panose="00000300000000000000" pitchFamily="2" charset="-127"/>
              <a:cs typeface="KoPubWorld돋움체 Light" panose="00000300000000000000" pitchFamily="2" charset="-127"/>
            </a:rPr>
            <a:t>표시</a:t>
          </a:r>
        </a:p>
      </xdr:txBody>
    </xdr:sp>
    <xdr:clientData/>
  </xdr:twoCellAnchor>
  <xdr:twoCellAnchor>
    <xdr:from>
      <xdr:col>27</xdr:col>
      <xdr:colOff>119062</xdr:colOff>
      <xdr:row>98</xdr:row>
      <xdr:rowOff>77391</xdr:rowOff>
    </xdr:from>
    <xdr:to>
      <xdr:col>41</xdr:col>
      <xdr:colOff>41672</xdr:colOff>
      <xdr:row>99</xdr:row>
      <xdr:rowOff>125016</xdr:rowOff>
    </xdr:to>
    <xdr:sp macro="" textlink="">
      <xdr:nvSpPr>
        <xdr:cNvPr id="59" name="TextBox 58">
          <a:extLst>
            <a:ext uri="{FF2B5EF4-FFF2-40B4-BE49-F238E27FC236}">
              <a16:creationId xmlns:a16="http://schemas.microsoft.com/office/drawing/2014/main" id="{00000000-0008-0000-0100-00003B000000}"/>
            </a:ext>
          </a:extLst>
        </xdr:cNvPr>
        <xdr:cNvSpPr txBox="1"/>
      </xdr:nvSpPr>
      <xdr:spPr>
        <a:xfrm>
          <a:off x="4233862" y="21718191"/>
          <a:ext cx="2056210" cy="2000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lang="ko-KR" altLang="en-US" sz="800" i="0">
              <a:solidFill>
                <a:srgbClr val="FF0000"/>
              </a:solidFill>
              <a:latin typeface="KoPubWorld돋움체 Light" panose="00000300000000000000" pitchFamily="2" charset="-127"/>
              <a:ea typeface="KoPubWorld돋움체 Light" panose="00000300000000000000" pitchFamily="2" charset="-127"/>
              <a:cs typeface="KoPubWorld돋움체 Light" panose="00000300000000000000" pitchFamily="2" charset="-127"/>
            </a:rPr>
            <a:t>해당항목 박스에 </a:t>
          </a:r>
          <a:r>
            <a:rPr lang="en-US" altLang="ko-KR" sz="800" i="0">
              <a:solidFill>
                <a:srgbClr val="FF0000"/>
              </a:solidFill>
              <a:latin typeface="KoPubWorld돋움체 Light" panose="00000300000000000000" pitchFamily="2" charset="-127"/>
              <a:ea typeface="KoPubWorld돋움체 Light" panose="00000300000000000000" pitchFamily="2" charset="-127"/>
              <a:cs typeface="KoPubWorld돋움체 Light" panose="00000300000000000000" pitchFamily="2" charset="-127"/>
            </a:rPr>
            <a:t>"○" </a:t>
          </a:r>
          <a:r>
            <a:rPr lang="ko-KR" altLang="en-US" sz="800" i="0">
              <a:solidFill>
                <a:srgbClr val="FF0000"/>
              </a:solidFill>
              <a:latin typeface="KoPubWorld돋움체 Light" panose="00000300000000000000" pitchFamily="2" charset="-127"/>
              <a:ea typeface="KoPubWorld돋움체 Light" panose="00000300000000000000" pitchFamily="2" charset="-127"/>
              <a:cs typeface="KoPubWorld돋움체 Light" panose="00000300000000000000" pitchFamily="2" charset="-127"/>
            </a:rPr>
            <a:t>표시</a:t>
          </a:r>
        </a:p>
      </xdr:txBody>
    </xdr:sp>
    <xdr:clientData/>
  </xdr:twoCellAnchor>
  <xdr:twoCellAnchor editAs="oneCell">
    <xdr:from>
      <xdr:col>43</xdr:col>
      <xdr:colOff>141432</xdr:colOff>
      <xdr:row>16</xdr:row>
      <xdr:rowOff>95251</xdr:rowOff>
    </xdr:from>
    <xdr:to>
      <xdr:col>54</xdr:col>
      <xdr:colOff>639524</xdr:colOff>
      <xdr:row>18</xdr:row>
      <xdr:rowOff>11165</xdr:rowOff>
    </xdr:to>
    <xdr:pic>
      <xdr:nvPicPr>
        <xdr:cNvPr id="60" name="그림 59">
          <a:extLst>
            <a:ext uri="{FF2B5EF4-FFF2-40B4-BE49-F238E27FC236}">
              <a16:creationId xmlns:a16="http://schemas.microsoft.com/office/drawing/2014/main" id="{00000000-0008-0000-0100-00003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228032" y="4686301"/>
          <a:ext cx="8041892" cy="411214"/>
        </a:xfrm>
        <a:prstGeom prst="rect">
          <a:avLst/>
        </a:prstGeom>
      </xdr:spPr>
    </xdr:pic>
    <xdr:clientData/>
  </xdr:twoCellAnchor>
  <xdr:twoCellAnchor editAs="oneCell">
    <xdr:from>
      <xdr:col>42</xdr:col>
      <xdr:colOff>121227</xdr:colOff>
      <xdr:row>16</xdr:row>
      <xdr:rowOff>138545</xdr:rowOff>
    </xdr:from>
    <xdr:to>
      <xdr:col>43</xdr:col>
      <xdr:colOff>106182</xdr:colOff>
      <xdr:row>17</xdr:row>
      <xdr:rowOff>171450</xdr:rowOff>
    </xdr:to>
    <xdr:pic>
      <xdr:nvPicPr>
        <xdr:cNvPr id="61" name="Picture 8" descr="하트, 중요, 별표, 강조표시, 중요표시, 사진,이미지,일러스트,캘리그라피 - 캘리타임작가">
          <a:extLst>
            <a:ext uri="{FF2B5EF4-FFF2-40B4-BE49-F238E27FC236}">
              <a16:creationId xmlns:a16="http://schemas.microsoft.com/office/drawing/2014/main" id="{00000000-0008-0000-0100-00003D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431" t="89108" r="76174" b="3508"/>
        <a:stretch/>
      </xdr:blipFill>
      <xdr:spPr bwMode="auto">
        <a:xfrm>
          <a:off x="6522027" y="4729595"/>
          <a:ext cx="670755" cy="2805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43</xdr:col>
      <xdr:colOff>125557</xdr:colOff>
      <xdr:row>111</xdr:row>
      <xdr:rowOff>31751</xdr:rowOff>
    </xdr:from>
    <xdr:to>
      <xdr:col>54</xdr:col>
      <xdr:colOff>623649</xdr:colOff>
      <xdr:row>111</xdr:row>
      <xdr:rowOff>455665</xdr:rowOff>
    </xdr:to>
    <xdr:pic>
      <xdr:nvPicPr>
        <xdr:cNvPr id="62" name="그림 61">
          <a:extLst>
            <a:ext uri="{FF2B5EF4-FFF2-40B4-BE49-F238E27FC236}">
              <a16:creationId xmlns:a16="http://schemas.microsoft.com/office/drawing/2014/main" id="{00000000-0008-0000-0100-00003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212157" y="23491826"/>
          <a:ext cx="8041892" cy="423914"/>
        </a:xfrm>
        <a:prstGeom prst="rect">
          <a:avLst/>
        </a:prstGeom>
      </xdr:spPr>
    </xdr:pic>
    <xdr:clientData/>
  </xdr:twoCellAnchor>
  <xdr:twoCellAnchor editAs="oneCell">
    <xdr:from>
      <xdr:col>42</xdr:col>
      <xdr:colOff>105352</xdr:colOff>
      <xdr:row>111</xdr:row>
      <xdr:rowOff>75045</xdr:rowOff>
    </xdr:from>
    <xdr:to>
      <xdr:col>43</xdr:col>
      <xdr:colOff>90307</xdr:colOff>
      <xdr:row>111</xdr:row>
      <xdr:rowOff>361950</xdr:rowOff>
    </xdr:to>
    <xdr:pic>
      <xdr:nvPicPr>
        <xdr:cNvPr id="63" name="Picture 8" descr="하트, 중요, 별표, 강조표시, 중요표시, 사진,이미지,일러스트,캘리그라피 - 캘리타임작가">
          <a:extLst>
            <a:ext uri="{FF2B5EF4-FFF2-40B4-BE49-F238E27FC236}">
              <a16:creationId xmlns:a16="http://schemas.microsoft.com/office/drawing/2014/main" id="{00000000-0008-0000-0100-00003F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431" t="89108" r="76174" b="3508"/>
        <a:stretch/>
      </xdr:blipFill>
      <xdr:spPr bwMode="auto">
        <a:xfrm>
          <a:off x="6506152" y="23535120"/>
          <a:ext cx="670755" cy="2869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43</xdr:col>
      <xdr:colOff>142265</xdr:colOff>
      <xdr:row>11</xdr:row>
      <xdr:rowOff>4308</xdr:rowOff>
    </xdr:from>
    <xdr:to>
      <xdr:col>49</xdr:col>
      <xdr:colOff>327051</xdr:colOff>
      <xdr:row>16</xdr:row>
      <xdr:rowOff>378</xdr:rowOff>
    </xdr:to>
    <xdr:pic>
      <xdr:nvPicPr>
        <xdr:cNvPr id="64" name="그림 63">
          <a:extLst>
            <a:ext uri="{FF2B5EF4-FFF2-40B4-BE49-F238E27FC236}">
              <a16:creationId xmlns:a16="http://schemas.microsoft.com/office/drawing/2014/main" id="{00000000-0008-0000-0100-00004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293342" y="3374693"/>
          <a:ext cx="4317171" cy="1238337"/>
        </a:xfrm>
        <a:prstGeom prst="rect">
          <a:avLst/>
        </a:prstGeom>
      </xdr:spPr>
    </xdr:pic>
    <xdr:clientData/>
  </xdr:twoCellAnchor>
  <xdr:twoCellAnchor editAs="oneCell">
    <xdr:from>
      <xdr:col>42</xdr:col>
      <xdr:colOff>106939</xdr:colOff>
      <xdr:row>13</xdr:row>
      <xdr:rowOff>0</xdr:rowOff>
    </xdr:from>
    <xdr:to>
      <xdr:col>43</xdr:col>
      <xdr:colOff>91894</xdr:colOff>
      <xdr:row>14</xdr:row>
      <xdr:rowOff>32905</xdr:rowOff>
    </xdr:to>
    <xdr:pic>
      <xdr:nvPicPr>
        <xdr:cNvPr id="66" name="Picture 8" descr="하트, 중요, 별표, 강조표시, 중요표시, 사진,이미지,일러스트,캘리그라피 - 캘리타임작가">
          <a:extLst>
            <a:ext uri="{FF2B5EF4-FFF2-40B4-BE49-F238E27FC236}">
              <a16:creationId xmlns:a16="http://schemas.microsoft.com/office/drawing/2014/main" id="{00000000-0008-0000-0100-00004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431" t="89108" r="76174" b="3508"/>
        <a:stretch/>
      </xdr:blipFill>
      <xdr:spPr bwMode="auto">
        <a:xfrm>
          <a:off x="6507739" y="4491470"/>
          <a:ext cx="670755" cy="2805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43</xdr:col>
      <xdr:colOff>139700</xdr:colOff>
      <xdr:row>113</xdr:row>
      <xdr:rowOff>45340</xdr:rowOff>
    </xdr:from>
    <xdr:to>
      <xdr:col>49</xdr:col>
      <xdr:colOff>324486</xdr:colOff>
      <xdr:row>117</xdr:row>
      <xdr:rowOff>114303</xdr:rowOff>
    </xdr:to>
    <xdr:pic>
      <xdr:nvPicPr>
        <xdr:cNvPr id="67" name="그림 66">
          <a:extLst>
            <a:ext uri="{FF2B5EF4-FFF2-40B4-BE49-F238E27FC236}">
              <a16:creationId xmlns:a16="http://schemas.microsoft.com/office/drawing/2014/main" id="{00000000-0008-0000-0100-00004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226300" y="24267415"/>
          <a:ext cx="4299586" cy="1231010"/>
        </a:xfrm>
        <a:prstGeom prst="rect">
          <a:avLst/>
        </a:prstGeom>
      </xdr:spPr>
    </xdr:pic>
    <xdr:clientData/>
  </xdr:twoCellAnchor>
  <xdr:twoCellAnchor editAs="oneCell">
    <xdr:from>
      <xdr:col>42</xdr:col>
      <xdr:colOff>92652</xdr:colOff>
      <xdr:row>115</xdr:row>
      <xdr:rowOff>281420</xdr:rowOff>
    </xdr:from>
    <xdr:to>
      <xdr:col>43</xdr:col>
      <xdr:colOff>77607</xdr:colOff>
      <xdr:row>116</xdr:row>
      <xdr:rowOff>85725</xdr:rowOff>
    </xdr:to>
    <xdr:pic>
      <xdr:nvPicPr>
        <xdr:cNvPr id="69" name="Picture 8" descr="하트, 중요, 별표, 강조표시, 중요표시, 사진,이미지,일러스트,캘리그라피 - 캘리타임작가">
          <a:extLst>
            <a:ext uri="{FF2B5EF4-FFF2-40B4-BE49-F238E27FC236}">
              <a16:creationId xmlns:a16="http://schemas.microsoft.com/office/drawing/2014/main" id="{00000000-0008-0000-0100-000045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431" t="89108" r="76174" b="3508"/>
        <a:stretch/>
      </xdr:blipFill>
      <xdr:spPr bwMode="auto">
        <a:xfrm>
          <a:off x="6493452" y="24903545"/>
          <a:ext cx="670755" cy="2805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43</xdr:col>
      <xdr:colOff>122360</xdr:colOff>
      <xdr:row>120</xdr:row>
      <xdr:rowOff>24913</xdr:rowOff>
    </xdr:from>
    <xdr:to>
      <xdr:col>46</xdr:col>
      <xdr:colOff>632232</xdr:colOff>
      <xdr:row>120</xdr:row>
      <xdr:rowOff>161632</xdr:rowOff>
    </xdr:to>
    <xdr:pic>
      <xdr:nvPicPr>
        <xdr:cNvPr id="70" name="그림 69">
          <a:extLst>
            <a:ext uri="{FF2B5EF4-FFF2-40B4-BE49-F238E27FC236}">
              <a16:creationId xmlns:a16="http://schemas.microsoft.com/office/drawing/2014/main" id="{00000000-0008-0000-0100-00004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273437" y="35699701"/>
          <a:ext cx="2576064" cy="136719"/>
        </a:xfrm>
        <a:prstGeom prst="rect">
          <a:avLst/>
        </a:prstGeom>
      </xdr:spPr>
    </xdr:pic>
    <xdr:clientData/>
  </xdr:twoCellAnchor>
  <xdr:twoCellAnchor editAs="oneCell">
    <xdr:from>
      <xdr:col>42</xdr:col>
      <xdr:colOff>83127</xdr:colOff>
      <xdr:row>119</xdr:row>
      <xdr:rowOff>281420</xdr:rowOff>
    </xdr:from>
    <xdr:to>
      <xdr:col>43</xdr:col>
      <xdr:colOff>68082</xdr:colOff>
      <xdr:row>120</xdr:row>
      <xdr:rowOff>85725</xdr:rowOff>
    </xdr:to>
    <xdr:pic>
      <xdr:nvPicPr>
        <xdr:cNvPr id="71" name="Picture 8" descr="하트, 중요, 별표, 강조표시, 중요표시, 사진,이미지,일러스트,캘리그라피 - 캘리타임작가">
          <a:extLst>
            <a:ext uri="{FF2B5EF4-FFF2-40B4-BE49-F238E27FC236}">
              <a16:creationId xmlns:a16="http://schemas.microsoft.com/office/drawing/2014/main" id="{00000000-0008-0000-0100-000047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431" t="89108" r="76174" b="3508"/>
        <a:stretch/>
      </xdr:blipFill>
      <xdr:spPr bwMode="auto">
        <a:xfrm>
          <a:off x="6483927" y="26065595"/>
          <a:ext cx="670755" cy="2805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42</xdr:col>
      <xdr:colOff>73602</xdr:colOff>
      <xdr:row>67</xdr:row>
      <xdr:rowOff>776720</xdr:rowOff>
    </xdr:from>
    <xdr:to>
      <xdr:col>43</xdr:col>
      <xdr:colOff>58557</xdr:colOff>
      <xdr:row>67</xdr:row>
      <xdr:rowOff>1057275</xdr:rowOff>
    </xdr:to>
    <xdr:pic>
      <xdr:nvPicPr>
        <xdr:cNvPr id="77" name="Picture 8" descr="하트, 중요, 별표, 강조표시, 중요표시, 사진,이미지,일러스트,캘리그라피 - 캘리타임작가">
          <a:extLst>
            <a:ext uri="{FF2B5EF4-FFF2-40B4-BE49-F238E27FC236}">
              <a16:creationId xmlns:a16="http://schemas.microsoft.com/office/drawing/2014/main" id="{00000000-0008-0000-0100-00004D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431" t="89108" r="76174" b="3508"/>
        <a:stretch/>
      </xdr:blipFill>
      <xdr:spPr bwMode="auto">
        <a:xfrm>
          <a:off x="6474402" y="10873220"/>
          <a:ext cx="670755" cy="2805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42</xdr:col>
      <xdr:colOff>135148</xdr:colOff>
      <xdr:row>70</xdr:row>
      <xdr:rowOff>167120</xdr:rowOff>
    </xdr:from>
    <xdr:to>
      <xdr:col>43</xdr:col>
      <xdr:colOff>120103</xdr:colOff>
      <xdr:row>71</xdr:row>
      <xdr:rowOff>152400</xdr:rowOff>
    </xdr:to>
    <xdr:pic>
      <xdr:nvPicPr>
        <xdr:cNvPr id="79" name="Picture 8" descr="하트, 중요, 별표, 강조표시, 중요표시, 사진,이미지,일러스트,캘리그라피 - 캘리타임작가">
          <a:extLst>
            <a:ext uri="{FF2B5EF4-FFF2-40B4-BE49-F238E27FC236}">
              <a16:creationId xmlns:a16="http://schemas.microsoft.com/office/drawing/2014/main" id="{00000000-0008-0000-0100-00004F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431" t="89108" r="76174" b="3508"/>
        <a:stretch/>
      </xdr:blipFill>
      <xdr:spPr bwMode="auto">
        <a:xfrm>
          <a:off x="6597494" y="24543793"/>
          <a:ext cx="673686" cy="2783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43</xdr:col>
      <xdr:colOff>171450</xdr:colOff>
      <xdr:row>128</xdr:row>
      <xdr:rowOff>179341</xdr:rowOff>
    </xdr:from>
    <xdr:to>
      <xdr:col>54</xdr:col>
      <xdr:colOff>309307</xdr:colOff>
      <xdr:row>130</xdr:row>
      <xdr:rowOff>136412</xdr:rowOff>
    </xdr:to>
    <xdr:pic>
      <xdr:nvPicPr>
        <xdr:cNvPr id="83" name="그림 82">
          <a:extLst>
            <a:ext uri="{FF2B5EF4-FFF2-40B4-BE49-F238E27FC236}">
              <a16:creationId xmlns:a16="http://schemas.microsoft.com/office/drawing/2014/main" id="{00000000-0008-0000-0100-00005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7258050" y="28363816"/>
          <a:ext cx="7681657" cy="471420"/>
        </a:xfrm>
        <a:prstGeom prst="rect">
          <a:avLst/>
        </a:prstGeom>
      </xdr:spPr>
    </xdr:pic>
    <xdr:clientData/>
  </xdr:twoCellAnchor>
  <xdr:twoCellAnchor editAs="oneCell">
    <xdr:from>
      <xdr:col>42</xdr:col>
      <xdr:colOff>114877</xdr:colOff>
      <xdr:row>128</xdr:row>
      <xdr:rowOff>262370</xdr:rowOff>
    </xdr:from>
    <xdr:to>
      <xdr:col>43</xdr:col>
      <xdr:colOff>99832</xdr:colOff>
      <xdr:row>130</xdr:row>
      <xdr:rowOff>28576</xdr:rowOff>
    </xdr:to>
    <xdr:pic>
      <xdr:nvPicPr>
        <xdr:cNvPr id="84" name="Picture 8" descr="하트, 중요, 별표, 강조표시, 중요표시, 사진,이미지,일러스트,캘리그라피 - 캘리타임작가">
          <a:extLst>
            <a:ext uri="{FF2B5EF4-FFF2-40B4-BE49-F238E27FC236}">
              <a16:creationId xmlns:a16="http://schemas.microsoft.com/office/drawing/2014/main" id="{00000000-0008-0000-0100-000054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431" t="89108" r="76174" b="3508"/>
        <a:stretch/>
      </xdr:blipFill>
      <xdr:spPr bwMode="auto">
        <a:xfrm>
          <a:off x="6515677" y="28446845"/>
          <a:ext cx="670755" cy="2805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38100</xdr:colOff>
          <xdr:row>38</xdr:row>
          <xdr:rowOff>9525</xdr:rowOff>
        </xdr:from>
        <xdr:to>
          <xdr:col>20</xdr:col>
          <xdr:colOff>38100</xdr:colOff>
          <xdr:row>39</xdr:row>
          <xdr:rowOff>9525</xdr:rowOff>
        </xdr:to>
        <xdr:sp macro="" textlink="">
          <xdr:nvSpPr>
            <xdr:cNvPr id="1072" name="Check Box 48" hidden="1">
              <a:extLst>
                <a:ext uri="{63B3BB69-23CF-44E3-9099-C40C66FF867C}">
                  <a14:compatExt spid="_x0000_s1072"/>
                </a:ext>
                <a:ext uri="{FF2B5EF4-FFF2-40B4-BE49-F238E27FC236}">
                  <a16:creationId xmlns:a16="http://schemas.microsoft.com/office/drawing/2014/main" id="{00000000-0008-0000-0100-00003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38100</xdr:colOff>
          <xdr:row>38</xdr:row>
          <xdr:rowOff>9525</xdr:rowOff>
        </xdr:from>
        <xdr:to>
          <xdr:col>26</xdr:col>
          <xdr:colOff>38100</xdr:colOff>
          <xdr:row>39</xdr:row>
          <xdr:rowOff>9525</xdr:rowOff>
        </xdr:to>
        <xdr:sp macro="" textlink="">
          <xdr:nvSpPr>
            <xdr:cNvPr id="1073" name="Check Box 49" hidden="1">
              <a:extLst>
                <a:ext uri="{63B3BB69-23CF-44E3-9099-C40C66FF867C}">
                  <a14:compatExt spid="_x0000_s1073"/>
                </a:ext>
                <a:ext uri="{FF2B5EF4-FFF2-40B4-BE49-F238E27FC236}">
                  <a16:creationId xmlns:a16="http://schemas.microsoft.com/office/drawing/2014/main" id="{00000000-0008-0000-0100-00003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36</xdr:col>
          <xdr:colOff>38100</xdr:colOff>
          <xdr:row>40</xdr:row>
          <xdr:rowOff>0</xdr:rowOff>
        </xdr:from>
        <xdr:to>
          <xdr:col>38</xdr:col>
          <xdr:colOff>38100</xdr:colOff>
          <xdr:row>41</xdr:row>
          <xdr:rowOff>0</xdr:rowOff>
        </xdr:to>
        <xdr:sp macro="" textlink="">
          <xdr:nvSpPr>
            <xdr:cNvPr id="1074" name="Check Box 50" hidden="1">
              <a:extLst>
                <a:ext uri="{63B3BB69-23CF-44E3-9099-C40C66FF867C}">
                  <a14:compatExt spid="_x0000_s1074"/>
                </a:ext>
                <a:ext uri="{FF2B5EF4-FFF2-40B4-BE49-F238E27FC236}">
                  <a16:creationId xmlns:a16="http://schemas.microsoft.com/office/drawing/2014/main" id="{00000000-0008-0000-0100-00003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36</xdr:col>
          <xdr:colOff>38100</xdr:colOff>
          <xdr:row>40</xdr:row>
          <xdr:rowOff>0</xdr:rowOff>
        </xdr:from>
        <xdr:to>
          <xdr:col>38</xdr:col>
          <xdr:colOff>38100</xdr:colOff>
          <xdr:row>41</xdr:row>
          <xdr:rowOff>0</xdr:rowOff>
        </xdr:to>
        <xdr:sp macro="" textlink="">
          <xdr:nvSpPr>
            <xdr:cNvPr id="1075" name="Check Box 51" hidden="1">
              <a:extLst>
                <a:ext uri="{63B3BB69-23CF-44E3-9099-C40C66FF867C}">
                  <a14:compatExt spid="_x0000_s1075"/>
                </a:ext>
                <a:ext uri="{FF2B5EF4-FFF2-40B4-BE49-F238E27FC236}">
                  <a16:creationId xmlns:a16="http://schemas.microsoft.com/office/drawing/2014/main" id="{00000000-0008-0000-0100-00003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36</xdr:col>
          <xdr:colOff>38100</xdr:colOff>
          <xdr:row>40</xdr:row>
          <xdr:rowOff>0</xdr:rowOff>
        </xdr:from>
        <xdr:to>
          <xdr:col>38</xdr:col>
          <xdr:colOff>38100</xdr:colOff>
          <xdr:row>41</xdr:row>
          <xdr:rowOff>0</xdr:rowOff>
        </xdr:to>
        <xdr:sp macro="" textlink="">
          <xdr:nvSpPr>
            <xdr:cNvPr id="1076" name="Check Box 52" hidden="1">
              <a:extLst>
                <a:ext uri="{63B3BB69-23CF-44E3-9099-C40C66FF867C}">
                  <a14:compatExt spid="_x0000_s1076"/>
                </a:ext>
                <a:ext uri="{FF2B5EF4-FFF2-40B4-BE49-F238E27FC236}">
                  <a16:creationId xmlns:a16="http://schemas.microsoft.com/office/drawing/2014/main" id="{00000000-0008-0000-0100-00003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36</xdr:col>
          <xdr:colOff>38100</xdr:colOff>
          <xdr:row>40</xdr:row>
          <xdr:rowOff>0</xdr:rowOff>
        </xdr:from>
        <xdr:to>
          <xdr:col>38</xdr:col>
          <xdr:colOff>38100</xdr:colOff>
          <xdr:row>41</xdr:row>
          <xdr:rowOff>0</xdr:rowOff>
        </xdr:to>
        <xdr:sp macro="" textlink="">
          <xdr:nvSpPr>
            <xdr:cNvPr id="1077" name="Check Box 53" hidden="1">
              <a:extLst>
                <a:ext uri="{63B3BB69-23CF-44E3-9099-C40C66FF867C}">
                  <a14:compatExt spid="_x0000_s1077"/>
                </a:ext>
                <a:ext uri="{FF2B5EF4-FFF2-40B4-BE49-F238E27FC236}">
                  <a16:creationId xmlns:a16="http://schemas.microsoft.com/office/drawing/2014/main" id="{00000000-0008-0000-0100-00003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38100</xdr:colOff>
          <xdr:row>40</xdr:row>
          <xdr:rowOff>0</xdr:rowOff>
        </xdr:from>
        <xdr:to>
          <xdr:col>14</xdr:col>
          <xdr:colOff>38100</xdr:colOff>
          <xdr:row>41</xdr:row>
          <xdr:rowOff>0</xdr:rowOff>
        </xdr:to>
        <xdr:sp macro="" textlink="">
          <xdr:nvSpPr>
            <xdr:cNvPr id="1078" name="Check Box 54" hidden="1">
              <a:extLst>
                <a:ext uri="{63B3BB69-23CF-44E3-9099-C40C66FF867C}">
                  <a14:compatExt spid="_x0000_s1078"/>
                </a:ext>
                <a:ext uri="{FF2B5EF4-FFF2-40B4-BE49-F238E27FC236}">
                  <a16:creationId xmlns:a16="http://schemas.microsoft.com/office/drawing/2014/main" id="{00000000-0008-0000-0100-00003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38100</xdr:colOff>
          <xdr:row>39</xdr:row>
          <xdr:rowOff>0</xdr:rowOff>
        </xdr:from>
        <xdr:to>
          <xdr:col>14</xdr:col>
          <xdr:colOff>38100</xdr:colOff>
          <xdr:row>40</xdr:row>
          <xdr:rowOff>0</xdr:rowOff>
        </xdr:to>
        <xdr:sp macro="" textlink="">
          <xdr:nvSpPr>
            <xdr:cNvPr id="1079" name="Check Box 55" hidden="1">
              <a:extLst>
                <a:ext uri="{63B3BB69-23CF-44E3-9099-C40C66FF867C}">
                  <a14:compatExt spid="_x0000_s1079"/>
                </a:ext>
                <a:ext uri="{FF2B5EF4-FFF2-40B4-BE49-F238E27FC236}">
                  <a16:creationId xmlns:a16="http://schemas.microsoft.com/office/drawing/2014/main" id="{00000000-0008-0000-0100-00003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47625</xdr:colOff>
          <xdr:row>38</xdr:row>
          <xdr:rowOff>247650</xdr:rowOff>
        </xdr:from>
        <xdr:to>
          <xdr:col>21</xdr:col>
          <xdr:colOff>47625</xdr:colOff>
          <xdr:row>40</xdr:row>
          <xdr:rowOff>0</xdr:rowOff>
        </xdr:to>
        <xdr:sp macro="" textlink="">
          <xdr:nvSpPr>
            <xdr:cNvPr id="1080" name="Check Box 56" hidden="1">
              <a:extLst>
                <a:ext uri="{63B3BB69-23CF-44E3-9099-C40C66FF867C}">
                  <a14:compatExt spid="_x0000_s1080"/>
                </a:ext>
                <a:ext uri="{FF2B5EF4-FFF2-40B4-BE49-F238E27FC236}">
                  <a16:creationId xmlns:a16="http://schemas.microsoft.com/office/drawing/2014/main" id="{00000000-0008-0000-0100-00003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47625</xdr:colOff>
          <xdr:row>38</xdr:row>
          <xdr:rowOff>247650</xdr:rowOff>
        </xdr:from>
        <xdr:to>
          <xdr:col>28</xdr:col>
          <xdr:colOff>47625</xdr:colOff>
          <xdr:row>40</xdr:row>
          <xdr:rowOff>0</xdr:rowOff>
        </xdr:to>
        <xdr:sp macro="" textlink="">
          <xdr:nvSpPr>
            <xdr:cNvPr id="1081" name="Check Box 57" hidden="1">
              <a:extLst>
                <a:ext uri="{63B3BB69-23CF-44E3-9099-C40C66FF867C}">
                  <a14:compatExt spid="_x0000_s1081"/>
                </a:ext>
                <a:ext uri="{FF2B5EF4-FFF2-40B4-BE49-F238E27FC236}">
                  <a16:creationId xmlns:a16="http://schemas.microsoft.com/office/drawing/2014/main" id="{00000000-0008-0000-0100-00003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31</xdr:col>
          <xdr:colOff>47625</xdr:colOff>
          <xdr:row>38</xdr:row>
          <xdr:rowOff>247650</xdr:rowOff>
        </xdr:from>
        <xdr:to>
          <xdr:col>33</xdr:col>
          <xdr:colOff>47625</xdr:colOff>
          <xdr:row>40</xdr:row>
          <xdr:rowOff>0</xdr:rowOff>
        </xdr:to>
        <xdr:sp macro="" textlink="">
          <xdr:nvSpPr>
            <xdr:cNvPr id="1082" name="Check Box 58" hidden="1">
              <a:extLst>
                <a:ext uri="{63B3BB69-23CF-44E3-9099-C40C66FF867C}">
                  <a14:compatExt spid="_x0000_s1082"/>
                </a:ext>
                <a:ext uri="{FF2B5EF4-FFF2-40B4-BE49-F238E27FC236}">
                  <a16:creationId xmlns:a16="http://schemas.microsoft.com/office/drawing/2014/main" id="{00000000-0008-0000-0100-00003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38100</xdr:colOff>
          <xdr:row>2</xdr:row>
          <xdr:rowOff>9525</xdr:rowOff>
        </xdr:from>
        <xdr:to>
          <xdr:col>14</xdr:col>
          <xdr:colOff>38100</xdr:colOff>
          <xdr:row>2</xdr:row>
          <xdr:rowOff>257175</xdr:rowOff>
        </xdr:to>
        <xdr:sp macro="" textlink="">
          <xdr:nvSpPr>
            <xdr:cNvPr id="1083" name="Check Box 59" hidden="1">
              <a:extLst>
                <a:ext uri="{63B3BB69-23CF-44E3-9099-C40C66FF867C}">
                  <a14:compatExt spid="_x0000_s1083"/>
                </a:ext>
                <a:ext uri="{FF2B5EF4-FFF2-40B4-BE49-F238E27FC236}">
                  <a16:creationId xmlns:a16="http://schemas.microsoft.com/office/drawing/2014/main" id="{00000000-0008-0000-0100-00003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45</xdr:col>
      <xdr:colOff>38392</xdr:colOff>
      <xdr:row>1</xdr:row>
      <xdr:rowOff>658130</xdr:rowOff>
    </xdr:from>
    <xdr:to>
      <xdr:col>47</xdr:col>
      <xdr:colOff>249277</xdr:colOff>
      <xdr:row>6</xdr:row>
      <xdr:rowOff>48723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8"/>
        <a:srcRect t="3208" b="1"/>
        <a:stretch/>
      </xdr:blipFill>
      <xdr:spPr>
        <a:xfrm>
          <a:off x="8566930" y="995168"/>
          <a:ext cx="1588347" cy="1061132"/>
        </a:xfrm>
        <a:prstGeom prst="rect">
          <a:avLst/>
        </a:prstGeom>
      </xdr:spPr>
    </xdr:pic>
    <xdr:clientData/>
  </xdr:twoCellAnchor>
  <xdr:twoCellAnchor editAs="oneCell">
    <xdr:from>
      <xdr:col>43</xdr:col>
      <xdr:colOff>19415</xdr:colOff>
      <xdr:row>1</xdr:row>
      <xdr:rowOff>655197</xdr:rowOff>
    </xdr:from>
    <xdr:to>
      <xdr:col>45</xdr:col>
      <xdr:colOff>367</xdr:colOff>
      <xdr:row>6</xdr:row>
      <xdr:rowOff>48296</xdr:rowOff>
    </xdr:to>
    <xdr:pic>
      <xdr:nvPicPr>
        <xdr:cNvPr id="12" name="그림 11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7170492" y="992235"/>
          <a:ext cx="1358413" cy="1063638"/>
        </a:xfrm>
        <a:prstGeom prst="rect">
          <a:avLst/>
        </a:prstGeom>
      </xdr:spPr>
    </xdr:pic>
    <xdr:clientData/>
  </xdr:twoCellAnchor>
  <xdr:twoCellAnchor editAs="oneCell">
    <xdr:from>
      <xdr:col>49</xdr:col>
      <xdr:colOff>377523</xdr:colOff>
      <xdr:row>12</xdr:row>
      <xdr:rowOff>221640</xdr:rowOff>
    </xdr:from>
    <xdr:to>
      <xdr:col>60</xdr:col>
      <xdr:colOff>628288</xdr:colOff>
      <xdr:row>16</xdr:row>
      <xdr:rowOff>3973</xdr:rowOff>
    </xdr:to>
    <xdr:pic>
      <xdr:nvPicPr>
        <xdr:cNvPr id="14" name="그림 13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660985" y="3841140"/>
          <a:ext cx="7826803" cy="771158"/>
        </a:xfrm>
        <a:prstGeom prst="rect">
          <a:avLst/>
        </a:prstGeom>
      </xdr:spPr>
    </xdr:pic>
    <xdr:clientData/>
  </xdr:twoCellAnchor>
  <xdr:twoCellAnchor editAs="oneCell">
    <xdr:from>
      <xdr:col>49</xdr:col>
      <xdr:colOff>395110</xdr:colOff>
      <xdr:row>113</xdr:row>
      <xdr:rowOff>49213</xdr:rowOff>
    </xdr:from>
    <xdr:to>
      <xdr:col>60</xdr:col>
      <xdr:colOff>645875</xdr:colOff>
      <xdr:row>115</xdr:row>
      <xdr:rowOff>411165</xdr:rowOff>
    </xdr:to>
    <xdr:pic>
      <xdr:nvPicPr>
        <xdr:cNvPr id="120" name="그림 119">
          <a:extLst>
            <a:ext uri="{FF2B5EF4-FFF2-40B4-BE49-F238E27FC236}">
              <a16:creationId xmlns:a16="http://schemas.microsoft.com/office/drawing/2014/main" id="{00000000-0008-0000-0100-00007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507610" y="24941213"/>
          <a:ext cx="7759640" cy="766762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38100</xdr:colOff>
          <xdr:row>23</xdr:row>
          <xdr:rowOff>0</xdr:rowOff>
        </xdr:from>
        <xdr:to>
          <xdr:col>8</xdr:col>
          <xdr:colOff>38100</xdr:colOff>
          <xdr:row>24</xdr:row>
          <xdr:rowOff>0</xdr:rowOff>
        </xdr:to>
        <xdr:sp macro="" textlink="">
          <xdr:nvSpPr>
            <xdr:cNvPr id="1097" name="Check Box 73" hidden="1">
              <a:extLst>
                <a:ext uri="{63B3BB69-23CF-44E3-9099-C40C66FF867C}">
                  <a14:compatExt spid="_x0000_s1097"/>
                </a:ext>
                <a:ext uri="{FF2B5EF4-FFF2-40B4-BE49-F238E27FC236}">
                  <a16:creationId xmlns:a16="http://schemas.microsoft.com/office/drawing/2014/main" id="{00000000-0008-0000-0100-00004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38100</xdr:colOff>
          <xdr:row>23</xdr:row>
          <xdr:rowOff>0</xdr:rowOff>
        </xdr:from>
        <xdr:to>
          <xdr:col>12</xdr:col>
          <xdr:colOff>38100</xdr:colOff>
          <xdr:row>24</xdr:row>
          <xdr:rowOff>0</xdr:rowOff>
        </xdr:to>
        <xdr:sp macro="" textlink="">
          <xdr:nvSpPr>
            <xdr:cNvPr id="1098" name="Check Box 74" hidden="1">
              <a:extLst>
                <a:ext uri="{63B3BB69-23CF-44E3-9099-C40C66FF867C}">
                  <a14:compatExt spid="_x0000_s1098"/>
                </a:ext>
                <a:ext uri="{FF2B5EF4-FFF2-40B4-BE49-F238E27FC236}">
                  <a16:creationId xmlns:a16="http://schemas.microsoft.com/office/drawing/2014/main" id="{00000000-0008-0000-0100-00004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0</xdr:col>
      <xdr:colOff>29308</xdr:colOff>
      <xdr:row>132</xdr:row>
      <xdr:rowOff>58616</xdr:rowOff>
    </xdr:from>
    <xdr:to>
      <xdr:col>7</xdr:col>
      <xdr:colOff>104140</xdr:colOff>
      <xdr:row>132</xdr:row>
      <xdr:rowOff>670502</xdr:rowOff>
    </xdr:to>
    <xdr:pic>
      <xdr:nvPicPr>
        <xdr:cNvPr id="113" name="Picture 3">
          <a:extLst>
            <a:ext uri="{FF2B5EF4-FFF2-40B4-BE49-F238E27FC236}">
              <a16:creationId xmlns:a16="http://schemas.microsoft.com/office/drawing/2014/main" id="{00000000-0008-0000-0100-00007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9308" y="38422385"/>
          <a:ext cx="1151890" cy="611886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 editAs="oneCell">
    <xdr:from>
      <xdr:col>0</xdr:col>
      <xdr:colOff>29308</xdr:colOff>
      <xdr:row>133</xdr:row>
      <xdr:rowOff>58616</xdr:rowOff>
    </xdr:from>
    <xdr:to>
      <xdr:col>7</xdr:col>
      <xdr:colOff>140208</xdr:colOff>
      <xdr:row>133</xdr:row>
      <xdr:rowOff>670502</xdr:rowOff>
    </xdr:to>
    <xdr:pic>
      <xdr:nvPicPr>
        <xdr:cNvPr id="114" name="Picture 5">
          <a:extLst>
            <a:ext uri="{FF2B5EF4-FFF2-40B4-BE49-F238E27FC236}">
              <a16:creationId xmlns:a16="http://schemas.microsoft.com/office/drawing/2014/main" id="{00000000-0008-0000-0100-00007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29308" y="39155078"/>
          <a:ext cx="1187958" cy="611886"/>
        </a:xfrm>
        <a:prstGeom prst="rect">
          <a:avLst/>
        </a:prstGeom>
        <a:noFill/>
        <a:ln w="7112" cap="rnd">
          <a:solidFill>
            <a:srgbClr val="000000"/>
          </a:solidFill>
          <a:prstDash val="solid"/>
          <a:round/>
        </a:ln>
        <a:effectLst/>
      </xdr:spPr>
    </xdr:pic>
    <xdr:clientData/>
  </xdr:twoCellAnchor>
  <xdr:twoCellAnchor editAs="oneCell">
    <xdr:from>
      <xdr:col>0</xdr:col>
      <xdr:colOff>29308</xdr:colOff>
      <xdr:row>134</xdr:row>
      <xdr:rowOff>58616</xdr:rowOff>
    </xdr:from>
    <xdr:to>
      <xdr:col>7</xdr:col>
      <xdr:colOff>140208</xdr:colOff>
      <xdr:row>134</xdr:row>
      <xdr:rowOff>670502</xdr:rowOff>
    </xdr:to>
    <xdr:pic>
      <xdr:nvPicPr>
        <xdr:cNvPr id="115" name="Picture 7">
          <a:extLst>
            <a:ext uri="{FF2B5EF4-FFF2-40B4-BE49-F238E27FC236}">
              <a16:creationId xmlns:a16="http://schemas.microsoft.com/office/drawing/2014/main" id="{00000000-0008-0000-0100-00007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29308" y="39887770"/>
          <a:ext cx="1187958" cy="611886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 editAs="oneCell">
    <xdr:from>
      <xdr:col>0</xdr:col>
      <xdr:colOff>29308</xdr:colOff>
      <xdr:row>135</xdr:row>
      <xdr:rowOff>58616</xdr:rowOff>
    </xdr:from>
    <xdr:to>
      <xdr:col>7</xdr:col>
      <xdr:colOff>140208</xdr:colOff>
      <xdr:row>135</xdr:row>
      <xdr:rowOff>670502</xdr:rowOff>
    </xdr:to>
    <xdr:pic>
      <xdr:nvPicPr>
        <xdr:cNvPr id="116" name="Picture 9">
          <a:extLst>
            <a:ext uri="{FF2B5EF4-FFF2-40B4-BE49-F238E27FC236}">
              <a16:creationId xmlns:a16="http://schemas.microsoft.com/office/drawing/2014/main" id="{00000000-0008-0000-0100-00007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9308" y="40620462"/>
          <a:ext cx="1187958" cy="611886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 editAs="oneCell">
    <xdr:from>
      <xdr:col>0</xdr:col>
      <xdr:colOff>29308</xdr:colOff>
      <xdr:row>136</xdr:row>
      <xdr:rowOff>58616</xdr:rowOff>
    </xdr:from>
    <xdr:to>
      <xdr:col>7</xdr:col>
      <xdr:colOff>140208</xdr:colOff>
      <xdr:row>136</xdr:row>
      <xdr:rowOff>670502</xdr:rowOff>
    </xdr:to>
    <xdr:pic>
      <xdr:nvPicPr>
        <xdr:cNvPr id="117" name="Picture 11">
          <a:extLst>
            <a:ext uri="{FF2B5EF4-FFF2-40B4-BE49-F238E27FC236}">
              <a16:creationId xmlns:a16="http://schemas.microsoft.com/office/drawing/2014/main" id="{00000000-0008-0000-0100-00007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9308" y="41353154"/>
          <a:ext cx="1187958" cy="611886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 editAs="oneCell">
    <xdr:from>
      <xdr:col>0</xdr:col>
      <xdr:colOff>29308</xdr:colOff>
      <xdr:row>137</xdr:row>
      <xdr:rowOff>58616</xdr:rowOff>
    </xdr:from>
    <xdr:to>
      <xdr:col>7</xdr:col>
      <xdr:colOff>140208</xdr:colOff>
      <xdr:row>137</xdr:row>
      <xdr:rowOff>670502</xdr:rowOff>
    </xdr:to>
    <xdr:pic>
      <xdr:nvPicPr>
        <xdr:cNvPr id="118" name="Picture 13">
          <a:extLst>
            <a:ext uri="{FF2B5EF4-FFF2-40B4-BE49-F238E27FC236}">
              <a16:creationId xmlns:a16="http://schemas.microsoft.com/office/drawing/2014/main" id="{00000000-0008-0000-0100-00007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29308" y="42085847"/>
          <a:ext cx="1187958" cy="611886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 editAs="oneCell">
    <xdr:from>
      <xdr:col>0</xdr:col>
      <xdr:colOff>29308</xdr:colOff>
      <xdr:row>140</xdr:row>
      <xdr:rowOff>65943</xdr:rowOff>
    </xdr:from>
    <xdr:to>
      <xdr:col>7</xdr:col>
      <xdr:colOff>140208</xdr:colOff>
      <xdr:row>140</xdr:row>
      <xdr:rowOff>677829</xdr:rowOff>
    </xdr:to>
    <xdr:pic>
      <xdr:nvPicPr>
        <xdr:cNvPr id="119" name="Picture 15">
          <a:extLst>
            <a:ext uri="{FF2B5EF4-FFF2-40B4-BE49-F238E27FC236}">
              <a16:creationId xmlns:a16="http://schemas.microsoft.com/office/drawing/2014/main" id="{00000000-0008-0000-0100-00007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29308" y="44364520"/>
          <a:ext cx="1187958" cy="611886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 editAs="oneCell">
    <xdr:from>
      <xdr:col>0</xdr:col>
      <xdr:colOff>29309</xdr:colOff>
      <xdr:row>141</xdr:row>
      <xdr:rowOff>80598</xdr:rowOff>
    </xdr:from>
    <xdr:to>
      <xdr:col>7</xdr:col>
      <xdr:colOff>140209</xdr:colOff>
      <xdr:row>141</xdr:row>
      <xdr:rowOff>692484</xdr:rowOff>
    </xdr:to>
    <xdr:pic>
      <xdr:nvPicPr>
        <xdr:cNvPr id="121" name="Picture 18">
          <a:extLst>
            <a:ext uri="{FF2B5EF4-FFF2-40B4-BE49-F238E27FC236}">
              <a16:creationId xmlns:a16="http://schemas.microsoft.com/office/drawing/2014/main" id="{00000000-0008-0000-0100-00007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29309" y="45111867"/>
          <a:ext cx="1187958" cy="611886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 editAs="oneCell">
    <xdr:from>
      <xdr:col>14</xdr:col>
      <xdr:colOff>91488</xdr:colOff>
      <xdr:row>63</xdr:row>
      <xdr:rowOff>314292</xdr:rowOff>
    </xdr:from>
    <xdr:to>
      <xdr:col>29</xdr:col>
      <xdr:colOff>60813</xdr:colOff>
      <xdr:row>63</xdr:row>
      <xdr:rowOff>1338758</xdr:rowOff>
    </xdr:to>
    <xdr:pic>
      <xdr:nvPicPr>
        <xdr:cNvPr id="124" name="Picture 1">
          <a:extLst>
            <a:ext uri="{FF2B5EF4-FFF2-40B4-BE49-F238E27FC236}">
              <a16:creationId xmlns:a16="http://schemas.microsoft.com/office/drawing/2014/main" id="{00000000-0008-0000-0100-00007C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9"/>
        <a:srcRect l="-1" r="22870" b="45160"/>
        <a:stretch/>
      </xdr:blipFill>
      <xdr:spPr>
        <a:xfrm>
          <a:off x="2225088" y="15773367"/>
          <a:ext cx="2255325" cy="1024466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>
    <xdr:from>
      <xdr:col>21</xdr:col>
      <xdr:colOff>25718</xdr:colOff>
      <xdr:row>63</xdr:row>
      <xdr:rowOff>1319627</xdr:rowOff>
    </xdr:from>
    <xdr:to>
      <xdr:col>25</xdr:col>
      <xdr:colOff>100603</xdr:colOff>
      <xdr:row>63</xdr:row>
      <xdr:rowOff>1537772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3226118" y="16778702"/>
          <a:ext cx="684485" cy="21814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ko-KR" altLang="en-US" sz="600">
              <a:latin typeface="KoPubWorld바탕체 Light" panose="00000300000000000000" pitchFamily="2" charset="-127"/>
              <a:ea typeface="KoPubWorld바탕체 Light" panose="00000300000000000000" pitchFamily="2" charset="-127"/>
              <a:cs typeface="KoPubWorld바탕체 Light" panose="00000300000000000000" pitchFamily="2" charset="-127"/>
            </a:rPr>
            <a:t>하중중심 거리</a:t>
          </a:r>
        </a:p>
      </xdr:txBody>
    </xdr:sp>
    <xdr:clientData/>
  </xdr:twoCellAnchor>
  <xdr:twoCellAnchor>
    <xdr:from>
      <xdr:col>21</xdr:col>
      <xdr:colOff>55579</xdr:colOff>
      <xdr:row>63</xdr:row>
      <xdr:rowOff>1326267</xdr:rowOff>
    </xdr:from>
    <xdr:to>
      <xdr:col>23</xdr:col>
      <xdr:colOff>84260</xdr:colOff>
      <xdr:row>63</xdr:row>
      <xdr:rowOff>1331631</xdr:rowOff>
    </xdr:to>
    <xdr:cxnSp macro="">
      <xdr:nvCxnSpPr>
        <xdr:cNvPr id="7" name="직선 화살표 연결선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CxnSpPr/>
      </xdr:nvCxnSpPr>
      <xdr:spPr>
        <a:xfrm>
          <a:off x="3255979" y="16785342"/>
          <a:ext cx="333481" cy="5364"/>
        </a:xfrm>
        <a:prstGeom prst="straightConnector1">
          <a:avLst/>
        </a:prstGeom>
        <a:ln w="12700">
          <a:solidFill>
            <a:srgbClr val="0000FF"/>
          </a:solidFill>
          <a:headEnd type="triangle" w="sm" len="med"/>
          <a:tailEnd type="triangle" w="sm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147431</xdr:colOff>
      <xdr:row>63</xdr:row>
      <xdr:rowOff>1323167</xdr:rowOff>
    </xdr:from>
    <xdr:to>
      <xdr:col>21</xdr:col>
      <xdr:colOff>71837</xdr:colOff>
      <xdr:row>63</xdr:row>
      <xdr:rowOff>1326267</xdr:rowOff>
    </xdr:to>
    <xdr:cxnSp macro="">
      <xdr:nvCxnSpPr>
        <xdr:cNvPr id="131" name="직선 화살표 연결선 130">
          <a:extLst>
            <a:ext uri="{FF2B5EF4-FFF2-40B4-BE49-F238E27FC236}">
              <a16:creationId xmlns:a16="http://schemas.microsoft.com/office/drawing/2014/main" id="{00000000-0008-0000-0100-000083000000}"/>
            </a:ext>
          </a:extLst>
        </xdr:cNvPr>
        <xdr:cNvCxnSpPr/>
      </xdr:nvCxnSpPr>
      <xdr:spPr>
        <a:xfrm>
          <a:off x="2738231" y="16782242"/>
          <a:ext cx="534006" cy="3100"/>
        </a:xfrm>
        <a:prstGeom prst="straightConnector1">
          <a:avLst/>
        </a:prstGeom>
        <a:ln w="12700">
          <a:solidFill>
            <a:srgbClr val="0000FF"/>
          </a:solidFill>
          <a:headEnd type="triangle" w="sm" len="med"/>
          <a:tailEnd type="triangle" w="sm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147973</xdr:colOff>
      <xdr:row>63</xdr:row>
      <xdr:rowOff>1314968</xdr:rowOff>
    </xdr:from>
    <xdr:to>
      <xdr:col>21</xdr:col>
      <xdr:colOff>98981</xdr:colOff>
      <xdr:row>63</xdr:row>
      <xdr:rowOff>1471828</xdr:rowOff>
    </xdr:to>
    <xdr:sp macro="" textlink="">
      <xdr:nvSpPr>
        <xdr:cNvPr id="132" name="TextBox 131">
          <a:extLst>
            <a:ext uri="{FF2B5EF4-FFF2-40B4-BE49-F238E27FC236}">
              <a16:creationId xmlns:a16="http://schemas.microsoft.com/office/drawing/2014/main" id="{00000000-0008-0000-0100-000084000000}"/>
            </a:ext>
          </a:extLst>
        </xdr:cNvPr>
        <xdr:cNvSpPr txBox="1"/>
      </xdr:nvSpPr>
      <xdr:spPr>
        <a:xfrm>
          <a:off x="2302088" y="16826064"/>
          <a:ext cx="1028066" cy="1568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lang="ko-KR" altLang="en-US" sz="600">
              <a:latin typeface="KoPubWorld바탕체 Light" panose="00000300000000000000" pitchFamily="2" charset="-127"/>
              <a:ea typeface="KoPubWorld바탕체 Light" panose="00000300000000000000" pitchFamily="2" charset="-127"/>
              <a:cs typeface="KoPubWorld바탕체 Light" panose="00000300000000000000" pitchFamily="2" charset="-127"/>
            </a:rPr>
            <a:t>전방 오버행</a:t>
          </a:r>
          <a:r>
            <a:rPr lang="en-US" altLang="ko-KR" sz="600">
              <a:latin typeface="KoPubWorld바탕체 Light" panose="00000300000000000000" pitchFamily="2" charset="-127"/>
              <a:ea typeface="KoPubWorld바탕체 Light" panose="00000300000000000000" pitchFamily="2" charset="-127"/>
              <a:cs typeface="KoPubWorld바탕체 Light" panose="00000300000000000000" pitchFamily="2" charset="-127"/>
            </a:rPr>
            <a:t>(LMC)</a:t>
          </a:r>
          <a:endParaRPr lang="ko-KR" altLang="en-US" sz="600">
            <a:latin typeface="KoPubWorld바탕체 Light" panose="00000300000000000000" pitchFamily="2" charset="-127"/>
            <a:ea typeface="KoPubWorld바탕체 Light" panose="00000300000000000000" pitchFamily="2" charset="-127"/>
            <a:cs typeface="KoPubWorld바탕체 Light" panose="00000300000000000000" pitchFamily="2" charset="-127"/>
          </a:endParaRPr>
        </a:p>
      </xdr:txBody>
    </xdr:sp>
    <xdr:clientData/>
  </xdr:twoCellAnchor>
  <xdr:twoCellAnchor editAs="oneCell">
    <xdr:from>
      <xdr:col>0</xdr:col>
      <xdr:colOff>28876</xdr:colOff>
      <xdr:row>63</xdr:row>
      <xdr:rowOff>361477</xdr:rowOff>
    </xdr:from>
    <xdr:to>
      <xdr:col>15</xdr:col>
      <xdr:colOff>141</xdr:colOff>
      <xdr:row>63</xdr:row>
      <xdr:rowOff>1888532</xdr:rowOff>
    </xdr:to>
    <xdr:pic>
      <xdr:nvPicPr>
        <xdr:cNvPr id="22" name="그림 21">
          <a:extLst>
            <a:ext uri="{FF2B5EF4-FFF2-40B4-BE49-F238E27FC236}">
              <a16:creationId xmlns:a16="http://schemas.microsoft.com/office/drawing/2014/main" id="{00000000-0008-0000-0100-000016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0"/>
        <a:srcRect l="1320" b="30224"/>
        <a:stretch/>
      </xdr:blipFill>
      <xdr:spPr>
        <a:xfrm>
          <a:off x="28876" y="15820552"/>
          <a:ext cx="2257123" cy="1527055"/>
        </a:xfrm>
        <a:prstGeom prst="rect">
          <a:avLst/>
        </a:prstGeom>
      </xdr:spPr>
    </xdr:pic>
    <xdr:clientData/>
  </xdr:twoCellAnchor>
  <xdr:twoCellAnchor editAs="oneCell">
    <xdr:from>
      <xdr:col>15</xdr:col>
      <xdr:colOff>58896</xdr:colOff>
      <xdr:row>63</xdr:row>
      <xdr:rowOff>1705166</xdr:rowOff>
    </xdr:from>
    <xdr:to>
      <xdr:col>29</xdr:col>
      <xdr:colOff>130053</xdr:colOff>
      <xdr:row>63</xdr:row>
      <xdr:rowOff>3042178</xdr:rowOff>
    </xdr:to>
    <xdr:pic>
      <xdr:nvPicPr>
        <xdr:cNvPr id="23" name="그림 22">
          <a:extLst>
            <a:ext uri="{FF2B5EF4-FFF2-40B4-BE49-F238E27FC236}">
              <a16:creationId xmlns:a16="http://schemas.microsoft.com/office/drawing/2014/main" id="{00000000-0008-0000-01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2344896" y="17164241"/>
          <a:ext cx="2204757" cy="1337012"/>
        </a:xfrm>
        <a:prstGeom prst="rect">
          <a:avLst/>
        </a:prstGeom>
      </xdr:spPr>
    </xdr:pic>
    <xdr:clientData/>
  </xdr:twoCellAnchor>
  <xdr:twoCellAnchor>
    <xdr:from>
      <xdr:col>15</xdr:col>
      <xdr:colOff>25534</xdr:colOff>
      <xdr:row>63</xdr:row>
      <xdr:rowOff>2958662</xdr:rowOff>
    </xdr:from>
    <xdr:to>
      <xdr:col>30</xdr:col>
      <xdr:colOff>126215</xdr:colOff>
      <xdr:row>63</xdr:row>
      <xdr:rowOff>3183369</xdr:rowOff>
    </xdr:to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SpPr txBox="1"/>
      </xdr:nvSpPr>
      <xdr:spPr>
        <a:xfrm>
          <a:off x="2311534" y="18417737"/>
          <a:ext cx="2386681" cy="22470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ko-KR" altLang="en-US" sz="600">
              <a:latin typeface="KoPubWorld바탕체 Light" panose="00000300000000000000" pitchFamily="2" charset="-127"/>
              <a:ea typeface="KoPubWorld바탕체 Light" panose="00000300000000000000" pitchFamily="2" charset="-127"/>
              <a:cs typeface="KoPubWorld바탕체 Light" panose="00000300000000000000" pitchFamily="2" charset="-127"/>
            </a:rPr>
            <a:t>☞ 화물 하중중심 거리가 멀어질수록 지게차의 적재능력이 줄어듬</a:t>
          </a:r>
        </a:p>
      </xdr:txBody>
    </xdr:sp>
    <xdr:clientData/>
  </xdr:twoCellAnchor>
  <xdr:twoCellAnchor editAs="oneCell">
    <xdr:from>
      <xdr:col>47</xdr:col>
      <xdr:colOff>278423</xdr:colOff>
      <xdr:row>1</xdr:row>
      <xdr:rowOff>657905</xdr:rowOff>
    </xdr:from>
    <xdr:to>
      <xdr:col>49</xdr:col>
      <xdr:colOff>548833</xdr:colOff>
      <xdr:row>6</xdr:row>
      <xdr:rowOff>58615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184423" y="994943"/>
          <a:ext cx="1647872" cy="1071249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27</xdr:col>
          <xdr:colOff>38100</xdr:colOff>
          <xdr:row>2</xdr:row>
          <xdr:rowOff>9525</xdr:rowOff>
        </xdr:from>
        <xdr:to>
          <xdr:col>29</xdr:col>
          <xdr:colOff>38100</xdr:colOff>
          <xdr:row>2</xdr:row>
          <xdr:rowOff>257175</xdr:rowOff>
        </xdr:to>
        <xdr:sp macro="" textlink="">
          <xdr:nvSpPr>
            <xdr:cNvPr id="1114" name="Check Box 90" hidden="1">
              <a:extLst>
                <a:ext uri="{63B3BB69-23CF-44E3-9099-C40C66FF867C}">
                  <a14:compatExt spid="_x0000_s1114"/>
                </a:ext>
                <a:ext uri="{FF2B5EF4-FFF2-40B4-BE49-F238E27FC236}">
                  <a16:creationId xmlns:a16="http://schemas.microsoft.com/office/drawing/2014/main" id="{00000000-0008-0000-0100-00005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30</xdr:col>
      <xdr:colOff>24995</xdr:colOff>
      <xdr:row>63</xdr:row>
      <xdr:rowOff>532279</xdr:rowOff>
    </xdr:from>
    <xdr:to>
      <xdr:col>41</xdr:col>
      <xdr:colOff>48344</xdr:colOff>
      <xdr:row>63</xdr:row>
      <xdr:rowOff>1260053</xdr:rowOff>
    </xdr:to>
    <xdr:pic>
      <xdr:nvPicPr>
        <xdr:cNvPr id="9" name="그림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3">
          <a:extLst>
            <a:ext uri="{BEBA8EAE-BF5A-486C-A8C5-ECC9F3942E4B}">
              <a14:imgProps xmlns:a14="http://schemas.microsoft.com/office/drawing/2010/main">
                <a14:imgLayer r:embed="rId24">
                  <a14:imgEffect>
                    <a14:saturation sat="0"/>
                  </a14:imgEffect>
                </a14:imgLayer>
              </a14:imgProps>
            </a:ext>
          </a:extLst>
        </a:blip>
        <a:srcRect l="1543" t="2370" r="32142" b="64968"/>
        <a:stretch/>
      </xdr:blipFill>
      <xdr:spPr>
        <a:xfrm>
          <a:off x="4563377" y="15962779"/>
          <a:ext cx="1687423" cy="727774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28575</xdr:colOff>
          <xdr:row>59</xdr:row>
          <xdr:rowOff>247650</xdr:rowOff>
        </xdr:from>
        <xdr:to>
          <xdr:col>24</xdr:col>
          <xdr:colOff>28575</xdr:colOff>
          <xdr:row>61</xdr:row>
          <xdr:rowOff>0</xdr:rowOff>
        </xdr:to>
        <xdr:sp macro="" textlink="">
          <xdr:nvSpPr>
            <xdr:cNvPr id="1125" name="Check Box 101" hidden="1">
              <a:extLst>
                <a:ext uri="{63B3BB69-23CF-44E3-9099-C40C66FF867C}">
                  <a14:compatExt spid="_x0000_s1125"/>
                </a:ext>
                <a:ext uri="{FF2B5EF4-FFF2-40B4-BE49-F238E27FC236}">
                  <a16:creationId xmlns:a16="http://schemas.microsoft.com/office/drawing/2014/main" id="{00000000-0008-0000-0100-00006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28575</xdr:colOff>
          <xdr:row>60</xdr:row>
          <xdr:rowOff>238125</xdr:rowOff>
        </xdr:from>
        <xdr:to>
          <xdr:col>24</xdr:col>
          <xdr:colOff>28575</xdr:colOff>
          <xdr:row>62</xdr:row>
          <xdr:rowOff>0</xdr:rowOff>
        </xdr:to>
        <xdr:sp macro="" textlink="">
          <xdr:nvSpPr>
            <xdr:cNvPr id="1126" name="Check Box 102" hidden="1">
              <a:extLst>
                <a:ext uri="{63B3BB69-23CF-44E3-9099-C40C66FF867C}">
                  <a14:compatExt spid="_x0000_s1126"/>
                </a:ext>
                <a:ext uri="{FF2B5EF4-FFF2-40B4-BE49-F238E27FC236}">
                  <a16:creationId xmlns:a16="http://schemas.microsoft.com/office/drawing/2014/main" id="{00000000-0008-0000-0100-00006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38100</xdr:colOff>
          <xdr:row>59</xdr:row>
          <xdr:rowOff>247650</xdr:rowOff>
        </xdr:from>
        <xdr:to>
          <xdr:col>28</xdr:col>
          <xdr:colOff>38100</xdr:colOff>
          <xdr:row>60</xdr:row>
          <xdr:rowOff>238125</xdr:rowOff>
        </xdr:to>
        <xdr:sp macro="" textlink="">
          <xdr:nvSpPr>
            <xdr:cNvPr id="1127" name="Check Box 103" hidden="1">
              <a:extLst>
                <a:ext uri="{63B3BB69-23CF-44E3-9099-C40C66FF867C}">
                  <a14:compatExt spid="_x0000_s1127"/>
                </a:ext>
                <a:ext uri="{FF2B5EF4-FFF2-40B4-BE49-F238E27FC236}">
                  <a16:creationId xmlns:a16="http://schemas.microsoft.com/office/drawing/2014/main" id="{00000000-0008-0000-0100-00006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38100</xdr:colOff>
          <xdr:row>60</xdr:row>
          <xdr:rowOff>238125</xdr:rowOff>
        </xdr:from>
        <xdr:to>
          <xdr:col>28</xdr:col>
          <xdr:colOff>38100</xdr:colOff>
          <xdr:row>62</xdr:row>
          <xdr:rowOff>0</xdr:rowOff>
        </xdr:to>
        <xdr:sp macro="" textlink="">
          <xdr:nvSpPr>
            <xdr:cNvPr id="1128" name="Check Box 104" hidden="1">
              <a:extLst>
                <a:ext uri="{63B3BB69-23CF-44E3-9099-C40C66FF867C}">
                  <a14:compatExt spid="_x0000_s1128"/>
                </a:ext>
                <a:ext uri="{FF2B5EF4-FFF2-40B4-BE49-F238E27FC236}">
                  <a16:creationId xmlns:a16="http://schemas.microsoft.com/office/drawing/2014/main" id="{00000000-0008-0000-0100-00006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30</xdr:col>
      <xdr:colOff>45685</xdr:colOff>
      <xdr:row>63</xdr:row>
      <xdr:rowOff>1879140</xdr:rowOff>
    </xdr:from>
    <xdr:to>
      <xdr:col>41</xdr:col>
      <xdr:colOff>81564</xdr:colOff>
      <xdr:row>63</xdr:row>
      <xdr:rowOff>2963956</xdr:rowOff>
    </xdr:to>
    <xdr:pic>
      <xdr:nvPicPr>
        <xdr:cNvPr id="145" name="그림 144">
          <a:extLst>
            <a:ext uri="{FF2B5EF4-FFF2-40B4-BE49-F238E27FC236}">
              <a16:creationId xmlns:a16="http://schemas.microsoft.com/office/drawing/2014/main" id="{00000000-0008-0000-0100-000091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3">
          <a:extLst>
            <a:ext uri="{BEBA8EAE-BF5A-486C-A8C5-ECC9F3942E4B}">
              <a14:imgProps xmlns:a14="http://schemas.microsoft.com/office/drawing/2010/main">
                <a14:imgLayer r:embed="rId24">
                  <a14:imgEffect>
                    <a14:saturation sat="0"/>
                  </a14:imgEffect>
                </a14:imgLayer>
              </a14:imgProps>
            </a:ext>
          </a:extLst>
        </a:blip>
        <a:srcRect l="2219" t="42115" r="31919" b="9875"/>
        <a:stretch/>
      </xdr:blipFill>
      <xdr:spPr>
        <a:xfrm>
          <a:off x="4584067" y="17309640"/>
          <a:ext cx="1699953" cy="1084816"/>
        </a:xfrm>
        <a:prstGeom prst="rect">
          <a:avLst/>
        </a:prstGeom>
      </xdr:spPr>
    </xdr:pic>
    <xdr:clientData/>
  </xdr:twoCellAnchor>
  <xdr:twoCellAnchor>
    <xdr:from>
      <xdr:col>29</xdr:col>
      <xdr:colOff>123693</xdr:colOff>
      <xdr:row>63</xdr:row>
      <xdr:rowOff>2958353</xdr:rowOff>
    </xdr:from>
    <xdr:to>
      <xdr:col>42</xdr:col>
      <xdr:colOff>52581</xdr:colOff>
      <xdr:row>63</xdr:row>
      <xdr:rowOff>3183060</xdr:rowOff>
    </xdr:to>
    <xdr:sp macro="" textlink="">
      <xdr:nvSpPr>
        <xdr:cNvPr id="146" name="TextBox 145">
          <a:extLst>
            <a:ext uri="{FF2B5EF4-FFF2-40B4-BE49-F238E27FC236}">
              <a16:creationId xmlns:a16="http://schemas.microsoft.com/office/drawing/2014/main" id="{00000000-0008-0000-0100-000092000000}"/>
            </a:ext>
          </a:extLst>
        </xdr:cNvPr>
        <xdr:cNvSpPr txBox="1"/>
      </xdr:nvSpPr>
      <xdr:spPr>
        <a:xfrm>
          <a:off x="4510796" y="18388853"/>
          <a:ext cx="1895520" cy="22470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ko-KR" altLang="en-US" sz="600">
              <a:latin typeface="KoPubWorld바탕체 Light" panose="00000300000000000000" pitchFamily="2" charset="-127"/>
              <a:ea typeface="KoPubWorld바탕체 Light" panose="00000300000000000000" pitchFamily="2" charset="-127"/>
              <a:cs typeface="KoPubWorld바탕체 Light" panose="00000300000000000000" pitchFamily="2" charset="-127"/>
            </a:rPr>
            <a:t>☞ 운행지게차 </a:t>
          </a:r>
          <a:r>
            <a:rPr lang="en-US" altLang="ko-KR" sz="600">
              <a:latin typeface="KoPubWorld바탕체 Light" panose="00000300000000000000" pitchFamily="2" charset="-127"/>
              <a:ea typeface="KoPubWorld바탕체 Light" panose="00000300000000000000" pitchFamily="2" charset="-127"/>
              <a:cs typeface="KoPubWorld바탕체 Light" panose="00000300000000000000" pitchFamily="2" charset="-127"/>
            </a:rPr>
            <a:t>2</a:t>
          </a:r>
          <a:r>
            <a:rPr lang="ko-KR" altLang="en-US" sz="600">
              <a:latin typeface="KoPubWorld바탕체 Light" panose="00000300000000000000" pitchFamily="2" charset="-127"/>
              <a:ea typeface="KoPubWorld바탕체 Light" panose="00000300000000000000" pitchFamily="2" charset="-127"/>
              <a:cs typeface="KoPubWorld바탕체 Light" panose="00000300000000000000" pitchFamily="2" charset="-127"/>
            </a:rPr>
            <a:t>대의 최대 폭에 </a:t>
          </a:r>
          <a:r>
            <a:rPr lang="en-US" altLang="ko-KR" sz="600">
              <a:latin typeface="KoPubWorld바탕체 Light" panose="00000300000000000000" pitchFamily="2" charset="-127"/>
              <a:ea typeface="KoPubWorld바탕체 Light" panose="00000300000000000000" pitchFamily="2" charset="-127"/>
              <a:cs typeface="KoPubWorld바탕체 Light" panose="00000300000000000000" pitchFamily="2" charset="-127"/>
            </a:rPr>
            <a:t>90cm </a:t>
          </a:r>
          <a:r>
            <a:rPr lang="ko-KR" altLang="en-US" sz="600">
              <a:latin typeface="KoPubWorld바탕체 Light" panose="00000300000000000000" pitchFamily="2" charset="-127"/>
              <a:ea typeface="KoPubWorld바탕체 Light" panose="00000300000000000000" pitchFamily="2" charset="-127"/>
              <a:cs typeface="KoPubWorld바탕체 Light" panose="00000300000000000000" pitchFamily="2" charset="-127"/>
            </a:rPr>
            <a:t>이상 여유 확보</a:t>
          </a:r>
        </a:p>
      </xdr:txBody>
    </xdr:sp>
    <xdr:clientData/>
  </xdr:twoCellAnchor>
  <xdr:twoCellAnchor>
    <xdr:from>
      <xdr:col>29</xdr:col>
      <xdr:colOff>109040</xdr:colOff>
      <xdr:row>63</xdr:row>
      <xdr:rowOff>1230491</xdr:rowOff>
    </xdr:from>
    <xdr:to>
      <xdr:col>40</xdr:col>
      <xdr:colOff>130591</xdr:colOff>
      <xdr:row>63</xdr:row>
      <xdr:rowOff>1455198</xdr:rowOff>
    </xdr:to>
    <xdr:sp macro="" textlink="">
      <xdr:nvSpPr>
        <xdr:cNvPr id="147" name="TextBox 146">
          <a:extLst>
            <a:ext uri="{FF2B5EF4-FFF2-40B4-BE49-F238E27FC236}">
              <a16:creationId xmlns:a16="http://schemas.microsoft.com/office/drawing/2014/main" id="{00000000-0008-0000-0100-000093000000}"/>
            </a:ext>
          </a:extLst>
        </xdr:cNvPr>
        <xdr:cNvSpPr txBox="1"/>
      </xdr:nvSpPr>
      <xdr:spPr>
        <a:xfrm>
          <a:off x="4496143" y="16660991"/>
          <a:ext cx="1685624" cy="22470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ko-KR" altLang="en-US" sz="600">
              <a:latin typeface="KoPubWorld바탕체 Light" panose="00000300000000000000" pitchFamily="2" charset="-127"/>
              <a:ea typeface="KoPubWorld바탕체 Light" panose="00000300000000000000" pitchFamily="2" charset="-127"/>
              <a:cs typeface="KoPubWorld바탕체 Light" panose="00000300000000000000" pitchFamily="2" charset="-127"/>
            </a:rPr>
            <a:t>☞ 운행지게차</a:t>
          </a:r>
          <a:r>
            <a:rPr lang="ko-KR" altLang="en-US" sz="600" baseline="0">
              <a:latin typeface="KoPubWorld바탕체 Light" panose="00000300000000000000" pitchFamily="2" charset="-127"/>
              <a:ea typeface="KoPubWorld바탕체 Light" panose="00000300000000000000" pitchFamily="2" charset="-127"/>
              <a:cs typeface="KoPubWorld바탕체 Light" panose="00000300000000000000" pitchFamily="2" charset="-127"/>
            </a:rPr>
            <a:t> </a:t>
          </a:r>
          <a:r>
            <a:rPr lang="ko-KR" altLang="en-US" sz="600">
              <a:latin typeface="KoPubWorld바탕체 Light" panose="00000300000000000000" pitchFamily="2" charset="-127"/>
              <a:ea typeface="KoPubWorld바탕체 Light" panose="00000300000000000000" pitchFamily="2" charset="-127"/>
              <a:cs typeface="KoPubWorld바탕체 Light" panose="00000300000000000000" pitchFamily="2" charset="-127"/>
            </a:rPr>
            <a:t>최대 폭에 </a:t>
          </a:r>
          <a:r>
            <a:rPr lang="en-US" altLang="ko-KR" sz="600">
              <a:latin typeface="KoPubWorld바탕체 Light" panose="00000300000000000000" pitchFamily="2" charset="-127"/>
              <a:ea typeface="KoPubWorld바탕체 Light" panose="00000300000000000000" pitchFamily="2" charset="-127"/>
              <a:cs typeface="KoPubWorld바탕체 Light" panose="00000300000000000000" pitchFamily="2" charset="-127"/>
            </a:rPr>
            <a:t>60cm </a:t>
          </a:r>
          <a:r>
            <a:rPr lang="ko-KR" altLang="en-US" sz="600">
              <a:latin typeface="KoPubWorld바탕체 Light" panose="00000300000000000000" pitchFamily="2" charset="-127"/>
              <a:ea typeface="KoPubWorld바탕체 Light" panose="00000300000000000000" pitchFamily="2" charset="-127"/>
              <a:cs typeface="KoPubWorld바탕체 Light" panose="00000300000000000000" pitchFamily="2" charset="-127"/>
            </a:rPr>
            <a:t>이상 여유 확보</a:t>
          </a:r>
        </a:p>
      </xdr:txBody>
    </xdr:sp>
    <xdr:clientData/>
  </xdr:twoCellAnchor>
  <xdr:twoCellAnchor>
    <xdr:from>
      <xdr:col>0</xdr:col>
      <xdr:colOff>100013</xdr:colOff>
      <xdr:row>63</xdr:row>
      <xdr:rowOff>75794</xdr:rowOff>
    </xdr:from>
    <xdr:to>
      <xdr:col>14</xdr:col>
      <xdr:colOff>95250</xdr:colOff>
      <xdr:row>63</xdr:row>
      <xdr:rowOff>293939</xdr:rowOff>
    </xdr:to>
    <xdr:sp macro="" textlink="">
      <xdr:nvSpPr>
        <xdr:cNvPr id="148" name="TextBox 147">
          <a:extLst>
            <a:ext uri="{FF2B5EF4-FFF2-40B4-BE49-F238E27FC236}">
              <a16:creationId xmlns:a16="http://schemas.microsoft.com/office/drawing/2014/main" id="{00000000-0008-0000-0100-000094000000}"/>
            </a:ext>
          </a:extLst>
        </xdr:cNvPr>
        <xdr:cNvSpPr txBox="1"/>
      </xdr:nvSpPr>
      <xdr:spPr>
        <a:xfrm>
          <a:off x="100013" y="15534869"/>
          <a:ext cx="2128837" cy="21814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altLang="ko-KR" sz="800">
              <a:latin typeface="KoPubWorld바탕체 Light" panose="00000300000000000000" pitchFamily="2" charset="-127"/>
              <a:ea typeface="KoPubWorld바탕체 Light" panose="00000300000000000000" pitchFamily="2" charset="-127"/>
              <a:cs typeface="KoPubWorld바탕체 Light" panose="00000300000000000000" pitchFamily="2" charset="-127"/>
            </a:rPr>
            <a:t>&lt;</a:t>
          </a:r>
          <a:r>
            <a:rPr lang="ko-KR" altLang="en-US" sz="800">
              <a:latin typeface="KoPubWorld바탕체 Light" panose="00000300000000000000" pitchFamily="2" charset="-127"/>
              <a:ea typeface="KoPubWorld바탕체 Light" panose="00000300000000000000" pitchFamily="2" charset="-127"/>
              <a:cs typeface="KoPubWorld바탕체 Light" panose="00000300000000000000" pitchFamily="2" charset="-127"/>
            </a:rPr>
            <a:t>지게차의 안정조건</a:t>
          </a:r>
          <a:r>
            <a:rPr lang="en-US" altLang="ko-KR" sz="800">
              <a:latin typeface="KoPubWorld바탕체 Light" panose="00000300000000000000" pitchFamily="2" charset="-127"/>
              <a:ea typeface="KoPubWorld바탕체 Light" panose="00000300000000000000" pitchFamily="2" charset="-127"/>
              <a:cs typeface="KoPubWorld바탕체 Light" panose="00000300000000000000" pitchFamily="2" charset="-127"/>
            </a:rPr>
            <a:t>&gt;</a:t>
          </a:r>
          <a:endParaRPr lang="ko-KR" altLang="en-US" sz="800">
            <a:latin typeface="KoPubWorld바탕체 Light" panose="00000300000000000000" pitchFamily="2" charset="-127"/>
            <a:ea typeface="KoPubWorld바탕체 Light" panose="00000300000000000000" pitchFamily="2" charset="-127"/>
            <a:cs typeface="KoPubWorld바탕체 Light" panose="00000300000000000000" pitchFamily="2" charset="-127"/>
          </a:endParaRPr>
        </a:p>
      </xdr:txBody>
    </xdr:sp>
    <xdr:clientData/>
  </xdr:twoCellAnchor>
  <xdr:twoCellAnchor>
    <xdr:from>
      <xdr:col>15</xdr:col>
      <xdr:colOff>104775</xdr:colOff>
      <xdr:row>63</xdr:row>
      <xdr:rowOff>79384</xdr:rowOff>
    </xdr:from>
    <xdr:to>
      <xdr:col>29</xdr:col>
      <xdr:colOff>71438</xdr:colOff>
      <xdr:row>63</xdr:row>
      <xdr:rowOff>297529</xdr:rowOff>
    </xdr:to>
    <xdr:sp macro="" textlink="">
      <xdr:nvSpPr>
        <xdr:cNvPr id="149" name="TextBox 148">
          <a:extLst>
            <a:ext uri="{FF2B5EF4-FFF2-40B4-BE49-F238E27FC236}">
              <a16:creationId xmlns:a16="http://schemas.microsoft.com/office/drawing/2014/main" id="{00000000-0008-0000-0100-000095000000}"/>
            </a:ext>
          </a:extLst>
        </xdr:cNvPr>
        <xdr:cNvSpPr txBox="1"/>
      </xdr:nvSpPr>
      <xdr:spPr>
        <a:xfrm>
          <a:off x="2390775" y="15538459"/>
          <a:ext cx="2100263" cy="21814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altLang="ko-KR" sz="800">
              <a:latin typeface="KoPubWorld바탕체 Light" panose="00000300000000000000" pitchFamily="2" charset="-127"/>
              <a:ea typeface="KoPubWorld바탕체 Light" panose="00000300000000000000" pitchFamily="2" charset="-127"/>
              <a:cs typeface="KoPubWorld바탕체 Light" panose="00000300000000000000" pitchFamily="2" charset="-127"/>
            </a:rPr>
            <a:t>&lt;</a:t>
          </a:r>
          <a:r>
            <a:rPr lang="ko-KR" altLang="en-US" sz="800">
              <a:latin typeface="KoPubWorld바탕체 Light" panose="00000300000000000000" pitchFamily="2" charset="-127"/>
              <a:ea typeface="KoPubWorld바탕체 Light" panose="00000300000000000000" pitchFamily="2" charset="-127"/>
              <a:cs typeface="KoPubWorld바탕체 Light" panose="00000300000000000000" pitchFamily="2" charset="-127"/>
            </a:rPr>
            <a:t>지게차</a:t>
          </a:r>
          <a:r>
            <a:rPr lang="ko-KR" altLang="en-US" sz="800" baseline="0">
              <a:latin typeface="KoPubWorld바탕체 Light" panose="00000300000000000000" pitchFamily="2" charset="-127"/>
              <a:ea typeface="KoPubWorld바탕체 Light" panose="00000300000000000000" pitchFamily="2" charset="-127"/>
              <a:cs typeface="KoPubWorld바탕체 Light" panose="00000300000000000000" pitchFamily="2" charset="-127"/>
            </a:rPr>
            <a:t> 적재하중 및 하중곡선표</a:t>
          </a:r>
          <a:r>
            <a:rPr lang="en-US" altLang="ko-KR" sz="800">
              <a:latin typeface="KoPubWorld바탕체 Light" panose="00000300000000000000" pitchFamily="2" charset="-127"/>
              <a:ea typeface="KoPubWorld바탕체 Light" panose="00000300000000000000" pitchFamily="2" charset="-127"/>
              <a:cs typeface="KoPubWorld바탕체 Light" panose="00000300000000000000" pitchFamily="2" charset="-127"/>
            </a:rPr>
            <a:t>&gt;</a:t>
          </a:r>
          <a:endParaRPr lang="ko-KR" altLang="en-US" sz="800">
            <a:latin typeface="KoPubWorld바탕체 Light" panose="00000300000000000000" pitchFamily="2" charset="-127"/>
            <a:ea typeface="KoPubWorld바탕체 Light" panose="00000300000000000000" pitchFamily="2" charset="-127"/>
            <a:cs typeface="KoPubWorld바탕체 Light" panose="00000300000000000000" pitchFamily="2" charset="-127"/>
          </a:endParaRPr>
        </a:p>
      </xdr:txBody>
    </xdr:sp>
    <xdr:clientData/>
  </xdr:twoCellAnchor>
  <xdr:twoCellAnchor>
    <xdr:from>
      <xdr:col>30</xdr:col>
      <xdr:colOff>33970</xdr:colOff>
      <xdr:row>63</xdr:row>
      <xdr:rowOff>81064</xdr:rowOff>
    </xdr:from>
    <xdr:to>
      <xdr:col>41</xdr:col>
      <xdr:colOff>40821</xdr:colOff>
      <xdr:row>63</xdr:row>
      <xdr:rowOff>299209</xdr:rowOff>
    </xdr:to>
    <xdr:sp macro="" textlink="">
      <xdr:nvSpPr>
        <xdr:cNvPr id="150" name="TextBox 149">
          <a:extLst>
            <a:ext uri="{FF2B5EF4-FFF2-40B4-BE49-F238E27FC236}">
              <a16:creationId xmlns:a16="http://schemas.microsoft.com/office/drawing/2014/main" id="{00000000-0008-0000-0100-000096000000}"/>
            </a:ext>
          </a:extLst>
        </xdr:cNvPr>
        <xdr:cNvSpPr txBox="1"/>
      </xdr:nvSpPr>
      <xdr:spPr>
        <a:xfrm>
          <a:off x="4605970" y="15540139"/>
          <a:ext cx="1683251" cy="21814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altLang="ko-KR" sz="800">
              <a:latin typeface="KoPubWorld바탕체 Light" panose="00000300000000000000" pitchFamily="2" charset="-127"/>
              <a:ea typeface="KoPubWorld바탕체 Light" panose="00000300000000000000" pitchFamily="2" charset="-127"/>
              <a:cs typeface="KoPubWorld바탕체 Light" panose="00000300000000000000" pitchFamily="2" charset="-127"/>
            </a:rPr>
            <a:t>&lt;</a:t>
          </a:r>
          <a:r>
            <a:rPr lang="ko-KR" altLang="en-US" sz="800">
              <a:latin typeface="KoPubWorld바탕체 Light" panose="00000300000000000000" pitchFamily="2" charset="-127"/>
              <a:ea typeface="KoPubWorld바탕체 Light" panose="00000300000000000000" pitchFamily="2" charset="-127"/>
              <a:cs typeface="KoPubWorld바탕체 Light" panose="00000300000000000000" pitchFamily="2" charset="-127"/>
            </a:rPr>
            <a:t>지게차</a:t>
          </a:r>
          <a:r>
            <a:rPr lang="ko-KR" altLang="en-US" sz="800" baseline="0">
              <a:latin typeface="KoPubWorld바탕체 Light" panose="00000300000000000000" pitchFamily="2" charset="-127"/>
              <a:ea typeface="KoPubWorld바탕체 Light" panose="00000300000000000000" pitchFamily="2" charset="-127"/>
              <a:cs typeface="KoPubWorld바탕체 Light" panose="00000300000000000000" pitchFamily="2" charset="-127"/>
            </a:rPr>
            <a:t> 운행경로의 폭</a:t>
          </a:r>
          <a:r>
            <a:rPr lang="en-US" altLang="ko-KR" sz="800">
              <a:latin typeface="KoPubWorld바탕체 Light" panose="00000300000000000000" pitchFamily="2" charset="-127"/>
              <a:ea typeface="KoPubWorld바탕체 Light" panose="00000300000000000000" pitchFamily="2" charset="-127"/>
              <a:cs typeface="KoPubWorld바탕체 Light" panose="00000300000000000000" pitchFamily="2" charset="-127"/>
            </a:rPr>
            <a:t>&gt;</a:t>
          </a:r>
          <a:endParaRPr lang="ko-KR" altLang="en-US" sz="800">
            <a:latin typeface="KoPubWorld바탕체 Light" panose="00000300000000000000" pitchFamily="2" charset="-127"/>
            <a:ea typeface="KoPubWorld바탕체 Light" panose="00000300000000000000" pitchFamily="2" charset="-127"/>
            <a:cs typeface="KoPubWorld바탕체 Light" panose="00000300000000000000" pitchFamily="2" charset="-127"/>
          </a:endParaRPr>
        </a:p>
      </xdr:txBody>
    </xdr:sp>
    <xdr:clientData/>
  </xdr:twoCellAnchor>
  <xdr:twoCellAnchor>
    <xdr:from>
      <xdr:col>30</xdr:col>
      <xdr:colOff>22412</xdr:colOff>
      <xdr:row>63</xdr:row>
      <xdr:rowOff>440476</xdr:rowOff>
    </xdr:from>
    <xdr:to>
      <xdr:col>41</xdr:col>
      <xdr:colOff>22412</xdr:colOff>
      <xdr:row>63</xdr:row>
      <xdr:rowOff>665183</xdr:rowOff>
    </xdr:to>
    <xdr:sp macro="" textlink="">
      <xdr:nvSpPr>
        <xdr:cNvPr id="151" name="TextBox 150">
          <a:extLst>
            <a:ext uri="{FF2B5EF4-FFF2-40B4-BE49-F238E27FC236}">
              <a16:creationId xmlns:a16="http://schemas.microsoft.com/office/drawing/2014/main" id="{00000000-0008-0000-0100-000097000000}"/>
            </a:ext>
          </a:extLst>
        </xdr:cNvPr>
        <xdr:cNvSpPr txBox="1"/>
      </xdr:nvSpPr>
      <xdr:spPr>
        <a:xfrm>
          <a:off x="4560794" y="15870976"/>
          <a:ext cx="1664074" cy="22470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ko-KR" altLang="en-US" sz="600">
              <a:latin typeface="KoPubWorld돋움체_Pro Light" panose="00000300000000000000" pitchFamily="50" charset="-127"/>
              <a:ea typeface="KoPubWorld돋움체_Pro Light" panose="00000300000000000000" pitchFamily="50" charset="-127"/>
              <a:cs typeface="KoPubWorld돋움체_Pro Light" panose="00000300000000000000" pitchFamily="50" charset="-127"/>
            </a:rPr>
            <a:t>지게차 </a:t>
          </a:r>
          <a:r>
            <a:rPr lang="en-US" altLang="ko-KR" sz="600">
              <a:latin typeface="KoPubWorld돋움체_Pro Light" panose="00000300000000000000" pitchFamily="50" charset="-127"/>
              <a:ea typeface="KoPubWorld돋움체_Pro Light" panose="00000300000000000000" pitchFamily="50" charset="-127"/>
              <a:cs typeface="KoPubWorld돋움체_Pro Light" panose="00000300000000000000" pitchFamily="50" charset="-127"/>
            </a:rPr>
            <a:t>1</a:t>
          </a:r>
          <a:r>
            <a:rPr lang="ko-KR" altLang="en-US" sz="600">
              <a:latin typeface="KoPubWorld돋움체_Pro Light" panose="00000300000000000000" pitchFamily="50" charset="-127"/>
              <a:ea typeface="KoPubWorld돋움체_Pro Light" panose="00000300000000000000" pitchFamily="50" charset="-127"/>
              <a:cs typeface="KoPubWorld돋움체_Pro Light" panose="00000300000000000000" pitchFamily="50" charset="-127"/>
            </a:rPr>
            <a:t>대가 다니는 통로</a:t>
          </a:r>
        </a:p>
      </xdr:txBody>
    </xdr:sp>
    <xdr:clientData/>
  </xdr:twoCellAnchor>
  <xdr:twoCellAnchor>
    <xdr:from>
      <xdr:col>30</xdr:col>
      <xdr:colOff>39221</xdr:colOff>
      <xdr:row>63</xdr:row>
      <xdr:rowOff>1689933</xdr:rowOff>
    </xdr:from>
    <xdr:to>
      <xdr:col>41</xdr:col>
      <xdr:colOff>39221</xdr:colOff>
      <xdr:row>63</xdr:row>
      <xdr:rowOff>1914640</xdr:rowOff>
    </xdr:to>
    <xdr:sp macro="" textlink="">
      <xdr:nvSpPr>
        <xdr:cNvPr id="152" name="TextBox 151">
          <a:extLst>
            <a:ext uri="{FF2B5EF4-FFF2-40B4-BE49-F238E27FC236}">
              <a16:creationId xmlns:a16="http://schemas.microsoft.com/office/drawing/2014/main" id="{00000000-0008-0000-0100-000098000000}"/>
            </a:ext>
          </a:extLst>
        </xdr:cNvPr>
        <xdr:cNvSpPr txBox="1"/>
      </xdr:nvSpPr>
      <xdr:spPr>
        <a:xfrm>
          <a:off x="4577603" y="17120433"/>
          <a:ext cx="1664074" cy="22470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ko-KR" altLang="en-US" sz="600">
              <a:latin typeface="KoPubWorld돋움체_Pro Light" panose="00000300000000000000" pitchFamily="50" charset="-127"/>
              <a:ea typeface="KoPubWorld돋움체_Pro Light" panose="00000300000000000000" pitchFamily="50" charset="-127"/>
              <a:cs typeface="KoPubWorld돋움체_Pro Light" panose="00000300000000000000" pitchFamily="50" charset="-127"/>
            </a:rPr>
            <a:t>지게차 </a:t>
          </a:r>
          <a:r>
            <a:rPr lang="en-US" altLang="ko-KR" sz="600">
              <a:latin typeface="KoPubWorld돋움체_Pro Light" panose="00000300000000000000" pitchFamily="50" charset="-127"/>
              <a:ea typeface="KoPubWorld돋움체_Pro Light" panose="00000300000000000000" pitchFamily="50" charset="-127"/>
              <a:cs typeface="KoPubWorld돋움체_Pro Light" panose="00000300000000000000" pitchFamily="50" charset="-127"/>
            </a:rPr>
            <a:t>2</a:t>
          </a:r>
          <a:r>
            <a:rPr lang="ko-KR" altLang="en-US" sz="600">
              <a:latin typeface="KoPubWorld돋움체_Pro Light" panose="00000300000000000000" pitchFamily="50" charset="-127"/>
              <a:ea typeface="KoPubWorld돋움체_Pro Light" panose="00000300000000000000" pitchFamily="50" charset="-127"/>
              <a:cs typeface="KoPubWorld돋움체_Pro Light" panose="00000300000000000000" pitchFamily="50" charset="-127"/>
            </a:rPr>
            <a:t>대가 다니는 통로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36</xdr:col>
          <xdr:colOff>38100</xdr:colOff>
          <xdr:row>40</xdr:row>
          <xdr:rowOff>0</xdr:rowOff>
        </xdr:from>
        <xdr:to>
          <xdr:col>38</xdr:col>
          <xdr:colOff>38100</xdr:colOff>
          <xdr:row>41</xdr:row>
          <xdr:rowOff>0</xdr:rowOff>
        </xdr:to>
        <xdr:sp macro="" textlink="">
          <xdr:nvSpPr>
            <xdr:cNvPr id="1134" name="Check Box 110" hidden="1">
              <a:extLst>
                <a:ext uri="{63B3BB69-23CF-44E3-9099-C40C66FF867C}">
                  <a14:compatExt spid="_x0000_s1134"/>
                </a:ext>
                <a:ext uri="{FF2B5EF4-FFF2-40B4-BE49-F238E27FC236}">
                  <a16:creationId xmlns:a16="http://schemas.microsoft.com/office/drawing/2014/main" id="{00000000-0008-0000-0100-00006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36</xdr:col>
          <xdr:colOff>38100</xdr:colOff>
          <xdr:row>40</xdr:row>
          <xdr:rowOff>0</xdr:rowOff>
        </xdr:from>
        <xdr:to>
          <xdr:col>38</xdr:col>
          <xdr:colOff>38100</xdr:colOff>
          <xdr:row>41</xdr:row>
          <xdr:rowOff>0</xdr:rowOff>
        </xdr:to>
        <xdr:sp macro="" textlink="">
          <xdr:nvSpPr>
            <xdr:cNvPr id="1135" name="Check Box 111" hidden="1">
              <a:extLst>
                <a:ext uri="{63B3BB69-23CF-44E3-9099-C40C66FF867C}">
                  <a14:compatExt spid="_x0000_s1135"/>
                </a:ext>
                <a:ext uri="{FF2B5EF4-FFF2-40B4-BE49-F238E27FC236}">
                  <a16:creationId xmlns:a16="http://schemas.microsoft.com/office/drawing/2014/main" id="{00000000-0008-0000-0100-00006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36</xdr:col>
          <xdr:colOff>38100</xdr:colOff>
          <xdr:row>41</xdr:row>
          <xdr:rowOff>0</xdr:rowOff>
        </xdr:from>
        <xdr:to>
          <xdr:col>38</xdr:col>
          <xdr:colOff>38100</xdr:colOff>
          <xdr:row>42</xdr:row>
          <xdr:rowOff>0</xdr:rowOff>
        </xdr:to>
        <xdr:sp macro="" textlink="">
          <xdr:nvSpPr>
            <xdr:cNvPr id="1136" name="Check Box 112" hidden="1">
              <a:extLst>
                <a:ext uri="{63B3BB69-23CF-44E3-9099-C40C66FF867C}">
                  <a14:compatExt spid="_x0000_s1136"/>
                </a:ext>
                <a:ext uri="{FF2B5EF4-FFF2-40B4-BE49-F238E27FC236}">
                  <a16:creationId xmlns:a16="http://schemas.microsoft.com/office/drawing/2014/main" id="{00000000-0008-0000-0100-00007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36</xdr:col>
          <xdr:colOff>38100</xdr:colOff>
          <xdr:row>41</xdr:row>
          <xdr:rowOff>0</xdr:rowOff>
        </xdr:from>
        <xdr:to>
          <xdr:col>38</xdr:col>
          <xdr:colOff>38100</xdr:colOff>
          <xdr:row>42</xdr:row>
          <xdr:rowOff>0</xdr:rowOff>
        </xdr:to>
        <xdr:sp macro="" textlink="">
          <xdr:nvSpPr>
            <xdr:cNvPr id="1137" name="Check Box 113" hidden="1">
              <a:extLst>
                <a:ext uri="{63B3BB69-23CF-44E3-9099-C40C66FF867C}">
                  <a14:compatExt spid="_x0000_s1137"/>
                </a:ext>
                <a:ext uri="{FF2B5EF4-FFF2-40B4-BE49-F238E27FC236}">
                  <a16:creationId xmlns:a16="http://schemas.microsoft.com/office/drawing/2014/main" id="{00000000-0008-0000-0100-00007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36</xdr:col>
          <xdr:colOff>38100</xdr:colOff>
          <xdr:row>41</xdr:row>
          <xdr:rowOff>0</xdr:rowOff>
        </xdr:from>
        <xdr:to>
          <xdr:col>38</xdr:col>
          <xdr:colOff>38100</xdr:colOff>
          <xdr:row>42</xdr:row>
          <xdr:rowOff>0</xdr:rowOff>
        </xdr:to>
        <xdr:sp macro="" textlink="">
          <xdr:nvSpPr>
            <xdr:cNvPr id="1138" name="Check Box 114" hidden="1">
              <a:extLst>
                <a:ext uri="{63B3BB69-23CF-44E3-9099-C40C66FF867C}">
                  <a14:compatExt spid="_x0000_s1138"/>
                </a:ext>
                <a:ext uri="{FF2B5EF4-FFF2-40B4-BE49-F238E27FC236}">
                  <a16:creationId xmlns:a16="http://schemas.microsoft.com/office/drawing/2014/main" id="{00000000-0008-0000-0100-00007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36</xdr:col>
          <xdr:colOff>38100</xdr:colOff>
          <xdr:row>41</xdr:row>
          <xdr:rowOff>0</xdr:rowOff>
        </xdr:from>
        <xdr:to>
          <xdr:col>38</xdr:col>
          <xdr:colOff>38100</xdr:colOff>
          <xdr:row>42</xdr:row>
          <xdr:rowOff>0</xdr:rowOff>
        </xdr:to>
        <xdr:sp macro="" textlink="">
          <xdr:nvSpPr>
            <xdr:cNvPr id="1139" name="Check Box 115" hidden="1">
              <a:extLst>
                <a:ext uri="{63B3BB69-23CF-44E3-9099-C40C66FF867C}">
                  <a14:compatExt spid="_x0000_s1139"/>
                </a:ext>
                <a:ext uri="{FF2B5EF4-FFF2-40B4-BE49-F238E27FC236}">
                  <a16:creationId xmlns:a16="http://schemas.microsoft.com/office/drawing/2014/main" id="{00000000-0008-0000-0100-00007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36</xdr:col>
          <xdr:colOff>38100</xdr:colOff>
          <xdr:row>41</xdr:row>
          <xdr:rowOff>0</xdr:rowOff>
        </xdr:from>
        <xdr:to>
          <xdr:col>38</xdr:col>
          <xdr:colOff>38100</xdr:colOff>
          <xdr:row>42</xdr:row>
          <xdr:rowOff>0</xdr:rowOff>
        </xdr:to>
        <xdr:sp macro="" textlink="">
          <xdr:nvSpPr>
            <xdr:cNvPr id="1140" name="Check Box 116" hidden="1">
              <a:extLst>
                <a:ext uri="{63B3BB69-23CF-44E3-9099-C40C66FF867C}">
                  <a14:compatExt spid="_x0000_s1140"/>
                </a:ext>
                <a:ext uri="{FF2B5EF4-FFF2-40B4-BE49-F238E27FC236}">
                  <a16:creationId xmlns:a16="http://schemas.microsoft.com/office/drawing/2014/main" id="{00000000-0008-0000-0100-00007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36</xdr:col>
          <xdr:colOff>38100</xdr:colOff>
          <xdr:row>41</xdr:row>
          <xdr:rowOff>0</xdr:rowOff>
        </xdr:from>
        <xdr:to>
          <xdr:col>38</xdr:col>
          <xdr:colOff>38100</xdr:colOff>
          <xdr:row>42</xdr:row>
          <xdr:rowOff>0</xdr:rowOff>
        </xdr:to>
        <xdr:sp macro="" textlink="">
          <xdr:nvSpPr>
            <xdr:cNvPr id="1141" name="Check Box 117" hidden="1">
              <a:extLst>
                <a:ext uri="{63B3BB69-23CF-44E3-9099-C40C66FF867C}">
                  <a14:compatExt spid="_x0000_s1141"/>
                </a:ext>
                <a:ext uri="{FF2B5EF4-FFF2-40B4-BE49-F238E27FC236}">
                  <a16:creationId xmlns:a16="http://schemas.microsoft.com/office/drawing/2014/main" id="{00000000-0008-0000-0100-00007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38100</xdr:colOff>
          <xdr:row>41</xdr:row>
          <xdr:rowOff>0</xdr:rowOff>
        </xdr:from>
        <xdr:to>
          <xdr:col>14</xdr:col>
          <xdr:colOff>38100</xdr:colOff>
          <xdr:row>42</xdr:row>
          <xdr:rowOff>0</xdr:rowOff>
        </xdr:to>
        <xdr:sp macro="" textlink="">
          <xdr:nvSpPr>
            <xdr:cNvPr id="1142" name="Check Box 118" hidden="1">
              <a:extLst>
                <a:ext uri="{63B3BB69-23CF-44E3-9099-C40C66FF867C}">
                  <a14:compatExt spid="_x0000_s1142"/>
                </a:ext>
                <a:ext uri="{FF2B5EF4-FFF2-40B4-BE49-F238E27FC236}">
                  <a16:creationId xmlns:a16="http://schemas.microsoft.com/office/drawing/2014/main" id="{00000000-0008-0000-0100-00007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38100</xdr:colOff>
          <xdr:row>40</xdr:row>
          <xdr:rowOff>0</xdr:rowOff>
        </xdr:from>
        <xdr:to>
          <xdr:col>14</xdr:col>
          <xdr:colOff>38100</xdr:colOff>
          <xdr:row>41</xdr:row>
          <xdr:rowOff>0</xdr:rowOff>
        </xdr:to>
        <xdr:sp macro="" textlink="">
          <xdr:nvSpPr>
            <xdr:cNvPr id="1143" name="Check Box 119" hidden="1">
              <a:extLst>
                <a:ext uri="{63B3BB69-23CF-44E3-9099-C40C66FF867C}">
                  <a14:compatExt spid="_x0000_s1143"/>
                </a:ext>
                <a:ext uri="{FF2B5EF4-FFF2-40B4-BE49-F238E27FC236}">
                  <a16:creationId xmlns:a16="http://schemas.microsoft.com/office/drawing/2014/main" id="{00000000-0008-0000-0100-00007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43</xdr:col>
      <xdr:colOff>146539</xdr:colOff>
      <xdr:row>40</xdr:row>
      <xdr:rowOff>239474</xdr:rowOff>
    </xdr:from>
    <xdr:to>
      <xdr:col>50</xdr:col>
      <xdr:colOff>305272</xdr:colOff>
      <xdr:row>41</xdr:row>
      <xdr:rowOff>133321</xdr:rowOff>
    </xdr:to>
    <xdr:pic>
      <xdr:nvPicPr>
        <xdr:cNvPr id="13" name="그림 12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7297616" y="11061339"/>
          <a:ext cx="4979848" cy="142962"/>
        </a:xfrm>
        <a:prstGeom prst="rect">
          <a:avLst/>
        </a:prstGeom>
      </xdr:spPr>
    </xdr:pic>
    <xdr:clientData/>
  </xdr:twoCellAnchor>
  <xdr:twoCellAnchor editAs="oneCell">
    <xdr:from>
      <xdr:col>43</xdr:col>
      <xdr:colOff>146539</xdr:colOff>
      <xdr:row>41</xdr:row>
      <xdr:rowOff>131884</xdr:rowOff>
    </xdr:from>
    <xdr:to>
      <xdr:col>50</xdr:col>
      <xdr:colOff>341669</xdr:colOff>
      <xdr:row>42</xdr:row>
      <xdr:rowOff>7325</xdr:rowOff>
    </xdr:to>
    <xdr:pic>
      <xdr:nvPicPr>
        <xdr:cNvPr id="15" name="그림 14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7297616" y="11202865"/>
          <a:ext cx="5016245" cy="124557"/>
        </a:xfrm>
        <a:prstGeom prst="rect">
          <a:avLst/>
        </a:prstGeom>
      </xdr:spPr>
    </xdr:pic>
    <xdr:clientData/>
  </xdr:twoCellAnchor>
  <xdr:twoCellAnchor editAs="oneCell">
    <xdr:from>
      <xdr:col>42</xdr:col>
      <xdr:colOff>150534</xdr:colOff>
      <xdr:row>41</xdr:row>
      <xdr:rowOff>6660</xdr:rowOff>
    </xdr:from>
    <xdr:to>
      <xdr:col>43</xdr:col>
      <xdr:colOff>135489</xdr:colOff>
      <xdr:row>42</xdr:row>
      <xdr:rowOff>39563</xdr:rowOff>
    </xdr:to>
    <xdr:pic>
      <xdr:nvPicPr>
        <xdr:cNvPr id="171" name="Picture 8" descr="하트, 중요, 별표, 강조표시, 중요표시, 사진,이미지,일러스트,캘리그라피 - 캘리타임작가">
          <a:extLst>
            <a:ext uri="{FF2B5EF4-FFF2-40B4-BE49-F238E27FC236}">
              <a16:creationId xmlns:a16="http://schemas.microsoft.com/office/drawing/2014/main" id="{00000000-0008-0000-0100-0000AB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431" t="89108" r="76174" b="3508"/>
        <a:stretch/>
      </xdr:blipFill>
      <xdr:spPr bwMode="auto">
        <a:xfrm>
          <a:off x="6612880" y="11077641"/>
          <a:ext cx="673686" cy="28201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43</xdr:col>
      <xdr:colOff>146539</xdr:colOff>
      <xdr:row>38</xdr:row>
      <xdr:rowOff>146538</xdr:rowOff>
    </xdr:from>
    <xdr:to>
      <xdr:col>55</xdr:col>
      <xdr:colOff>486002</xdr:colOff>
      <xdr:row>39</xdr:row>
      <xdr:rowOff>197869</xdr:rowOff>
    </xdr:to>
    <xdr:pic>
      <xdr:nvPicPr>
        <xdr:cNvPr id="172" name="그림 171">
          <a:extLst>
            <a:ext uri="{FF2B5EF4-FFF2-40B4-BE49-F238E27FC236}">
              <a16:creationId xmlns:a16="http://schemas.microsoft.com/office/drawing/2014/main" id="{00000000-0008-0000-0100-0000A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7297616" y="9722826"/>
          <a:ext cx="8604232" cy="300447"/>
        </a:xfrm>
        <a:prstGeom prst="rect">
          <a:avLst/>
        </a:prstGeom>
      </xdr:spPr>
    </xdr:pic>
    <xdr:clientData/>
  </xdr:twoCellAnchor>
  <xdr:twoCellAnchor editAs="oneCell">
    <xdr:from>
      <xdr:col>42</xdr:col>
      <xdr:colOff>135880</xdr:colOff>
      <xdr:row>38</xdr:row>
      <xdr:rowOff>226467</xdr:rowOff>
    </xdr:from>
    <xdr:to>
      <xdr:col>43</xdr:col>
      <xdr:colOff>120835</xdr:colOff>
      <xdr:row>40</xdr:row>
      <xdr:rowOff>10255</xdr:rowOff>
    </xdr:to>
    <xdr:pic>
      <xdr:nvPicPr>
        <xdr:cNvPr id="173" name="Picture 8" descr="하트, 중요, 별표, 강조표시, 중요표시, 사진,이미지,일러스트,캘리그라피 - 캘리타임작가">
          <a:extLst>
            <a:ext uri="{FF2B5EF4-FFF2-40B4-BE49-F238E27FC236}">
              <a16:creationId xmlns:a16="http://schemas.microsoft.com/office/drawing/2014/main" id="{00000000-0008-0000-0100-0000AD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431" t="89108" r="76174" b="3508"/>
        <a:stretch/>
      </xdr:blipFill>
      <xdr:spPr bwMode="auto">
        <a:xfrm>
          <a:off x="6598226" y="9802755"/>
          <a:ext cx="673686" cy="28201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43</xdr:col>
      <xdr:colOff>139211</xdr:colOff>
      <xdr:row>8</xdr:row>
      <xdr:rowOff>45459</xdr:rowOff>
    </xdr:from>
    <xdr:to>
      <xdr:col>55</xdr:col>
      <xdr:colOff>31865</xdr:colOff>
      <xdr:row>10</xdr:row>
      <xdr:rowOff>173530</xdr:rowOff>
    </xdr:to>
    <xdr:pic>
      <xdr:nvPicPr>
        <xdr:cNvPr id="20" name="그림 19"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7290288" y="2771074"/>
          <a:ext cx="8157423" cy="523725"/>
        </a:xfrm>
        <a:prstGeom prst="rect">
          <a:avLst/>
        </a:prstGeom>
      </xdr:spPr>
    </xdr:pic>
    <xdr:clientData/>
  </xdr:twoCellAnchor>
  <xdr:twoCellAnchor editAs="oneCell">
    <xdr:from>
      <xdr:col>42</xdr:col>
      <xdr:colOff>128920</xdr:colOff>
      <xdr:row>10</xdr:row>
      <xdr:rowOff>1532</xdr:rowOff>
    </xdr:from>
    <xdr:to>
      <xdr:col>43</xdr:col>
      <xdr:colOff>113875</xdr:colOff>
      <xdr:row>11</xdr:row>
      <xdr:rowOff>34437</xdr:rowOff>
    </xdr:to>
    <xdr:pic>
      <xdr:nvPicPr>
        <xdr:cNvPr id="179" name="Picture 8" descr="하트, 중요, 별표, 강조표시, 중요표시, 사진,이미지,일러스트,캘리그라피 - 캘리타임작가">
          <a:extLst>
            <a:ext uri="{FF2B5EF4-FFF2-40B4-BE49-F238E27FC236}">
              <a16:creationId xmlns:a16="http://schemas.microsoft.com/office/drawing/2014/main" id="{00000000-0008-0000-0100-0000B3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431" t="89108" r="76174" b="3508"/>
        <a:stretch/>
      </xdr:blipFill>
      <xdr:spPr bwMode="auto">
        <a:xfrm rot="19566222">
          <a:off x="6591266" y="3122801"/>
          <a:ext cx="673686" cy="28202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43</xdr:col>
      <xdr:colOff>183174</xdr:colOff>
      <xdr:row>59</xdr:row>
      <xdr:rowOff>86231</xdr:rowOff>
    </xdr:from>
    <xdr:to>
      <xdr:col>49</xdr:col>
      <xdr:colOff>575654</xdr:colOff>
      <xdr:row>62</xdr:row>
      <xdr:rowOff>35017</xdr:rowOff>
    </xdr:to>
    <xdr:pic>
      <xdr:nvPicPr>
        <xdr:cNvPr id="25" name="그림 24">
          <a:extLst>
            <a:ext uri="{FF2B5EF4-FFF2-40B4-BE49-F238E27FC236}">
              <a16:creationId xmlns:a16="http://schemas.microsoft.com/office/drawing/2014/main" id="{00000000-0008-0000-01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7334251" y="14600866"/>
          <a:ext cx="4524865" cy="696133"/>
        </a:xfrm>
        <a:prstGeom prst="rect">
          <a:avLst/>
        </a:prstGeom>
      </xdr:spPr>
    </xdr:pic>
    <xdr:clientData/>
  </xdr:twoCellAnchor>
  <xdr:twoCellAnchor editAs="oneCell">
    <xdr:from>
      <xdr:col>42</xdr:col>
      <xdr:colOff>143207</xdr:colOff>
      <xdr:row>60</xdr:row>
      <xdr:rowOff>43295</xdr:rowOff>
    </xdr:from>
    <xdr:to>
      <xdr:col>43</xdr:col>
      <xdr:colOff>128162</xdr:colOff>
      <xdr:row>61</xdr:row>
      <xdr:rowOff>76199</xdr:rowOff>
    </xdr:to>
    <xdr:pic>
      <xdr:nvPicPr>
        <xdr:cNvPr id="182" name="Picture 8" descr="하트, 중요, 별표, 강조표시, 중요표시, 사진,이미지,일러스트,캘리그라피 - 캘리타임작가">
          <a:extLst>
            <a:ext uri="{FF2B5EF4-FFF2-40B4-BE49-F238E27FC236}">
              <a16:creationId xmlns:a16="http://schemas.microsoft.com/office/drawing/2014/main" id="{00000000-0008-0000-0100-0000B6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431" t="89108" r="76174" b="3508"/>
        <a:stretch/>
      </xdr:blipFill>
      <xdr:spPr bwMode="auto">
        <a:xfrm>
          <a:off x="6605553" y="14807045"/>
          <a:ext cx="673686" cy="28201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42</xdr:col>
      <xdr:colOff>161192</xdr:colOff>
      <xdr:row>78</xdr:row>
      <xdr:rowOff>76467</xdr:rowOff>
    </xdr:from>
    <xdr:to>
      <xdr:col>43</xdr:col>
      <xdr:colOff>142025</xdr:colOff>
      <xdr:row>78</xdr:row>
      <xdr:rowOff>357022</xdr:rowOff>
    </xdr:to>
    <xdr:pic>
      <xdr:nvPicPr>
        <xdr:cNvPr id="184" name="Picture 8" descr="하트, 중요, 별표, 강조표시, 중요표시, 사진,이미지,일러스트,캘리그라피 - 캘리타임작가">
          <a:extLst>
            <a:ext uri="{FF2B5EF4-FFF2-40B4-BE49-F238E27FC236}">
              <a16:creationId xmlns:a16="http://schemas.microsoft.com/office/drawing/2014/main" id="{00000000-0008-0000-0100-0000B8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431" t="89108" r="76174" b="3508"/>
        <a:stretch/>
      </xdr:blipFill>
      <xdr:spPr bwMode="auto">
        <a:xfrm>
          <a:off x="6623538" y="26973602"/>
          <a:ext cx="669564" cy="2805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43</xdr:col>
      <xdr:colOff>154939</xdr:colOff>
      <xdr:row>76</xdr:row>
      <xdr:rowOff>95250</xdr:rowOff>
    </xdr:from>
    <xdr:to>
      <xdr:col>49</xdr:col>
      <xdr:colOff>169673</xdr:colOff>
      <xdr:row>78</xdr:row>
      <xdr:rowOff>44541</xdr:rowOff>
    </xdr:to>
    <xdr:pic>
      <xdr:nvPicPr>
        <xdr:cNvPr id="185" name="그림 184">
          <a:extLst>
            <a:ext uri="{FF2B5EF4-FFF2-40B4-BE49-F238E27FC236}">
              <a16:creationId xmlns:a16="http://schemas.microsoft.com/office/drawing/2014/main" id="{00000000-0008-0000-0100-0000B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7306016" y="26230385"/>
          <a:ext cx="4147119" cy="711291"/>
        </a:xfrm>
        <a:prstGeom prst="rect">
          <a:avLst/>
        </a:prstGeom>
      </xdr:spPr>
    </xdr:pic>
    <xdr:clientData/>
  </xdr:twoCellAnchor>
  <xdr:twoCellAnchor editAs="oneCell">
    <xdr:from>
      <xdr:col>43</xdr:col>
      <xdr:colOff>169593</xdr:colOff>
      <xdr:row>69</xdr:row>
      <xdr:rowOff>285751</xdr:rowOff>
    </xdr:from>
    <xdr:to>
      <xdr:col>49</xdr:col>
      <xdr:colOff>184327</xdr:colOff>
      <xdr:row>72</xdr:row>
      <xdr:rowOff>117811</xdr:rowOff>
    </xdr:to>
    <xdr:pic>
      <xdr:nvPicPr>
        <xdr:cNvPr id="186" name="그림 185">
          <a:extLst>
            <a:ext uri="{FF2B5EF4-FFF2-40B4-BE49-F238E27FC236}">
              <a16:creationId xmlns:a16="http://schemas.microsoft.com/office/drawing/2014/main" id="{00000000-0008-0000-0100-0000B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7320670" y="24369347"/>
          <a:ext cx="4147119" cy="711291"/>
        </a:xfrm>
        <a:prstGeom prst="rect">
          <a:avLst/>
        </a:prstGeom>
      </xdr:spPr>
    </xdr:pic>
    <xdr:clientData/>
  </xdr:twoCellAnchor>
  <xdr:twoCellAnchor editAs="oneCell">
    <xdr:from>
      <xdr:col>43</xdr:col>
      <xdr:colOff>118305</xdr:colOff>
      <xdr:row>67</xdr:row>
      <xdr:rowOff>586155</xdr:rowOff>
    </xdr:from>
    <xdr:to>
      <xdr:col>49</xdr:col>
      <xdr:colOff>133039</xdr:colOff>
      <xdr:row>67</xdr:row>
      <xdr:rowOff>1297446</xdr:rowOff>
    </xdr:to>
    <xdr:pic>
      <xdr:nvPicPr>
        <xdr:cNvPr id="187" name="그림 186">
          <a:extLst>
            <a:ext uri="{FF2B5EF4-FFF2-40B4-BE49-F238E27FC236}">
              <a16:creationId xmlns:a16="http://schemas.microsoft.com/office/drawing/2014/main" id="{00000000-0008-0000-0100-0000B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7269382" y="20083097"/>
          <a:ext cx="4147119" cy="711291"/>
        </a:xfrm>
        <a:prstGeom prst="rect">
          <a:avLst/>
        </a:prstGeom>
      </xdr:spPr>
    </xdr:pic>
    <xdr:clientData/>
  </xdr:twoCellAnchor>
  <xdr:twoCellAnchor editAs="oneCell">
    <xdr:from>
      <xdr:col>43</xdr:col>
      <xdr:colOff>183173</xdr:colOff>
      <xdr:row>47</xdr:row>
      <xdr:rowOff>36125</xdr:rowOff>
    </xdr:from>
    <xdr:to>
      <xdr:col>56</xdr:col>
      <xdr:colOff>568918</xdr:colOff>
      <xdr:row>48</xdr:row>
      <xdr:rowOff>238036</xdr:rowOff>
    </xdr:to>
    <xdr:pic>
      <xdr:nvPicPr>
        <xdr:cNvPr id="26" name="그림 25">
          <a:extLst>
            <a:ext uri="{FF2B5EF4-FFF2-40B4-BE49-F238E27FC236}">
              <a16:creationId xmlns:a16="http://schemas.microsoft.com/office/drawing/2014/main" id="{00000000-0008-0000-01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7334250" y="11766529"/>
          <a:ext cx="9339245" cy="451026"/>
        </a:xfrm>
        <a:prstGeom prst="rect">
          <a:avLst/>
        </a:prstGeom>
      </xdr:spPr>
    </xdr:pic>
    <xdr:clientData/>
  </xdr:twoCellAnchor>
  <xdr:twoCellAnchor editAs="oneCell">
    <xdr:from>
      <xdr:col>42</xdr:col>
      <xdr:colOff>157861</xdr:colOff>
      <xdr:row>47</xdr:row>
      <xdr:rowOff>101911</xdr:rowOff>
    </xdr:from>
    <xdr:to>
      <xdr:col>43</xdr:col>
      <xdr:colOff>142816</xdr:colOff>
      <xdr:row>48</xdr:row>
      <xdr:rowOff>134815</xdr:rowOff>
    </xdr:to>
    <xdr:pic>
      <xdr:nvPicPr>
        <xdr:cNvPr id="189" name="Picture 8" descr="하트, 중요, 별표, 강조표시, 중요표시, 사진,이미지,일러스트,캘리그라피 - 캘리타임작가">
          <a:extLst>
            <a:ext uri="{FF2B5EF4-FFF2-40B4-BE49-F238E27FC236}">
              <a16:creationId xmlns:a16="http://schemas.microsoft.com/office/drawing/2014/main" id="{00000000-0008-0000-0100-0000BD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431" t="89108" r="76174" b="3508"/>
        <a:stretch/>
      </xdr:blipFill>
      <xdr:spPr bwMode="auto">
        <a:xfrm>
          <a:off x="6620207" y="11832315"/>
          <a:ext cx="673686" cy="28201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43</xdr:col>
      <xdr:colOff>124558</xdr:colOff>
      <xdr:row>119</xdr:row>
      <xdr:rowOff>344365</xdr:rowOff>
    </xdr:from>
    <xdr:to>
      <xdr:col>45</xdr:col>
      <xdr:colOff>338833</xdr:colOff>
      <xdr:row>120</xdr:row>
      <xdr:rowOff>23204</xdr:rowOff>
    </xdr:to>
    <xdr:pic>
      <xdr:nvPicPr>
        <xdr:cNvPr id="190" name="그림 189">
          <a:extLst>
            <a:ext uri="{FF2B5EF4-FFF2-40B4-BE49-F238E27FC236}">
              <a16:creationId xmlns:a16="http://schemas.microsoft.com/office/drawing/2014/main" id="{00000000-0008-0000-0100-0000B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7275635" y="35542903"/>
          <a:ext cx="1591736" cy="155089"/>
        </a:xfrm>
        <a:prstGeom prst="rect">
          <a:avLst/>
        </a:prstGeom>
      </xdr:spPr>
    </xdr:pic>
    <xdr:clientData/>
  </xdr:twoCellAnchor>
  <xdr:twoCellAnchor editAs="oneCell">
    <xdr:from>
      <xdr:col>0</xdr:col>
      <xdr:colOff>36636</xdr:colOff>
      <xdr:row>138</xdr:row>
      <xdr:rowOff>21981</xdr:rowOff>
    </xdr:from>
    <xdr:to>
      <xdr:col>7</xdr:col>
      <xdr:colOff>131884</xdr:colOff>
      <xdr:row>138</xdr:row>
      <xdr:rowOff>721744</xdr:rowOff>
    </xdr:to>
    <xdr:pic>
      <xdr:nvPicPr>
        <xdr:cNvPr id="30" name="그림 29">
          <a:extLst>
            <a:ext uri="{FF2B5EF4-FFF2-40B4-BE49-F238E27FC236}">
              <a16:creationId xmlns:a16="http://schemas.microsoft.com/office/drawing/2014/main" id="{00000000-0008-0000-0100-00001E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3"/>
        <a:srcRect t="8092"/>
        <a:stretch/>
      </xdr:blipFill>
      <xdr:spPr>
        <a:xfrm>
          <a:off x="36636" y="42855173"/>
          <a:ext cx="1172306" cy="699763"/>
        </a:xfrm>
        <a:prstGeom prst="rect">
          <a:avLst/>
        </a:prstGeom>
      </xdr:spPr>
    </xdr:pic>
    <xdr:clientData/>
  </xdr:twoCellAnchor>
  <xdr:twoCellAnchor editAs="oneCell">
    <xdr:from>
      <xdr:col>0</xdr:col>
      <xdr:colOff>73270</xdr:colOff>
      <xdr:row>139</xdr:row>
      <xdr:rowOff>80595</xdr:rowOff>
    </xdr:from>
    <xdr:to>
      <xdr:col>7</xdr:col>
      <xdr:colOff>102578</xdr:colOff>
      <xdr:row>139</xdr:row>
      <xdr:rowOff>673499</xdr:rowOff>
    </xdr:to>
    <xdr:pic>
      <xdr:nvPicPr>
        <xdr:cNvPr id="34" name="그림 33">
          <a:extLst>
            <a:ext uri="{FF2B5EF4-FFF2-40B4-BE49-F238E27FC236}">
              <a16:creationId xmlns:a16="http://schemas.microsoft.com/office/drawing/2014/main" id="{00000000-0008-0000-01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73270" y="43646480"/>
          <a:ext cx="1106366" cy="592904"/>
        </a:xfrm>
        <a:prstGeom prst="rect">
          <a:avLst/>
        </a:prstGeom>
      </xdr:spPr>
    </xdr:pic>
    <xdr:clientData/>
  </xdr:twoCellAnchor>
  <xdr:twoCellAnchor editAs="oneCell">
    <xdr:from>
      <xdr:col>43</xdr:col>
      <xdr:colOff>153864</xdr:colOff>
      <xdr:row>78</xdr:row>
      <xdr:rowOff>57939</xdr:rowOff>
    </xdr:from>
    <xdr:to>
      <xdr:col>49</xdr:col>
      <xdr:colOff>171210</xdr:colOff>
      <xdr:row>81</xdr:row>
      <xdr:rowOff>43961</xdr:rowOff>
    </xdr:to>
    <xdr:pic>
      <xdr:nvPicPr>
        <xdr:cNvPr id="210" name="그림 209">
          <a:extLst>
            <a:ext uri="{FF2B5EF4-FFF2-40B4-BE49-F238E27FC236}">
              <a16:creationId xmlns:a16="http://schemas.microsoft.com/office/drawing/2014/main" id="{00000000-0008-0000-0100-0000D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7304941" y="26955074"/>
          <a:ext cx="4149731" cy="1129022"/>
        </a:xfrm>
        <a:prstGeom prst="rect">
          <a:avLst/>
        </a:prstGeom>
      </xdr:spPr>
    </xdr:pic>
    <xdr:clientData/>
  </xdr:twoCellAnchor>
  <xdr:twoCellAnchor editAs="oneCell">
    <xdr:from>
      <xdr:col>43</xdr:col>
      <xdr:colOff>207508</xdr:colOff>
      <xdr:row>140</xdr:row>
      <xdr:rowOff>241791</xdr:rowOff>
    </xdr:from>
    <xdr:to>
      <xdr:col>54</xdr:col>
      <xdr:colOff>112259</xdr:colOff>
      <xdr:row>140</xdr:row>
      <xdr:rowOff>395623</xdr:rowOff>
    </xdr:to>
    <xdr:pic>
      <xdr:nvPicPr>
        <xdr:cNvPr id="212" name="그림 211">
          <a:extLst>
            <a:ext uri="{FF2B5EF4-FFF2-40B4-BE49-F238E27FC236}">
              <a16:creationId xmlns:a16="http://schemas.microsoft.com/office/drawing/2014/main" id="{00000000-0008-0000-0100-0000D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7358585" y="44540368"/>
          <a:ext cx="7480789" cy="153832"/>
        </a:xfrm>
        <a:prstGeom prst="rect">
          <a:avLst/>
        </a:prstGeom>
      </xdr:spPr>
    </xdr:pic>
    <xdr:clientData/>
  </xdr:twoCellAnchor>
  <xdr:twoCellAnchor editAs="oneCell">
    <xdr:from>
      <xdr:col>43</xdr:col>
      <xdr:colOff>207509</xdr:colOff>
      <xdr:row>140</xdr:row>
      <xdr:rowOff>109339</xdr:rowOff>
    </xdr:from>
    <xdr:to>
      <xdr:col>44</xdr:col>
      <xdr:colOff>302760</xdr:colOff>
      <xdr:row>140</xdr:row>
      <xdr:rowOff>244703</xdr:rowOff>
    </xdr:to>
    <xdr:pic>
      <xdr:nvPicPr>
        <xdr:cNvPr id="213" name="그림 212">
          <a:extLst>
            <a:ext uri="{FF2B5EF4-FFF2-40B4-BE49-F238E27FC236}">
              <a16:creationId xmlns:a16="http://schemas.microsoft.com/office/drawing/2014/main" id="{00000000-0008-0000-0100-0000D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7358586" y="44407916"/>
          <a:ext cx="783982" cy="135364"/>
        </a:xfrm>
        <a:prstGeom prst="rect">
          <a:avLst/>
        </a:prstGeom>
      </xdr:spPr>
    </xdr:pic>
    <xdr:clientData/>
  </xdr:twoCellAnchor>
  <xdr:twoCellAnchor editAs="oneCell">
    <xdr:from>
      <xdr:col>43</xdr:col>
      <xdr:colOff>163549</xdr:colOff>
      <xdr:row>132</xdr:row>
      <xdr:rowOff>117231</xdr:rowOff>
    </xdr:from>
    <xdr:to>
      <xdr:col>47</xdr:col>
      <xdr:colOff>427316</xdr:colOff>
      <xdr:row>132</xdr:row>
      <xdr:rowOff>635290</xdr:rowOff>
    </xdr:to>
    <xdr:pic>
      <xdr:nvPicPr>
        <xdr:cNvPr id="214" name="그림 213">
          <a:extLst>
            <a:ext uri="{FF2B5EF4-FFF2-40B4-BE49-F238E27FC236}">
              <a16:creationId xmlns:a16="http://schemas.microsoft.com/office/drawing/2014/main" id="{00000000-0008-0000-0100-0000D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7314626" y="38554269"/>
          <a:ext cx="3018690" cy="518059"/>
        </a:xfrm>
        <a:prstGeom prst="rect">
          <a:avLst/>
        </a:prstGeom>
      </xdr:spPr>
    </xdr:pic>
    <xdr:clientData/>
  </xdr:twoCellAnchor>
  <xdr:twoCellAnchor editAs="oneCell">
    <xdr:from>
      <xdr:col>43</xdr:col>
      <xdr:colOff>185530</xdr:colOff>
      <xdr:row>134</xdr:row>
      <xdr:rowOff>124558</xdr:rowOff>
    </xdr:from>
    <xdr:to>
      <xdr:col>47</xdr:col>
      <xdr:colOff>449297</xdr:colOff>
      <xdr:row>134</xdr:row>
      <xdr:rowOff>642617</xdr:rowOff>
    </xdr:to>
    <xdr:pic>
      <xdr:nvPicPr>
        <xdr:cNvPr id="215" name="그림 214">
          <a:extLst>
            <a:ext uri="{FF2B5EF4-FFF2-40B4-BE49-F238E27FC236}">
              <a16:creationId xmlns:a16="http://schemas.microsoft.com/office/drawing/2014/main" id="{00000000-0008-0000-0100-0000D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7336607" y="40026981"/>
          <a:ext cx="3018690" cy="518059"/>
        </a:xfrm>
        <a:prstGeom prst="rect">
          <a:avLst/>
        </a:prstGeom>
      </xdr:spPr>
    </xdr:pic>
    <xdr:clientData/>
  </xdr:twoCellAnchor>
  <xdr:twoCellAnchor editAs="oneCell">
    <xdr:from>
      <xdr:col>42</xdr:col>
      <xdr:colOff>131885</xdr:colOff>
      <xdr:row>134</xdr:row>
      <xdr:rowOff>291677</xdr:rowOff>
    </xdr:from>
    <xdr:to>
      <xdr:col>43</xdr:col>
      <xdr:colOff>116840</xdr:colOff>
      <xdr:row>134</xdr:row>
      <xdr:rowOff>570768</xdr:rowOff>
    </xdr:to>
    <xdr:pic>
      <xdr:nvPicPr>
        <xdr:cNvPr id="216" name="Picture 8" descr="하트, 중요, 별표, 강조표시, 중요표시, 사진,이미지,일러스트,캘리그라피 - 캘리타임작가">
          <a:extLst>
            <a:ext uri="{FF2B5EF4-FFF2-40B4-BE49-F238E27FC236}">
              <a16:creationId xmlns:a16="http://schemas.microsoft.com/office/drawing/2014/main" id="{00000000-0008-0000-0100-0000D8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431" t="89108" r="76174" b="3508"/>
        <a:stretch/>
      </xdr:blipFill>
      <xdr:spPr bwMode="auto">
        <a:xfrm>
          <a:off x="6594231" y="40194100"/>
          <a:ext cx="673686" cy="27909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43</xdr:col>
      <xdr:colOff>185530</xdr:colOff>
      <xdr:row>136</xdr:row>
      <xdr:rowOff>87923</xdr:rowOff>
    </xdr:from>
    <xdr:to>
      <xdr:col>47</xdr:col>
      <xdr:colOff>449297</xdr:colOff>
      <xdr:row>136</xdr:row>
      <xdr:rowOff>605982</xdr:rowOff>
    </xdr:to>
    <xdr:pic>
      <xdr:nvPicPr>
        <xdr:cNvPr id="217" name="그림 216">
          <a:extLst>
            <a:ext uri="{FF2B5EF4-FFF2-40B4-BE49-F238E27FC236}">
              <a16:creationId xmlns:a16="http://schemas.microsoft.com/office/drawing/2014/main" id="{00000000-0008-0000-0100-0000D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7336607" y="41455731"/>
          <a:ext cx="3018690" cy="518059"/>
        </a:xfrm>
        <a:prstGeom prst="rect">
          <a:avLst/>
        </a:prstGeom>
      </xdr:spPr>
    </xdr:pic>
    <xdr:clientData/>
  </xdr:twoCellAnchor>
  <xdr:twoCellAnchor editAs="oneCell">
    <xdr:from>
      <xdr:col>42</xdr:col>
      <xdr:colOff>131885</xdr:colOff>
      <xdr:row>136</xdr:row>
      <xdr:rowOff>255042</xdr:rowOff>
    </xdr:from>
    <xdr:to>
      <xdr:col>43</xdr:col>
      <xdr:colOff>116840</xdr:colOff>
      <xdr:row>136</xdr:row>
      <xdr:rowOff>534133</xdr:rowOff>
    </xdr:to>
    <xdr:pic>
      <xdr:nvPicPr>
        <xdr:cNvPr id="218" name="Picture 8" descr="하트, 중요, 별표, 강조표시, 중요표시, 사진,이미지,일러스트,캘리그라피 - 캘리타임작가">
          <a:extLst>
            <a:ext uri="{FF2B5EF4-FFF2-40B4-BE49-F238E27FC236}">
              <a16:creationId xmlns:a16="http://schemas.microsoft.com/office/drawing/2014/main" id="{00000000-0008-0000-0100-0000DA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431" t="89108" r="76174" b="3508"/>
        <a:stretch/>
      </xdr:blipFill>
      <xdr:spPr bwMode="auto">
        <a:xfrm>
          <a:off x="6594231" y="41622850"/>
          <a:ext cx="673686" cy="27909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47</xdr:col>
      <xdr:colOff>507912</xdr:colOff>
      <xdr:row>136</xdr:row>
      <xdr:rowOff>88948</xdr:rowOff>
    </xdr:from>
    <xdr:to>
      <xdr:col>60</xdr:col>
      <xdr:colOff>45219</xdr:colOff>
      <xdr:row>136</xdr:row>
      <xdr:rowOff>365162</xdr:rowOff>
    </xdr:to>
    <xdr:pic>
      <xdr:nvPicPr>
        <xdr:cNvPr id="219" name="그림 218">
          <a:extLst>
            <a:ext uri="{FF2B5EF4-FFF2-40B4-BE49-F238E27FC236}">
              <a16:creationId xmlns:a16="http://schemas.microsoft.com/office/drawing/2014/main" id="{00000000-0008-0000-0100-0000D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0413912" y="41456756"/>
          <a:ext cx="8490807" cy="276214"/>
        </a:xfrm>
        <a:prstGeom prst="rect">
          <a:avLst/>
        </a:prstGeom>
      </xdr:spPr>
    </xdr:pic>
    <xdr:clientData/>
  </xdr:twoCellAnchor>
  <xdr:twoCellAnchor editAs="oneCell">
    <xdr:from>
      <xdr:col>43</xdr:col>
      <xdr:colOff>200182</xdr:colOff>
      <xdr:row>137</xdr:row>
      <xdr:rowOff>127218</xdr:rowOff>
    </xdr:from>
    <xdr:to>
      <xdr:col>55</xdr:col>
      <xdr:colOff>506803</xdr:colOff>
      <xdr:row>137</xdr:row>
      <xdr:rowOff>681284</xdr:rowOff>
    </xdr:to>
    <xdr:pic>
      <xdr:nvPicPr>
        <xdr:cNvPr id="220" name="그림 219">
          <a:extLst>
            <a:ext uri="{FF2B5EF4-FFF2-40B4-BE49-F238E27FC236}">
              <a16:creationId xmlns:a16="http://schemas.microsoft.com/office/drawing/2014/main" id="{00000000-0008-0000-0100-0000D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7351259" y="42227718"/>
          <a:ext cx="8571390" cy="554066"/>
        </a:xfrm>
        <a:prstGeom prst="rect">
          <a:avLst/>
        </a:prstGeom>
      </xdr:spPr>
    </xdr:pic>
    <xdr:clientData/>
  </xdr:twoCellAnchor>
  <xdr:twoCellAnchor editAs="oneCell">
    <xdr:from>
      <xdr:col>42</xdr:col>
      <xdr:colOff>153866</xdr:colOff>
      <xdr:row>137</xdr:row>
      <xdr:rowOff>284350</xdr:rowOff>
    </xdr:from>
    <xdr:to>
      <xdr:col>43</xdr:col>
      <xdr:colOff>138821</xdr:colOff>
      <xdr:row>137</xdr:row>
      <xdr:rowOff>563441</xdr:rowOff>
    </xdr:to>
    <xdr:pic>
      <xdr:nvPicPr>
        <xdr:cNvPr id="221" name="Picture 8" descr="하트, 중요, 별표, 강조표시, 중요표시, 사진,이미지,일러스트,캘리그라피 - 캘리타임작가">
          <a:extLst>
            <a:ext uri="{FF2B5EF4-FFF2-40B4-BE49-F238E27FC236}">
              <a16:creationId xmlns:a16="http://schemas.microsoft.com/office/drawing/2014/main" id="{00000000-0008-0000-0100-0000DD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431" t="89108" r="76174" b="3508"/>
        <a:stretch/>
      </xdr:blipFill>
      <xdr:spPr bwMode="auto">
        <a:xfrm>
          <a:off x="6616212" y="42384850"/>
          <a:ext cx="673686" cy="27909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42</xdr:col>
      <xdr:colOff>131885</xdr:colOff>
      <xdr:row>132</xdr:row>
      <xdr:rowOff>262371</xdr:rowOff>
    </xdr:from>
    <xdr:to>
      <xdr:col>43</xdr:col>
      <xdr:colOff>116840</xdr:colOff>
      <xdr:row>132</xdr:row>
      <xdr:rowOff>541462</xdr:rowOff>
    </xdr:to>
    <xdr:pic>
      <xdr:nvPicPr>
        <xdr:cNvPr id="222" name="Picture 8" descr="하트, 중요, 별표, 강조표시, 중요표시, 사진,이미지,일러스트,캘리그라피 - 캘리타임작가">
          <a:extLst>
            <a:ext uri="{FF2B5EF4-FFF2-40B4-BE49-F238E27FC236}">
              <a16:creationId xmlns:a16="http://schemas.microsoft.com/office/drawing/2014/main" id="{00000000-0008-0000-0100-0000DE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431" t="89108" r="76174" b="3508"/>
        <a:stretch/>
      </xdr:blipFill>
      <xdr:spPr bwMode="auto">
        <a:xfrm>
          <a:off x="6594231" y="38699409"/>
          <a:ext cx="673686" cy="27909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43</xdr:col>
      <xdr:colOff>200181</xdr:colOff>
      <xdr:row>139</xdr:row>
      <xdr:rowOff>117231</xdr:rowOff>
    </xdr:from>
    <xdr:to>
      <xdr:col>50</xdr:col>
      <xdr:colOff>655563</xdr:colOff>
      <xdr:row>139</xdr:row>
      <xdr:rowOff>534254</xdr:rowOff>
    </xdr:to>
    <xdr:pic>
      <xdr:nvPicPr>
        <xdr:cNvPr id="223" name="그림 222">
          <a:extLst>
            <a:ext uri="{FF2B5EF4-FFF2-40B4-BE49-F238E27FC236}">
              <a16:creationId xmlns:a16="http://schemas.microsoft.com/office/drawing/2014/main" id="{00000000-0008-0000-0100-0000D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7351258" y="43683116"/>
          <a:ext cx="5276497" cy="417023"/>
        </a:xfrm>
        <a:prstGeom prst="rect">
          <a:avLst/>
        </a:prstGeom>
      </xdr:spPr>
    </xdr:pic>
    <xdr:clientData/>
  </xdr:twoCellAnchor>
  <xdr:twoCellAnchor editAs="oneCell">
    <xdr:from>
      <xdr:col>42</xdr:col>
      <xdr:colOff>197828</xdr:colOff>
      <xdr:row>139</xdr:row>
      <xdr:rowOff>240388</xdr:rowOff>
    </xdr:from>
    <xdr:to>
      <xdr:col>43</xdr:col>
      <xdr:colOff>182783</xdr:colOff>
      <xdr:row>139</xdr:row>
      <xdr:rowOff>519479</xdr:rowOff>
    </xdr:to>
    <xdr:pic>
      <xdr:nvPicPr>
        <xdr:cNvPr id="224" name="Picture 8" descr="하트, 중요, 별표, 강조표시, 중요표시, 사진,이미지,일러스트,캘리그라피 - 캘리타임작가">
          <a:extLst>
            <a:ext uri="{FF2B5EF4-FFF2-40B4-BE49-F238E27FC236}">
              <a16:creationId xmlns:a16="http://schemas.microsoft.com/office/drawing/2014/main" id="{00000000-0008-0000-0100-0000E0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431" t="89108" r="76174" b="3508"/>
        <a:stretch/>
      </xdr:blipFill>
      <xdr:spPr bwMode="auto">
        <a:xfrm>
          <a:off x="6660174" y="43806273"/>
          <a:ext cx="673686" cy="27909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43</xdr:col>
      <xdr:colOff>207509</xdr:colOff>
      <xdr:row>140</xdr:row>
      <xdr:rowOff>427368</xdr:rowOff>
    </xdr:from>
    <xdr:to>
      <xdr:col>50</xdr:col>
      <xdr:colOff>180580</xdr:colOff>
      <xdr:row>140</xdr:row>
      <xdr:rowOff>710712</xdr:rowOff>
    </xdr:to>
    <xdr:pic>
      <xdr:nvPicPr>
        <xdr:cNvPr id="225" name="그림 224">
          <a:extLst>
            <a:ext uri="{FF2B5EF4-FFF2-40B4-BE49-F238E27FC236}">
              <a16:creationId xmlns:a16="http://schemas.microsoft.com/office/drawing/2014/main" id="{00000000-0008-0000-0100-0000E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7358586" y="44725945"/>
          <a:ext cx="4794186" cy="283344"/>
        </a:xfrm>
        <a:prstGeom prst="rect">
          <a:avLst/>
        </a:prstGeom>
      </xdr:spPr>
    </xdr:pic>
    <xdr:clientData/>
  </xdr:twoCellAnchor>
  <xdr:twoCellAnchor editAs="oneCell">
    <xdr:from>
      <xdr:col>42</xdr:col>
      <xdr:colOff>205155</xdr:colOff>
      <xdr:row>140</xdr:row>
      <xdr:rowOff>233062</xdr:rowOff>
    </xdr:from>
    <xdr:to>
      <xdr:col>43</xdr:col>
      <xdr:colOff>190110</xdr:colOff>
      <xdr:row>140</xdr:row>
      <xdr:rowOff>512153</xdr:rowOff>
    </xdr:to>
    <xdr:pic>
      <xdr:nvPicPr>
        <xdr:cNvPr id="226" name="Picture 8" descr="하트, 중요, 별표, 강조표시, 중요표시, 사진,이미지,일러스트,캘리그라피 - 캘리타임작가">
          <a:extLst>
            <a:ext uri="{FF2B5EF4-FFF2-40B4-BE49-F238E27FC236}">
              <a16:creationId xmlns:a16="http://schemas.microsoft.com/office/drawing/2014/main" id="{00000000-0008-0000-0100-0000E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431" t="89108" r="76174" b="3508"/>
        <a:stretch/>
      </xdr:blipFill>
      <xdr:spPr bwMode="auto">
        <a:xfrm>
          <a:off x="6667501" y="44531639"/>
          <a:ext cx="673686" cy="27909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43</xdr:col>
      <xdr:colOff>207508</xdr:colOff>
      <xdr:row>141</xdr:row>
      <xdr:rowOff>5893</xdr:rowOff>
    </xdr:from>
    <xdr:to>
      <xdr:col>53</xdr:col>
      <xdr:colOff>257398</xdr:colOff>
      <xdr:row>141</xdr:row>
      <xdr:rowOff>710712</xdr:rowOff>
    </xdr:to>
    <xdr:pic>
      <xdr:nvPicPr>
        <xdr:cNvPr id="227" name="그림 226">
          <a:extLst>
            <a:ext uri="{FF2B5EF4-FFF2-40B4-BE49-F238E27FC236}">
              <a16:creationId xmlns:a16="http://schemas.microsoft.com/office/drawing/2014/main" id="{00000000-0008-0000-0100-0000E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7358585" y="45037162"/>
          <a:ext cx="6937198" cy="704819"/>
        </a:xfrm>
        <a:prstGeom prst="rect">
          <a:avLst/>
        </a:prstGeom>
      </xdr:spPr>
    </xdr:pic>
    <xdr:clientData/>
  </xdr:twoCellAnchor>
  <xdr:twoCellAnchor editAs="oneCell">
    <xdr:from>
      <xdr:col>43</xdr:col>
      <xdr:colOff>146538</xdr:colOff>
      <xdr:row>39</xdr:row>
      <xdr:rowOff>194213</xdr:rowOff>
    </xdr:from>
    <xdr:to>
      <xdr:col>55</xdr:col>
      <xdr:colOff>563087</xdr:colOff>
      <xdr:row>40</xdr:row>
      <xdr:rowOff>200932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7297615" y="10019617"/>
          <a:ext cx="8681318" cy="255834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27</xdr:col>
          <xdr:colOff>38100</xdr:colOff>
          <xdr:row>13</xdr:row>
          <xdr:rowOff>9525</xdr:rowOff>
        </xdr:from>
        <xdr:to>
          <xdr:col>29</xdr:col>
          <xdr:colOff>38100</xdr:colOff>
          <xdr:row>14</xdr:row>
          <xdr:rowOff>9525</xdr:rowOff>
        </xdr:to>
        <xdr:sp macro="" textlink="">
          <xdr:nvSpPr>
            <xdr:cNvPr id="1145" name="Check Box 121" hidden="1">
              <a:extLst>
                <a:ext uri="{63B3BB69-23CF-44E3-9099-C40C66FF867C}">
                  <a14:compatExt spid="_x0000_s1145"/>
                </a:ext>
                <a:ext uri="{FF2B5EF4-FFF2-40B4-BE49-F238E27FC236}">
                  <a16:creationId xmlns:a16="http://schemas.microsoft.com/office/drawing/2014/main" id="{00000000-0008-0000-0100-00007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27</xdr:col>
          <xdr:colOff>38100</xdr:colOff>
          <xdr:row>13</xdr:row>
          <xdr:rowOff>9525</xdr:rowOff>
        </xdr:from>
        <xdr:to>
          <xdr:col>29</xdr:col>
          <xdr:colOff>38100</xdr:colOff>
          <xdr:row>14</xdr:row>
          <xdr:rowOff>9525</xdr:rowOff>
        </xdr:to>
        <xdr:sp macro="" textlink="">
          <xdr:nvSpPr>
            <xdr:cNvPr id="1146" name="Check Box 122" hidden="1">
              <a:extLst>
                <a:ext uri="{63B3BB69-23CF-44E3-9099-C40C66FF867C}">
                  <a14:compatExt spid="_x0000_s1146"/>
                </a:ext>
                <a:ext uri="{FF2B5EF4-FFF2-40B4-BE49-F238E27FC236}">
                  <a16:creationId xmlns:a16="http://schemas.microsoft.com/office/drawing/2014/main" id="{00000000-0008-0000-0100-00007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27</xdr:col>
          <xdr:colOff>38100</xdr:colOff>
          <xdr:row>13</xdr:row>
          <xdr:rowOff>9525</xdr:rowOff>
        </xdr:from>
        <xdr:to>
          <xdr:col>29</xdr:col>
          <xdr:colOff>38100</xdr:colOff>
          <xdr:row>14</xdr:row>
          <xdr:rowOff>9525</xdr:rowOff>
        </xdr:to>
        <xdr:sp macro="" textlink="">
          <xdr:nvSpPr>
            <xdr:cNvPr id="1147" name="Check Box 123" hidden="1">
              <a:extLst>
                <a:ext uri="{63B3BB69-23CF-44E3-9099-C40C66FF867C}">
                  <a14:compatExt spid="_x0000_s1147"/>
                </a:ext>
                <a:ext uri="{FF2B5EF4-FFF2-40B4-BE49-F238E27FC236}">
                  <a16:creationId xmlns:a16="http://schemas.microsoft.com/office/drawing/2014/main" id="{00000000-0008-0000-0100-00007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27</xdr:col>
          <xdr:colOff>38100</xdr:colOff>
          <xdr:row>13</xdr:row>
          <xdr:rowOff>9525</xdr:rowOff>
        </xdr:from>
        <xdr:to>
          <xdr:col>29</xdr:col>
          <xdr:colOff>38100</xdr:colOff>
          <xdr:row>14</xdr:row>
          <xdr:rowOff>9525</xdr:rowOff>
        </xdr:to>
        <xdr:sp macro="" textlink="">
          <xdr:nvSpPr>
            <xdr:cNvPr id="1148" name="Check Box 124" hidden="1">
              <a:extLst>
                <a:ext uri="{63B3BB69-23CF-44E3-9099-C40C66FF867C}">
                  <a14:compatExt spid="_x0000_s1148"/>
                </a:ext>
                <a:ext uri="{FF2B5EF4-FFF2-40B4-BE49-F238E27FC236}">
                  <a16:creationId xmlns:a16="http://schemas.microsoft.com/office/drawing/2014/main" id="{00000000-0008-0000-0100-00007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27</xdr:col>
          <xdr:colOff>38100</xdr:colOff>
          <xdr:row>13</xdr:row>
          <xdr:rowOff>9525</xdr:rowOff>
        </xdr:from>
        <xdr:to>
          <xdr:col>29</xdr:col>
          <xdr:colOff>38100</xdr:colOff>
          <xdr:row>14</xdr:row>
          <xdr:rowOff>9525</xdr:rowOff>
        </xdr:to>
        <xdr:sp macro="" textlink="">
          <xdr:nvSpPr>
            <xdr:cNvPr id="1149" name="Check Box 125" hidden="1">
              <a:extLst>
                <a:ext uri="{63B3BB69-23CF-44E3-9099-C40C66FF867C}">
                  <a14:compatExt spid="_x0000_s1149"/>
                </a:ext>
                <a:ext uri="{FF2B5EF4-FFF2-40B4-BE49-F238E27FC236}">
                  <a16:creationId xmlns:a16="http://schemas.microsoft.com/office/drawing/2014/main" id="{00000000-0008-0000-0100-00007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27</xdr:col>
          <xdr:colOff>38100</xdr:colOff>
          <xdr:row>13</xdr:row>
          <xdr:rowOff>9525</xdr:rowOff>
        </xdr:from>
        <xdr:to>
          <xdr:col>29</xdr:col>
          <xdr:colOff>38100</xdr:colOff>
          <xdr:row>14</xdr:row>
          <xdr:rowOff>9525</xdr:rowOff>
        </xdr:to>
        <xdr:sp macro="" textlink="">
          <xdr:nvSpPr>
            <xdr:cNvPr id="1150" name="Check Box 126" hidden="1">
              <a:extLst>
                <a:ext uri="{63B3BB69-23CF-44E3-9099-C40C66FF867C}">
                  <a14:compatExt spid="_x0000_s1150"/>
                </a:ext>
                <a:ext uri="{FF2B5EF4-FFF2-40B4-BE49-F238E27FC236}">
                  <a16:creationId xmlns:a16="http://schemas.microsoft.com/office/drawing/2014/main" id="{00000000-0008-0000-0100-00007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27</xdr:col>
          <xdr:colOff>38100</xdr:colOff>
          <xdr:row>13</xdr:row>
          <xdr:rowOff>238125</xdr:rowOff>
        </xdr:from>
        <xdr:to>
          <xdr:col>29</xdr:col>
          <xdr:colOff>38100</xdr:colOff>
          <xdr:row>14</xdr:row>
          <xdr:rowOff>238125</xdr:rowOff>
        </xdr:to>
        <xdr:sp macro="" textlink="">
          <xdr:nvSpPr>
            <xdr:cNvPr id="1151" name="Check Box 127" hidden="1">
              <a:extLst>
                <a:ext uri="{63B3BB69-23CF-44E3-9099-C40C66FF867C}">
                  <a14:compatExt spid="_x0000_s1151"/>
                </a:ext>
                <a:ext uri="{FF2B5EF4-FFF2-40B4-BE49-F238E27FC236}">
                  <a16:creationId xmlns:a16="http://schemas.microsoft.com/office/drawing/2014/main" id="{00000000-0008-0000-0100-00007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37</xdr:col>
          <xdr:colOff>47625</xdr:colOff>
          <xdr:row>13</xdr:row>
          <xdr:rowOff>247650</xdr:rowOff>
        </xdr:from>
        <xdr:to>
          <xdr:col>39</xdr:col>
          <xdr:colOff>47625</xdr:colOff>
          <xdr:row>15</xdr:row>
          <xdr:rowOff>0</xdr:rowOff>
        </xdr:to>
        <xdr:sp macro="" textlink="">
          <xdr:nvSpPr>
            <xdr:cNvPr id="1152" name="Check Box 128" hidden="1">
              <a:extLst>
                <a:ext uri="{63B3BB69-23CF-44E3-9099-C40C66FF867C}">
                  <a14:compatExt spid="_x0000_s1152"/>
                </a:ext>
                <a:ext uri="{FF2B5EF4-FFF2-40B4-BE49-F238E27FC236}">
                  <a16:creationId xmlns:a16="http://schemas.microsoft.com/office/drawing/2014/main" id="{00000000-0008-0000-0100-00008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33</xdr:col>
          <xdr:colOff>38100</xdr:colOff>
          <xdr:row>13</xdr:row>
          <xdr:rowOff>247650</xdr:rowOff>
        </xdr:from>
        <xdr:to>
          <xdr:col>35</xdr:col>
          <xdr:colOff>38100</xdr:colOff>
          <xdr:row>15</xdr:row>
          <xdr:rowOff>0</xdr:rowOff>
        </xdr:to>
        <xdr:sp macro="" textlink="">
          <xdr:nvSpPr>
            <xdr:cNvPr id="1153" name="Check Box 129" hidden="1">
              <a:extLst>
                <a:ext uri="{63B3BB69-23CF-44E3-9099-C40C66FF867C}">
                  <a14:compatExt spid="_x0000_s1153"/>
                </a:ext>
                <a:ext uri="{FF2B5EF4-FFF2-40B4-BE49-F238E27FC236}">
                  <a16:creationId xmlns:a16="http://schemas.microsoft.com/office/drawing/2014/main" id="{00000000-0008-0000-0100-00008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38100</xdr:colOff>
          <xdr:row>35</xdr:row>
          <xdr:rowOff>0</xdr:rowOff>
        </xdr:from>
        <xdr:to>
          <xdr:col>8</xdr:col>
          <xdr:colOff>38100</xdr:colOff>
          <xdr:row>36</xdr:row>
          <xdr:rowOff>0</xdr:rowOff>
        </xdr:to>
        <xdr:sp macro="" textlink="">
          <xdr:nvSpPr>
            <xdr:cNvPr id="1155" name="Check Box 131" hidden="1">
              <a:extLst>
                <a:ext uri="{63B3BB69-23CF-44E3-9099-C40C66FF867C}">
                  <a14:compatExt spid="_x0000_s1155"/>
                </a:ext>
                <a:ext uri="{FF2B5EF4-FFF2-40B4-BE49-F238E27FC236}">
                  <a16:creationId xmlns:a16="http://schemas.microsoft.com/office/drawing/2014/main" id="{00000000-0008-0000-0100-00008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38100</xdr:colOff>
          <xdr:row>36</xdr:row>
          <xdr:rowOff>0</xdr:rowOff>
        </xdr:from>
        <xdr:to>
          <xdr:col>8</xdr:col>
          <xdr:colOff>38100</xdr:colOff>
          <xdr:row>37</xdr:row>
          <xdr:rowOff>0</xdr:rowOff>
        </xdr:to>
        <xdr:sp macro="" textlink="">
          <xdr:nvSpPr>
            <xdr:cNvPr id="1156" name="Check Box 132" hidden="1">
              <a:extLst>
                <a:ext uri="{63B3BB69-23CF-44E3-9099-C40C66FF867C}">
                  <a14:compatExt spid="_x0000_s1156"/>
                </a:ext>
                <a:ext uri="{FF2B5EF4-FFF2-40B4-BE49-F238E27FC236}">
                  <a16:creationId xmlns:a16="http://schemas.microsoft.com/office/drawing/2014/main" id="{00000000-0008-0000-0100-00008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38100</xdr:colOff>
          <xdr:row>35</xdr:row>
          <xdr:rowOff>0</xdr:rowOff>
        </xdr:from>
        <xdr:to>
          <xdr:col>26</xdr:col>
          <xdr:colOff>38100</xdr:colOff>
          <xdr:row>36</xdr:row>
          <xdr:rowOff>0</xdr:rowOff>
        </xdr:to>
        <xdr:sp macro="" textlink="">
          <xdr:nvSpPr>
            <xdr:cNvPr id="1157" name="Check Box 133" hidden="1">
              <a:extLst>
                <a:ext uri="{63B3BB69-23CF-44E3-9099-C40C66FF867C}">
                  <a14:compatExt spid="_x0000_s1157"/>
                </a:ext>
                <a:ext uri="{FF2B5EF4-FFF2-40B4-BE49-F238E27FC236}">
                  <a16:creationId xmlns:a16="http://schemas.microsoft.com/office/drawing/2014/main" id="{00000000-0008-0000-0100-00008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38100</xdr:colOff>
          <xdr:row>36</xdr:row>
          <xdr:rowOff>0</xdr:rowOff>
        </xdr:from>
        <xdr:to>
          <xdr:col>26</xdr:col>
          <xdr:colOff>38100</xdr:colOff>
          <xdr:row>37</xdr:row>
          <xdr:rowOff>0</xdr:rowOff>
        </xdr:to>
        <xdr:sp macro="" textlink="">
          <xdr:nvSpPr>
            <xdr:cNvPr id="1158" name="Check Box 134" hidden="1">
              <a:extLst>
                <a:ext uri="{63B3BB69-23CF-44E3-9099-C40C66FF867C}">
                  <a14:compatExt spid="_x0000_s1158"/>
                </a:ext>
                <a:ext uri="{FF2B5EF4-FFF2-40B4-BE49-F238E27FC236}">
                  <a16:creationId xmlns:a16="http://schemas.microsoft.com/office/drawing/2014/main" id="{00000000-0008-0000-0100-00008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36</xdr:col>
          <xdr:colOff>38100</xdr:colOff>
          <xdr:row>36</xdr:row>
          <xdr:rowOff>0</xdr:rowOff>
        </xdr:from>
        <xdr:to>
          <xdr:col>38</xdr:col>
          <xdr:colOff>38100</xdr:colOff>
          <xdr:row>37</xdr:row>
          <xdr:rowOff>0</xdr:rowOff>
        </xdr:to>
        <xdr:sp macro="" textlink="">
          <xdr:nvSpPr>
            <xdr:cNvPr id="1159" name="Check Box 135" hidden="1">
              <a:extLst>
                <a:ext uri="{63B3BB69-23CF-44E3-9099-C40C66FF867C}">
                  <a14:compatExt spid="_x0000_s1159"/>
                </a:ext>
                <a:ext uri="{FF2B5EF4-FFF2-40B4-BE49-F238E27FC236}">
                  <a16:creationId xmlns:a16="http://schemas.microsoft.com/office/drawing/2014/main" id="{00000000-0008-0000-0100-00008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38100</xdr:colOff>
          <xdr:row>30</xdr:row>
          <xdr:rowOff>47625</xdr:rowOff>
        </xdr:from>
        <xdr:to>
          <xdr:col>8</xdr:col>
          <xdr:colOff>38100</xdr:colOff>
          <xdr:row>32</xdr:row>
          <xdr:rowOff>0</xdr:rowOff>
        </xdr:to>
        <xdr:sp macro="" textlink="">
          <xdr:nvSpPr>
            <xdr:cNvPr id="1160" name="Check Box 136" hidden="1">
              <a:extLst>
                <a:ext uri="{63B3BB69-23CF-44E3-9099-C40C66FF867C}">
                  <a14:compatExt spid="_x0000_s1160"/>
                </a:ext>
                <a:ext uri="{FF2B5EF4-FFF2-40B4-BE49-F238E27FC236}">
                  <a16:creationId xmlns:a16="http://schemas.microsoft.com/office/drawing/2014/main" id="{00000000-0008-0000-0100-00008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38100</xdr:colOff>
          <xdr:row>31</xdr:row>
          <xdr:rowOff>0</xdr:rowOff>
        </xdr:from>
        <xdr:to>
          <xdr:col>25</xdr:col>
          <xdr:colOff>38100</xdr:colOff>
          <xdr:row>32</xdr:row>
          <xdr:rowOff>0</xdr:rowOff>
        </xdr:to>
        <xdr:sp macro="" textlink="">
          <xdr:nvSpPr>
            <xdr:cNvPr id="1161" name="Check Box 137" hidden="1">
              <a:extLst>
                <a:ext uri="{63B3BB69-23CF-44E3-9099-C40C66FF867C}">
                  <a14:compatExt spid="_x0000_s1161"/>
                </a:ext>
                <a:ext uri="{FF2B5EF4-FFF2-40B4-BE49-F238E27FC236}">
                  <a16:creationId xmlns:a16="http://schemas.microsoft.com/office/drawing/2014/main" id="{00000000-0008-0000-0100-00008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30</xdr:col>
          <xdr:colOff>47625</xdr:colOff>
          <xdr:row>31</xdr:row>
          <xdr:rowOff>0</xdr:rowOff>
        </xdr:from>
        <xdr:to>
          <xdr:col>32</xdr:col>
          <xdr:colOff>47625</xdr:colOff>
          <xdr:row>32</xdr:row>
          <xdr:rowOff>0</xdr:rowOff>
        </xdr:to>
        <xdr:sp macro="" textlink="">
          <xdr:nvSpPr>
            <xdr:cNvPr id="1162" name="Check Box 138" hidden="1">
              <a:extLst>
                <a:ext uri="{63B3BB69-23CF-44E3-9099-C40C66FF867C}">
                  <a14:compatExt spid="_x0000_s1162"/>
                </a:ext>
                <a:ext uri="{FF2B5EF4-FFF2-40B4-BE49-F238E27FC236}">
                  <a16:creationId xmlns:a16="http://schemas.microsoft.com/office/drawing/2014/main" id="{00000000-0008-0000-0100-00008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36</xdr:col>
          <xdr:colOff>47625</xdr:colOff>
          <xdr:row>31</xdr:row>
          <xdr:rowOff>0</xdr:rowOff>
        </xdr:from>
        <xdr:to>
          <xdr:col>38</xdr:col>
          <xdr:colOff>47625</xdr:colOff>
          <xdr:row>32</xdr:row>
          <xdr:rowOff>0</xdr:rowOff>
        </xdr:to>
        <xdr:sp macro="" textlink="">
          <xdr:nvSpPr>
            <xdr:cNvPr id="1163" name="Check Box 139" hidden="1">
              <a:extLst>
                <a:ext uri="{63B3BB69-23CF-44E3-9099-C40C66FF867C}">
                  <a14:compatExt spid="_x0000_s1163"/>
                </a:ext>
                <a:ext uri="{FF2B5EF4-FFF2-40B4-BE49-F238E27FC236}">
                  <a16:creationId xmlns:a16="http://schemas.microsoft.com/office/drawing/2014/main" id="{00000000-0008-0000-0100-00008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38100</xdr:colOff>
          <xdr:row>31</xdr:row>
          <xdr:rowOff>247650</xdr:rowOff>
        </xdr:from>
        <xdr:to>
          <xdr:col>8</xdr:col>
          <xdr:colOff>38100</xdr:colOff>
          <xdr:row>33</xdr:row>
          <xdr:rowOff>0</xdr:rowOff>
        </xdr:to>
        <xdr:sp macro="" textlink="">
          <xdr:nvSpPr>
            <xdr:cNvPr id="1164" name="Check Box 140" hidden="1">
              <a:extLst>
                <a:ext uri="{63B3BB69-23CF-44E3-9099-C40C66FF867C}">
                  <a14:compatExt spid="_x0000_s1164"/>
                </a:ext>
                <a:ext uri="{FF2B5EF4-FFF2-40B4-BE49-F238E27FC236}">
                  <a16:creationId xmlns:a16="http://schemas.microsoft.com/office/drawing/2014/main" id="{00000000-0008-0000-0100-00008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47625</xdr:colOff>
          <xdr:row>30</xdr:row>
          <xdr:rowOff>47625</xdr:rowOff>
        </xdr:from>
        <xdr:to>
          <xdr:col>19</xdr:col>
          <xdr:colOff>47625</xdr:colOff>
          <xdr:row>32</xdr:row>
          <xdr:rowOff>0</xdr:rowOff>
        </xdr:to>
        <xdr:sp macro="" textlink="">
          <xdr:nvSpPr>
            <xdr:cNvPr id="1165" name="Check Box 141" hidden="1">
              <a:extLst>
                <a:ext uri="{63B3BB69-23CF-44E3-9099-C40C66FF867C}">
                  <a14:compatExt spid="_x0000_s1165"/>
                </a:ext>
                <a:ext uri="{FF2B5EF4-FFF2-40B4-BE49-F238E27FC236}">
                  <a16:creationId xmlns:a16="http://schemas.microsoft.com/office/drawing/2014/main" id="{00000000-0008-0000-0100-00008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47625</xdr:colOff>
          <xdr:row>31</xdr:row>
          <xdr:rowOff>238125</xdr:rowOff>
        </xdr:from>
        <xdr:to>
          <xdr:col>19</xdr:col>
          <xdr:colOff>47625</xdr:colOff>
          <xdr:row>33</xdr:row>
          <xdr:rowOff>0</xdr:rowOff>
        </xdr:to>
        <xdr:sp macro="" textlink="">
          <xdr:nvSpPr>
            <xdr:cNvPr id="1166" name="Check Box 142" hidden="1">
              <a:extLst>
                <a:ext uri="{63B3BB69-23CF-44E3-9099-C40C66FF867C}">
                  <a14:compatExt spid="_x0000_s1166"/>
                </a:ext>
                <a:ext uri="{FF2B5EF4-FFF2-40B4-BE49-F238E27FC236}">
                  <a16:creationId xmlns:a16="http://schemas.microsoft.com/office/drawing/2014/main" id="{00000000-0008-0000-0100-00008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38100</xdr:colOff>
          <xdr:row>31</xdr:row>
          <xdr:rowOff>238125</xdr:rowOff>
        </xdr:from>
        <xdr:to>
          <xdr:col>25</xdr:col>
          <xdr:colOff>38100</xdr:colOff>
          <xdr:row>32</xdr:row>
          <xdr:rowOff>238125</xdr:rowOff>
        </xdr:to>
        <xdr:sp macro="" textlink="">
          <xdr:nvSpPr>
            <xdr:cNvPr id="1167" name="Check Box 143" hidden="1">
              <a:extLst>
                <a:ext uri="{63B3BB69-23CF-44E3-9099-C40C66FF867C}">
                  <a14:compatExt spid="_x0000_s1167"/>
                </a:ext>
                <a:ext uri="{FF2B5EF4-FFF2-40B4-BE49-F238E27FC236}">
                  <a16:creationId xmlns:a16="http://schemas.microsoft.com/office/drawing/2014/main" id="{00000000-0008-0000-0100-00008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30</xdr:col>
          <xdr:colOff>47625</xdr:colOff>
          <xdr:row>31</xdr:row>
          <xdr:rowOff>238125</xdr:rowOff>
        </xdr:from>
        <xdr:to>
          <xdr:col>32</xdr:col>
          <xdr:colOff>47625</xdr:colOff>
          <xdr:row>33</xdr:row>
          <xdr:rowOff>0</xdr:rowOff>
        </xdr:to>
        <xdr:sp macro="" textlink="">
          <xdr:nvSpPr>
            <xdr:cNvPr id="1168" name="Check Box 144" hidden="1">
              <a:extLst>
                <a:ext uri="{63B3BB69-23CF-44E3-9099-C40C66FF867C}">
                  <a14:compatExt spid="_x0000_s1168"/>
                </a:ext>
                <a:ext uri="{FF2B5EF4-FFF2-40B4-BE49-F238E27FC236}">
                  <a16:creationId xmlns:a16="http://schemas.microsoft.com/office/drawing/2014/main" id="{00000000-0008-0000-0100-00009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23</xdr:col>
      <xdr:colOff>0</xdr:colOff>
      <xdr:row>4</xdr:row>
      <xdr:rowOff>50360</xdr:rowOff>
    </xdr:from>
    <xdr:to>
      <xdr:col>41</xdr:col>
      <xdr:colOff>122774</xdr:colOff>
      <xdr:row>4</xdr:row>
      <xdr:rowOff>243133</xdr:rowOff>
    </xdr:to>
    <xdr:pic>
      <xdr:nvPicPr>
        <xdr:cNvPr id="27" name="그림 26">
          <a:extLst>
            <a:ext uri="{FF2B5EF4-FFF2-40B4-BE49-F238E27FC236}">
              <a16:creationId xmlns:a16="http://schemas.microsoft.com/office/drawing/2014/main" id="{00000000-0008-0000-01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3533468" y="1479110"/>
          <a:ext cx="2888096" cy="19277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67</xdr:row>
      <xdr:rowOff>0</xdr:rowOff>
    </xdr:from>
    <xdr:to>
      <xdr:col>41</xdr:col>
      <xdr:colOff>36634</xdr:colOff>
      <xdr:row>67</xdr:row>
      <xdr:rowOff>4227635</xdr:rowOff>
    </xdr:to>
    <xdr:pic>
      <xdr:nvPicPr>
        <xdr:cNvPr id="176" name="Picture 1">
          <a:extLst>
            <a:ext uri="{FF2B5EF4-FFF2-40B4-BE49-F238E27FC236}">
              <a16:creationId xmlns:a16="http://schemas.microsoft.com/office/drawing/2014/main" id="{00000000-0008-0000-0100-0000B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0" y="19306442"/>
          <a:ext cx="6345115" cy="4227635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>
    <xdr:from>
      <xdr:col>13</xdr:col>
      <xdr:colOff>65944</xdr:colOff>
      <xdr:row>67</xdr:row>
      <xdr:rowOff>2212732</xdr:rowOff>
    </xdr:from>
    <xdr:to>
      <xdr:col>15</xdr:col>
      <xdr:colOff>9800</xdr:colOff>
      <xdr:row>67</xdr:row>
      <xdr:rowOff>2323857</xdr:rowOff>
    </xdr:to>
    <xdr:sp macro="" textlink="">
      <xdr:nvSpPr>
        <xdr:cNvPr id="177" name="Shape 5">
          <a:extLst>
            <a:ext uri="{FF2B5EF4-FFF2-40B4-BE49-F238E27FC236}">
              <a16:creationId xmlns:a16="http://schemas.microsoft.com/office/drawing/2014/main" id="{00000000-0008-0000-0100-0000B1000000}"/>
            </a:ext>
          </a:extLst>
        </xdr:cNvPr>
        <xdr:cNvSpPr/>
      </xdr:nvSpPr>
      <xdr:spPr>
        <a:xfrm>
          <a:off x="2066194" y="21519174"/>
          <a:ext cx="251587" cy="111125"/>
        </a:xfrm>
        <a:prstGeom prst="rect">
          <a:avLst/>
        </a:prstGeom>
        <a:solidFill>
          <a:srgbClr val="5B9BD5"/>
        </a:solidFill>
        <a:ln w="12700" cap="flat">
          <a:solidFill>
            <a:srgbClr val="42719B"/>
          </a:solidFill>
          <a:prstDash val="solid"/>
          <a:miter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>
    <xdr:from>
      <xdr:col>4</xdr:col>
      <xdr:colOff>146538</xdr:colOff>
      <xdr:row>67</xdr:row>
      <xdr:rowOff>835269</xdr:rowOff>
    </xdr:from>
    <xdr:to>
      <xdr:col>18</xdr:col>
      <xdr:colOff>58615</xdr:colOff>
      <xdr:row>67</xdr:row>
      <xdr:rowOff>1582616</xdr:rowOff>
    </xdr:to>
    <xdr:sp macro="" textlink="">
      <xdr:nvSpPr>
        <xdr:cNvPr id="178" name="직사각형 177">
          <a:extLst>
            <a:ext uri="{FF2B5EF4-FFF2-40B4-BE49-F238E27FC236}">
              <a16:creationId xmlns:a16="http://schemas.microsoft.com/office/drawing/2014/main" id="{00000000-0008-0000-0100-0000B2000000}"/>
            </a:ext>
          </a:extLst>
        </xdr:cNvPr>
        <xdr:cNvSpPr/>
      </xdr:nvSpPr>
      <xdr:spPr>
        <a:xfrm>
          <a:off x="762000" y="20141711"/>
          <a:ext cx="2066192" cy="747347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900">
              <a:solidFill>
                <a:sysClr val="windowText" lastClr="000000"/>
              </a:solidFill>
            </a:rPr>
            <a:t>지상</a:t>
          </a:r>
          <a:r>
            <a:rPr lang="en-US" altLang="ko-KR" sz="900">
              <a:solidFill>
                <a:sysClr val="windowText" lastClr="000000"/>
              </a:solidFill>
            </a:rPr>
            <a:t>1</a:t>
          </a:r>
          <a:r>
            <a:rPr lang="ko-KR" altLang="en-US" sz="900">
              <a:solidFill>
                <a:sysClr val="windowText" lastClr="000000"/>
              </a:solidFill>
            </a:rPr>
            <a:t>층 </a:t>
          </a:r>
          <a:endParaRPr lang="en-US" altLang="ko-KR" sz="900">
            <a:solidFill>
              <a:sysClr val="windowText" lastClr="000000"/>
            </a:solidFill>
          </a:endParaRPr>
        </a:p>
        <a:p>
          <a:pPr algn="l"/>
          <a:r>
            <a:rPr lang="en-US" altLang="ko-KR" sz="900">
              <a:solidFill>
                <a:sysClr val="windowText" lastClr="000000"/>
              </a:solidFill>
            </a:rPr>
            <a:t>1. </a:t>
          </a:r>
          <a:r>
            <a:rPr lang="ko-KR" altLang="en-US" sz="900">
              <a:solidFill>
                <a:sysClr val="windowText" lastClr="000000"/>
              </a:solidFill>
            </a:rPr>
            <a:t>자재 하역작업</a:t>
          </a:r>
          <a:endParaRPr lang="en-US" altLang="ko-KR" sz="900" baseline="0">
            <a:solidFill>
              <a:sysClr val="windowText" lastClr="000000"/>
            </a:solidFill>
          </a:endParaRPr>
        </a:p>
        <a:p>
          <a:pPr algn="l"/>
          <a:endParaRPr lang="ko-KR" altLang="en-US" sz="1100"/>
        </a:p>
      </xdr:txBody>
    </xdr:sp>
    <xdr:clientData/>
  </xdr:twoCellAnchor>
  <xdr:twoCellAnchor>
    <xdr:from>
      <xdr:col>16</xdr:col>
      <xdr:colOff>73270</xdr:colOff>
      <xdr:row>67</xdr:row>
      <xdr:rowOff>2139463</xdr:rowOff>
    </xdr:from>
    <xdr:to>
      <xdr:col>17</xdr:col>
      <xdr:colOff>51289</xdr:colOff>
      <xdr:row>67</xdr:row>
      <xdr:rowOff>2293328</xdr:rowOff>
    </xdr:to>
    <xdr:sp macro="" textlink="">
      <xdr:nvSpPr>
        <xdr:cNvPr id="180" name="별: 꼭짓점 5개 179">
          <a:extLst>
            <a:ext uri="{FF2B5EF4-FFF2-40B4-BE49-F238E27FC236}">
              <a16:creationId xmlns:a16="http://schemas.microsoft.com/office/drawing/2014/main" id="{00000000-0008-0000-0100-0000B4000000}"/>
            </a:ext>
          </a:extLst>
        </xdr:cNvPr>
        <xdr:cNvSpPr/>
      </xdr:nvSpPr>
      <xdr:spPr>
        <a:xfrm>
          <a:off x="2535116" y="21445905"/>
          <a:ext cx="131885" cy="153865"/>
        </a:xfrm>
        <a:prstGeom prst="star5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</xdr:col>
      <xdr:colOff>43964</xdr:colOff>
      <xdr:row>67</xdr:row>
      <xdr:rowOff>2307980</xdr:rowOff>
    </xdr:from>
    <xdr:to>
      <xdr:col>12</xdr:col>
      <xdr:colOff>109905</xdr:colOff>
      <xdr:row>67</xdr:row>
      <xdr:rowOff>2604440</xdr:rowOff>
    </xdr:to>
    <xdr:sp macro="" textlink="">
      <xdr:nvSpPr>
        <xdr:cNvPr id="181" name="Shape 6">
          <a:extLst>
            <a:ext uri="{FF2B5EF4-FFF2-40B4-BE49-F238E27FC236}">
              <a16:creationId xmlns:a16="http://schemas.microsoft.com/office/drawing/2014/main" id="{00000000-0008-0000-0100-0000B5000000}"/>
            </a:ext>
          </a:extLst>
        </xdr:cNvPr>
        <xdr:cNvSpPr/>
      </xdr:nvSpPr>
      <xdr:spPr>
        <a:xfrm flipV="1">
          <a:off x="967156" y="21614422"/>
          <a:ext cx="989134" cy="296460"/>
        </a:xfrm>
        <a:prstGeom prst="line">
          <a:avLst/>
        </a:prstGeom>
        <a:noFill/>
        <a:ln w="6350" cap="flat">
          <a:solidFill>
            <a:srgbClr val="5B9BD5"/>
          </a:solidFill>
          <a:prstDash val="solid"/>
          <a:miter/>
          <a:tailEnd type="triangle" w="med" len="med"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>
    <xdr:from>
      <xdr:col>13</xdr:col>
      <xdr:colOff>109904</xdr:colOff>
      <xdr:row>67</xdr:row>
      <xdr:rowOff>2439866</xdr:rowOff>
    </xdr:from>
    <xdr:to>
      <xdr:col>14</xdr:col>
      <xdr:colOff>146539</xdr:colOff>
      <xdr:row>67</xdr:row>
      <xdr:rowOff>2579077</xdr:rowOff>
    </xdr:to>
    <xdr:sp macro="" textlink="">
      <xdr:nvSpPr>
        <xdr:cNvPr id="4" name="이등변 삼각형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/>
      </xdr:nvSpPr>
      <xdr:spPr>
        <a:xfrm>
          <a:off x="2110154" y="21746308"/>
          <a:ext cx="190500" cy="139211"/>
        </a:xfrm>
        <a:prstGeom prst="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43962</xdr:colOff>
      <xdr:row>0</xdr:row>
      <xdr:rowOff>58615</xdr:rowOff>
    </xdr:from>
    <xdr:to>
      <xdr:col>6</xdr:col>
      <xdr:colOff>8731</xdr:colOff>
      <xdr:row>0</xdr:row>
      <xdr:rowOff>274615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962" y="58615"/>
          <a:ext cx="879169" cy="216000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38100</xdr:colOff>
          <xdr:row>12</xdr:row>
          <xdr:rowOff>0</xdr:rowOff>
        </xdr:from>
        <xdr:to>
          <xdr:col>19</xdr:col>
          <xdr:colOff>38100</xdr:colOff>
          <xdr:row>13</xdr:row>
          <xdr:rowOff>0</xdr:rowOff>
        </xdr:to>
        <xdr:sp macro="" textlink="">
          <xdr:nvSpPr>
            <xdr:cNvPr id="5121" name="Check Box 1" hidden="1">
              <a:extLst>
                <a:ext uri="{63B3BB69-23CF-44E3-9099-C40C66FF867C}">
                  <a14:compatExt spid="_x0000_s5121"/>
                </a:ext>
                <a:ext uri="{FF2B5EF4-FFF2-40B4-BE49-F238E27FC236}">
                  <a16:creationId xmlns:a16="http://schemas.microsoft.com/office/drawing/2014/main" id="{00000000-0008-0000-0200-000001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27</xdr:col>
          <xdr:colOff>38100</xdr:colOff>
          <xdr:row>12</xdr:row>
          <xdr:rowOff>0</xdr:rowOff>
        </xdr:from>
        <xdr:to>
          <xdr:col>29</xdr:col>
          <xdr:colOff>28575</xdr:colOff>
          <xdr:row>13</xdr:row>
          <xdr:rowOff>0</xdr:rowOff>
        </xdr:to>
        <xdr:sp macro="" textlink="">
          <xdr:nvSpPr>
            <xdr:cNvPr id="5122" name="Check Box 2" hidden="1">
              <a:extLst>
                <a:ext uri="{63B3BB69-23CF-44E3-9099-C40C66FF867C}">
                  <a14:compatExt spid="_x0000_s5122"/>
                </a:ext>
                <a:ext uri="{FF2B5EF4-FFF2-40B4-BE49-F238E27FC236}">
                  <a16:creationId xmlns:a16="http://schemas.microsoft.com/office/drawing/2014/main" id="{00000000-0008-0000-0200-000002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38100</xdr:colOff>
          <xdr:row>12</xdr:row>
          <xdr:rowOff>0</xdr:rowOff>
        </xdr:from>
        <xdr:to>
          <xdr:col>12</xdr:col>
          <xdr:colOff>38100</xdr:colOff>
          <xdr:row>13</xdr:row>
          <xdr:rowOff>0</xdr:rowOff>
        </xdr:to>
        <xdr:sp macro="" textlink="">
          <xdr:nvSpPr>
            <xdr:cNvPr id="5123" name="Check Box 3" hidden="1">
              <a:extLst>
                <a:ext uri="{63B3BB69-23CF-44E3-9099-C40C66FF867C}">
                  <a14:compatExt spid="_x0000_s5123"/>
                </a:ext>
                <a:ext uri="{FF2B5EF4-FFF2-40B4-BE49-F238E27FC236}">
                  <a16:creationId xmlns:a16="http://schemas.microsoft.com/office/drawing/2014/main" id="{00000000-0008-0000-0200-000003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38100</xdr:colOff>
          <xdr:row>15</xdr:row>
          <xdr:rowOff>0</xdr:rowOff>
        </xdr:from>
        <xdr:to>
          <xdr:col>19</xdr:col>
          <xdr:colOff>38100</xdr:colOff>
          <xdr:row>16</xdr:row>
          <xdr:rowOff>0</xdr:rowOff>
        </xdr:to>
        <xdr:sp macro="" textlink="">
          <xdr:nvSpPr>
            <xdr:cNvPr id="5124" name="Check Box 4" hidden="1">
              <a:extLst>
                <a:ext uri="{63B3BB69-23CF-44E3-9099-C40C66FF867C}">
                  <a14:compatExt spid="_x0000_s5124"/>
                </a:ext>
                <a:ext uri="{FF2B5EF4-FFF2-40B4-BE49-F238E27FC236}">
                  <a16:creationId xmlns:a16="http://schemas.microsoft.com/office/drawing/2014/main" id="{00000000-0008-0000-0200-000004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27</xdr:col>
          <xdr:colOff>38100</xdr:colOff>
          <xdr:row>15</xdr:row>
          <xdr:rowOff>0</xdr:rowOff>
        </xdr:from>
        <xdr:to>
          <xdr:col>29</xdr:col>
          <xdr:colOff>28575</xdr:colOff>
          <xdr:row>16</xdr:row>
          <xdr:rowOff>0</xdr:rowOff>
        </xdr:to>
        <xdr:sp macro="" textlink="">
          <xdr:nvSpPr>
            <xdr:cNvPr id="5125" name="Check Box 5" hidden="1">
              <a:extLst>
                <a:ext uri="{63B3BB69-23CF-44E3-9099-C40C66FF867C}">
                  <a14:compatExt spid="_x0000_s5125"/>
                </a:ext>
                <a:ext uri="{FF2B5EF4-FFF2-40B4-BE49-F238E27FC236}">
                  <a16:creationId xmlns:a16="http://schemas.microsoft.com/office/drawing/2014/main" id="{00000000-0008-0000-0200-000005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38100</xdr:colOff>
          <xdr:row>15</xdr:row>
          <xdr:rowOff>0</xdr:rowOff>
        </xdr:from>
        <xdr:to>
          <xdr:col>12</xdr:col>
          <xdr:colOff>38100</xdr:colOff>
          <xdr:row>16</xdr:row>
          <xdr:rowOff>0</xdr:rowOff>
        </xdr:to>
        <xdr:sp macro="" textlink="">
          <xdr:nvSpPr>
            <xdr:cNvPr id="5126" name="Check Box 6" hidden="1">
              <a:extLst>
                <a:ext uri="{63B3BB69-23CF-44E3-9099-C40C66FF867C}">
                  <a14:compatExt spid="_x0000_s5126"/>
                </a:ext>
                <a:ext uri="{FF2B5EF4-FFF2-40B4-BE49-F238E27FC236}">
                  <a16:creationId xmlns:a16="http://schemas.microsoft.com/office/drawing/2014/main" id="{00000000-0008-0000-0200-000006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38100</xdr:colOff>
          <xdr:row>2</xdr:row>
          <xdr:rowOff>9525</xdr:rowOff>
        </xdr:from>
        <xdr:to>
          <xdr:col>2</xdr:col>
          <xdr:colOff>38100</xdr:colOff>
          <xdr:row>2</xdr:row>
          <xdr:rowOff>257175</xdr:rowOff>
        </xdr:to>
        <xdr:sp macro="" textlink="">
          <xdr:nvSpPr>
            <xdr:cNvPr id="5127" name="Check Box 7" hidden="1">
              <a:extLst>
                <a:ext uri="{63B3BB69-23CF-44E3-9099-C40C66FF867C}">
                  <a14:compatExt spid="_x0000_s5127"/>
                </a:ext>
                <a:ext uri="{FF2B5EF4-FFF2-40B4-BE49-F238E27FC236}">
                  <a16:creationId xmlns:a16="http://schemas.microsoft.com/office/drawing/2014/main" id="{00000000-0008-0000-0200-000007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27</xdr:col>
          <xdr:colOff>38100</xdr:colOff>
          <xdr:row>13</xdr:row>
          <xdr:rowOff>9525</xdr:rowOff>
        </xdr:from>
        <xdr:to>
          <xdr:col>29</xdr:col>
          <xdr:colOff>38100</xdr:colOff>
          <xdr:row>14</xdr:row>
          <xdr:rowOff>9525</xdr:rowOff>
        </xdr:to>
        <xdr:sp macro="" textlink="">
          <xdr:nvSpPr>
            <xdr:cNvPr id="5128" name="Check Box 8" hidden="1">
              <a:extLst>
                <a:ext uri="{63B3BB69-23CF-44E3-9099-C40C66FF867C}">
                  <a14:compatExt spid="_x0000_s5128"/>
                </a:ext>
                <a:ext uri="{FF2B5EF4-FFF2-40B4-BE49-F238E27FC236}">
                  <a16:creationId xmlns:a16="http://schemas.microsoft.com/office/drawing/2014/main" id="{00000000-0008-0000-0200-000008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31</xdr:col>
          <xdr:colOff>85725</xdr:colOff>
          <xdr:row>13</xdr:row>
          <xdr:rowOff>0</xdr:rowOff>
        </xdr:from>
        <xdr:to>
          <xdr:col>33</xdr:col>
          <xdr:colOff>85725</xdr:colOff>
          <xdr:row>14</xdr:row>
          <xdr:rowOff>0</xdr:rowOff>
        </xdr:to>
        <xdr:sp macro="" textlink="">
          <xdr:nvSpPr>
            <xdr:cNvPr id="5129" name="Check Box 9" hidden="1">
              <a:extLst>
                <a:ext uri="{63B3BB69-23CF-44E3-9099-C40C66FF867C}">
                  <a14:compatExt spid="_x0000_s5129"/>
                </a:ext>
                <a:ext uri="{FF2B5EF4-FFF2-40B4-BE49-F238E27FC236}">
                  <a16:creationId xmlns:a16="http://schemas.microsoft.com/office/drawing/2014/main" id="{00000000-0008-0000-0200-000009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35</xdr:col>
          <xdr:colOff>66675</xdr:colOff>
          <xdr:row>13</xdr:row>
          <xdr:rowOff>0</xdr:rowOff>
        </xdr:from>
        <xdr:to>
          <xdr:col>37</xdr:col>
          <xdr:colOff>66675</xdr:colOff>
          <xdr:row>14</xdr:row>
          <xdr:rowOff>0</xdr:rowOff>
        </xdr:to>
        <xdr:sp macro="" textlink="">
          <xdr:nvSpPr>
            <xdr:cNvPr id="5130" name="Check Box 10" hidden="1">
              <a:extLst>
                <a:ext uri="{63B3BB69-23CF-44E3-9099-C40C66FF867C}">
                  <a14:compatExt spid="_x0000_s5130"/>
                </a:ext>
                <a:ext uri="{FF2B5EF4-FFF2-40B4-BE49-F238E27FC236}">
                  <a16:creationId xmlns:a16="http://schemas.microsoft.com/office/drawing/2014/main" id="{00000000-0008-0000-0200-00000A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38100</xdr:colOff>
          <xdr:row>22</xdr:row>
          <xdr:rowOff>0</xdr:rowOff>
        </xdr:from>
        <xdr:to>
          <xdr:col>8</xdr:col>
          <xdr:colOff>38100</xdr:colOff>
          <xdr:row>23</xdr:row>
          <xdr:rowOff>0</xdr:rowOff>
        </xdr:to>
        <xdr:sp macro="" textlink="">
          <xdr:nvSpPr>
            <xdr:cNvPr id="5133" name="Check Box 13" hidden="1">
              <a:extLst>
                <a:ext uri="{63B3BB69-23CF-44E3-9099-C40C66FF867C}">
                  <a14:compatExt spid="_x0000_s5133"/>
                </a:ext>
                <a:ext uri="{FF2B5EF4-FFF2-40B4-BE49-F238E27FC236}">
                  <a16:creationId xmlns:a16="http://schemas.microsoft.com/office/drawing/2014/main" id="{00000000-0008-0000-0200-00000D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38100</xdr:colOff>
          <xdr:row>22</xdr:row>
          <xdr:rowOff>0</xdr:rowOff>
        </xdr:from>
        <xdr:to>
          <xdr:col>12</xdr:col>
          <xdr:colOff>38100</xdr:colOff>
          <xdr:row>23</xdr:row>
          <xdr:rowOff>0</xdr:rowOff>
        </xdr:to>
        <xdr:sp macro="" textlink="">
          <xdr:nvSpPr>
            <xdr:cNvPr id="5134" name="Check Box 14" hidden="1">
              <a:extLst>
                <a:ext uri="{63B3BB69-23CF-44E3-9099-C40C66FF867C}">
                  <a14:compatExt spid="_x0000_s5134"/>
                </a:ext>
                <a:ext uri="{FF2B5EF4-FFF2-40B4-BE49-F238E27FC236}">
                  <a16:creationId xmlns:a16="http://schemas.microsoft.com/office/drawing/2014/main" id="{00000000-0008-0000-0200-00000E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38100</xdr:colOff>
          <xdr:row>23</xdr:row>
          <xdr:rowOff>0</xdr:rowOff>
        </xdr:from>
        <xdr:to>
          <xdr:col>22</xdr:col>
          <xdr:colOff>38100</xdr:colOff>
          <xdr:row>24</xdr:row>
          <xdr:rowOff>0</xdr:rowOff>
        </xdr:to>
        <xdr:sp macro="" textlink="">
          <xdr:nvSpPr>
            <xdr:cNvPr id="5135" name="Check Box 15" hidden="1">
              <a:extLst>
                <a:ext uri="{63B3BB69-23CF-44E3-9099-C40C66FF867C}">
                  <a14:compatExt spid="_x0000_s5135"/>
                </a:ext>
                <a:ext uri="{FF2B5EF4-FFF2-40B4-BE49-F238E27FC236}">
                  <a16:creationId xmlns:a16="http://schemas.microsoft.com/office/drawing/2014/main" id="{00000000-0008-0000-0200-00000F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38100</xdr:colOff>
          <xdr:row>23</xdr:row>
          <xdr:rowOff>0</xdr:rowOff>
        </xdr:from>
        <xdr:to>
          <xdr:col>26</xdr:col>
          <xdr:colOff>38100</xdr:colOff>
          <xdr:row>24</xdr:row>
          <xdr:rowOff>0</xdr:rowOff>
        </xdr:to>
        <xdr:sp macro="" textlink="">
          <xdr:nvSpPr>
            <xdr:cNvPr id="5136" name="Check Box 16" hidden="1">
              <a:extLst>
                <a:ext uri="{63B3BB69-23CF-44E3-9099-C40C66FF867C}">
                  <a14:compatExt spid="_x0000_s5136"/>
                </a:ext>
                <a:ext uri="{FF2B5EF4-FFF2-40B4-BE49-F238E27FC236}">
                  <a16:creationId xmlns:a16="http://schemas.microsoft.com/office/drawing/2014/main" id="{00000000-0008-0000-0200-000010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38100</xdr:colOff>
          <xdr:row>34</xdr:row>
          <xdr:rowOff>0</xdr:rowOff>
        </xdr:from>
        <xdr:to>
          <xdr:col>11</xdr:col>
          <xdr:colOff>38100</xdr:colOff>
          <xdr:row>35</xdr:row>
          <xdr:rowOff>0</xdr:rowOff>
        </xdr:to>
        <xdr:sp macro="" textlink="">
          <xdr:nvSpPr>
            <xdr:cNvPr id="5139" name="Check Box 19" hidden="1">
              <a:extLst>
                <a:ext uri="{63B3BB69-23CF-44E3-9099-C40C66FF867C}">
                  <a14:compatExt spid="_x0000_s5139"/>
                </a:ext>
                <a:ext uri="{FF2B5EF4-FFF2-40B4-BE49-F238E27FC236}">
                  <a16:creationId xmlns:a16="http://schemas.microsoft.com/office/drawing/2014/main" id="{00000000-0008-0000-0200-000013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38100</xdr:colOff>
          <xdr:row>34</xdr:row>
          <xdr:rowOff>0</xdr:rowOff>
        </xdr:from>
        <xdr:to>
          <xdr:col>15</xdr:col>
          <xdr:colOff>38100</xdr:colOff>
          <xdr:row>35</xdr:row>
          <xdr:rowOff>0</xdr:rowOff>
        </xdr:to>
        <xdr:sp macro="" textlink="">
          <xdr:nvSpPr>
            <xdr:cNvPr id="5140" name="Check Box 20" hidden="1">
              <a:extLst>
                <a:ext uri="{63B3BB69-23CF-44E3-9099-C40C66FF867C}">
                  <a14:compatExt spid="_x0000_s5140"/>
                </a:ext>
                <a:ext uri="{FF2B5EF4-FFF2-40B4-BE49-F238E27FC236}">
                  <a16:creationId xmlns:a16="http://schemas.microsoft.com/office/drawing/2014/main" id="{00000000-0008-0000-0200-000014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38100</xdr:colOff>
          <xdr:row>34</xdr:row>
          <xdr:rowOff>0</xdr:rowOff>
        </xdr:from>
        <xdr:to>
          <xdr:col>26</xdr:col>
          <xdr:colOff>38100</xdr:colOff>
          <xdr:row>35</xdr:row>
          <xdr:rowOff>0</xdr:rowOff>
        </xdr:to>
        <xdr:sp macro="" textlink="">
          <xdr:nvSpPr>
            <xdr:cNvPr id="5141" name="Check Box 21" hidden="1">
              <a:extLst>
                <a:ext uri="{63B3BB69-23CF-44E3-9099-C40C66FF867C}">
                  <a14:compatExt spid="_x0000_s5141"/>
                </a:ext>
                <a:ext uri="{FF2B5EF4-FFF2-40B4-BE49-F238E27FC236}">
                  <a16:creationId xmlns:a16="http://schemas.microsoft.com/office/drawing/2014/main" id="{00000000-0008-0000-0200-000015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36</xdr:col>
          <xdr:colOff>38100</xdr:colOff>
          <xdr:row>34</xdr:row>
          <xdr:rowOff>0</xdr:rowOff>
        </xdr:from>
        <xdr:to>
          <xdr:col>38</xdr:col>
          <xdr:colOff>38100</xdr:colOff>
          <xdr:row>35</xdr:row>
          <xdr:rowOff>0</xdr:rowOff>
        </xdr:to>
        <xdr:sp macro="" textlink="">
          <xdr:nvSpPr>
            <xdr:cNvPr id="5142" name="Check Box 22" hidden="1">
              <a:extLst>
                <a:ext uri="{63B3BB69-23CF-44E3-9099-C40C66FF867C}">
                  <a14:compatExt spid="_x0000_s5142"/>
                </a:ext>
                <a:ext uri="{FF2B5EF4-FFF2-40B4-BE49-F238E27FC236}">
                  <a16:creationId xmlns:a16="http://schemas.microsoft.com/office/drawing/2014/main" id="{00000000-0008-0000-0200-000016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28</xdr:col>
          <xdr:colOff>38100</xdr:colOff>
          <xdr:row>34</xdr:row>
          <xdr:rowOff>0</xdr:rowOff>
        </xdr:from>
        <xdr:to>
          <xdr:col>30</xdr:col>
          <xdr:colOff>38100</xdr:colOff>
          <xdr:row>35</xdr:row>
          <xdr:rowOff>0</xdr:rowOff>
        </xdr:to>
        <xdr:sp macro="" textlink="">
          <xdr:nvSpPr>
            <xdr:cNvPr id="5143" name="Check Box 23" hidden="1">
              <a:extLst>
                <a:ext uri="{63B3BB69-23CF-44E3-9099-C40C66FF867C}">
                  <a14:compatExt spid="_x0000_s5143"/>
                </a:ext>
                <a:ext uri="{FF2B5EF4-FFF2-40B4-BE49-F238E27FC236}">
                  <a16:creationId xmlns:a16="http://schemas.microsoft.com/office/drawing/2014/main" id="{00000000-0008-0000-0200-000017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32</xdr:col>
          <xdr:colOff>47625</xdr:colOff>
          <xdr:row>34</xdr:row>
          <xdr:rowOff>0</xdr:rowOff>
        </xdr:from>
        <xdr:to>
          <xdr:col>34</xdr:col>
          <xdr:colOff>47625</xdr:colOff>
          <xdr:row>35</xdr:row>
          <xdr:rowOff>0</xdr:rowOff>
        </xdr:to>
        <xdr:sp macro="" textlink="">
          <xdr:nvSpPr>
            <xdr:cNvPr id="5144" name="Check Box 24" hidden="1">
              <a:extLst>
                <a:ext uri="{63B3BB69-23CF-44E3-9099-C40C66FF867C}">
                  <a14:compatExt spid="_x0000_s5144"/>
                </a:ext>
                <a:ext uri="{FF2B5EF4-FFF2-40B4-BE49-F238E27FC236}">
                  <a16:creationId xmlns:a16="http://schemas.microsoft.com/office/drawing/2014/main" id="{00000000-0008-0000-0200-000018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36</xdr:col>
          <xdr:colOff>38100</xdr:colOff>
          <xdr:row>35</xdr:row>
          <xdr:rowOff>0</xdr:rowOff>
        </xdr:from>
        <xdr:to>
          <xdr:col>38</xdr:col>
          <xdr:colOff>38100</xdr:colOff>
          <xdr:row>36</xdr:row>
          <xdr:rowOff>0</xdr:rowOff>
        </xdr:to>
        <xdr:sp macro="" textlink="">
          <xdr:nvSpPr>
            <xdr:cNvPr id="5145" name="Check Box 25" hidden="1">
              <a:extLst>
                <a:ext uri="{63B3BB69-23CF-44E3-9099-C40C66FF867C}">
                  <a14:compatExt spid="_x0000_s5145"/>
                </a:ext>
                <a:ext uri="{FF2B5EF4-FFF2-40B4-BE49-F238E27FC236}">
                  <a16:creationId xmlns:a16="http://schemas.microsoft.com/office/drawing/2014/main" id="{00000000-0008-0000-0200-000019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38100</xdr:colOff>
          <xdr:row>34</xdr:row>
          <xdr:rowOff>247650</xdr:rowOff>
        </xdr:from>
        <xdr:to>
          <xdr:col>14</xdr:col>
          <xdr:colOff>38100</xdr:colOff>
          <xdr:row>36</xdr:row>
          <xdr:rowOff>0</xdr:rowOff>
        </xdr:to>
        <xdr:sp macro="" textlink="">
          <xdr:nvSpPr>
            <xdr:cNvPr id="5146" name="Check Box 26" hidden="1">
              <a:extLst>
                <a:ext uri="{63B3BB69-23CF-44E3-9099-C40C66FF867C}">
                  <a14:compatExt spid="_x0000_s5146"/>
                </a:ext>
                <a:ext uri="{FF2B5EF4-FFF2-40B4-BE49-F238E27FC236}">
                  <a16:creationId xmlns:a16="http://schemas.microsoft.com/office/drawing/2014/main" id="{00000000-0008-0000-0200-00001A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38100</xdr:colOff>
          <xdr:row>35</xdr:row>
          <xdr:rowOff>9525</xdr:rowOff>
        </xdr:from>
        <xdr:to>
          <xdr:col>20</xdr:col>
          <xdr:colOff>38100</xdr:colOff>
          <xdr:row>36</xdr:row>
          <xdr:rowOff>9525</xdr:rowOff>
        </xdr:to>
        <xdr:sp macro="" textlink="">
          <xdr:nvSpPr>
            <xdr:cNvPr id="5147" name="Check Box 27" hidden="1">
              <a:extLst>
                <a:ext uri="{63B3BB69-23CF-44E3-9099-C40C66FF867C}">
                  <a14:compatExt spid="_x0000_s5147"/>
                </a:ext>
                <a:ext uri="{FF2B5EF4-FFF2-40B4-BE49-F238E27FC236}">
                  <a16:creationId xmlns:a16="http://schemas.microsoft.com/office/drawing/2014/main" id="{00000000-0008-0000-0200-00001B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38100</xdr:colOff>
          <xdr:row>35</xdr:row>
          <xdr:rowOff>9525</xdr:rowOff>
        </xdr:from>
        <xdr:to>
          <xdr:col>26</xdr:col>
          <xdr:colOff>38100</xdr:colOff>
          <xdr:row>36</xdr:row>
          <xdr:rowOff>9525</xdr:rowOff>
        </xdr:to>
        <xdr:sp macro="" textlink="">
          <xdr:nvSpPr>
            <xdr:cNvPr id="5148" name="Check Box 28" hidden="1">
              <a:extLst>
                <a:ext uri="{63B3BB69-23CF-44E3-9099-C40C66FF867C}">
                  <a14:compatExt spid="_x0000_s5148"/>
                </a:ext>
                <a:ext uri="{FF2B5EF4-FFF2-40B4-BE49-F238E27FC236}">
                  <a16:creationId xmlns:a16="http://schemas.microsoft.com/office/drawing/2014/main" id="{00000000-0008-0000-0200-00001C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29</xdr:col>
          <xdr:colOff>47625</xdr:colOff>
          <xdr:row>34</xdr:row>
          <xdr:rowOff>247650</xdr:rowOff>
        </xdr:from>
        <xdr:to>
          <xdr:col>31</xdr:col>
          <xdr:colOff>47625</xdr:colOff>
          <xdr:row>36</xdr:row>
          <xdr:rowOff>0</xdr:rowOff>
        </xdr:to>
        <xdr:sp macro="" textlink="">
          <xdr:nvSpPr>
            <xdr:cNvPr id="5149" name="Check Box 29" hidden="1">
              <a:extLst>
                <a:ext uri="{63B3BB69-23CF-44E3-9099-C40C66FF867C}">
                  <a14:compatExt spid="_x0000_s5149"/>
                </a:ext>
                <a:ext uri="{FF2B5EF4-FFF2-40B4-BE49-F238E27FC236}">
                  <a16:creationId xmlns:a16="http://schemas.microsoft.com/office/drawing/2014/main" id="{00000000-0008-0000-0200-00001D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36</xdr:col>
          <xdr:colOff>38100</xdr:colOff>
          <xdr:row>35</xdr:row>
          <xdr:rowOff>0</xdr:rowOff>
        </xdr:from>
        <xdr:to>
          <xdr:col>38</xdr:col>
          <xdr:colOff>38100</xdr:colOff>
          <xdr:row>36</xdr:row>
          <xdr:rowOff>0</xdr:rowOff>
        </xdr:to>
        <xdr:sp macro="" textlink="">
          <xdr:nvSpPr>
            <xdr:cNvPr id="5150" name="Check Box 30" hidden="1">
              <a:extLst>
                <a:ext uri="{63B3BB69-23CF-44E3-9099-C40C66FF867C}">
                  <a14:compatExt spid="_x0000_s5150"/>
                </a:ext>
                <a:ext uri="{FF2B5EF4-FFF2-40B4-BE49-F238E27FC236}">
                  <a16:creationId xmlns:a16="http://schemas.microsoft.com/office/drawing/2014/main" id="{00000000-0008-0000-0200-00001E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36</xdr:col>
          <xdr:colOff>38100</xdr:colOff>
          <xdr:row>36</xdr:row>
          <xdr:rowOff>0</xdr:rowOff>
        </xdr:from>
        <xdr:to>
          <xdr:col>38</xdr:col>
          <xdr:colOff>38100</xdr:colOff>
          <xdr:row>37</xdr:row>
          <xdr:rowOff>0</xdr:rowOff>
        </xdr:to>
        <xdr:sp macro="" textlink="">
          <xdr:nvSpPr>
            <xdr:cNvPr id="5151" name="Check Box 31" hidden="1">
              <a:extLst>
                <a:ext uri="{63B3BB69-23CF-44E3-9099-C40C66FF867C}">
                  <a14:compatExt spid="_x0000_s5151"/>
                </a:ext>
                <a:ext uri="{FF2B5EF4-FFF2-40B4-BE49-F238E27FC236}">
                  <a16:creationId xmlns:a16="http://schemas.microsoft.com/office/drawing/2014/main" id="{00000000-0008-0000-0200-00001F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36</xdr:col>
          <xdr:colOff>38100</xdr:colOff>
          <xdr:row>36</xdr:row>
          <xdr:rowOff>0</xdr:rowOff>
        </xdr:from>
        <xdr:to>
          <xdr:col>38</xdr:col>
          <xdr:colOff>38100</xdr:colOff>
          <xdr:row>37</xdr:row>
          <xdr:rowOff>0</xdr:rowOff>
        </xdr:to>
        <xdr:sp macro="" textlink="">
          <xdr:nvSpPr>
            <xdr:cNvPr id="5152" name="Check Box 32" hidden="1">
              <a:extLst>
                <a:ext uri="{63B3BB69-23CF-44E3-9099-C40C66FF867C}">
                  <a14:compatExt spid="_x0000_s5152"/>
                </a:ext>
                <a:ext uri="{FF2B5EF4-FFF2-40B4-BE49-F238E27FC236}">
                  <a16:creationId xmlns:a16="http://schemas.microsoft.com/office/drawing/2014/main" id="{00000000-0008-0000-0200-000020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36</xdr:col>
          <xdr:colOff>38100</xdr:colOff>
          <xdr:row>37</xdr:row>
          <xdr:rowOff>0</xdr:rowOff>
        </xdr:from>
        <xdr:to>
          <xdr:col>38</xdr:col>
          <xdr:colOff>38100</xdr:colOff>
          <xdr:row>38</xdr:row>
          <xdr:rowOff>0</xdr:rowOff>
        </xdr:to>
        <xdr:sp macro="" textlink="">
          <xdr:nvSpPr>
            <xdr:cNvPr id="5153" name="Check Box 33" hidden="1">
              <a:extLst>
                <a:ext uri="{63B3BB69-23CF-44E3-9099-C40C66FF867C}">
                  <a14:compatExt spid="_x0000_s5153"/>
                </a:ext>
                <a:ext uri="{FF2B5EF4-FFF2-40B4-BE49-F238E27FC236}">
                  <a16:creationId xmlns:a16="http://schemas.microsoft.com/office/drawing/2014/main" id="{00000000-0008-0000-0200-000021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36</xdr:col>
          <xdr:colOff>38100</xdr:colOff>
          <xdr:row>37</xdr:row>
          <xdr:rowOff>0</xdr:rowOff>
        </xdr:from>
        <xdr:to>
          <xdr:col>38</xdr:col>
          <xdr:colOff>38100</xdr:colOff>
          <xdr:row>38</xdr:row>
          <xdr:rowOff>0</xdr:rowOff>
        </xdr:to>
        <xdr:sp macro="" textlink="">
          <xdr:nvSpPr>
            <xdr:cNvPr id="5154" name="Check Box 34" hidden="1">
              <a:extLst>
                <a:ext uri="{63B3BB69-23CF-44E3-9099-C40C66FF867C}">
                  <a14:compatExt spid="_x0000_s5154"/>
                </a:ext>
                <a:ext uri="{FF2B5EF4-FFF2-40B4-BE49-F238E27FC236}">
                  <a16:creationId xmlns:a16="http://schemas.microsoft.com/office/drawing/2014/main" id="{00000000-0008-0000-0200-000022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5</xdr:col>
      <xdr:colOff>0</xdr:colOff>
      <xdr:row>91</xdr:row>
      <xdr:rowOff>7937</xdr:rowOff>
    </xdr:from>
    <xdr:to>
      <xdr:col>15</xdr:col>
      <xdr:colOff>0</xdr:colOff>
      <xdr:row>93</xdr:row>
      <xdr:rowOff>7937</xdr:rowOff>
    </xdr:to>
    <xdr:cxnSp macro="">
      <xdr:nvCxnSpPr>
        <xdr:cNvPr id="43" name="꺾인 연결선 42">
          <a:extLst>
            <a:ext uri="{FF2B5EF4-FFF2-40B4-BE49-F238E27FC236}">
              <a16:creationId xmlns:a16="http://schemas.microsoft.com/office/drawing/2014/main" id="{00000000-0008-0000-0200-00002B000000}"/>
            </a:ext>
          </a:extLst>
        </xdr:cNvPr>
        <xdr:cNvCxnSpPr/>
      </xdr:nvCxnSpPr>
      <xdr:spPr>
        <a:xfrm>
          <a:off x="762000" y="30716537"/>
          <a:ext cx="1524000" cy="209550"/>
        </a:xfrm>
        <a:prstGeom prst="bentConnector3">
          <a:avLst>
            <a:gd name="adj1" fmla="val 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7937</xdr:colOff>
      <xdr:row>89</xdr:row>
      <xdr:rowOff>182562</xdr:rowOff>
    </xdr:from>
    <xdr:to>
      <xdr:col>15</xdr:col>
      <xdr:colOff>0</xdr:colOff>
      <xdr:row>89</xdr:row>
      <xdr:rowOff>182562</xdr:rowOff>
    </xdr:to>
    <xdr:cxnSp macro="">
      <xdr:nvCxnSpPr>
        <xdr:cNvPr id="44" name="직선 화살표 연결선 43">
          <a:extLst>
            <a:ext uri="{FF2B5EF4-FFF2-40B4-BE49-F238E27FC236}">
              <a16:creationId xmlns:a16="http://schemas.microsoft.com/office/drawing/2014/main" id="{00000000-0008-0000-0200-00002C000000}"/>
            </a:ext>
          </a:extLst>
        </xdr:cNvPr>
        <xdr:cNvCxnSpPr/>
      </xdr:nvCxnSpPr>
      <xdr:spPr>
        <a:xfrm>
          <a:off x="1379537" y="30557787"/>
          <a:ext cx="906463" cy="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95</xdr:row>
      <xdr:rowOff>190499</xdr:rowOff>
    </xdr:from>
    <xdr:to>
      <xdr:col>14</xdr:col>
      <xdr:colOff>0</xdr:colOff>
      <xdr:row>95</xdr:row>
      <xdr:rowOff>190499</xdr:rowOff>
    </xdr:to>
    <xdr:cxnSp macro="">
      <xdr:nvCxnSpPr>
        <xdr:cNvPr id="45" name="직선 화살표 연결선 44">
          <a:extLst>
            <a:ext uri="{FF2B5EF4-FFF2-40B4-BE49-F238E27FC236}">
              <a16:creationId xmlns:a16="http://schemas.microsoft.com/office/drawing/2014/main" id="{00000000-0008-0000-0200-00002D000000}"/>
            </a:ext>
          </a:extLst>
        </xdr:cNvPr>
        <xdr:cNvCxnSpPr/>
      </xdr:nvCxnSpPr>
      <xdr:spPr>
        <a:xfrm>
          <a:off x="1524000" y="31375349"/>
          <a:ext cx="609600" cy="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153080</xdr:colOff>
      <xdr:row>95</xdr:row>
      <xdr:rowOff>190499</xdr:rowOff>
    </xdr:from>
    <xdr:to>
      <xdr:col>25</xdr:col>
      <xdr:colOff>153080</xdr:colOff>
      <xdr:row>95</xdr:row>
      <xdr:rowOff>190499</xdr:rowOff>
    </xdr:to>
    <xdr:cxnSp macro="">
      <xdr:nvCxnSpPr>
        <xdr:cNvPr id="46" name="직선 화살표 연결선 45">
          <a:extLst>
            <a:ext uri="{FF2B5EF4-FFF2-40B4-BE49-F238E27FC236}">
              <a16:creationId xmlns:a16="http://schemas.microsoft.com/office/drawing/2014/main" id="{00000000-0008-0000-0200-00002E000000}"/>
            </a:ext>
          </a:extLst>
        </xdr:cNvPr>
        <xdr:cNvCxnSpPr/>
      </xdr:nvCxnSpPr>
      <xdr:spPr>
        <a:xfrm>
          <a:off x="3353480" y="31375349"/>
          <a:ext cx="609600" cy="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15875</xdr:colOff>
      <xdr:row>97</xdr:row>
      <xdr:rowOff>0</xdr:rowOff>
    </xdr:from>
    <xdr:to>
      <xdr:col>26</xdr:col>
      <xdr:colOff>0</xdr:colOff>
      <xdr:row>99</xdr:row>
      <xdr:rowOff>0</xdr:rowOff>
    </xdr:to>
    <xdr:cxnSp macro="">
      <xdr:nvCxnSpPr>
        <xdr:cNvPr id="47" name="꺾인 연결선 46">
          <a:extLst>
            <a:ext uri="{FF2B5EF4-FFF2-40B4-BE49-F238E27FC236}">
              <a16:creationId xmlns:a16="http://schemas.microsoft.com/office/drawing/2014/main" id="{00000000-0008-0000-0200-00002F000000}"/>
            </a:ext>
          </a:extLst>
        </xdr:cNvPr>
        <xdr:cNvCxnSpPr/>
      </xdr:nvCxnSpPr>
      <xdr:spPr>
        <a:xfrm>
          <a:off x="2759075" y="31527750"/>
          <a:ext cx="1203325" cy="209550"/>
        </a:xfrm>
        <a:prstGeom prst="bentConnector3">
          <a:avLst>
            <a:gd name="adj1" fmla="val 372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4536</xdr:colOff>
      <xdr:row>97</xdr:row>
      <xdr:rowOff>3969</xdr:rowOff>
    </xdr:from>
    <xdr:to>
      <xdr:col>26</xdr:col>
      <xdr:colOff>3402</xdr:colOff>
      <xdr:row>102</xdr:row>
      <xdr:rowOff>3969</xdr:rowOff>
    </xdr:to>
    <xdr:cxnSp macro="">
      <xdr:nvCxnSpPr>
        <xdr:cNvPr id="48" name="꺾인 연결선 47">
          <a:extLst>
            <a:ext uri="{FF2B5EF4-FFF2-40B4-BE49-F238E27FC236}">
              <a16:creationId xmlns:a16="http://schemas.microsoft.com/office/drawing/2014/main" id="{00000000-0008-0000-0200-000030000000}"/>
            </a:ext>
          </a:extLst>
        </xdr:cNvPr>
        <xdr:cNvCxnSpPr/>
      </xdr:nvCxnSpPr>
      <xdr:spPr>
        <a:xfrm>
          <a:off x="766536" y="31531719"/>
          <a:ext cx="3199266" cy="571500"/>
        </a:xfrm>
        <a:prstGeom prst="bentConnector3">
          <a:avLst>
            <a:gd name="adj1" fmla="val -55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0</xdr:colOff>
      <xdr:row>95</xdr:row>
      <xdr:rowOff>190499</xdr:rowOff>
    </xdr:from>
    <xdr:to>
      <xdr:col>26</xdr:col>
      <xdr:colOff>0</xdr:colOff>
      <xdr:row>95</xdr:row>
      <xdr:rowOff>190499</xdr:rowOff>
    </xdr:to>
    <xdr:cxnSp macro="">
      <xdr:nvCxnSpPr>
        <xdr:cNvPr id="49" name="직선 화살표 연결선 48">
          <a:extLst>
            <a:ext uri="{FF2B5EF4-FFF2-40B4-BE49-F238E27FC236}">
              <a16:creationId xmlns:a16="http://schemas.microsoft.com/office/drawing/2014/main" id="{00000000-0008-0000-0200-000031000000}"/>
            </a:ext>
          </a:extLst>
        </xdr:cNvPr>
        <xdr:cNvCxnSpPr/>
      </xdr:nvCxnSpPr>
      <xdr:spPr>
        <a:xfrm>
          <a:off x="3352800" y="31375349"/>
          <a:ext cx="609600" cy="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41671</xdr:colOff>
      <xdr:row>87</xdr:row>
      <xdr:rowOff>180217</xdr:rowOff>
    </xdr:from>
    <xdr:to>
      <xdr:col>31</xdr:col>
      <xdr:colOff>119062</xdr:colOff>
      <xdr:row>89</xdr:row>
      <xdr:rowOff>6350</xdr:rowOff>
    </xdr:to>
    <xdr:sp macro="" textlink="">
      <xdr:nvSpPr>
        <xdr:cNvPr id="50" name="TextBox 49">
          <a:extLst>
            <a:ext uri="{FF2B5EF4-FFF2-40B4-BE49-F238E27FC236}">
              <a16:creationId xmlns:a16="http://schemas.microsoft.com/office/drawing/2014/main" id="{00000000-0008-0000-0200-000032000000}"/>
            </a:ext>
          </a:extLst>
        </xdr:cNvPr>
        <xdr:cNvSpPr txBox="1"/>
      </xdr:nvSpPr>
      <xdr:spPr>
        <a:xfrm>
          <a:off x="2784871" y="30174442"/>
          <a:ext cx="2058591" cy="23570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ko-KR" altLang="en-US" sz="800" i="0">
              <a:solidFill>
                <a:srgbClr val="FF0000"/>
              </a:solidFill>
              <a:latin typeface="KoPubWorld돋움체 Light" panose="00000300000000000000" pitchFamily="2" charset="-127"/>
              <a:ea typeface="KoPubWorld돋움체 Light" panose="00000300000000000000" pitchFamily="2" charset="-127"/>
              <a:cs typeface="KoPubWorld돋움체 Light" panose="00000300000000000000" pitchFamily="2" charset="-127"/>
            </a:rPr>
            <a:t>해당항목 박스에 </a:t>
          </a:r>
          <a:r>
            <a:rPr lang="en-US" altLang="ko-KR" sz="800" i="0">
              <a:solidFill>
                <a:srgbClr val="FF0000"/>
              </a:solidFill>
              <a:latin typeface="KoPubWorld돋움체 Light" panose="00000300000000000000" pitchFamily="2" charset="-127"/>
              <a:ea typeface="KoPubWorld돋움체 Light" panose="00000300000000000000" pitchFamily="2" charset="-127"/>
              <a:cs typeface="KoPubWorld돋움체 Light" panose="00000300000000000000" pitchFamily="2" charset="-127"/>
            </a:rPr>
            <a:t>"○" </a:t>
          </a:r>
          <a:r>
            <a:rPr lang="ko-KR" altLang="en-US" sz="800" i="0">
              <a:solidFill>
                <a:srgbClr val="FF0000"/>
              </a:solidFill>
              <a:latin typeface="KoPubWorld돋움체 Light" panose="00000300000000000000" pitchFamily="2" charset="-127"/>
              <a:ea typeface="KoPubWorld돋움체 Light" panose="00000300000000000000" pitchFamily="2" charset="-127"/>
              <a:cs typeface="KoPubWorld돋움체 Light" panose="00000300000000000000" pitchFamily="2" charset="-127"/>
            </a:rPr>
            <a:t>표시</a:t>
          </a:r>
        </a:p>
      </xdr:txBody>
    </xdr:sp>
    <xdr:clientData/>
  </xdr:twoCellAnchor>
  <xdr:twoCellAnchor>
    <xdr:from>
      <xdr:col>27</xdr:col>
      <xdr:colOff>119062</xdr:colOff>
      <xdr:row>93</xdr:row>
      <xdr:rowOff>77391</xdr:rowOff>
    </xdr:from>
    <xdr:to>
      <xdr:col>41</xdr:col>
      <xdr:colOff>41672</xdr:colOff>
      <xdr:row>94</xdr:row>
      <xdr:rowOff>125016</xdr:rowOff>
    </xdr:to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00000000-0008-0000-0200-000033000000}"/>
            </a:ext>
          </a:extLst>
        </xdr:cNvPr>
        <xdr:cNvSpPr txBox="1"/>
      </xdr:nvSpPr>
      <xdr:spPr>
        <a:xfrm>
          <a:off x="4233862" y="30995541"/>
          <a:ext cx="2056210" cy="2000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lang="ko-KR" altLang="en-US" sz="800" i="0">
              <a:solidFill>
                <a:srgbClr val="FF0000"/>
              </a:solidFill>
              <a:latin typeface="KoPubWorld돋움체 Light" panose="00000300000000000000" pitchFamily="2" charset="-127"/>
              <a:ea typeface="KoPubWorld돋움체 Light" panose="00000300000000000000" pitchFamily="2" charset="-127"/>
              <a:cs typeface="KoPubWorld돋움체 Light" panose="00000300000000000000" pitchFamily="2" charset="-127"/>
            </a:rPr>
            <a:t>해당항목 박스에 </a:t>
          </a:r>
          <a:r>
            <a:rPr lang="en-US" altLang="ko-KR" sz="800" i="0">
              <a:solidFill>
                <a:srgbClr val="FF0000"/>
              </a:solidFill>
              <a:latin typeface="KoPubWorld돋움체 Light" panose="00000300000000000000" pitchFamily="2" charset="-127"/>
              <a:ea typeface="KoPubWorld돋움체 Light" panose="00000300000000000000" pitchFamily="2" charset="-127"/>
              <a:cs typeface="KoPubWorld돋움체 Light" panose="00000300000000000000" pitchFamily="2" charset="-127"/>
            </a:rPr>
            <a:t>"○" </a:t>
          </a:r>
          <a:r>
            <a:rPr lang="ko-KR" altLang="en-US" sz="800" i="0">
              <a:solidFill>
                <a:srgbClr val="FF0000"/>
              </a:solidFill>
              <a:latin typeface="KoPubWorld돋움체 Light" panose="00000300000000000000" pitchFamily="2" charset="-127"/>
              <a:ea typeface="KoPubWorld돋움체 Light" panose="00000300000000000000" pitchFamily="2" charset="-127"/>
              <a:cs typeface="KoPubWorld돋움체 Light" panose="00000300000000000000" pitchFamily="2" charset="-127"/>
            </a:rPr>
            <a:t>표시</a:t>
          </a:r>
        </a:p>
      </xdr:txBody>
    </xdr:sp>
    <xdr:clientData/>
  </xdr:twoCellAnchor>
  <xdr:twoCellAnchor editAs="oneCell">
    <xdr:from>
      <xdr:col>43</xdr:col>
      <xdr:colOff>141432</xdr:colOff>
      <xdr:row>16</xdr:row>
      <xdr:rowOff>95251</xdr:rowOff>
    </xdr:from>
    <xdr:to>
      <xdr:col>54</xdr:col>
      <xdr:colOff>639524</xdr:colOff>
      <xdr:row>18</xdr:row>
      <xdr:rowOff>11165</xdr:rowOff>
    </xdr:to>
    <xdr:pic>
      <xdr:nvPicPr>
        <xdr:cNvPr id="52" name="그림 51">
          <a:extLst>
            <a:ext uri="{FF2B5EF4-FFF2-40B4-BE49-F238E27FC236}">
              <a16:creationId xmlns:a16="http://schemas.microsoft.com/office/drawing/2014/main" id="{00000000-0008-0000-0200-00003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228032" y="5429251"/>
          <a:ext cx="8041892" cy="411214"/>
        </a:xfrm>
        <a:prstGeom prst="rect">
          <a:avLst/>
        </a:prstGeom>
      </xdr:spPr>
    </xdr:pic>
    <xdr:clientData/>
  </xdr:twoCellAnchor>
  <xdr:twoCellAnchor editAs="oneCell">
    <xdr:from>
      <xdr:col>42</xdr:col>
      <xdr:colOff>121227</xdr:colOff>
      <xdr:row>16</xdr:row>
      <xdr:rowOff>138545</xdr:rowOff>
    </xdr:from>
    <xdr:to>
      <xdr:col>43</xdr:col>
      <xdr:colOff>106182</xdr:colOff>
      <xdr:row>17</xdr:row>
      <xdr:rowOff>171450</xdr:rowOff>
    </xdr:to>
    <xdr:pic>
      <xdr:nvPicPr>
        <xdr:cNvPr id="53" name="Picture 8" descr="하트, 중요, 별표, 강조표시, 중요표시, 사진,이미지,일러스트,캘리그라피 - 캘리타임작가">
          <a:extLst>
            <a:ext uri="{FF2B5EF4-FFF2-40B4-BE49-F238E27FC236}">
              <a16:creationId xmlns:a16="http://schemas.microsoft.com/office/drawing/2014/main" id="{00000000-0008-0000-0200-000035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431" t="89108" r="76174" b="3508"/>
        <a:stretch/>
      </xdr:blipFill>
      <xdr:spPr bwMode="auto">
        <a:xfrm>
          <a:off x="6522027" y="5472545"/>
          <a:ext cx="670755" cy="2805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43</xdr:col>
      <xdr:colOff>125557</xdr:colOff>
      <xdr:row>106</xdr:row>
      <xdr:rowOff>31751</xdr:rowOff>
    </xdr:from>
    <xdr:to>
      <xdr:col>54</xdr:col>
      <xdr:colOff>623649</xdr:colOff>
      <xdr:row>106</xdr:row>
      <xdr:rowOff>455665</xdr:rowOff>
    </xdr:to>
    <xdr:pic>
      <xdr:nvPicPr>
        <xdr:cNvPr id="54" name="그림 53">
          <a:extLst>
            <a:ext uri="{FF2B5EF4-FFF2-40B4-BE49-F238E27FC236}">
              <a16:creationId xmlns:a16="http://schemas.microsoft.com/office/drawing/2014/main" id="{00000000-0008-0000-0200-00003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212157" y="32769176"/>
          <a:ext cx="8041892" cy="423914"/>
        </a:xfrm>
        <a:prstGeom prst="rect">
          <a:avLst/>
        </a:prstGeom>
      </xdr:spPr>
    </xdr:pic>
    <xdr:clientData/>
  </xdr:twoCellAnchor>
  <xdr:twoCellAnchor editAs="oneCell">
    <xdr:from>
      <xdr:col>42</xdr:col>
      <xdr:colOff>105352</xdr:colOff>
      <xdr:row>106</xdr:row>
      <xdr:rowOff>75045</xdr:rowOff>
    </xdr:from>
    <xdr:to>
      <xdr:col>43</xdr:col>
      <xdr:colOff>90307</xdr:colOff>
      <xdr:row>106</xdr:row>
      <xdr:rowOff>361950</xdr:rowOff>
    </xdr:to>
    <xdr:pic>
      <xdr:nvPicPr>
        <xdr:cNvPr id="55" name="Picture 8" descr="하트, 중요, 별표, 강조표시, 중요표시, 사진,이미지,일러스트,캘리그라피 - 캘리타임작가">
          <a:extLst>
            <a:ext uri="{FF2B5EF4-FFF2-40B4-BE49-F238E27FC236}">
              <a16:creationId xmlns:a16="http://schemas.microsoft.com/office/drawing/2014/main" id="{00000000-0008-0000-0200-000037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431" t="89108" r="76174" b="3508"/>
        <a:stretch/>
      </xdr:blipFill>
      <xdr:spPr bwMode="auto">
        <a:xfrm>
          <a:off x="6506152" y="32812470"/>
          <a:ext cx="670755" cy="2869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43</xdr:col>
      <xdr:colOff>127611</xdr:colOff>
      <xdr:row>10</xdr:row>
      <xdr:rowOff>180155</xdr:rowOff>
    </xdr:from>
    <xdr:to>
      <xdr:col>49</xdr:col>
      <xdr:colOff>312397</xdr:colOff>
      <xdr:row>15</xdr:row>
      <xdr:rowOff>172915</xdr:rowOff>
    </xdr:to>
    <xdr:pic>
      <xdr:nvPicPr>
        <xdr:cNvPr id="56" name="그림 55">
          <a:extLst>
            <a:ext uri="{FF2B5EF4-FFF2-40B4-BE49-F238E27FC236}">
              <a16:creationId xmlns:a16="http://schemas.microsoft.com/office/drawing/2014/main" id="{00000000-0008-0000-0200-00003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278688" y="3301424"/>
          <a:ext cx="4317171" cy="1238337"/>
        </a:xfrm>
        <a:prstGeom prst="rect">
          <a:avLst/>
        </a:prstGeom>
      </xdr:spPr>
    </xdr:pic>
    <xdr:clientData/>
  </xdr:twoCellAnchor>
  <xdr:twoCellAnchor editAs="oneCell">
    <xdr:from>
      <xdr:col>42</xdr:col>
      <xdr:colOff>106939</xdr:colOff>
      <xdr:row>13</xdr:row>
      <xdr:rowOff>0</xdr:rowOff>
    </xdr:from>
    <xdr:to>
      <xdr:col>43</xdr:col>
      <xdr:colOff>91894</xdr:colOff>
      <xdr:row>14</xdr:row>
      <xdr:rowOff>32905</xdr:rowOff>
    </xdr:to>
    <xdr:pic>
      <xdr:nvPicPr>
        <xdr:cNvPr id="57" name="Picture 8" descr="하트, 중요, 별표, 강조표시, 중요표시, 사진,이미지,일러스트,캘리그라피 - 캘리타임작가">
          <a:extLst>
            <a:ext uri="{FF2B5EF4-FFF2-40B4-BE49-F238E27FC236}">
              <a16:creationId xmlns:a16="http://schemas.microsoft.com/office/drawing/2014/main" id="{00000000-0008-0000-0200-000039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431" t="89108" r="76174" b="3508"/>
        <a:stretch/>
      </xdr:blipFill>
      <xdr:spPr bwMode="auto">
        <a:xfrm>
          <a:off x="6507739" y="4491470"/>
          <a:ext cx="670755" cy="2805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43</xdr:col>
      <xdr:colOff>139700</xdr:colOff>
      <xdr:row>108</xdr:row>
      <xdr:rowOff>45340</xdr:rowOff>
    </xdr:from>
    <xdr:to>
      <xdr:col>49</xdr:col>
      <xdr:colOff>324486</xdr:colOff>
      <xdr:row>112</xdr:row>
      <xdr:rowOff>114300</xdr:rowOff>
    </xdr:to>
    <xdr:pic>
      <xdr:nvPicPr>
        <xdr:cNvPr id="58" name="그림 57">
          <a:extLst>
            <a:ext uri="{FF2B5EF4-FFF2-40B4-BE49-F238E27FC236}">
              <a16:creationId xmlns:a16="http://schemas.microsoft.com/office/drawing/2014/main" id="{00000000-0008-0000-0200-00003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226300" y="33544765"/>
          <a:ext cx="4299586" cy="1231011"/>
        </a:xfrm>
        <a:prstGeom prst="rect">
          <a:avLst/>
        </a:prstGeom>
      </xdr:spPr>
    </xdr:pic>
    <xdr:clientData/>
  </xdr:twoCellAnchor>
  <xdr:twoCellAnchor editAs="oneCell">
    <xdr:from>
      <xdr:col>42</xdr:col>
      <xdr:colOff>92652</xdr:colOff>
      <xdr:row>110</xdr:row>
      <xdr:rowOff>281420</xdr:rowOff>
    </xdr:from>
    <xdr:to>
      <xdr:col>43</xdr:col>
      <xdr:colOff>77607</xdr:colOff>
      <xdr:row>111</xdr:row>
      <xdr:rowOff>85725</xdr:rowOff>
    </xdr:to>
    <xdr:pic>
      <xdr:nvPicPr>
        <xdr:cNvPr id="59" name="Picture 8" descr="하트, 중요, 별표, 강조표시, 중요표시, 사진,이미지,일러스트,캘리그라피 - 캘리타임작가">
          <a:extLst>
            <a:ext uri="{FF2B5EF4-FFF2-40B4-BE49-F238E27FC236}">
              <a16:creationId xmlns:a16="http://schemas.microsoft.com/office/drawing/2014/main" id="{00000000-0008-0000-0200-00003B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431" t="89108" r="76174" b="3508"/>
        <a:stretch/>
      </xdr:blipFill>
      <xdr:spPr bwMode="auto">
        <a:xfrm>
          <a:off x="6493452" y="34180895"/>
          <a:ext cx="670755" cy="2805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42</xdr:col>
      <xdr:colOff>83127</xdr:colOff>
      <xdr:row>114</xdr:row>
      <xdr:rowOff>281420</xdr:rowOff>
    </xdr:from>
    <xdr:to>
      <xdr:col>43</xdr:col>
      <xdr:colOff>68082</xdr:colOff>
      <xdr:row>115</xdr:row>
      <xdr:rowOff>85725</xdr:rowOff>
    </xdr:to>
    <xdr:pic>
      <xdr:nvPicPr>
        <xdr:cNvPr id="61" name="Picture 8" descr="하트, 중요, 별표, 강조표시, 중요표시, 사진,이미지,일러스트,캘리그라피 - 캘리타임작가">
          <a:extLst>
            <a:ext uri="{FF2B5EF4-FFF2-40B4-BE49-F238E27FC236}">
              <a16:creationId xmlns:a16="http://schemas.microsoft.com/office/drawing/2014/main" id="{00000000-0008-0000-0200-00003D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431" t="89108" r="76174" b="3508"/>
        <a:stretch/>
      </xdr:blipFill>
      <xdr:spPr bwMode="auto">
        <a:xfrm>
          <a:off x="6483927" y="35342945"/>
          <a:ext cx="670755" cy="2805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42</xdr:col>
      <xdr:colOff>73602</xdr:colOff>
      <xdr:row>62</xdr:row>
      <xdr:rowOff>776720</xdr:rowOff>
    </xdr:from>
    <xdr:to>
      <xdr:col>43</xdr:col>
      <xdr:colOff>58557</xdr:colOff>
      <xdr:row>62</xdr:row>
      <xdr:rowOff>1057275</xdr:rowOff>
    </xdr:to>
    <xdr:pic>
      <xdr:nvPicPr>
        <xdr:cNvPr id="67" name="Picture 8" descr="하트, 중요, 별표, 강조표시, 중요표시, 사진,이미지,일러스트,캘리그라피 - 캘리타임작가">
          <a:extLst>
            <a:ext uri="{FF2B5EF4-FFF2-40B4-BE49-F238E27FC236}">
              <a16:creationId xmlns:a16="http://schemas.microsoft.com/office/drawing/2014/main" id="{00000000-0008-0000-0200-000043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431" t="89108" r="76174" b="3508"/>
        <a:stretch/>
      </xdr:blipFill>
      <xdr:spPr bwMode="auto">
        <a:xfrm>
          <a:off x="6474402" y="20150570"/>
          <a:ext cx="670755" cy="2805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42</xdr:col>
      <xdr:colOff>54552</xdr:colOff>
      <xdr:row>65</xdr:row>
      <xdr:rowOff>167120</xdr:rowOff>
    </xdr:from>
    <xdr:to>
      <xdr:col>43</xdr:col>
      <xdr:colOff>39507</xdr:colOff>
      <xdr:row>66</xdr:row>
      <xdr:rowOff>152403</xdr:rowOff>
    </xdr:to>
    <xdr:pic>
      <xdr:nvPicPr>
        <xdr:cNvPr id="69" name="Picture 8" descr="하트, 중요, 별표, 강조표시, 중요표시, 사진,이미지,일러스트,캘리그라피 - 캘리타임작가">
          <a:extLst>
            <a:ext uri="{FF2B5EF4-FFF2-40B4-BE49-F238E27FC236}">
              <a16:creationId xmlns:a16="http://schemas.microsoft.com/office/drawing/2014/main" id="{00000000-0008-0000-0200-000045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431" t="89108" r="76174" b="3508"/>
        <a:stretch/>
      </xdr:blipFill>
      <xdr:spPr bwMode="auto">
        <a:xfrm>
          <a:off x="6455352" y="24417770"/>
          <a:ext cx="670755" cy="2805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42</xdr:col>
      <xdr:colOff>64077</xdr:colOff>
      <xdr:row>72</xdr:row>
      <xdr:rowOff>290945</xdr:rowOff>
    </xdr:from>
    <xdr:to>
      <xdr:col>43</xdr:col>
      <xdr:colOff>49032</xdr:colOff>
      <xdr:row>73</xdr:row>
      <xdr:rowOff>190500</xdr:rowOff>
    </xdr:to>
    <xdr:pic>
      <xdr:nvPicPr>
        <xdr:cNvPr id="71" name="Picture 8" descr="하트, 중요, 별표, 강조표시, 중요표시, 사진,이미지,일러스트,캘리그라피 - 캘리타임작가">
          <a:extLst>
            <a:ext uri="{FF2B5EF4-FFF2-40B4-BE49-F238E27FC236}">
              <a16:creationId xmlns:a16="http://schemas.microsoft.com/office/drawing/2014/main" id="{00000000-0008-0000-0200-000047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431" t="89108" r="76174" b="3508"/>
        <a:stretch/>
      </xdr:blipFill>
      <xdr:spPr bwMode="auto">
        <a:xfrm>
          <a:off x="6464877" y="26694245"/>
          <a:ext cx="670755" cy="2805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38100</xdr:colOff>
          <xdr:row>35</xdr:row>
          <xdr:rowOff>9525</xdr:rowOff>
        </xdr:from>
        <xdr:to>
          <xdr:col>20</xdr:col>
          <xdr:colOff>38100</xdr:colOff>
          <xdr:row>36</xdr:row>
          <xdr:rowOff>9525</xdr:rowOff>
        </xdr:to>
        <xdr:sp macro="" textlink="">
          <xdr:nvSpPr>
            <xdr:cNvPr id="5160" name="Check Box 40" hidden="1">
              <a:extLst>
                <a:ext uri="{63B3BB69-23CF-44E3-9099-C40C66FF867C}">
                  <a14:compatExt spid="_x0000_s5160"/>
                </a:ext>
                <a:ext uri="{FF2B5EF4-FFF2-40B4-BE49-F238E27FC236}">
                  <a16:creationId xmlns:a16="http://schemas.microsoft.com/office/drawing/2014/main" id="{00000000-0008-0000-0200-000028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38100</xdr:colOff>
          <xdr:row>35</xdr:row>
          <xdr:rowOff>9525</xdr:rowOff>
        </xdr:from>
        <xdr:to>
          <xdr:col>26</xdr:col>
          <xdr:colOff>38100</xdr:colOff>
          <xdr:row>36</xdr:row>
          <xdr:rowOff>9525</xdr:rowOff>
        </xdr:to>
        <xdr:sp macro="" textlink="">
          <xdr:nvSpPr>
            <xdr:cNvPr id="5161" name="Check Box 41" hidden="1">
              <a:extLst>
                <a:ext uri="{63B3BB69-23CF-44E3-9099-C40C66FF867C}">
                  <a14:compatExt spid="_x0000_s5161"/>
                </a:ext>
                <a:ext uri="{FF2B5EF4-FFF2-40B4-BE49-F238E27FC236}">
                  <a16:creationId xmlns:a16="http://schemas.microsoft.com/office/drawing/2014/main" id="{00000000-0008-0000-0200-000029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36</xdr:col>
          <xdr:colOff>38100</xdr:colOff>
          <xdr:row>37</xdr:row>
          <xdr:rowOff>0</xdr:rowOff>
        </xdr:from>
        <xdr:to>
          <xdr:col>38</xdr:col>
          <xdr:colOff>38100</xdr:colOff>
          <xdr:row>38</xdr:row>
          <xdr:rowOff>0</xdr:rowOff>
        </xdr:to>
        <xdr:sp macro="" textlink="">
          <xdr:nvSpPr>
            <xdr:cNvPr id="5162" name="Check Box 42" hidden="1">
              <a:extLst>
                <a:ext uri="{63B3BB69-23CF-44E3-9099-C40C66FF867C}">
                  <a14:compatExt spid="_x0000_s5162"/>
                </a:ext>
                <a:ext uri="{FF2B5EF4-FFF2-40B4-BE49-F238E27FC236}">
                  <a16:creationId xmlns:a16="http://schemas.microsoft.com/office/drawing/2014/main" id="{00000000-0008-0000-0200-00002A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36</xdr:col>
          <xdr:colOff>38100</xdr:colOff>
          <xdr:row>37</xdr:row>
          <xdr:rowOff>0</xdr:rowOff>
        </xdr:from>
        <xdr:to>
          <xdr:col>38</xdr:col>
          <xdr:colOff>38100</xdr:colOff>
          <xdr:row>38</xdr:row>
          <xdr:rowOff>0</xdr:rowOff>
        </xdr:to>
        <xdr:sp macro="" textlink="">
          <xdr:nvSpPr>
            <xdr:cNvPr id="5163" name="Check Box 43" hidden="1">
              <a:extLst>
                <a:ext uri="{63B3BB69-23CF-44E3-9099-C40C66FF867C}">
                  <a14:compatExt spid="_x0000_s5163"/>
                </a:ext>
                <a:ext uri="{FF2B5EF4-FFF2-40B4-BE49-F238E27FC236}">
                  <a16:creationId xmlns:a16="http://schemas.microsoft.com/office/drawing/2014/main" id="{00000000-0008-0000-0200-00002B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36</xdr:col>
          <xdr:colOff>38100</xdr:colOff>
          <xdr:row>37</xdr:row>
          <xdr:rowOff>0</xdr:rowOff>
        </xdr:from>
        <xdr:to>
          <xdr:col>38</xdr:col>
          <xdr:colOff>38100</xdr:colOff>
          <xdr:row>38</xdr:row>
          <xdr:rowOff>0</xdr:rowOff>
        </xdr:to>
        <xdr:sp macro="" textlink="">
          <xdr:nvSpPr>
            <xdr:cNvPr id="5164" name="Check Box 44" hidden="1">
              <a:extLst>
                <a:ext uri="{63B3BB69-23CF-44E3-9099-C40C66FF867C}">
                  <a14:compatExt spid="_x0000_s5164"/>
                </a:ext>
                <a:ext uri="{FF2B5EF4-FFF2-40B4-BE49-F238E27FC236}">
                  <a16:creationId xmlns:a16="http://schemas.microsoft.com/office/drawing/2014/main" id="{00000000-0008-0000-0200-00002C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36</xdr:col>
          <xdr:colOff>38100</xdr:colOff>
          <xdr:row>37</xdr:row>
          <xdr:rowOff>0</xdr:rowOff>
        </xdr:from>
        <xdr:to>
          <xdr:col>38</xdr:col>
          <xdr:colOff>38100</xdr:colOff>
          <xdr:row>38</xdr:row>
          <xdr:rowOff>0</xdr:rowOff>
        </xdr:to>
        <xdr:sp macro="" textlink="">
          <xdr:nvSpPr>
            <xdr:cNvPr id="5165" name="Check Box 45" hidden="1">
              <a:extLst>
                <a:ext uri="{63B3BB69-23CF-44E3-9099-C40C66FF867C}">
                  <a14:compatExt spid="_x0000_s5165"/>
                </a:ext>
                <a:ext uri="{FF2B5EF4-FFF2-40B4-BE49-F238E27FC236}">
                  <a16:creationId xmlns:a16="http://schemas.microsoft.com/office/drawing/2014/main" id="{00000000-0008-0000-0200-00002D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38100</xdr:colOff>
          <xdr:row>37</xdr:row>
          <xdr:rowOff>0</xdr:rowOff>
        </xdr:from>
        <xdr:to>
          <xdr:col>14</xdr:col>
          <xdr:colOff>38100</xdr:colOff>
          <xdr:row>38</xdr:row>
          <xdr:rowOff>0</xdr:rowOff>
        </xdr:to>
        <xdr:sp macro="" textlink="">
          <xdr:nvSpPr>
            <xdr:cNvPr id="5166" name="Check Box 46" hidden="1">
              <a:extLst>
                <a:ext uri="{63B3BB69-23CF-44E3-9099-C40C66FF867C}">
                  <a14:compatExt spid="_x0000_s5166"/>
                </a:ext>
                <a:ext uri="{FF2B5EF4-FFF2-40B4-BE49-F238E27FC236}">
                  <a16:creationId xmlns:a16="http://schemas.microsoft.com/office/drawing/2014/main" id="{00000000-0008-0000-0200-00002E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38100</xdr:colOff>
          <xdr:row>36</xdr:row>
          <xdr:rowOff>0</xdr:rowOff>
        </xdr:from>
        <xdr:to>
          <xdr:col>14</xdr:col>
          <xdr:colOff>38100</xdr:colOff>
          <xdr:row>37</xdr:row>
          <xdr:rowOff>0</xdr:rowOff>
        </xdr:to>
        <xdr:sp macro="" textlink="">
          <xdr:nvSpPr>
            <xdr:cNvPr id="5167" name="Check Box 47" hidden="1">
              <a:extLst>
                <a:ext uri="{63B3BB69-23CF-44E3-9099-C40C66FF867C}">
                  <a14:compatExt spid="_x0000_s5167"/>
                </a:ext>
                <a:ext uri="{FF2B5EF4-FFF2-40B4-BE49-F238E27FC236}">
                  <a16:creationId xmlns:a16="http://schemas.microsoft.com/office/drawing/2014/main" id="{00000000-0008-0000-0200-00002F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47625</xdr:colOff>
          <xdr:row>35</xdr:row>
          <xdr:rowOff>247650</xdr:rowOff>
        </xdr:from>
        <xdr:to>
          <xdr:col>21</xdr:col>
          <xdr:colOff>47625</xdr:colOff>
          <xdr:row>37</xdr:row>
          <xdr:rowOff>0</xdr:rowOff>
        </xdr:to>
        <xdr:sp macro="" textlink="">
          <xdr:nvSpPr>
            <xdr:cNvPr id="5168" name="Check Box 48" hidden="1">
              <a:extLst>
                <a:ext uri="{63B3BB69-23CF-44E3-9099-C40C66FF867C}">
                  <a14:compatExt spid="_x0000_s5168"/>
                </a:ext>
                <a:ext uri="{FF2B5EF4-FFF2-40B4-BE49-F238E27FC236}">
                  <a16:creationId xmlns:a16="http://schemas.microsoft.com/office/drawing/2014/main" id="{00000000-0008-0000-0200-000030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47625</xdr:colOff>
          <xdr:row>35</xdr:row>
          <xdr:rowOff>247650</xdr:rowOff>
        </xdr:from>
        <xdr:to>
          <xdr:col>28</xdr:col>
          <xdr:colOff>47625</xdr:colOff>
          <xdr:row>37</xdr:row>
          <xdr:rowOff>0</xdr:rowOff>
        </xdr:to>
        <xdr:sp macro="" textlink="">
          <xdr:nvSpPr>
            <xdr:cNvPr id="5169" name="Check Box 49" hidden="1">
              <a:extLst>
                <a:ext uri="{63B3BB69-23CF-44E3-9099-C40C66FF867C}">
                  <a14:compatExt spid="_x0000_s5169"/>
                </a:ext>
                <a:ext uri="{FF2B5EF4-FFF2-40B4-BE49-F238E27FC236}">
                  <a16:creationId xmlns:a16="http://schemas.microsoft.com/office/drawing/2014/main" id="{00000000-0008-0000-0200-000031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31</xdr:col>
          <xdr:colOff>47625</xdr:colOff>
          <xdr:row>35</xdr:row>
          <xdr:rowOff>247650</xdr:rowOff>
        </xdr:from>
        <xdr:to>
          <xdr:col>33</xdr:col>
          <xdr:colOff>47625</xdr:colOff>
          <xdr:row>37</xdr:row>
          <xdr:rowOff>0</xdr:rowOff>
        </xdr:to>
        <xdr:sp macro="" textlink="">
          <xdr:nvSpPr>
            <xdr:cNvPr id="5170" name="Check Box 50" hidden="1">
              <a:extLst>
                <a:ext uri="{63B3BB69-23CF-44E3-9099-C40C66FF867C}">
                  <a14:compatExt spid="_x0000_s5170"/>
                </a:ext>
                <a:ext uri="{FF2B5EF4-FFF2-40B4-BE49-F238E27FC236}">
                  <a16:creationId xmlns:a16="http://schemas.microsoft.com/office/drawing/2014/main" id="{00000000-0008-0000-0200-000032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47625</xdr:colOff>
          <xdr:row>2</xdr:row>
          <xdr:rowOff>9525</xdr:rowOff>
        </xdr:from>
        <xdr:to>
          <xdr:col>23</xdr:col>
          <xdr:colOff>47625</xdr:colOff>
          <xdr:row>2</xdr:row>
          <xdr:rowOff>257175</xdr:rowOff>
        </xdr:to>
        <xdr:sp macro="" textlink="">
          <xdr:nvSpPr>
            <xdr:cNvPr id="5172" name="Check Box 52" hidden="1">
              <a:extLst>
                <a:ext uri="{63B3BB69-23CF-44E3-9099-C40C66FF867C}">
                  <a14:compatExt spid="_x0000_s5172"/>
                </a:ext>
                <a:ext uri="{FF2B5EF4-FFF2-40B4-BE49-F238E27FC236}">
                  <a16:creationId xmlns:a16="http://schemas.microsoft.com/office/drawing/2014/main" id="{00000000-0008-0000-0200-000034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44</xdr:col>
      <xdr:colOff>224246</xdr:colOff>
      <xdr:row>1</xdr:row>
      <xdr:rowOff>424919</xdr:rowOff>
    </xdr:from>
    <xdr:to>
      <xdr:col>47</xdr:col>
      <xdr:colOff>13880</xdr:colOff>
      <xdr:row>6</xdr:row>
      <xdr:rowOff>54016</xdr:rowOff>
    </xdr:to>
    <xdr:pic>
      <xdr:nvPicPr>
        <xdr:cNvPr id="90" name="그림 89">
          <a:extLst>
            <a:ext uri="{FF2B5EF4-FFF2-40B4-BE49-F238E27FC236}">
              <a16:creationId xmlns:a16="http://schemas.microsoft.com/office/drawing/2014/main" id="{00000000-0008-0000-0200-00005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064054" y="761957"/>
          <a:ext cx="1855826" cy="1299636"/>
        </a:xfrm>
        <a:prstGeom prst="rect">
          <a:avLst/>
        </a:prstGeom>
      </xdr:spPr>
    </xdr:pic>
    <xdr:clientData/>
  </xdr:twoCellAnchor>
  <xdr:twoCellAnchor editAs="oneCell">
    <xdr:from>
      <xdr:col>42</xdr:col>
      <xdr:colOff>394229</xdr:colOff>
      <xdr:row>1</xdr:row>
      <xdr:rowOff>541041</xdr:rowOff>
    </xdr:from>
    <xdr:to>
      <xdr:col>44</xdr:col>
      <xdr:colOff>63538</xdr:colOff>
      <xdr:row>6</xdr:row>
      <xdr:rowOff>48364</xdr:rowOff>
    </xdr:to>
    <xdr:pic>
      <xdr:nvPicPr>
        <xdr:cNvPr id="93" name="그림 92">
          <a:extLst>
            <a:ext uri="{FF2B5EF4-FFF2-40B4-BE49-F238E27FC236}">
              <a16:creationId xmlns:a16="http://schemas.microsoft.com/office/drawing/2014/main" id="{00000000-0008-0000-0200-00005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839479" y="874416"/>
          <a:ext cx="1045142" cy="1167685"/>
        </a:xfrm>
        <a:prstGeom prst="rect">
          <a:avLst/>
        </a:prstGeom>
      </xdr:spPr>
    </xdr:pic>
    <xdr:clientData/>
  </xdr:twoCellAnchor>
  <xdr:twoCellAnchor editAs="oneCell">
    <xdr:from>
      <xdr:col>49</xdr:col>
      <xdr:colOff>318908</xdr:colOff>
      <xdr:row>10</xdr:row>
      <xdr:rowOff>185006</xdr:rowOff>
    </xdr:from>
    <xdr:to>
      <xdr:col>60</xdr:col>
      <xdr:colOff>569673</xdr:colOff>
      <xdr:row>13</xdr:row>
      <xdr:rowOff>208818</xdr:rowOff>
    </xdr:to>
    <xdr:pic>
      <xdr:nvPicPr>
        <xdr:cNvPr id="103" name="그림 102">
          <a:extLst>
            <a:ext uri="{FF2B5EF4-FFF2-40B4-BE49-F238E27FC236}">
              <a16:creationId xmlns:a16="http://schemas.microsoft.com/office/drawing/2014/main" id="{00000000-0008-0000-0200-00006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602370" y="3306275"/>
          <a:ext cx="7826803" cy="771158"/>
        </a:xfrm>
        <a:prstGeom prst="rect">
          <a:avLst/>
        </a:prstGeom>
      </xdr:spPr>
    </xdr:pic>
    <xdr:clientData/>
  </xdr:twoCellAnchor>
  <xdr:twoCellAnchor editAs="oneCell">
    <xdr:from>
      <xdr:col>49</xdr:col>
      <xdr:colOff>395110</xdr:colOff>
      <xdr:row>108</xdr:row>
      <xdr:rowOff>49213</xdr:rowOff>
    </xdr:from>
    <xdr:to>
      <xdr:col>60</xdr:col>
      <xdr:colOff>645875</xdr:colOff>
      <xdr:row>110</xdr:row>
      <xdr:rowOff>411162</xdr:rowOff>
    </xdr:to>
    <xdr:pic>
      <xdr:nvPicPr>
        <xdr:cNvPr id="104" name="그림 103">
          <a:extLst>
            <a:ext uri="{FF2B5EF4-FFF2-40B4-BE49-F238E27FC236}">
              <a16:creationId xmlns:a16="http://schemas.microsoft.com/office/drawing/2014/main" id="{00000000-0008-0000-0200-00006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596510" y="33548638"/>
          <a:ext cx="7794565" cy="762000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38100</xdr:colOff>
          <xdr:row>23</xdr:row>
          <xdr:rowOff>0</xdr:rowOff>
        </xdr:from>
        <xdr:to>
          <xdr:col>8</xdr:col>
          <xdr:colOff>38100</xdr:colOff>
          <xdr:row>24</xdr:row>
          <xdr:rowOff>0</xdr:rowOff>
        </xdr:to>
        <xdr:sp macro="" textlink="">
          <xdr:nvSpPr>
            <xdr:cNvPr id="5183" name="Check Box 63" hidden="1">
              <a:extLst>
                <a:ext uri="{63B3BB69-23CF-44E3-9099-C40C66FF867C}">
                  <a14:compatExt spid="_x0000_s5183"/>
                </a:ext>
                <a:ext uri="{FF2B5EF4-FFF2-40B4-BE49-F238E27FC236}">
                  <a16:creationId xmlns:a16="http://schemas.microsoft.com/office/drawing/2014/main" id="{00000000-0008-0000-0200-00003F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38100</xdr:colOff>
          <xdr:row>23</xdr:row>
          <xdr:rowOff>0</xdr:rowOff>
        </xdr:from>
        <xdr:to>
          <xdr:col>12</xdr:col>
          <xdr:colOff>38100</xdr:colOff>
          <xdr:row>24</xdr:row>
          <xdr:rowOff>0</xdr:rowOff>
        </xdr:to>
        <xdr:sp macro="" textlink="">
          <xdr:nvSpPr>
            <xdr:cNvPr id="5184" name="Check Box 64" hidden="1">
              <a:extLst>
                <a:ext uri="{63B3BB69-23CF-44E3-9099-C40C66FF867C}">
                  <a14:compatExt spid="_x0000_s5184"/>
                </a:ext>
                <a:ext uri="{FF2B5EF4-FFF2-40B4-BE49-F238E27FC236}">
                  <a16:creationId xmlns:a16="http://schemas.microsoft.com/office/drawing/2014/main" id="{00000000-0008-0000-0200-000040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28575</xdr:colOff>
          <xdr:row>54</xdr:row>
          <xdr:rowOff>247650</xdr:rowOff>
        </xdr:from>
        <xdr:to>
          <xdr:col>24</xdr:col>
          <xdr:colOff>28575</xdr:colOff>
          <xdr:row>56</xdr:row>
          <xdr:rowOff>0</xdr:rowOff>
        </xdr:to>
        <xdr:sp macro="" textlink="">
          <xdr:nvSpPr>
            <xdr:cNvPr id="5193" name="Check Box 73" hidden="1">
              <a:extLst>
                <a:ext uri="{63B3BB69-23CF-44E3-9099-C40C66FF867C}">
                  <a14:compatExt spid="_x0000_s5193"/>
                </a:ext>
                <a:ext uri="{FF2B5EF4-FFF2-40B4-BE49-F238E27FC236}">
                  <a16:creationId xmlns:a16="http://schemas.microsoft.com/office/drawing/2014/main" id="{00000000-0008-0000-0200-000049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28575</xdr:colOff>
          <xdr:row>55</xdr:row>
          <xdr:rowOff>238125</xdr:rowOff>
        </xdr:from>
        <xdr:to>
          <xdr:col>24</xdr:col>
          <xdr:colOff>28575</xdr:colOff>
          <xdr:row>56</xdr:row>
          <xdr:rowOff>238125</xdr:rowOff>
        </xdr:to>
        <xdr:sp macro="" textlink="">
          <xdr:nvSpPr>
            <xdr:cNvPr id="5194" name="Check Box 74" hidden="1">
              <a:extLst>
                <a:ext uri="{63B3BB69-23CF-44E3-9099-C40C66FF867C}">
                  <a14:compatExt spid="_x0000_s5194"/>
                </a:ext>
                <a:ext uri="{FF2B5EF4-FFF2-40B4-BE49-F238E27FC236}">
                  <a16:creationId xmlns:a16="http://schemas.microsoft.com/office/drawing/2014/main" id="{00000000-0008-0000-0200-00004A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38100</xdr:colOff>
          <xdr:row>54</xdr:row>
          <xdr:rowOff>247650</xdr:rowOff>
        </xdr:from>
        <xdr:to>
          <xdr:col>28</xdr:col>
          <xdr:colOff>38100</xdr:colOff>
          <xdr:row>56</xdr:row>
          <xdr:rowOff>0</xdr:rowOff>
        </xdr:to>
        <xdr:sp macro="" textlink="">
          <xdr:nvSpPr>
            <xdr:cNvPr id="5195" name="Check Box 75" hidden="1">
              <a:extLst>
                <a:ext uri="{63B3BB69-23CF-44E3-9099-C40C66FF867C}">
                  <a14:compatExt spid="_x0000_s5195"/>
                </a:ext>
                <a:ext uri="{FF2B5EF4-FFF2-40B4-BE49-F238E27FC236}">
                  <a16:creationId xmlns:a16="http://schemas.microsoft.com/office/drawing/2014/main" id="{00000000-0008-0000-0200-00004B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38100</xdr:colOff>
          <xdr:row>55</xdr:row>
          <xdr:rowOff>238125</xdr:rowOff>
        </xdr:from>
        <xdr:to>
          <xdr:col>28</xdr:col>
          <xdr:colOff>38100</xdr:colOff>
          <xdr:row>56</xdr:row>
          <xdr:rowOff>238125</xdr:rowOff>
        </xdr:to>
        <xdr:sp macro="" textlink="">
          <xdr:nvSpPr>
            <xdr:cNvPr id="5196" name="Check Box 76" hidden="1">
              <a:extLst>
                <a:ext uri="{63B3BB69-23CF-44E3-9099-C40C66FF867C}">
                  <a14:compatExt spid="_x0000_s5196"/>
                </a:ext>
                <a:ext uri="{FF2B5EF4-FFF2-40B4-BE49-F238E27FC236}">
                  <a16:creationId xmlns:a16="http://schemas.microsoft.com/office/drawing/2014/main" id="{00000000-0008-0000-0200-00004C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38100</xdr:colOff>
          <xdr:row>33</xdr:row>
          <xdr:rowOff>0</xdr:rowOff>
        </xdr:from>
        <xdr:to>
          <xdr:col>8</xdr:col>
          <xdr:colOff>38100</xdr:colOff>
          <xdr:row>34</xdr:row>
          <xdr:rowOff>0</xdr:rowOff>
        </xdr:to>
        <xdr:sp macro="" textlink="">
          <xdr:nvSpPr>
            <xdr:cNvPr id="5200" name="Check Box 80" hidden="1">
              <a:extLst>
                <a:ext uri="{63B3BB69-23CF-44E3-9099-C40C66FF867C}">
                  <a14:compatExt spid="_x0000_s5200"/>
                </a:ext>
                <a:ext uri="{FF2B5EF4-FFF2-40B4-BE49-F238E27FC236}">
                  <a16:creationId xmlns:a16="http://schemas.microsoft.com/office/drawing/2014/main" id="{00000000-0008-0000-0200-000050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38100</xdr:colOff>
          <xdr:row>32</xdr:row>
          <xdr:rowOff>257175</xdr:rowOff>
        </xdr:from>
        <xdr:to>
          <xdr:col>15</xdr:col>
          <xdr:colOff>38100</xdr:colOff>
          <xdr:row>34</xdr:row>
          <xdr:rowOff>0</xdr:rowOff>
        </xdr:to>
        <xdr:sp macro="" textlink="">
          <xdr:nvSpPr>
            <xdr:cNvPr id="5201" name="Check Box 81" hidden="1">
              <a:extLst>
                <a:ext uri="{63B3BB69-23CF-44E3-9099-C40C66FF867C}">
                  <a14:compatExt spid="_x0000_s5201"/>
                </a:ext>
                <a:ext uri="{FF2B5EF4-FFF2-40B4-BE49-F238E27FC236}">
                  <a16:creationId xmlns:a16="http://schemas.microsoft.com/office/drawing/2014/main" id="{00000000-0008-0000-0200-000051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28575</xdr:colOff>
          <xdr:row>32</xdr:row>
          <xdr:rowOff>257175</xdr:rowOff>
        </xdr:from>
        <xdr:to>
          <xdr:col>22</xdr:col>
          <xdr:colOff>28575</xdr:colOff>
          <xdr:row>33</xdr:row>
          <xdr:rowOff>238125</xdr:rowOff>
        </xdr:to>
        <xdr:sp macro="" textlink="">
          <xdr:nvSpPr>
            <xdr:cNvPr id="5202" name="Check Box 82" hidden="1">
              <a:extLst>
                <a:ext uri="{63B3BB69-23CF-44E3-9099-C40C66FF867C}">
                  <a14:compatExt spid="_x0000_s5202"/>
                </a:ext>
                <a:ext uri="{FF2B5EF4-FFF2-40B4-BE49-F238E27FC236}">
                  <a16:creationId xmlns:a16="http://schemas.microsoft.com/office/drawing/2014/main" id="{00000000-0008-0000-0200-000052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27</xdr:col>
          <xdr:colOff>38100</xdr:colOff>
          <xdr:row>32</xdr:row>
          <xdr:rowOff>257175</xdr:rowOff>
        </xdr:from>
        <xdr:to>
          <xdr:col>29</xdr:col>
          <xdr:colOff>38100</xdr:colOff>
          <xdr:row>34</xdr:row>
          <xdr:rowOff>0</xdr:rowOff>
        </xdr:to>
        <xdr:sp macro="" textlink="">
          <xdr:nvSpPr>
            <xdr:cNvPr id="5203" name="Check Box 83" hidden="1">
              <a:extLst>
                <a:ext uri="{63B3BB69-23CF-44E3-9099-C40C66FF867C}">
                  <a14:compatExt spid="_x0000_s5203"/>
                </a:ext>
                <a:ext uri="{FF2B5EF4-FFF2-40B4-BE49-F238E27FC236}">
                  <a16:creationId xmlns:a16="http://schemas.microsoft.com/office/drawing/2014/main" id="{00000000-0008-0000-0200-000053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36</xdr:col>
          <xdr:colOff>38100</xdr:colOff>
          <xdr:row>33</xdr:row>
          <xdr:rowOff>0</xdr:rowOff>
        </xdr:from>
        <xdr:to>
          <xdr:col>38</xdr:col>
          <xdr:colOff>38100</xdr:colOff>
          <xdr:row>34</xdr:row>
          <xdr:rowOff>0</xdr:rowOff>
        </xdr:to>
        <xdr:sp macro="" textlink="">
          <xdr:nvSpPr>
            <xdr:cNvPr id="5204" name="Check Box 84" hidden="1">
              <a:extLst>
                <a:ext uri="{63B3BB69-23CF-44E3-9099-C40C66FF867C}">
                  <a14:compatExt spid="_x0000_s5204"/>
                </a:ext>
                <a:ext uri="{FF2B5EF4-FFF2-40B4-BE49-F238E27FC236}">
                  <a16:creationId xmlns:a16="http://schemas.microsoft.com/office/drawing/2014/main" id="{00000000-0008-0000-0200-000054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36</xdr:col>
          <xdr:colOff>38100</xdr:colOff>
          <xdr:row>38</xdr:row>
          <xdr:rowOff>0</xdr:rowOff>
        </xdr:from>
        <xdr:to>
          <xdr:col>38</xdr:col>
          <xdr:colOff>38100</xdr:colOff>
          <xdr:row>39</xdr:row>
          <xdr:rowOff>0</xdr:rowOff>
        </xdr:to>
        <xdr:sp macro="" textlink="">
          <xdr:nvSpPr>
            <xdr:cNvPr id="5205" name="Check Box 85" hidden="1">
              <a:extLst>
                <a:ext uri="{63B3BB69-23CF-44E3-9099-C40C66FF867C}">
                  <a14:compatExt spid="_x0000_s5205"/>
                </a:ext>
                <a:ext uri="{FF2B5EF4-FFF2-40B4-BE49-F238E27FC236}">
                  <a16:creationId xmlns:a16="http://schemas.microsoft.com/office/drawing/2014/main" id="{00000000-0008-0000-0200-000055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36</xdr:col>
          <xdr:colOff>38100</xdr:colOff>
          <xdr:row>38</xdr:row>
          <xdr:rowOff>0</xdr:rowOff>
        </xdr:from>
        <xdr:to>
          <xdr:col>38</xdr:col>
          <xdr:colOff>38100</xdr:colOff>
          <xdr:row>39</xdr:row>
          <xdr:rowOff>0</xdr:rowOff>
        </xdr:to>
        <xdr:sp macro="" textlink="">
          <xdr:nvSpPr>
            <xdr:cNvPr id="5206" name="Check Box 86" hidden="1">
              <a:extLst>
                <a:ext uri="{63B3BB69-23CF-44E3-9099-C40C66FF867C}">
                  <a14:compatExt spid="_x0000_s5206"/>
                </a:ext>
                <a:ext uri="{FF2B5EF4-FFF2-40B4-BE49-F238E27FC236}">
                  <a16:creationId xmlns:a16="http://schemas.microsoft.com/office/drawing/2014/main" id="{00000000-0008-0000-0200-000056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36</xdr:col>
          <xdr:colOff>38100</xdr:colOff>
          <xdr:row>38</xdr:row>
          <xdr:rowOff>0</xdr:rowOff>
        </xdr:from>
        <xdr:to>
          <xdr:col>38</xdr:col>
          <xdr:colOff>38100</xdr:colOff>
          <xdr:row>39</xdr:row>
          <xdr:rowOff>0</xdr:rowOff>
        </xdr:to>
        <xdr:sp macro="" textlink="">
          <xdr:nvSpPr>
            <xdr:cNvPr id="5207" name="Check Box 87" hidden="1">
              <a:extLst>
                <a:ext uri="{63B3BB69-23CF-44E3-9099-C40C66FF867C}">
                  <a14:compatExt spid="_x0000_s5207"/>
                </a:ext>
                <a:ext uri="{FF2B5EF4-FFF2-40B4-BE49-F238E27FC236}">
                  <a16:creationId xmlns:a16="http://schemas.microsoft.com/office/drawing/2014/main" id="{00000000-0008-0000-0200-000057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36</xdr:col>
          <xdr:colOff>38100</xdr:colOff>
          <xdr:row>38</xdr:row>
          <xdr:rowOff>0</xdr:rowOff>
        </xdr:from>
        <xdr:to>
          <xdr:col>38</xdr:col>
          <xdr:colOff>38100</xdr:colOff>
          <xdr:row>39</xdr:row>
          <xdr:rowOff>0</xdr:rowOff>
        </xdr:to>
        <xdr:sp macro="" textlink="">
          <xdr:nvSpPr>
            <xdr:cNvPr id="5208" name="Check Box 88" hidden="1">
              <a:extLst>
                <a:ext uri="{63B3BB69-23CF-44E3-9099-C40C66FF867C}">
                  <a14:compatExt spid="_x0000_s5208"/>
                </a:ext>
                <a:ext uri="{FF2B5EF4-FFF2-40B4-BE49-F238E27FC236}">
                  <a16:creationId xmlns:a16="http://schemas.microsoft.com/office/drawing/2014/main" id="{00000000-0008-0000-0200-000058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36</xdr:col>
          <xdr:colOff>38100</xdr:colOff>
          <xdr:row>38</xdr:row>
          <xdr:rowOff>0</xdr:rowOff>
        </xdr:from>
        <xdr:to>
          <xdr:col>38</xdr:col>
          <xdr:colOff>38100</xdr:colOff>
          <xdr:row>39</xdr:row>
          <xdr:rowOff>0</xdr:rowOff>
        </xdr:to>
        <xdr:sp macro="" textlink="">
          <xdr:nvSpPr>
            <xdr:cNvPr id="5209" name="Check Box 89" hidden="1">
              <a:extLst>
                <a:ext uri="{63B3BB69-23CF-44E3-9099-C40C66FF867C}">
                  <a14:compatExt spid="_x0000_s5209"/>
                </a:ext>
                <a:ext uri="{FF2B5EF4-FFF2-40B4-BE49-F238E27FC236}">
                  <a16:creationId xmlns:a16="http://schemas.microsoft.com/office/drawing/2014/main" id="{00000000-0008-0000-0200-000059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36</xdr:col>
          <xdr:colOff>38100</xdr:colOff>
          <xdr:row>38</xdr:row>
          <xdr:rowOff>0</xdr:rowOff>
        </xdr:from>
        <xdr:to>
          <xdr:col>38</xdr:col>
          <xdr:colOff>38100</xdr:colOff>
          <xdr:row>39</xdr:row>
          <xdr:rowOff>0</xdr:rowOff>
        </xdr:to>
        <xdr:sp macro="" textlink="">
          <xdr:nvSpPr>
            <xdr:cNvPr id="5210" name="Check Box 90" hidden="1">
              <a:extLst>
                <a:ext uri="{63B3BB69-23CF-44E3-9099-C40C66FF867C}">
                  <a14:compatExt spid="_x0000_s5210"/>
                </a:ext>
                <a:ext uri="{FF2B5EF4-FFF2-40B4-BE49-F238E27FC236}">
                  <a16:creationId xmlns:a16="http://schemas.microsoft.com/office/drawing/2014/main" id="{00000000-0008-0000-0200-00005A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38100</xdr:colOff>
          <xdr:row>38</xdr:row>
          <xdr:rowOff>0</xdr:rowOff>
        </xdr:from>
        <xdr:to>
          <xdr:col>14</xdr:col>
          <xdr:colOff>38100</xdr:colOff>
          <xdr:row>39</xdr:row>
          <xdr:rowOff>0</xdr:rowOff>
        </xdr:to>
        <xdr:sp macro="" textlink="">
          <xdr:nvSpPr>
            <xdr:cNvPr id="5211" name="Check Box 91" hidden="1">
              <a:extLst>
                <a:ext uri="{63B3BB69-23CF-44E3-9099-C40C66FF867C}">
                  <a14:compatExt spid="_x0000_s5211"/>
                </a:ext>
                <a:ext uri="{FF2B5EF4-FFF2-40B4-BE49-F238E27FC236}">
                  <a16:creationId xmlns:a16="http://schemas.microsoft.com/office/drawing/2014/main" id="{00000000-0008-0000-0200-00005B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43</xdr:col>
      <xdr:colOff>126224</xdr:colOff>
      <xdr:row>37</xdr:row>
      <xdr:rowOff>233797</xdr:rowOff>
    </xdr:from>
    <xdr:to>
      <xdr:col>50</xdr:col>
      <xdr:colOff>317595</xdr:colOff>
      <xdr:row>38</xdr:row>
      <xdr:rowOff>129975</xdr:rowOff>
    </xdr:to>
    <xdr:pic>
      <xdr:nvPicPr>
        <xdr:cNvPr id="134" name="그림 133">
          <a:extLst>
            <a:ext uri="{FF2B5EF4-FFF2-40B4-BE49-F238E27FC236}">
              <a16:creationId xmlns:a16="http://schemas.microsoft.com/office/drawing/2014/main" id="{00000000-0008-0000-0200-00008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7174724" y="9754467"/>
          <a:ext cx="4979848" cy="142962"/>
        </a:xfrm>
        <a:prstGeom prst="rect">
          <a:avLst/>
        </a:prstGeom>
      </xdr:spPr>
    </xdr:pic>
    <xdr:clientData/>
  </xdr:twoCellAnchor>
  <xdr:twoCellAnchor editAs="oneCell">
    <xdr:from>
      <xdr:col>43</xdr:col>
      <xdr:colOff>126224</xdr:colOff>
      <xdr:row>38</xdr:row>
      <xdr:rowOff>128538</xdr:rowOff>
    </xdr:from>
    <xdr:to>
      <xdr:col>50</xdr:col>
      <xdr:colOff>353992</xdr:colOff>
      <xdr:row>39</xdr:row>
      <xdr:rowOff>6310</xdr:rowOff>
    </xdr:to>
    <xdr:pic>
      <xdr:nvPicPr>
        <xdr:cNvPr id="135" name="그림 134">
          <a:extLst>
            <a:ext uri="{FF2B5EF4-FFF2-40B4-BE49-F238E27FC236}">
              <a16:creationId xmlns:a16="http://schemas.microsoft.com/office/drawing/2014/main" id="{00000000-0008-0000-0200-00008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7174724" y="9895993"/>
          <a:ext cx="5016245" cy="124557"/>
        </a:xfrm>
        <a:prstGeom prst="rect">
          <a:avLst/>
        </a:prstGeom>
      </xdr:spPr>
    </xdr:pic>
    <xdr:clientData/>
  </xdr:twoCellAnchor>
  <xdr:twoCellAnchor editAs="oneCell">
    <xdr:from>
      <xdr:col>42</xdr:col>
      <xdr:colOff>125556</xdr:colOff>
      <xdr:row>38</xdr:row>
      <xdr:rowOff>3314</xdr:rowOff>
    </xdr:from>
    <xdr:to>
      <xdr:col>43</xdr:col>
      <xdr:colOff>115174</xdr:colOff>
      <xdr:row>39</xdr:row>
      <xdr:rowOff>38548</xdr:rowOff>
    </xdr:to>
    <xdr:pic>
      <xdr:nvPicPr>
        <xdr:cNvPr id="136" name="Picture 8" descr="하트, 중요, 별표, 강조표시, 중요표시, 사진,이미지,일러스트,캘리그라피 - 캘리타임작가">
          <a:extLst>
            <a:ext uri="{FF2B5EF4-FFF2-40B4-BE49-F238E27FC236}">
              <a16:creationId xmlns:a16="http://schemas.microsoft.com/office/drawing/2014/main" id="{00000000-0008-0000-0200-000088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431" t="89108" r="76174" b="3508"/>
        <a:stretch/>
      </xdr:blipFill>
      <xdr:spPr bwMode="auto">
        <a:xfrm>
          <a:off x="6489988" y="9770769"/>
          <a:ext cx="673686" cy="28201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43</xdr:col>
      <xdr:colOff>124104</xdr:colOff>
      <xdr:row>8</xdr:row>
      <xdr:rowOff>0</xdr:rowOff>
    </xdr:from>
    <xdr:to>
      <xdr:col>55</xdr:col>
      <xdr:colOff>51927</xdr:colOff>
      <xdr:row>10</xdr:row>
      <xdr:rowOff>123675</xdr:rowOff>
    </xdr:to>
    <xdr:pic>
      <xdr:nvPicPr>
        <xdr:cNvPr id="137" name="그림 136">
          <a:extLst>
            <a:ext uri="{FF2B5EF4-FFF2-40B4-BE49-F238E27FC236}">
              <a16:creationId xmlns:a16="http://schemas.microsoft.com/office/drawing/2014/main" id="{00000000-0008-0000-0200-00008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7210704" y="2717800"/>
          <a:ext cx="8157423" cy="523725"/>
        </a:xfrm>
        <a:prstGeom prst="rect">
          <a:avLst/>
        </a:prstGeom>
      </xdr:spPr>
    </xdr:pic>
    <xdr:clientData/>
  </xdr:twoCellAnchor>
  <xdr:twoCellAnchor editAs="oneCell">
    <xdr:from>
      <xdr:col>42</xdr:col>
      <xdr:colOff>101600</xdr:colOff>
      <xdr:row>10</xdr:row>
      <xdr:rowOff>26901</xdr:rowOff>
    </xdr:from>
    <xdr:to>
      <xdr:col>43</xdr:col>
      <xdr:colOff>89486</xdr:colOff>
      <xdr:row>11</xdr:row>
      <xdr:rowOff>61272</xdr:rowOff>
    </xdr:to>
    <xdr:pic>
      <xdr:nvPicPr>
        <xdr:cNvPr id="138" name="Picture 8" descr="하트, 중요, 별표, 강조표시, 중요표시, 사진,이미지,일러스트,캘리그라피 - 캘리타임작가">
          <a:extLst>
            <a:ext uri="{FF2B5EF4-FFF2-40B4-BE49-F238E27FC236}">
              <a16:creationId xmlns:a16="http://schemas.microsoft.com/office/drawing/2014/main" id="{00000000-0008-0000-0200-00008A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431" t="89108" r="76174" b="3508"/>
        <a:stretch/>
      </xdr:blipFill>
      <xdr:spPr bwMode="auto">
        <a:xfrm rot="19257396">
          <a:off x="6502400" y="3144751"/>
          <a:ext cx="673686" cy="28202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43</xdr:col>
      <xdr:colOff>124557</xdr:colOff>
      <xdr:row>62</xdr:row>
      <xdr:rowOff>586152</xdr:rowOff>
    </xdr:from>
    <xdr:to>
      <xdr:col>49</xdr:col>
      <xdr:colOff>139291</xdr:colOff>
      <xdr:row>62</xdr:row>
      <xdr:rowOff>1297443</xdr:rowOff>
    </xdr:to>
    <xdr:pic>
      <xdr:nvPicPr>
        <xdr:cNvPr id="139" name="그림 138">
          <a:extLst>
            <a:ext uri="{FF2B5EF4-FFF2-40B4-BE49-F238E27FC236}">
              <a16:creationId xmlns:a16="http://schemas.microsoft.com/office/drawing/2014/main" id="{00000000-0008-0000-0200-00008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7275634" y="14499979"/>
          <a:ext cx="4147119" cy="711291"/>
        </a:xfrm>
        <a:prstGeom prst="rect">
          <a:avLst/>
        </a:prstGeom>
      </xdr:spPr>
    </xdr:pic>
    <xdr:clientData/>
  </xdr:twoCellAnchor>
  <xdr:twoCellAnchor editAs="oneCell">
    <xdr:from>
      <xdr:col>43</xdr:col>
      <xdr:colOff>95250</xdr:colOff>
      <xdr:row>72</xdr:row>
      <xdr:rowOff>95251</xdr:rowOff>
    </xdr:from>
    <xdr:to>
      <xdr:col>49</xdr:col>
      <xdr:colOff>109984</xdr:colOff>
      <xdr:row>74</xdr:row>
      <xdr:rowOff>44542</xdr:rowOff>
    </xdr:to>
    <xdr:pic>
      <xdr:nvPicPr>
        <xdr:cNvPr id="140" name="그림 139">
          <a:extLst>
            <a:ext uri="{FF2B5EF4-FFF2-40B4-BE49-F238E27FC236}">
              <a16:creationId xmlns:a16="http://schemas.microsoft.com/office/drawing/2014/main" id="{00000000-0008-0000-0200-00008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7246327" y="21028270"/>
          <a:ext cx="4147119" cy="711291"/>
        </a:xfrm>
        <a:prstGeom prst="rect">
          <a:avLst/>
        </a:prstGeom>
      </xdr:spPr>
    </xdr:pic>
    <xdr:clientData/>
  </xdr:twoCellAnchor>
  <xdr:twoCellAnchor editAs="oneCell">
    <xdr:from>
      <xdr:col>43</xdr:col>
      <xdr:colOff>109904</xdr:colOff>
      <xdr:row>65</xdr:row>
      <xdr:rowOff>0</xdr:rowOff>
    </xdr:from>
    <xdr:to>
      <xdr:col>49</xdr:col>
      <xdr:colOff>124638</xdr:colOff>
      <xdr:row>67</xdr:row>
      <xdr:rowOff>125138</xdr:rowOff>
    </xdr:to>
    <xdr:pic>
      <xdr:nvPicPr>
        <xdr:cNvPr id="141" name="그림 140">
          <a:extLst>
            <a:ext uri="{FF2B5EF4-FFF2-40B4-BE49-F238E27FC236}">
              <a16:creationId xmlns:a16="http://schemas.microsoft.com/office/drawing/2014/main" id="{00000000-0008-0000-0200-00008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7260981" y="18793558"/>
          <a:ext cx="4147119" cy="711291"/>
        </a:xfrm>
        <a:prstGeom prst="rect">
          <a:avLst/>
        </a:prstGeom>
      </xdr:spPr>
    </xdr:pic>
    <xdr:clientData/>
  </xdr:twoCellAnchor>
  <xdr:twoCellAnchor editAs="oneCell">
    <xdr:from>
      <xdr:col>43</xdr:col>
      <xdr:colOff>94175</xdr:colOff>
      <xdr:row>74</xdr:row>
      <xdr:rowOff>28631</xdr:rowOff>
    </xdr:from>
    <xdr:to>
      <xdr:col>49</xdr:col>
      <xdr:colOff>111521</xdr:colOff>
      <xdr:row>77</xdr:row>
      <xdr:rowOff>263768</xdr:rowOff>
    </xdr:to>
    <xdr:pic>
      <xdr:nvPicPr>
        <xdr:cNvPr id="142" name="그림 141">
          <a:extLst>
            <a:ext uri="{FF2B5EF4-FFF2-40B4-BE49-F238E27FC236}">
              <a16:creationId xmlns:a16="http://schemas.microsoft.com/office/drawing/2014/main" id="{00000000-0008-0000-0200-00008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7245252" y="21723650"/>
          <a:ext cx="4149731" cy="1129022"/>
        </a:xfrm>
        <a:prstGeom prst="rect">
          <a:avLst/>
        </a:prstGeom>
      </xdr:spPr>
    </xdr:pic>
    <xdr:clientData/>
  </xdr:twoCellAnchor>
  <xdr:twoCellAnchor editAs="oneCell">
    <xdr:from>
      <xdr:col>43</xdr:col>
      <xdr:colOff>127890</xdr:colOff>
      <xdr:row>35</xdr:row>
      <xdr:rowOff>124557</xdr:rowOff>
    </xdr:from>
    <xdr:to>
      <xdr:col>55</xdr:col>
      <xdr:colOff>467353</xdr:colOff>
      <xdr:row>36</xdr:row>
      <xdr:rowOff>175888</xdr:rowOff>
    </xdr:to>
    <xdr:pic>
      <xdr:nvPicPr>
        <xdr:cNvPr id="143" name="그림 142">
          <a:extLst>
            <a:ext uri="{FF2B5EF4-FFF2-40B4-BE49-F238E27FC236}">
              <a16:creationId xmlns:a16="http://schemas.microsoft.com/office/drawing/2014/main" id="{00000000-0008-0000-0200-00008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7278967" y="9070730"/>
          <a:ext cx="8604232" cy="300447"/>
        </a:xfrm>
        <a:prstGeom prst="rect">
          <a:avLst/>
        </a:prstGeom>
      </xdr:spPr>
    </xdr:pic>
    <xdr:clientData/>
  </xdr:twoCellAnchor>
  <xdr:twoCellAnchor editAs="oneCell">
    <xdr:from>
      <xdr:col>42</xdr:col>
      <xdr:colOff>117231</xdr:colOff>
      <xdr:row>35</xdr:row>
      <xdr:rowOff>248448</xdr:rowOff>
    </xdr:from>
    <xdr:to>
      <xdr:col>43</xdr:col>
      <xdr:colOff>102186</xdr:colOff>
      <xdr:row>37</xdr:row>
      <xdr:rowOff>32236</xdr:rowOff>
    </xdr:to>
    <xdr:pic>
      <xdr:nvPicPr>
        <xdr:cNvPr id="144" name="Picture 8" descr="하트, 중요, 별표, 강조표시, 중요표시, 사진,이미지,일러스트,캘리그라피 - 캘리타임작가">
          <a:extLst>
            <a:ext uri="{FF2B5EF4-FFF2-40B4-BE49-F238E27FC236}">
              <a16:creationId xmlns:a16="http://schemas.microsoft.com/office/drawing/2014/main" id="{00000000-0008-0000-0200-000090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431" t="89108" r="76174" b="3508"/>
        <a:stretch/>
      </xdr:blipFill>
      <xdr:spPr bwMode="auto">
        <a:xfrm>
          <a:off x="6579577" y="9326506"/>
          <a:ext cx="673686" cy="28201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43</xdr:col>
      <xdr:colOff>149870</xdr:colOff>
      <xdr:row>43</xdr:row>
      <xdr:rowOff>146538</xdr:rowOff>
    </xdr:from>
    <xdr:to>
      <xdr:col>56</xdr:col>
      <xdr:colOff>535615</xdr:colOff>
      <xdr:row>45</xdr:row>
      <xdr:rowOff>99333</xdr:rowOff>
    </xdr:to>
    <xdr:pic>
      <xdr:nvPicPr>
        <xdr:cNvPr id="145" name="그림 144">
          <a:extLst>
            <a:ext uri="{FF2B5EF4-FFF2-40B4-BE49-F238E27FC236}">
              <a16:creationId xmlns:a16="http://schemas.microsoft.com/office/drawing/2014/main" id="{00000000-0008-0000-0200-00009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7300947" y="11129596"/>
          <a:ext cx="9339245" cy="451026"/>
        </a:xfrm>
        <a:prstGeom prst="rect">
          <a:avLst/>
        </a:prstGeom>
      </xdr:spPr>
    </xdr:pic>
    <xdr:clientData/>
  </xdr:twoCellAnchor>
  <xdr:twoCellAnchor editAs="oneCell">
    <xdr:from>
      <xdr:col>42</xdr:col>
      <xdr:colOff>124558</xdr:colOff>
      <xdr:row>43</xdr:row>
      <xdr:rowOff>212324</xdr:rowOff>
    </xdr:from>
    <xdr:to>
      <xdr:col>43</xdr:col>
      <xdr:colOff>109513</xdr:colOff>
      <xdr:row>45</xdr:row>
      <xdr:rowOff>298</xdr:rowOff>
    </xdr:to>
    <xdr:pic>
      <xdr:nvPicPr>
        <xdr:cNvPr id="146" name="Picture 8" descr="하트, 중요, 별표, 강조표시, 중요표시, 사진,이미지,일러스트,캘리그라피 - 캘리타임작가">
          <a:extLst>
            <a:ext uri="{FF2B5EF4-FFF2-40B4-BE49-F238E27FC236}">
              <a16:creationId xmlns:a16="http://schemas.microsoft.com/office/drawing/2014/main" id="{00000000-0008-0000-0200-00009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431" t="89108" r="76174" b="3508"/>
        <a:stretch/>
      </xdr:blipFill>
      <xdr:spPr bwMode="auto">
        <a:xfrm>
          <a:off x="6586904" y="11195382"/>
          <a:ext cx="673686" cy="28201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43</xdr:col>
      <xdr:colOff>171852</xdr:colOff>
      <xdr:row>54</xdr:row>
      <xdr:rowOff>65942</xdr:rowOff>
    </xdr:from>
    <xdr:to>
      <xdr:col>49</xdr:col>
      <xdr:colOff>564332</xdr:colOff>
      <xdr:row>57</xdr:row>
      <xdr:rowOff>14728</xdr:rowOff>
    </xdr:to>
    <xdr:pic>
      <xdr:nvPicPr>
        <xdr:cNvPr id="147" name="그림 146">
          <a:extLst>
            <a:ext uri="{FF2B5EF4-FFF2-40B4-BE49-F238E27FC236}">
              <a16:creationId xmlns:a16="http://schemas.microsoft.com/office/drawing/2014/main" id="{00000000-0008-0000-0200-00009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7322929" y="12543692"/>
          <a:ext cx="4524865" cy="696133"/>
        </a:xfrm>
        <a:prstGeom prst="rect">
          <a:avLst/>
        </a:prstGeom>
      </xdr:spPr>
    </xdr:pic>
    <xdr:clientData/>
  </xdr:twoCellAnchor>
  <xdr:twoCellAnchor editAs="oneCell">
    <xdr:from>
      <xdr:col>42</xdr:col>
      <xdr:colOff>131885</xdr:colOff>
      <xdr:row>55</xdr:row>
      <xdr:rowOff>23006</xdr:rowOff>
    </xdr:from>
    <xdr:to>
      <xdr:col>43</xdr:col>
      <xdr:colOff>116840</xdr:colOff>
      <xdr:row>56</xdr:row>
      <xdr:rowOff>55910</xdr:rowOff>
    </xdr:to>
    <xdr:pic>
      <xdr:nvPicPr>
        <xdr:cNvPr id="148" name="Picture 8" descr="하트, 중요, 별표, 강조표시, 중요표시, 사진,이미지,일러스트,캘리그라피 - 캘리타임작가">
          <a:extLst>
            <a:ext uri="{FF2B5EF4-FFF2-40B4-BE49-F238E27FC236}">
              <a16:creationId xmlns:a16="http://schemas.microsoft.com/office/drawing/2014/main" id="{00000000-0008-0000-0200-000094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431" t="89108" r="76174" b="3508"/>
        <a:stretch/>
      </xdr:blipFill>
      <xdr:spPr bwMode="auto">
        <a:xfrm>
          <a:off x="6594231" y="12749871"/>
          <a:ext cx="673686" cy="28201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43</xdr:col>
      <xdr:colOff>139212</xdr:colOff>
      <xdr:row>114</xdr:row>
      <xdr:rowOff>405913</xdr:rowOff>
    </xdr:from>
    <xdr:to>
      <xdr:col>46</xdr:col>
      <xdr:colOff>649084</xdr:colOff>
      <xdr:row>115</xdr:row>
      <xdr:rowOff>66382</xdr:rowOff>
    </xdr:to>
    <xdr:pic>
      <xdr:nvPicPr>
        <xdr:cNvPr id="149" name="그림 148">
          <a:extLst>
            <a:ext uri="{FF2B5EF4-FFF2-40B4-BE49-F238E27FC236}">
              <a16:creationId xmlns:a16="http://schemas.microsoft.com/office/drawing/2014/main" id="{00000000-0008-0000-0200-00009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7290289" y="30021336"/>
          <a:ext cx="2576064" cy="136719"/>
        </a:xfrm>
        <a:prstGeom prst="rect">
          <a:avLst/>
        </a:prstGeom>
      </xdr:spPr>
    </xdr:pic>
    <xdr:clientData/>
  </xdr:twoCellAnchor>
  <xdr:twoCellAnchor editAs="oneCell">
    <xdr:from>
      <xdr:col>43</xdr:col>
      <xdr:colOff>141410</xdr:colOff>
      <xdr:row>114</xdr:row>
      <xdr:rowOff>249115</xdr:rowOff>
    </xdr:from>
    <xdr:to>
      <xdr:col>45</xdr:col>
      <xdr:colOff>355685</xdr:colOff>
      <xdr:row>114</xdr:row>
      <xdr:rowOff>404204</xdr:rowOff>
    </xdr:to>
    <xdr:pic>
      <xdr:nvPicPr>
        <xdr:cNvPr id="150" name="그림 149">
          <a:extLst>
            <a:ext uri="{FF2B5EF4-FFF2-40B4-BE49-F238E27FC236}">
              <a16:creationId xmlns:a16="http://schemas.microsoft.com/office/drawing/2014/main" id="{00000000-0008-0000-0200-00009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7292487" y="29864538"/>
          <a:ext cx="1591736" cy="155089"/>
        </a:xfrm>
        <a:prstGeom prst="rect">
          <a:avLst/>
        </a:prstGeom>
      </xdr:spPr>
    </xdr:pic>
    <xdr:clientData/>
  </xdr:twoCellAnchor>
  <xdr:twoCellAnchor editAs="oneCell">
    <xdr:from>
      <xdr:col>1</xdr:col>
      <xdr:colOff>117232</xdr:colOff>
      <xdr:row>58</xdr:row>
      <xdr:rowOff>549965</xdr:rowOff>
    </xdr:from>
    <xdr:to>
      <xdr:col>18</xdr:col>
      <xdr:colOff>73898</xdr:colOff>
      <xdr:row>58</xdr:row>
      <xdr:rowOff>1707172</xdr:rowOff>
    </xdr:to>
    <xdr:pic>
      <xdr:nvPicPr>
        <xdr:cNvPr id="151" name="Picture 1">
          <a:extLst>
            <a:ext uri="{FF2B5EF4-FFF2-40B4-BE49-F238E27FC236}">
              <a16:creationId xmlns:a16="http://schemas.microsoft.com/office/drawing/2014/main" id="{00000000-0008-0000-0200-000097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8"/>
        <a:srcRect l="-1" r="22870" b="45160"/>
        <a:stretch/>
      </xdr:blipFill>
      <xdr:spPr>
        <a:xfrm>
          <a:off x="271097" y="15137869"/>
          <a:ext cx="2572378" cy="1157207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>
    <xdr:from>
      <xdr:col>9</xdr:col>
      <xdr:colOff>44135</xdr:colOff>
      <xdr:row>58</xdr:row>
      <xdr:rowOff>1709166</xdr:rowOff>
    </xdr:from>
    <xdr:to>
      <xdr:col>13</xdr:col>
      <xdr:colOff>119020</xdr:colOff>
      <xdr:row>58</xdr:row>
      <xdr:rowOff>1927311</xdr:rowOff>
    </xdr:to>
    <xdr:sp macro="" textlink="">
      <xdr:nvSpPr>
        <xdr:cNvPr id="152" name="TextBox 151">
          <a:extLst>
            <a:ext uri="{FF2B5EF4-FFF2-40B4-BE49-F238E27FC236}">
              <a16:creationId xmlns:a16="http://schemas.microsoft.com/office/drawing/2014/main" id="{00000000-0008-0000-0200-000098000000}"/>
            </a:ext>
          </a:extLst>
        </xdr:cNvPr>
        <xdr:cNvSpPr txBox="1"/>
      </xdr:nvSpPr>
      <xdr:spPr>
        <a:xfrm>
          <a:off x="1428923" y="16297070"/>
          <a:ext cx="690347" cy="21814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ko-KR" altLang="en-US" sz="600">
              <a:latin typeface="KoPubWorld바탕체 Light" panose="00000300000000000000" pitchFamily="2" charset="-127"/>
              <a:ea typeface="KoPubWorld바탕체 Light" panose="00000300000000000000" pitchFamily="2" charset="-127"/>
              <a:cs typeface="KoPubWorld바탕체 Light" panose="00000300000000000000" pitchFamily="2" charset="-127"/>
            </a:rPr>
            <a:t>하중중심 거리</a:t>
          </a:r>
        </a:p>
      </xdr:txBody>
    </xdr:sp>
    <xdr:clientData/>
  </xdr:twoCellAnchor>
  <xdr:twoCellAnchor>
    <xdr:from>
      <xdr:col>2</xdr:col>
      <xdr:colOff>137080</xdr:colOff>
      <xdr:row>58</xdr:row>
      <xdr:rowOff>1704508</xdr:rowOff>
    </xdr:from>
    <xdr:to>
      <xdr:col>9</xdr:col>
      <xdr:colOff>88089</xdr:colOff>
      <xdr:row>58</xdr:row>
      <xdr:rowOff>1861368</xdr:rowOff>
    </xdr:to>
    <xdr:sp macro="" textlink="">
      <xdr:nvSpPr>
        <xdr:cNvPr id="153" name="TextBox 152">
          <a:extLst>
            <a:ext uri="{FF2B5EF4-FFF2-40B4-BE49-F238E27FC236}">
              <a16:creationId xmlns:a16="http://schemas.microsoft.com/office/drawing/2014/main" id="{00000000-0008-0000-0200-000099000000}"/>
            </a:ext>
          </a:extLst>
        </xdr:cNvPr>
        <xdr:cNvSpPr txBox="1"/>
      </xdr:nvSpPr>
      <xdr:spPr>
        <a:xfrm>
          <a:off x="444811" y="16292412"/>
          <a:ext cx="1028066" cy="1568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lang="ko-KR" altLang="en-US" sz="600">
              <a:latin typeface="KoPubWorld바탕체 Light" panose="00000300000000000000" pitchFamily="2" charset="-127"/>
              <a:ea typeface="KoPubWorld바탕체 Light" panose="00000300000000000000" pitchFamily="2" charset="-127"/>
              <a:cs typeface="KoPubWorld바탕체 Light" panose="00000300000000000000" pitchFamily="2" charset="-127"/>
            </a:rPr>
            <a:t>전방 오버행</a:t>
          </a:r>
          <a:r>
            <a:rPr lang="en-US" altLang="ko-KR" sz="600">
              <a:latin typeface="KoPubWorld바탕체 Light" panose="00000300000000000000" pitchFamily="2" charset="-127"/>
              <a:ea typeface="KoPubWorld바탕체 Light" panose="00000300000000000000" pitchFamily="2" charset="-127"/>
              <a:cs typeface="KoPubWorld바탕체 Light" panose="00000300000000000000" pitchFamily="2" charset="-127"/>
            </a:rPr>
            <a:t>(LMC)</a:t>
          </a:r>
          <a:endParaRPr lang="ko-KR" altLang="en-US" sz="600">
            <a:latin typeface="KoPubWorld바탕체 Light" panose="00000300000000000000" pitchFamily="2" charset="-127"/>
            <a:ea typeface="KoPubWorld바탕체 Light" panose="00000300000000000000" pitchFamily="2" charset="-127"/>
            <a:cs typeface="KoPubWorld바탕체 Light" panose="00000300000000000000" pitchFamily="2" charset="-127"/>
          </a:endParaRPr>
        </a:p>
      </xdr:txBody>
    </xdr:sp>
    <xdr:clientData/>
  </xdr:twoCellAnchor>
  <xdr:twoCellAnchor editAs="oneCell">
    <xdr:from>
      <xdr:col>2</xdr:col>
      <xdr:colOff>99293</xdr:colOff>
      <xdr:row>58</xdr:row>
      <xdr:rowOff>2131339</xdr:rowOff>
    </xdr:from>
    <xdr:to>
      <xdr:col>18</xdr:col>
      <xdr:colOff>102091</xdr:colOff>
      <xdr:row>58</xdr:row>
      <xdr:rowOff>3612173</xdr:rowOff>
    </xdr:to>
    <xdr:pic>
      <xdr:nvPicPr>
        <xdr:cNvPr id="154" name="그림 153">
          <a:extLst>
            <a:ext uri="{FF2B5EF4-FFF2-40B4-BE49-F238E27FC236}">
              <a16:creationId xmlns:a16="http://schemas.microsoft.com/office/drawing/2014/main" id="{00000000-0008-0000-0200-00009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407024" y="16719243"/>
          <a:ext cx="2464644" cy="1480834"/>
        </a:xfrm>
        <a:prstGeom prst="rect">
          <a:avLst/>
        </a:prstGeom>
      </xdr:spPr>
    </xdr:pic>
    <xdr:clientData/>
  </xdr:twoCellAnchor>
  <xdr:twoCellAnchor>
    <xdr:from>
      <xdr:col>3</xdr:col>
      <xdr:colOff>7317</xdr:colOff>
      <xdr:row>58</xdr:row>
      <xdr:rowOff>3560682</xdr:rowOff>
    </xdr:from>
    <xdr:to>
      <xdr:col>18</xdr:col>
      <xdr:colOff>107998</xdr:colOff>
      <xdr:row>58</xdr:row>
      <xdr:rowOff>3785389</xdr:rowOff>
    </xdr:to>
    <xdr:sp macro="" textlink="">
      <xdr:nvSpPr>
        <xdr:cNvPr id="155" name="TextBox 154">
          <a:extLst>
            <a:ext uri="{FF2B5EF4-FFF2-40B4-BE49-F238E27FC236}">
              <a16:creationId xmlns:a16="http://schemas.microsoft.com/office/drawing/2014/main" id="{00000000-0008-0000-0200-00009B000000}"/>
            </a:ext>
          </a:extLst>
        </xdr:cNvPr>
        <xdr:cNvSpPr txBox="1"/>
      </xdr:nvSpPr>
      <xdr:spPr>
        <a:xfrm>
          <a:off x="468913" y="18148586"/>
          <a:ext cx="2408662" cy="22470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ko-KR" altLang="en-US" sz="600">
              <a:latin typeface="KoPubWorld바탕체 Light" panose="00000300000000000000" pitchFamily="2" charset="-127"/>
              <a:ea typeface="KoPubWorld바탕체 Light" panose="00000300000000000000" pitchFamily="2" charset="-127"/>
              <a:cs typeface="KoPubWorld바탕체 Light" panose="00000300000000000000" pitchFamily="2" charset="-127"/>
            </a:rPr>
            <a:t>☞ 화물 하중중심 거리가 멀어질수록 지게차의 적재능력이 줄어듬</a:t>
          </a:r>
        </a:p>
      </xdr:txBody>
    </xdr:sp>
    <xdr:clientData/>
  </xdr:twoCellAnchor>
  <xdr:twoCellAnchor editAs="oneCell">
    <xdr:from>
      <xdr:col>25</xdr:col>
      <xdr:colOff>14103</xdr:colOff>
      <xdr:row>58</xdr:row>
      <xdr:rowOff>680029</xdr:rowOff>
    </xdr:from>
    <xdr:to>
      <xdr:col>38</xdr:col>
      <xdr:colOff>139211</xdr:colOff>
      <xdr:row>58</xdr:row>
      <xdr:rowOff>1581485</xdr:rowOff>
    </xdr:to>
    <xdr:pic>
      <xdr:nvPicPr>
        <xdr:cNvPr id="156" name="그림 155">
          <a:extLst>
            <a:ext uri="{FF2B5EF4-FFF2-40B4-BE49-F238E27FC236}">
              <a16:creationId xmlns:a16="http://schemas.microsoft.com/office/drawing/2014/main" id="{00000000-0008-0000-0200-00009C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0">
          <a:extLst>
            <a:ext uri="{BEBA8EAE-BF5A-486C-A8C5-ECC9F3942E4B}">
              <a14:imgProps xmlns:a14="http://schemas.microsoft.com/office/drawing/2010/main">
                <a14:imgLayer r:embed="rId21">
                  <a14:imgEffect>
                    <a14:saturation sat="0"/>
                  </a14:imgEffect>
                </a14:imgLayer>
              </a14:imgProps>
            </a:ext>
          </a:extLst>
        </a:blip>
        <a:srcRect l="1543" t="2370" r="32142" b="64968"/>
        <a:stretch/>
      </xdr:blipFill>
      <xdr:spPr>
        <a:xfrm>
          <a:off x="3860738" y="15267933"/>
          <a:ext cx="2125358" cy="901456"/>
        </a:xfrm>
        <a:prstGeom prst="rect">
          <a:avLst/>
        </a:prstGeom>
      </xdr:spPr>
    </xdr:pic>
    <xdr:clientData/>
  </xdr:twoCellAnchor>
  <xdr:twoCellAnchor editAs="oneCell">
    <xdr:from>
      <xdr:col>25</xdr:col>
      <xdr:colOff>12813</xdr:colOff>
      <xdr:row>58</xdr:row>
      <xdr:rowOff>2254025</xdr:rowOff>
    </xdr:from>
    <xdr:to>
      <xdr:col>39</xdr:col>
      <xdr:colOff>3763</xdr:colOff>
      <xdr:row>58</xdr:row>
      <xdr:rowOff>3597731</xdr:rowOff>
    </xdr:to>
    <xdr:pic>
      <xdr:nvPicPr>
        <xdr:cNvPr id="157" name="그림 156">
          <a:extLst>
            <a:ext uri="{FF2B5EF4-FFF2-40B4-BE49-F238E27FC236}">
              <a16:creationId xmlns:a16="http://schemas.microsoft.com/office/drawing/2014/main" id="{00000000-0008-0000-0200-00009D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0">
          <a:extLst>
            <a:ext uri="{BEBA8EAE-BF5A-486C-A8C5-ECC9F3942E4B}">
              <a14:imgProps xmlns:a14="http://schemas.microsoft.com/office/drawing/2010/main">
                <a14:imgLayer r:embed="rId21">
                  <a14:imgEffect>
                    <a14:saturation sat="0"/>
                  </a14:imgEffect>
                </a14:imgLayer>
              </a14:imgProps>
            </a:ext>
          </a:extLst>
        </a:blip>
        <a:srcRect l="2219" t="42115" r="31919" b="9875"/>
        <a:stretch/>
      </xdr:blipFill>
      <xdr:spPr>
        <a:xfrm>
          <a:off x="3859448" y="16841929"/>
          <a:ext cx="2140878" cy="1343706"/>
        </a:xfrm>
        <a:prstGeom prst="rect">
          <a:avLst/>
        </a:prstGeom>
      </xdr:spPr>
    </xdr:pic>
    <xdr:clientData/>
  </xdr:twoCellAnchor>
  <xdr:twoCellAnchor>
    <xdr:from>
      <xdr:col>24</xdr:col>
      <xdr:colOff>142110</xdr:colOff>
      <xdr:row>58</xdr:row>
      <xdr:rowOff>3575028</xdr:rowOff>
    </xdr:from>
    <xdr:to>
      <xdr:col>37</xdr:col>
      <xdr:colOff>70998</xdr:colOff>
      <xdr:row>58</xdr:row>
      <xdr:rowOff>3799735</xdr:rowOff>
    </xdr:to>
    <xdr:sp macro="" textlink="">
      <xdr:nvSpPr>
        <xdr:cNvPr id="158" name="TextBox 157">
          <a:extLst>
            <a:ext uri="{FF2B5EF4-FFF2-40B4-BE49-F238E27FC236}">
              <a16:creationId xmlns:a16="http://schemas.microsoft.com/office/drawing/2014/main" id="{00000000-0008-0000-0200-00009E000000}"/>
            </a:ext>
          </a:extLst>
        </xdr:cNvPr>
        <xdr:cNvSpPr txBox="1"/>
      </xdr:nvSpPr>
      <xdr:spPr>
        <a:xfrm>
          <a:off x="3834879" y="18162932"/>
          <a:ext cx="1929138" cy="22470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ko-KR" altLang="en-US" sz="600">
              <a:latin typeface="KoPubWorld바탕체 Light" panose="00000300000000000000" pitchFamily="2" charset="-127"/>
              <a:ea typeface="KoPubWorld바탕체 Light" panose="00000300000000000000" pitchFamily="2" charset="-127"/>
              <a:cs typeface="KoPubWorld바탕체 Light" panose="00000300000000000000" pitchFamily="2" charset="-127"/>
            </a:rPr>
            <a:t>☞ 운행지게차 </a:t>
          </a:r>
          <a:r>
            <a:rPr lang="en-US" altLang="ko-KR" sz="600">
              <a:latin typeface="KoPubWorld바탕체 Light" panose="00000300000000000000" pitchFamily="2" charset="-127"/>
              <a:ea typeface="KoPubWorld바탕체 Light" panose="00000300000000000000" pitchFamily="2" charset="-127"/>
              <a:cs typeface="KoPubWorld바탕체 Light" panose="00000300000000000000" pitchFamily="2" charset="-127"/>
            </a:rPr>
            <a:t>2</a:t>
          </a:r>
          <a:r>
            <a:rPr lang="ko-KR" altLang="en-US" sz="600">
              <a:latin typeface="KoPubWorld바탕체 Light" panose="00000300000000000000" pitchFamily="2" charset="-127"/>
              <a:ea typeface="KoPubWorld바탕체 Light" panose="00000300000000000000" pitchFamily="2" charset="-127"/>
              <a:cs typeface="KoPubWorld바탕체 Light" panose="00000300000000000000" pitchFamily="2" charset="-127"/>
            </a:rPr>
            <a:t>대의 최대 폭에 </a:t>
          </a:r>
          <a:r>
            <a:rPr lang="en-US" altLang="ko-KR" sz="600">
              <a:latin typeface="KoPubWorld바탕체 Light" panose="00000300000000000000" pitchFamily="2" charset="-127"/>
              <a:ea typeface="KoPubWorld바탕체 Light" panose="00000300000000000000" pitchFamily="2" charset="-127"/>
              <a:cs typeface="KoPubWorld바탕체 Light" panose="00000300000000000000" pitchFamily="2" charset="-127"/>
            </a:rPr>
            <a:t>90cm </a:t>
          </a:r>
          <a:r>
            <a:rPr lang="ko-KR" altLang="en-US" sz="600">
              <a:latin typeface="KoPubWorld바탕체 Light" panose="00000300000000000000" pitchFamily="2" charset="-127"/>
              <a:ea typeface="KoPubWorld바탕체 Light" panose="00000300000000000000" pitchFamily="2" charset="-127"/>
              <a:cs typeface="KoPubWorld바탕체 Light" panose="00000300000000000000" pitchFamily="2" charset="-127"/>
            </a:rPr>
            <a:t>이상 여유 확보</a:t>
          </a:r>
        </a:p>
      </xdr:txBody>
    </xdr:sp>
    <xdr:clientData/>
  </xdr:twoCellAnchor>
  <xdr:twoCellAnchor>
    <xdr:from>
      <xdr:col>24</xdr:col>
      <xdr:colOff>120130</xdr:colOff>
      <xdr:row>58</xdr:row>
      <xdr:rowOff>1546761</xdr:rowOff>
    </xdr:from>
    <xdr:to>
      <xdr:col>35</xdr:col>
      <xdr:colOff>141681</xdr:colOff>
      <xdr:row>58</xdr:row>
      <xdr:rowOff>1771468</xdr:rowOff>
    </xdr:to>
    <xdr:sp macro="" textlink="">
      <xdr:nvSpPr>
        <xdr:cNvPr id="159" name="TextBox 158">
          <a:extLst>
            <a:ext uri="{FF2B5EF4-FFF2-40B4-BE49-F238E27FC236}">
              <a16:creationId xmlns:a16="http://schemas.microsoft.com/office/drawing/2014/main" id="{00000000-0008-0000-0200-00009F000000}"/>
            </a:ext>
          </a:extLst>
        </xdr:cNvPr>
        <xdr:cNvSpPr txBox="1"/>
      </xdr:nvSpPr>
      <xdr:spPr>
        <a:xfrm>
          <a:off x="3812899" y="16134665"/>
          <a:ext cx="1714070" cy="22470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ko-KR" altLang="en-US" sz="600">
              <a:latin typeface="KoPubWorld바탕체 Light" panose="00000300000000000000" pitchFamily="2" charset="-127"/>
              <a:ea typeface="KoPubWorld바탕체 Light" panose="00000300000000000000" pitchFamily="2" charset="-127"/>
              <a:cs typeface="KoPubWorld바탕체 Light" panose="00000300000000000000" pitchFamily="2" charset="-127"/>
            </a:rPr>
            <a:t>☞ 운행지게차</a:t>
          </a:r>
          <a:r>
            <a:rPr lang="ko-KR" altLang="en-US" sz="600" baseline="0">
              <a:latin typeface="KoPubWorld바탕체 Light" panose="00000300000000000000" pitchFamily="2" charset="-127"/>
              <a:ea typeface="KoPubWorld바탕체 Light" panose="00000300000000000000" pitchFamily="2" charset="-127"/>
              <a:cs typeface="KoPubWorld바탕체 Light" panose="00000300000000000000" pitchFamily="2" charset="-127"/>
            </a:rPr>
            <a:t> </a:t>
          </a:r>
          <a:r>
            <a:rPr lang="ko-KR" altLang="en-US" sz="600">
              <a:latin typeface="KoPubWorld바탕체 Light" panose="00000300000000000000" pitchFamily="2" charset="-127"/>
              <a:ea typeface="KoPubWorld바탕체 Light" panose="00000300000000000000" pitchFamily="2" charset="-127"/>
              <a:cs typeface="KoPubWorld바탕체 Light" panose="00000300000000000000" pitchFamily="2" charset="-127"/>
            </a:rPr>
            <a:t>최대 폭에 </a:t>
          </a:r>
          <a:r>
            <a:rPr lang="en-US" altLang="ko-KR" sz="600">
              <a:latin typeface="KoPubWorld바탕체 Light" panose="00000300000000000000" pitchFamily="2" charset="-127"/>
              <a:ea typeface="KoPubWorld바탕체 Light" panose="00000300000000000000" pitchFamily="2" charset="-127"/>
              <a:cs typeface="KoPubWorld바탕체 Light" panose="00000300000000000000" pitchFamily="2" charset="-127"/>
            </a:rPr>
            <a:t>60cm </a:t>
          </a:r>
          <a:r>
            <a:rPr lang="ko-KR" altLang="en-US" sz="600">
              <a:latin typeface="KoPubWorld바탕체 Light" panose="00000300000000000000" pitchFamily="2" charset="-127"/>
              <a:ea typeface="KoPubWorld바탕체 Light" panose="00000300000000000000" pitchFamily="2" charset="-127"/>
              <a:cs typeface="KoPubWorld바탕체 Light" panose="00000300000000000000" pitchFamily="2" charset="-127"/>
            </a:rPr>
            <a:t>이상 여유 확보</a:t>
          </a:r>
        </a:p>
      </xdr:txBody>
    </xdr:sp>
    <xdr:clientData/>
  </xdr:twoCellAnchor>
  <xdr:twoCellAnchor>
    <xdr:from>
      <xdr:col>3</xdr:col>
      <xdr:colOff>79230</xdr:colOff>
      <xdr:row>58</xdr:row>
      <xdr:rowOff>190500</xdr:rowOff>
    </xdr:from>
    <xdr:to>
      <xdr:col>17</xdr:col>
      <xdr:colOff>45892</xdr:colOff>
      <xdr:row>58</xdr:row>
      <xdr:rowOff>408645</xdr:rowOff>
    </xdr:to>
    <xdr:sp macro="" textlink="">
      <xdr:nvSpPr>
        <xdr:cNvPr id="160" name="TextBox 159">
          <a:extLst>
            <a:ext uri="{FF2B5EF4-FFF2-40B4-BE49-F238E27FC236}">
              <a16:creationId xmlns:a16="http://schemas.microsoft.com/office/drawing/2014/main" id="{00000000-0008-0000-0200-0000A0000000}"/>
            </a:ext>
          </a:extLst>
        </xdr:cNvPr>
        <xdr:cNvSpPr txBox="1"/>
      </xdr:nvSpPr>
      <xdr:spPr>
        <a:xfrm>
          <a:off x="540826" y="14778404"/>
          <a:ext cx="2120778" cy="21814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altLang="ko-KR" sz="800">
              <a:latin typeface="KoPubWorld바탕체 Light" panose="00000300000000000000" pitchFamily="2" charset="-127"/>
              <a:ea typeface="KoPubWorld바탕체 Light" panose="00000300000000000000" pitchFamily="2" charset="-127"/>
              <a:cs typeface="KoPubWorld바탕체 Light" panose="00000300000000000000" pitchFamily="2" charset="-127"/>
            </a:rPr>
            <a:t>&lt;</a:t>
          </a:r>
          <a:r>
            <a:rPr lang="ko-KR" altLang="en-US" sz="800">
              <a:latin typeface="KoPubWorld바탕체 Light" panose="00000300000000000000" pitchFamily="2" charset="-127"/>
              <a:ea typeface="KoPubWorld바탕체 Light" panose="00000300000000000000" pitchFamily="2" charset="-127"/>
              <a:cs typeface="KoPubWorld바탕체 Light" panose="00000300000000000000" pitchFamily="2" charset="-127"/>
            </a:rPr>
            <a:t>지게차</a:t>
          </a:r>
          <a:r>
            <a:rPr lang="ko-KR" altLang="en-US" sz="800" baseline="0">
              <a:latin typeface="KoPubWorld바탕체 Light" panose="00000300000000000000" pitchFamily="2" charset="-127"/>
              <a:ea typeface="KoPubWorld바탕체 Light" panose="00000300000000000000" pitchFamily="2" charset="-127"/>
              <a:cs typeface="KoPubWorld바탕체 Light" panose="00000300000000000000" pitchFamily="2" charset="-127"/>
            </a:rPr>
            <a:t> 적재하중 및 하중곡선표</a:t>
          </a:r>
          <a:r>
            <a:rPr lang="en-US" altLang="ko-KR" sz="800">
              <a:latin typeface="KoPubWorld바탕체 Light" panose="00000300000000000000" pitchFamily="2" charset="-127"/>
              <a:ea typeface="KoPubWorld바탕체 Light" panose="00000300000000000000" pitchFamily="2" charset="-127"/>
              <a:cs typeface="KoPubWorld바탕체 Light" panose="00000300000000000000" pitchFamily="2" charset="-127"/>
            </a:rPr>
            <a:t>&gt;</a:t>
          </a:r>
          <a:endParaRPr lang="ko-KR" altLang="en-US" sz="800">
            <a:latin typeface="KoPubWorld바탕체 Light" panose="00000300000000000000" pitchFamily="2" charset="-127"/>
            <a:ea typeface="KoPubWorld바탕체 Light" panose="00000300000000000000" pitchFamily="2" charset="-127"/>
            <a:cs typeface="KoPubWorld바탕체 Light" panose="00000300000000000000" pitchFamily="2" charset="-127"/>
          </a:endParaRPr>
        </a:p>
      </xdr:txBody>
    </xdr:sp>
    <xdr:clientData/>
  </xdr:twoCellAnchor>
  <xdr:twoCellAnchor>
    <xdr:from>
      <xdr:col>26</xdr:col>
      <xdr:colOff>30406</xdr:colOff>
      <xdr:row>58</xdr:row>
      <xdr:rowOff>192180</xdr:rowOff>
    </xdr:from>
    <xdr:to>
      <xdr:col>37</xdr:col>
      <xdr:colOff>37257</xdr:colOff>
      <xdr:row>58</xdr:row>
      <xdr:rowOff>410325</xdr:rowOff>
    </xdr:to>
    <xdr:sp macro="" textlink="">
      <xdr:nvSpPr>
        <xdr:cNvPr id="161" name="TextBox 160">
          <a:extLst>
            <a:ext uri="{FF2B5EF4-FFF2-40B4-BE49-F238E27FC236}">
              <a16:creationId xmlns:a16="http://schemas.microsoft.com/office/drawing/2014/main" id="{00000000-0008-0000-0200-0000A1000000}"/>
            </a:ext>
          </a:extLst>
        </xdr:cNvPr>
        <xdr:cNvSpPr txBox="1"/>
      </xdr:nvSpPr>
      <xdr:spPr>
        <a:xfrm>
          <a:off x="4030906" y="14780084"/>
          <a:ext cx="1699370" cy="21814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altLang="ko-KR" sz="800">
              <a:latin typeface="KoPubWorld바탕체 Light" panose="00000300000000000000" pitchFamily="2" charset="-127"/>
              <a:ea typeface="KoPubWorld바탕체 Light" panose="00000300000000000000" pitchFamily="2" charset="-127"/>
              <a:cs typeface="KoPubWorld바탕체 Light" panose="00000300000000000000" pitchFamily="2" charset="-127"/>
            </a:rPr>
            <a:t>&lt;</a:t>
          </a:r>
          <a:r>
            <a:rPr lang="ko-KR" altLang="en-US" sz="800">
              <a:latin typeface="KoPubWorld바탕체 Light" panose="00000300000000000000" pitchFamily="2" charset="-127"/>
              <a:ea typeface="KoPubWorld바탕체 Light" panose="00000300000000000000" pitchFamily="2" charset="-127"/>
              <a:cs typeface="KoPubWorld바탕체 Light" panose="00000300000000000000" pitchFamily="2" charset="-127"/>
            </a:rPr>
            <a:t>지게차</a:t>
          </a:r>
          <a:r>
            <a:rPr lang="ko-KR" altLang="en-US" sz="800" baseline="0">
              <a:latin typeface="KoPubWorld바탕체 Light" panose="00000300000000000000" pitchFamily="2" charset="-127"/>
              <a:ea typeface="KoPubWorld바탕체 Light" panose="00000300000000000000" pitchFamily="2" charset="-127"/>
              <a:cs typeface="KoPubWorld바탕체 Light" panose="00000300000000000000" pitchFamily="2" charset="-127"/>
            </a:rPr>
            <a:t> 운행경로의 폭</a:t>
          </a:r>
          <a:r>
            <a:rPr lang="en-US" altLang="ko-KR" sz="800">
              <a:latin typeface="KoPubWorld바탕체 Light" panose="00000300000000000000" pitchFamily="2" charset="-127"/>
              <a:ea typeface="KoPubWorld바탕체 Light" panose="00000300000000000000" pitchFamily="2" charset="-127"/>
              <a:cs typeface="KoPubWorld바탕체 Light" panose="00000300000000000000" pitchFamily="2" charset="-127"/>
            </a:rPr>
            <a:t>&gt;</a:t>
          </a:r>
          <a:endParaRPr lang="ko-KR" altLang="en-US" sz="800">
            <a:latin typeface="KoPubWorld바탕체 Light" panose="00000300000000000000" pitchFamily="2" charset="-127"/>
            <a:ea typeface="KoPubWorld바탕체 Light" panose="00000300000000000000" pitchFamily="2" charset="-127"/>
            <a:cs typeface="KoPubWorld바탕체 Light" panose="00000300000000000000" pitchFamily="2" charset="-127"/>
          </a:endParaRPr>
        </a:p>
      </xdr:txBody>
    </xdr:sp>
    <xdr:clientData/>
  </xdr:twoCellAnchor>
  <xdr:twoCellAnchor>
    <xdr:from>
      <xdr:col>26</xdr:col>
      <xdr:colOff>99444</xdr:colOff>
      <xdr:row>58</xdr:row>
      <xdr:rowOff>610207</xdr:rowOff>
    </xdr:from>
    <xdr:to>
      <xdr:col>37</xdr:col>
      <xdr:colOff>99444</xdr:colOff>
      <xdr:row>58</xdr:row>
      <xdr:rowOff>834914</xdr:rowOff>
    </xdr:to>
    <xdr:sp macro="" textlink="">
      <xdr:nvSpPr>
        <xdr:cNvPr id="162" name="TextBox 161">
          <a:extLst>
            <a:ext uri="{FF2B5EF4-FFF2-40B4-BE49-F238E27FC236}">
              <a16:creationId xmlns:a16="http://schemas.microsoft.com/office/drawing/2014/main" id="{00000000-0008-0000-0200-0000A2000000}"/>
            </a:ext>
          </a:extLst>
        </xdr:cNvPr>
        <xdr:cNvSpPr txBox="1"/>
      </xdr:nvSpPr>
      <xdr:spPr>
        <a:xfrm>
          <a:off x="4099944" y="15198111"/>
          <a:ext cx="1692519" cy="22470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ko-KR" altLang="en-US" sz="600">
              <a:latin typeface="KoPubWorld돋움체_Pro Light" panose="00000300000000000000" pitchFamily="50" charset="-127"/>
              <a:ea typeface="KoPubWorld돋움체_Pro Light" panose="00000300000000000000" pitchFamily="50" charset="-127"/>
              <a:cs typeface="KoPubWorld돋움체_Pro Light" panose="00000300000000000000" pitchFamily="50" charset="-127"/>
            </a:rPr>
            <a:t>지게차 </a:t>
          </a:r>
          <a:r>
            <a:rPr lang="en-US" altLang="ko-KR" sz="600">
              <a:latin typeface="KoPubWorld돋움체_Pro Light" panose="00000300000000000000" pitchFamily="50" charset="-127"/>
              <a:ea typeface="KoPubWorld돋움체_Pro Light" panose="00000300000000000000" pitchFamily="50" charset="-127"/>
              <a:cs typeface="KoPubWorld돋움체_Pro Light" panose="00000300000000000000" pitchFamily="50" charset="-127"/>
            </a:rPr>
            <a:t>1</a:t>
          </a:r>
          <a:r>
            <a:rPr lang="ko-KR" altLang="en-US" sz="600">
              <a:latin typeface="KoPubWorld돋움체_Pro Light" panose="00000300000000000000" pitchFamily="50" charset="-127"/>
              <a:ea typeface="KoPubWorld돋움체_Pro Light" panose="00000300000000000000" pitchFamily="50" charset="-127"/>
              <a:cs typeface="KoPubWorld돋움체_Pro Light" panose="00000300000000000000" pitchFamily="50" charset="-127"/>
            </a:rPr>
            <a:t>대가 다니는 통로</a:t>
          </a:r>
        </a:p>
      </xdr:txBody>
    </xdr:sp>
    <xdr:clientData/>
  </xdr:twoCellAnchor>
  <xdr:twoCellAnchor>
    <xdr:from>
      <xdr:col>26</xdr:col>
      <xdr:colOff>86946</xdr:colOff>
      <xdr:row>58</xdr:row>
      <xdr:rowOff>2101453</xdr:rowOff>
    </xdr:from>
    <xdr:to>
      <xdr:col>37</xdr:col>
      <xdr:colOff>86946</xdr:colOff>
      <xdr:row>58</xdr:row>
      <xdr:rowOff>2326160</xdr:rowOff>
    </xdr:to>
    <xdr:sp macro="" textlink="">
      <xdr:nvSpPr>
        <xdr:cNvPr id="163" name="TextBox 162">
          <a:extLst>
            <a:ext uri="{FF2B5EF4-FFF2-40B4-BE49-F238E27FC236}">
              <a16:creationId xmlns:a16="http://schemas.microsoft.com/office/drawing/2014/main" id="{00000000-0008-0000-0200-0000A3000000}"/>
            </a:ext>
          </a:extLst>
        </xdr:cNvPr>
        <xdr:cNvSpPr txBox="1"/>
      </xdr:nvSpPr>
      <xdr:spPr>
        <a:xfrm>
          <a:off x="4087446" y="16689357"/>
          <a:ext cx="1692519" cy="22470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ko-KR" altLang="en-US" sz="600">
              <a:latin typeface="KoPubWorld돋움체 Light" panose="00000300000000000000" pitchFamily="2" charset="-127"/>
              <a:ea typeface="KoPubWorld돋움체 Light" panose="00000300000000000000" pitchFamily="2" charset="-127"/>
              <a:cs typeface="KoPubWorld돋움체 Light" panose="00000300000000000000" pitchFamily="2" charset="-127"/>
            </a:rPr>
            <a:t>지게차 </a:t>
          </a:r>
          <a:r>
            <a:rPr lang="en-US" altLang="ko-KR" sz="600">
              <a:latin typeface="KoPubWorld돋움체 Light" panose="00000300000000000000" pitchFamily="2" charset="-127"/>
              <a:ea typeface="KoPubWorld돋움체 Light" panose="00000300000000000000" pitchFamily="2" charset="-127"/>
              <a:cs typeface="KoPubWorld돋움체 Light" panose="00000300000000000000" pitchFamily="2" charset="-127"/>
            </a:rPr>
            <a:t>2</a:t>
          </a:r>
          <a:r>
            <a:rPr lang="ko-KR" altLang="en-US" sz="600">
              <a:latin typeface="KoPubWorld돋움체 Light" panose="00000300000000000000" pitchFamily="2" charset="-127"/>
              <a:ea typeface="KoPubWorld돋움체 Light" panose="00000300000000000000" pitchFamily="2" charset="-127"/>
              <a:cs typeface="KoPubWorld돋움체 Light" panose="00000300000000000000" pitchFamily="2" charset="-127"/>
            </a:rPr>
            <a:t>대가 다니는 통로</a:t>
          </a:r>
        </a:p>
      </xdr:txBody>
    </xdr:sp>
    <xdr:clientData/>
  </xdr:twoCellAnchor>
  <xdr:twoCellAnchor>
    <xdr:from>
      <xdr:col>9</xdr:col>
      <xdr:colOff>80596</xdr:colOff>
      <xdr:row>58</xdr:row>
      <xdr:rowOff>1692519</xdr:rowOff>
    </xdr:from>
    <xdr:to>
      <xdr:col>11</xdr:col>
      <xdr:colOff>139212</xdr:colOff>
      <xdr:row>58</xdr:row>
      <xdr:rowOff>1692519</xdr:rowOff>
    </xdr:to>
    <xdr:cxnSp macro="">
      <xdr:nvCxnSpPr>
        <xdr:cNvPr id="164" name="직선 화살표 연결선 163">
          <a:extLst>
            <a:ext uri="{FF2B5EF4-FFF2-40B4-BE49-F238E27FC236}">
              <a16:creationId xmlns:a16="http://schemas.microsoft.com/office/drawing/2014/main" id="{00000000-0008-0000-0200-0000A4000000}"/>
            </a:ext>
          </a:extLst>
        </xdr:cNvPr>
        <xdr:cNvCxnSpPr/>
      </xdr:nvCxnSpPr>
      <xdr:spPr>
        <a:xfrm>
          <a:off x="1465384" y="16280423"/>
          <a:ext cx="366347" cy="0"/>
        </a:xfrm>
        <a:prstGeom prst="straightConnector1">
          <a:avLst/>
        </a:prstGeom>
        <a:ln w="12700">
          <a:solidFill>
            <a:srgbClr val="0000FF"/>
          </a:solidFill>
          <a:headEnd type="triangle" w="sm" len="med"/>
          <a:tailEnd type="triangle" w="sm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80596</xdr:colOff>
      <xdr:row>58</xdr:row>
      <xdr:rowOff>1692519</xdr:rowOff>
    </xdr:from>
    <xdr:to>
      <xdr:col>9</xdr:col>
      <xdr:colOff>78272</xdr:colOff>
      <xdr:row>58</xdr:row>
      <xdr:rowOff>1695619</xdr:rowOff>
    </xdr:to>
    <xdr:cxnSp macro="">
      <xdr:nvCxnSpPr>
        <xdr:cNvPr id="165" name="직선 화살표 연결선 164">
          <a:extLst>
            <a:ext uri="{FF2B5EF4-FFF2-40B4-BE49-F238E27FC236}">
              <a16:creationId xmlns:a16="http://schemas.microsoft.com/office/drawing/2014/main" id="{00000000-0008-0000-0200-0000A5000000}"/>
            </a:ext>
          </a:extLst>
        </xdr:cNvPr>
        <xdr:cNvCxnSpPr/>
      </xdr:nvCxnSpPr>
      <xdr:spPr>
        <a:xfrm>
          <a:off x="849923" y="16280423"/>
          <a:ext cx="613137" cy="3100"/>
        </a:xfrm>
        <a:prstGeom prst="straightConnector1">
          <a:avLst/>
        </a:prstGeom>
        <a:ln w="12700">
          <a:solidFill>
            <a:srgbClr val="0000FF"/>
          </a:solidFill>
          <a:headEnd type="triangle" w="sm" len="med"/>
          <a:tailEnd type="triangle" w="sm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29307</xdr:colOff>
      <xdr:row>127</xdr:row>
      <xdr:rowOff>58615</xdr:rowOff>
    </xdr:from>
    <xdr:to>
      <xdr:col>7</xdr:col>
      <xdr:colOff>104139</xdr:colOff>
      <xdr:row>127</xdr:row>
      <xdr:rowOff>670501</xdr:rowOff>
    </xdr:to>
    <xdr:pic>
      <xdr:nvPicPr>
        <xdr:cNvPr id="197" name="Picture 3">
          <a:extLst>
            <a:ext uri="{FF2B5EF4-FFF2-40B4-BE49-F238E27FC236}">
              <a16:creationId xmlns:a16="http://schemas.microsoft.com/office/drawing/2014/main" id="{00000000-0008-0000-0200-0000C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29307" y="38363769"/>
          <a:ext cx="1151890" cy="611886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 editAs="oneCell">
    <xdr:from>
      <xdr:col>0</xdr:col>
      <xdr:colOff>29307</xdr:colOff>
      <xdr:row>128</xdr:row>
      <xdr:rowOff>58616</xdr:rowOff>
    </xdr:from>
    <xdr:to>
      <xdr:col>7</xdr:col>
      <xdr:colOff>140207</xdr:colOff>
      <xdr:row>128</xdr:row>
      <xdr:rowOff>670502</xdr:rowOff>
    </xdr:to>
    <xdr:pic>
      <xdr:nvPicPr>
        <xdr:cNvPr id="198" name="Picture 5">
          <a:extLst>
            <a:ext uri="{FF2B5EF4-FFF2-40B4-BE49-F238E27FC236}">
              <a16:creationId xmlns:a16="http://schemas.microsoft.com/office/drawing/2014/main" id="{00000000-0008-0000-0200-0000C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29307" y="39096462"/>
          <a:ext cx="1187958" cy="611886"/>
        </a:xfrm>
        <a:prstGeom prst="rect">
          <a:avLst/>
        </a:prstGeom>
        <a:noFill/>
        <a:ln w="7112" cap="rnd">
          <a:solidFill>
            <a:srgbClr val="000000"/>
          </a:solidFill>
          <a:prstDash val="solid"/>
          <a:round/>
        </a:ln>
        <a:effectLst/>
      </xdr:spPr>
    </xdr:pic>
    <xdr:clientData/>
  </xdr:twoCellAnchor>
  <xdr:twoCellAnchor editAs="oneCell">
    <xdr:from>
      <xdr:col>0</xdr:col>
      <xdr:colOff>29307</xdr:colOff>
      <xdr:row>129</xdr:row>
      <xdr:rowOff>58616</xdr:rowOff>
    </xdr:from>
    <xdr:to>
      <xdr:col>7</xdr:col>
      <xdr:colOff>140207</xdr:colOff>
      <xdr:row>129</xdr:row>
      <xdr:rowOff>670502</xdr:rowOff>
    </xdr:to>
    <xdr:pic>
      <xdr:nvPicPr>
        <xdr:cNvPr id="199" name="Picture 7">
          <a:extLst>
            <a:ext uri="{FF2B5EF4-FFF2-40B4-BE49-F238E27FC236}">
              <a16:creationId xmlns:a16="http://schemas.microsoft.com/office/drawing/2014/main" id="{00000000-0008-0000-0200-0000C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9307" y="39829154"/>
          <a:ext cx="1187958" cy="611886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 editAs="oneCell">
    <xdr:from>
      <xdr:col>0</xdr:col>
      <xdr:colOff>29307</xdr:colOff>
      <xdr:row>130</xdr:row>
      <xdr:rowOff>58615</xdr:rowOff>
    </xdr:from>
    <xdr:to>
      <xdr:col>7</xdr:col>
      <xdr:colOff>140207</xdr:colOff>
      <xdr:row>130</xdr:row>
      <xdr:rowOff>670501</xdr:rowOff>
    </xdr:to>
    <xdr:pic>
      <xdr:nvPicPr>
        <xdr:cNvPr id="200" name="Picture 9">
          <a:extLst>
            <a:ext uri="{FF2B5EF4-FFF2-40B4-BE49-F238E27FC236}">
              <a16:creationId xmlns:a16="http://schemas.microsoft.com/office/drawing/2014/main" id="{00000000-0008-0000-0200-0000C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9307" y="40561846"/>
          <a:ext cx="1187958" cy="611886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 editAs="oneCell">
    <xdr:from>
      <xdr:col>0</xdr:col>
      <xdr:colOff>29307</xdr:colOff>
      <xdr:row>131</xdr:row>
      <xdr:rowOff>58616</xdr:rowOff>
    </xdr:from>
    <xdr:to>
      <xdr:col>7</xdr:col>
      <xdr:colOff>140207</xdr:colOff>
      <xdr:row>131</xdr:row>
      <xdr:rowOff>670502</xdr:rowOff>
    </xdr:to>
    <xdr:pic>
      <xdr:nvPicPr>
        <xdr:cNvPr id="201" name="Picture 11">
          <a:extLst>
            <a:ext uri="{FF2B5EF4-FFF2-40B4-BE49-F238E27FC236}">
              <a16:creationId xmlns:a16="http://schemas.microsoft.com/office/drawing/2014/main" id="{00000000-0008-0000-0200-0000C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29307" y="41294539"/>
          <a:ext cx="1187958" cy="611886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 editAs="oneCell">
    <xdr:from>
      <xdr:col>0</xdr:col>
      <xdr:colOff>29307</xdr:colOff>
      <xdr:row>132</xdr:row>
      <xdr:rowOff>58616</xdr:rowOff>
    </xdr:from>
    <xdr:to>
      <xdr:col>7</xdr:col>
      <xdr:colOff>140207</xdr:colOff>
      <xdr:row>132</xdr:row>
      <xdr:rowOff>670502</xdr:rowOff>
    </xdr:to>
    <xdr:pic>
      <xdr:nvPicPr>
        <xdr:cNvPr id="202" name="Picture 13">
          <a:extLst>
            <a:ext uri="{FF2B5EF4-FFF2-40B4-BE49-F238E27FC236}">
              <a16:creationId xmlns:a16="http://schemas.microsoft.com/office/drawing/2014/main" id="{00000000-0008-0000-0200-0000C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29307" y="42027231"/>
          <a:ext cx="1187958" cy="611886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 editAs="oneCell">
    <xdr:from>
      <xdr:col>0</xdr:col>
      <xdr:colOff>29307</xdr:colOff>
      <xdr:row>135</xdr:row>
      <xdr:rowOff>65943</xdr:rowOff>
    </xdr:from>
    <xdr:to>
      <xdr:col>7</xdr:col>
      <xdr:colOff>140207</xdr:colOff>
      <xdr:row>135</xdr:row>
      <xdr:rowOff>677829</xdr:rowOff>
    </xdr:to>
    <xdr:pic>
      <xdr:nvPicPr>
        <xdr:cNvPr id="203" name="Picture 15">
          <a:extLst>
            <a:ext uri="{FF2B5EF4-FFF2-40B4-BE49-F238E27FC236}">
              <a16:creationId xmlns:a16="http://schemas.microsoft.com/office/drawing/2014/main" id="{00000000-0008-0000-0200-0000C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29307" y="44232635"/>
          <a:ext cx="1187958" cy="611886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 editAs="oneCell">
    <xdr:from>
      <xdr:col>0</xdr:col>
      <xdr:colOff>29308</xdr:colOff>
      <xdr:row>136</xdr:row>
      <xdr:rowOff>80597</xdr:rowOff>
    </xdr:from>
    <xdr:to>
      <xdr:col>7</xdr:col>
      <xdr:colOff>140208</xdr:colOff>
      <xdr:row>136</xdr:row>
      <xdr:rowOff>692483</xdr:rowOff>
    </xdr:to>
    <xdr:pic>
      <xdr:nvPicPr>
        <xdr:cNvPr id="204" name="Picture 18">
          <a:extLst>
            <a:ext uri="{FF2B5EF4-FFF2-40B4-BE49-F238E27FC236}">
              <a16:creationId xmlns:a16="http://schemas.microsoft.com/office/drawing/2014/main" id="{00000000-0008-0000-0200-0000C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9308" y="44979982"/>
          <a:ext cx="1187958" cy="611886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 editAs="oneCell">
    <xdr:from>
      <xdr:col>0</xdr:col>
      <xdr:colOff>36635</xdr:colOff>
      <xdr:row>133</xdr:row>
      <xdr:rowOff>21980</xdr:rowOff>
    </xdr:from>
    <xdr:to>
      <xdr:col>7</xdr:col>
      <xdr:colOff>131883</xdr:colOff>
      <xdr:row>133</xdr:row>
      <xdr:rowOff>721743</xdr:rowOff>
    </xdr:to>
    <xdr:pic>
      <xdr:nvPicPr>
        <xdr:cNvPr id="205" name="그림 204">
          <a:extLst>
            <a:ext uri="{FF2B5EF4-FFF2-40B4-BE49-F238E27FC236}">
              <a16:creationId xmlns:a16="http://schemas.microsoft.com/office/drawing/2014/main" id="{00000000-0008-0000-0200-0000CD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0"/>
        <a:srcRect t="8092"/>
        <a:stretch/>
      </xdr:blipFill>
      <xdr:spPr>
        <a:xfrm>
          <a:off x="36635" y="42723288"/>
          <a:ext cx="1172306" cy="699763"/>
        </a:xfrm>
        <a:prstGeom prst="rect">
          <a:avLst/>
        </a:prstGeom>
      </xdr:spPr>
    </xdr:pic>
    <xdr:clientData/>
  </xdr:twoCellAnchor>
  <xdr:twoCellAnchor editAs="oneCell">
    <xdr:from>
      <xdr:col>0</xdr:col>
      <xdr:colOff>73269</xdr:colOff>
      <xdr:row>134</xdr:row>
      <xdr:rowOff>80595</xdr:rowOff>
    </xdr:from>
    <xdr:to>
      <xdr:col>7</xdr:col>
      <xdr:colOff>102577</xdr:colOff>
      <xdr:row>134</xdr:row>
      <xdr:rowOff>673499</xdr:rowOff>
    </xdr:to>
    <xdr:pic>
      <xdr:nvPicPr>
        <xdr:cNvPr id="206" name="그림 205">
          <a:extLst>
            <a:ext uri="{FF2B5EF4-FFF2-40B4-BE49-F238E27FC236}">
              <a16:creationId xmlns:a16="http://schemas.microsoft.com/office/drawing/2014/main" id="{00000000-0008-0000-0200-0000C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73269" y="43514595"/>
          <a:ext cx="1106366" cy="592904"/>
        </a:xfrm>
        <a:prstGeom prst="rect">
          <a:avLst/>
        </a:prstGeom>
      </xdr:spPr>
    </xdr:pic>
    <xdr:clientData/>
  </xdr:twoCellAnchor>
  <xdr:twoCellAnchor editAs="oneCell">
    <xdr:from>
      <xdr:col>43</xdr:col>
      <xdr:colOff>122516</xdr:colOff>
      <xdr:row>123</xdr:row>
      <xdr:rowOff>168519</xdr:rowOff>
    </xdr:from>
    <xdr:to>
      <xdr:col>54</xdr:col>
      <xdr:colOff>260373</xdr:colOff>
      <xdr:row>125</xdr:row>
      <xdr:rowOff>125591</xdr:rowOff>
    </xdr:to>
    <xdr:pic>
      <xdr:nvPicPr>
        <xdr:cNvPr id="207" name="그림 206">
          <a:extLst>
            <a:ext uri="{FF2B5EF4-FFF2-40B4-BE49-F238E27FC236}">
              <a16:creationId xmlns:a16="http://schemas.microsoft.com/office/drawing/2014/main" id="{00000000-0008-0000-0200-0000C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7273593" y="37638404"/>
          <a:ext cx="7713895" cy="469956"/>
        </a:xfrm>
        <a:prstGeom prst="rect">
          <a:avLst/>
        </a:prstGeom>
      </xdr:spPr>
    </xdr:pic>
    <xdr:clientData/>
  </xdr:twoCellAnchor>
  <xdr:twoCellAnchor editAs="oneCell">
    <xdr:from>
      <xdr:col>42</xdr:col>
      <xdr:colOff>65943</xdr:colOff>
      <xdr:row>123</xdr:row>
      <xdr:rowOff>251548</xdr:rowOff>
    </xdr:from>
    <xdr:to>
      <xdr:col>43</xdr:col>
      <xdr:colOff>50898</xdr:colOff>
      <xdr:row>125</xdr:row>
      <xdr:rowOff>17755</xdr:rowOff>
    </xdr:to>
    <xdr:pic>
      <xdr:nvPicPr>
        <xdr:cNvPr id="208" name="Picture 8" descr="하트, 중요, 별표, 강조표시, 중요표시, 사진,이미지,일러스트,캘리그라피 - 캘리타임작가">
          <a:extLst>
            <a:ext uri="{FF2B5EF4-FFF2-40B4-BE49-F238E27FC236}">
              <a16:creationId xmlns:a16="http://schemas.microsoft.com/office/drawing/2014/main" id="{00000000-0008-0000-0200-0000D0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431" t="89108" r="76174" b="3508"/>
        <a:stretch/>
      </xdr:blipFill>
      <xdr:spPr bwMode="auto">
        <a:xfrm>
          <a:off x="6528289" y="37721433"/>
          <a:ext cx="673686" cy="27909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43</xdr:col>
      <xdr:colOff>156219</xdr:colOff>
      <xdr:row>135</xdr:row>
      <xdr:rowOff>208989</xdr:rowOff>
    </xdr:from>
    <xdr:to>
      <xdr:col>54</xdr:col>
      <xdr:colOff>60970</xdr:colOff>
      <xdr:row>135</xdr:row>
      <xdr:rowOff>362821</xdr:rowOff>
    </xdr:to>
    <xdr:pic>
      <xdr:nvPicPr>
        <xdr:cNvPr id="209" name="그림 208">
          <a:extLst>
            <a:ext uri="{FF2B5EF4-FFF2-40B4-BE49-F238E27FC236}">
              <a16:creationId xmlns:a16="http://schemas.microsoft.com/office/drawing/2014/main" id="{00000000-0008-0000-0200-0000D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7307296" y="44375681"/>
          <a:ext cx="7480789" cy="153832"/>
        </a:xfrm>
        <a:prstGeom prst="rect">
          <a:avLst/>
        </a:prstGeom>
      </xdr:spPr>
    </xdr:pic>
    <xdr:clientData/>
  </xdr:twoCellAnchor>
  <xdr:twoCellAnchor editAs="oneCell">
    <xdr:from>
      <xdr:col>43</xdr:col>
      <xdr:colOff>156220</xdr:colOff>
      <xdr:row>135</xdr:row>
      <xdr:rowOff>76537</xdr:rowOff>
    </xdr:from>
    <xdr:to>
      <xdr:col>44</xdr:col>
      <xdr:colOff>251471</xdr:colOff>
      <xdr:row>135</xdr:row>
      <xdr:rowOff>211901</xdr:rowOff>
    </xdr:to>
    <xdr:pic>
      <xdr:nvPicPr>
        <xdr:cNvPr id="210" name="그림 209">
          <a:extLst>
            <a:ext uri="{FF2B5EF4-FFF2-40B4-BE49-F238E27FC236}">
              <a16:creationId xmlns:a16="http://schemas.microsoft.com/office/drawing/2014/main" id="{00000000-0008-0000-0200-0000D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7307297" y="44243229"/>
          <a:ext cx="783982" cy="135364"/>
        </a:xfrm>
        <a:prstGeom prst="rect">
          <a:avLst/>
        </a:prstGeom>
      </xdr:spPr>
    </xdr:pic>
    <xdr:clientData/>
  </xdr:twoCellAnchor>
  <xdr:twoCellAnchor editAs="oneCell">
    <xdr:from>
      <xdr:col>43</xdr:col>
      <xdr:colOff>112260</xdr:colOff>
      <xdr:row>127</xdr:row>
      <xdr:rowOff>84428</xdr:rowOff>
    </xdr:from>
    <xdr:to>
      <xdr:col>47</xdr:col>
      <xdr:colOff>376027</xdr:colOff>
      <xdr:row>127</xdr:row>
      <xdr:rowOff>602487</xdr:rowOff>
    </xdr:to>
    <xdr:pic>
      <xdr:nvPicPr>
        <xdr:cNvPr id="211" name="그림 210">
          <a:extLst>
            <a:ext uri="{FF2B5EF4-FFF2-40B4-BE49-F238E27FC236}">
              <a16:creationId xmlns:a16="http://schemas.microsoft.com/office/drawing/2014/main" id="{00000000-0008-0000-0200-0000D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7263337" y="38389582"/>
          <a:ext cx="3018690" cy="518059"/>
        </a:xfrm>
        <a:prstGeom prst="rect">
          <a:avLst/>
        </a:prstGeom>
      </xdr:spPr>
    </xdr:pic>
    <xdr:clientData/>
  </xdr:twoCellAnchor>
  <xdr:twoCellAnchor editAs="oneCell">
    <xdr:from>
      <xdr:col>43</xdr:col>
      <xdr:colOff>134241</xdr:colOff>
      <xdr:row>129</xdr:row>
      <xdr:rowOff>91756</xdr:rowOff>
    </xdr:from>
    <xdr:to>
      <xdr:col>47</xdr:col>
      <xdr:colOff>398008</xdr:colOff>
      <xdr:row>129</xdr:row>
      <xdr:rowOff>609815</xdr:rowOff>
    </xdr:to>
    <xdr:pic>
      <xdr:nvPicPr>
        <xdr:cNvPr id="212" name="그림 211">
          <a:extLst>
            <a:ext uri="{FF2B5EF4-FFF2-40B4-BE49-F238E27FC236}">
              <a16:creationId xmlns:a16="http://schemas.microsoft.com/office/drawing/2014/main" id="{00000000-0008-0000-0200-0000D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7285318" y="39862294"/>
          <a:ext cx="3018690" cy="518059"/>
        </a:xfrm>
        <a:prstGeom prst="rect">
          <a:avLst/>
        </a:prstGeom>
      </xdr:spPr>
    </xdr:pic>
    <xdr:clientData/>
  </xdr:twoCellAnchor>
  <xdr:twoCellAnchor editAs="oneCell">
    <xdr:from>
      <xdr:col>42</xdr:col>
      <xdr:colOff>80596</xdr:colOff>
      <xdr:row>129</xdr:row>
      <xdr:rowOff>258875</xdr:rowOff>
    </xdr:from>
    <xdr:to>
      <xdr:col>43</xdr:col>
      <xdr:colOff>65551</xdr:colOff>
      <xdr:row>129</xdr:row>
      <xdr:rowOff>537966</xdr:rowOff>
    </xdr:to>
    <xdr:pic>
      <xdr:nvPicPr>
        <xdr:cNvPr id="213" name="Picture 8" descr="하트, 중요, 별표, 강조표시, 중요표시, 사진,이미지,일러스트,캘리그라피 - 캘리타임작가">
          <a:extLst>
            <a:ext uri="{FF2B5EF4-FFF2-40B4-BE49-F238E27FC236}">
              <a16:creationId xmlns:a16="http://schemas.microsoft.com/office/drawing/2014/main" id="{00000000-0008-0000-0200-0000D5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431" t="89108" r="76174" b="3508"/>
        <a:stretch/>
      </xdr:blipFill>
      <xdr:spPr bwMode="auto">
        <a:xfrm>
          <a:off x="6542942" y="40029413"/>
          <a:ext cx="673686" cy="27909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43</xdr:col>
      <xdr:colOff>134241</xdr:colOff>
      <xdr:row>131</xdr:row>
      <xdr:rowOff>55121</xdr:rowOff>
    </xdr:from>
    <xdr:to>
      <xdr:col>47</xdr:col>
      <xdr:colOff>398008</xdr:colOff>
      <xdr:row>131</xdr:row>
      <xdr:rowOff>573180</xdr:rowOff>
    </xdr:to>
    <xdr:pic>
      <xdr:nvPicPr>
        <xdr:cNvPr id="214" name="그림 213">
          <a:extLst>
            <a:ext uri="{FF2B5EF4-FFF2-40B4-BE49-F238E27FC236}">
              <a16:creationId xmlns:a16="http://schemas.microsoft.com/office/drawing/2014/main" id="{00000000-0008-0000-0200-0000D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7285318" y="41291044"/>
          <a:ext cx="3018690" cy="518059"/>
        </a:xfrm>
        <a:prstGeom prst="rect">
          <a:avLst/>
        </a:prstGeom>
      </xdr:spPr>
    </xdr:pic>
    <xdr:clientData/>
  </xdr:twoCellAnchor>
  <xdr:twoCellAnchor editAs="oneCell">
    <xdr:from>
      <xdr:col>42</xdr:col>
      <xdr:colOff>80596</xdr:colOff>
      <xdr:row>131</xdr:row>
      <xdr:rowOff>222240</xdr:rowOff>
    </xdr:from>
    <xdr:to>
      <xdr:col>43</xdr:col>
      <xdr:colOff>65551</xdr:colOff>
      <xdr:row>131</xdr:row>
      <xdr:rowOff>501331</xdr:rowOff>
    </xdr:to>
    <xdr:pic>
      <xdr:nvPicPr>
        <xdr:cNvPr id="215" name="Picture 8" descr="하트, 중요, 별표, 강조표시, 중요표시, 사진,이미지,일러스트,캘리그라피 - 캘리타임작가">
          <a:extLst>
            <a:ext uri="{FF2B5EF4-FFF2-40B4-BE49-F238E27FC236}">
              <a16:creationId xmlns:a16="http://schemas.microsoft.com/office/drawing/2014/main" id="{00000000-0008-0000-0200-0000D7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431" t="89108" r="76174" b="3508"/>
        <a:stretch/>
      </xdr:blipFill>
      <xdr:spPr bwMode="auto">
        <a:xfrm>
          <a:off x="6542942" y="41458163"/>
          <a:ext cx="673686" cy="27909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47</xdr:col>
      <xdr:colOff>456623</xdr:colOff>
      <xdr:row>131</xdr:row>
      <xdr:rowOff>56146</xdr:rowOff>
    </xdr:from>
    <xdr:to>
      <xdr:col>59</xdr:col>
      <xdr:colOff>682661</xdr:colOff>
      <xdr:row>131</xdr:row>
      <xdr:rowOff>332360</xdr:rowOff>
    </xdr:to>
    <xdr:pic>
      <xdr:nvPicPr>
        <xdr:cNvPr id="216" name="그림 215">
          <a:extLst>
            <a:ext uri="{FF2B5EF4-FFF2-40B4-BE49-F238E27FC236}">
              <a16:creationId xmlns:a16="http://schemas.microsoft.com/office/drawing/2014/main" id="{00000000-0008-0000-0200-0000D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0362623" y="41292069"/>
          <a:ext cx="8490807" cy="276214"/>
        </a:xfrm>
        <a:prstGeom prst="rect">
          <a:avLst/>
        </a:prstGeom>
      </xdr:spPr>
    </xdr:pic>
    <xdr:clientData/>
  </xdr:twoCellAnchor>
  <xdr:twoCellAnchor editAs="oneCell">
    <xdr:from>
      <xdr:col>43</xdr:col>
      <xdr:colOff>148893</xdr:colOff>
      <xdr:row>132</xdr:row>
      <xdr:rowOff>94416</xdr:rowOff>
    </xdr:from>
    <xdr:to>
      <xdr:col>55</xdr:col>
      <xdr:colOff>455514</xdr:colOff>
      <xdr:row>132</xdr:row>
      <xdr:rowOff>648482</xdr:rowOff>
    </xdr:to>
    <xdr:pic>
      <xdr:nvPicPr>
        <xdr:cNvPr id="217" name="그림 216">
          <a:extLst>
            <a:ext uri="{FF2B5EF4-FFF2-40B4-BE49-F238E27FC236}">
              <a16:creationId xmlns:a16="http://schemas.microsoft.com/office/drawing/2014/main" id="{00000000-0008-0000-0200-0000D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7299970" y="42063031"/>
          <a:ext cx="8571390" cy="554066"/>
        </a:xfrm>
        <a:prstGeom prst="rect">
          <a:avLst/>
        </a:prstGeom>
      </xdr:spPr>
    </xdr:pic>
    <xdr:clientData/>
  </xdr:twoCellAnchor>
  <xdr:twoCellAnchor editAs="oneCell">
    <xdr:from>
      <xdr:col>42</xdr:col>
      <xdr:colOff>102577</xdr:colOff>
      <xdr:row>132</xdr:row>
      <xdr:rowOff>251548</xdr:rowOff>
    </xdr:from>
    <xdr:to>
      <xdr:col>43</xdr:col>
      <xdr:colOff>87532</xdr:colOff>
      <xdr:row>132</xdr:row>
      <xdr:rowOff>530639</xdr:rowOff>
    </xdr:to>
    <xdr:pic>
      <xdr:nvPicPr>
        <xdr:cNvPr id="218" name="Picture 8" descr="하트, 중요, 별표, 강조표시, 중요표시, 사진,이미지,일러스트,캘리그라피 - 캘리타임작가">
          <a:extLst>
            <a:ext uri="{FF2B5EF4-FFF2-40B4-BE49-F238E27FC236}">
              <a16:creationId xmlns:a16="http://schemas.microsoft.com/office/drawing/2014/main" id="{00000000-0008-0000-0200-0000DA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431" t="89108" r="76174" b="3508"/>
        <a:stretch/>
      </xdr:blipFill>
      <xdr:spPr bwMode="auto">
        <a:xfrm>
          <a:off x="6564923" y="42220163"/>
          <a:ext cx="673686" cy="27909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42</xdr:col>
      <xdr:colOff>80596</xdr:colOff>
      <xdr:row>127</xdr:row>
      <xdr:rowOff>229568</xdr:rowOff>
    </xdr:from>
    <xdr:to>
      <xdr:col>43</xdr:col>
      <xdr:colOff>65551</xdr:colOff>
      <xdr:row>127</xdr:row>
      <xdr:rowOff>508659</xdr:rowOff>
    </xdr:to>
    <xdr:pic>
      <xdr:nvPicPr>
        <xdr:cNvPr id="219" name="Picture 8" descr="하트, 중요, 별표, 강조표시, 중요표시, 사진,이미지,일러스트,캘리그라피 - 캘리타임작가">
          <a:extLst>
            <a:ext uri="{FF2B5EF4-FFF2-40B4-BE49-F238E27FC236}">
              <a16:creationId xmlns:a16="http://schemas.microsoft.com/office/drawing/2014/main" id="{00000000-0008-0000-0200-0000DB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431" t="89108" r="76174" b="3508"/>
        <a:stretch/>
      </xdr:blipFill>
      <xdr:spPr bwMode="auto">
        <a:xfrm>
          <a:off x="6542942" y="38534722"/>
          <a:ext cx="673686" cy="27909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43</xdr:col>
      <xdr:colOff>148892</xdr:colOff>
      <xdr:row>134</xdr:row>
      <xdr:rowOff>84429</xdr:rowOff>
    </xdr:from>
    <xdr:to>
      <xdr:col>50</xdr:col>
      <xdr:colOff>604274</xdr:colOff>
      <xdr:row>134</xdr:row>
      <xdr:rowOff>501452</xdr:rowOff>
    </xdr:to>
    <xdr:pic>
      <xdr:nvPicPr>
        <xdr:cNvPr id="220" name="그림 219">
          <a:extLst>
            <a:ext uri="{FF2B5EF4-FFF2-40B4-BE49-F238E27FC236}">
              <a16:creationId xmlns:a16="http://schemas.microsoft.com/office/drawing/2014/main" id="{00000000-0008-0000-0200-0000D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7299969" y="43518429"/>
          <a:ext cx="5276497" cy="417023"/>
        </a:xfrm>
        <a:prstGeom prst="rect">
          <a:avLst/>
        </a:prstGeom>
      </xdr:spPr>
    </xdr:pic>
    <xdr:clientData/>
  </xdr:twoCellAnchor>
  <xdr:twoCellAnchor editAs="oneCell">
    <xdr:from>
      <xdr:col>42</xdr:col>
      <xdr:colOff>146539</xdr:colOff>
      <xdr:row>134</xdr:row>
      <xdr:rowOff>207586</xdr:rowOff>
    </xdr:from>
    <xdr:to>
      <xdr:col>43</xdr:col>
      <xdr:colOff>131494</xdr:colOff>
      <xdr:row>134</xdr:row>
      <xdr:rowOff>486677</xdr:rowOff>
    </xdr:to>
    <xdr:pic>
      <xdr:nvPicPr>
        <xdr:cNvPr id="221" name="Picture 8" descr="하트, 중요, 별표, 강조표시, 중요표시, 사진,이미지,일러스트,캘리그라피 - 캘리타임작가">
          <a:extLst>
            <a:ext uri="{FF2B5EF4-FFF2-40B4-BE49-F238E27FC236}">
              <a16:creationId xmlns:a16="http://schemas.microsoft.com/office/drawing/2014/main" id="{00000000-0008-0000-0200-0000DD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431" t="89108" r="76174" b="3508"/>
        <a:stretch/>
      </xdr:blipFill>
      <xdr:spPr bwMode="auto">
        <a:xfrm>
          <a:off x="6608885" y="43641586"/>
          <a:ext cx="673686" cy="27909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43</xdr:col>
      <xdr:colOff>156220</xdr:colOff>
      <xdr:row>135</xdr:row>
      <xdr:rowOff>394566</xdr:rowOff>
    </xdr:from>
    <xdr:to>
      <xdr:col>50</xdr:col>
      <xdr:colOff>129291</xdr:colOff>
      <xdr:row>135</xdr:row>
      <xdr:rowOff>677910</xdr:rowOff>
    </xdr:to>
    <xdr:pic>
      <xdr:nvPicPr>
        <xdr:cNvPr id="222" name="그림 221">
          <a:extLst>
            <a:ext uri="{FF2B5EF4-FFF2-40B4-BE49-F238E27FC236}">
              <a16:creationId xmlns:a16="http://schemas.microsoft.com/office/drawing/2014/main" id="{00000000-0008-0000-0200-0000D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7307297" y="44561258"/>
          <a:ext cx="4794186" cy="283344"/>
        </a:xfrm>
        <a:prstGeom prst="rect">
          <a:avLst/>
        </a:prstGeom>
      </xdr:spPr>
    </xdr:pic>
    <xdr:clientData/>
  </xdr:twoCellAnchor>
  <xdr:twoCellAnchor editAs="oneCell">
    <xdr:from>
      <xdr:col>42</xdr:col>
      <xdr:colOff>153866</xdr:colOff>
      <xdr:row>135</xdr:row>
      <xdr:rowOff>200260</xdr:rowOff>
    </xdr:from>
    <xdr:to>
      <xdr:col>43</xdr:col>
      <xdr:colOff>138821</xdr:colOff>
      <xdr:row>135</xdr:row>
      <xdr:rowOff>479351</xdr:rowOff>
    </xdr:to>
    <xdr:pic>
      <xdr:nvPicPr>
        <xdr:cNvPr id="223" name="Picture 8" descr="하트, 중요, 별표, 강조표시, 중요표시, 사진,이미지,일러스트,캘리그라피 - 캘리타임작가">
          <a:extLst>
            <a:ext uri="{FF2B5EF4-FFF2-40B4-BE49-F238E27FC236}">
              <a16:creationId xmlns:a16="http://schemas.microsoft.com/office/drawing/2014/main" id="{00000000-0008-0000-0200-0000DF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431" t="89108" r="76174" b="3508"/>
        <a:stretch/>
      </xdr:blipFill>
      <xdr:spPr bwMode="auto">
        <a:xfrm>
          <a:off x="6616212" y="44366952"/>
          <a:ext cx="673686" cy="27909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43</xdr:col>
      <xdr:colOff>156219</xdr:colOff>
      <xdr:row>135</xdr:row>
      <xdr:rowOff>705783</xdr:rowOff>
    </xdr:from>
    <xdr:to>
      <xdr:col>53</xdr:col>
      <xdr:colOff>206109</xdr:colOff>
      <xdr:row>136</xdr:row>
      <xdr:rowOff>677909</xdr:rowOff>
    </xdr:to>
    <xdr:pic>
      <xdr:nvPicPr>
        <xdr:cNvPr id="224" name="그림 223">
          <a:extLst>
            <a:ext uri="{FF2B5EF4-FFF2-40B4-BE49-F238E27FC236}">
              <a16:creationId xmlns:a16="http://schemas.microsoft.com/office/drawing/2014/main" id="{00000000-0008-0000-0200-0000E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7307296" y="44872475"/>
          <a:ext cx="6937198" cy="704819"/>
        </a:xfrm>
        <a:prstGeom prst="rect">
          <a:avLst/>
        </a:prstGeom>
      </xdr:spPr>
    </xdr:pic>
    <xdr:clientData/>
  </xdr:twoCellAnchor>
  <xdr:twoCellAnchor editAs="oneCell">
    <xdr:from>
      <xdr:col>43</xdr:col>
      <xdr:colOff>124558</xdr:colOff>
      <xdr:row>36</xdr:row>
      <xdr:rowOff>168519</xdr:rowOff>
    </xdr:from>
    <xdr:to>
      <xdr:col>55</xdr:col>
      <xdr:colOff>541107</xdr:colOff>
      <xdr:row>37</xdr:row>
      <xdr:rowOff>175238</xdr:rowOff>
    </xdr:to>
    <xdr:pic>
      <xdr:nvPicPr>
        <xdr:cNvPr id="166" name="그림 165">
          <a:extLst>
            <a:ext uri="{FF2B5EF4-FFF2-40B4-BE49-F238E27FC236}">
              <a16:creationId xmlns:a16="http://schemas.microsoft.com/office/drawing/2014/main" id="{00000000-0008-0000-0200-0000A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7275635" y="9363807"/>
          <a:ext cx="8681318" cy="255834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27</xdr:col>
          <xdr:colOff>38100</xdr:colOff>
          <xdr:row>13</xdr:row>
          <xdr:rowOff>9525</xdr:rowOff>
        </xdr:from>
        <xdr:to>
          <xdr:col>29</xdr:col>
          <xdr:colOff>38100</xdr:colOff>
          <xdr:row>14</xdr:row>
          <xdr:rowOff>9525</xdr:rowOff>
        </xdr:to>
        <xdr:sp macro="" textlink="">
          <xdr:nvSpPr>
            <xdr:cNvPr id="5213" name="Check Box 93" hidden="1">
              <a:extLst>
                <a:ext uri="{63B3BB69-23CF-44E3-9099-C40C66FF867C}">
                  <a14:compatExt spid="_x0000_s5213"/>
                </a:ext>
                <a:ext uri="{FF2B5EF4-FFF2-40B4-BE49-F238E27FC236}">
                  <a16:creationId xmlns:a16="http://schemas.microsoft.com/office/drawing/2014/main" id="{00000000-0008-0000-0200-00005D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27</xdr:col>
          <xdr:colOff>38100</xdr:colOff>
          <xdr:row>13</xdr:row>
          <xdr:rowOff>9525</xdr:rowOff>
        </xdr:from>
        <xdr:to>
          <xdr:col>29</xdr:col>
          <xdr:colOff>38100</xdr:colOff>
          <xdr:row>14</xdr:row>
          <xdr:rowOff>9525</xdr:rowOff>
        </xdr:to>
        <xdr:sp macro="" textlink="">
          <xdr:nvSpPr>
            <xdr:cNvPr id="5214" name="Check Box 94" hidden="1">
              <a:extLst>
                <a:ext uri="{63B3BB69-23CF-44E3-9099-C40C66FF867C}">
                  <a14:compatExt spid="_x0000_s5214"/>
                </a:ext>
                <a:ext uri="{FF2B5EF4-FFF2-40B4-BE49-F238E27FC236}">
                  <a16:creationId xmlns:a16="http://schemas.microsoft.com/office/drawing/2014/main" id="{00000000-0008-0000-0200-00005E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27</xdr:col>
          <xdr:colOff>38100</xdr:colOff>
          <xdr:row>13</xdr:row>
          <xdr:rowOff>9525</xdr:rowOff>
        </xdr:from>
        <xdr:to>
          <xdr:col>29</xdr:col>
          <xdr:colOff>38100</xdr:colOff>
          <xdr:row>14</xdr:row>
          <xdr:rowOff>9525</xdr:rowOff>
        </xdr:to>
        <xdr:sp macro="" textlink="">
          <xdr:nvSpPr>
            <xdr:cNvPr id="5215" name="Check Box 95" hidden="1">
              <a:extLst>
                <a:ext uri="{63B3BB69-23CF-44E3-9099-C40C66FF867C}">
                  <a14:compatExt spid="_x0000_s5215"/>
                </a:ext>
                <a:ext uri="{FF2B5EF4-FFF2-40B4-BE49-F238E27FC236}">
                  <a16:creationId xmlns:a16="http://schemas.microsoft.com/office/drawing/2014/main" id="{00000000-0008-0000-0200-00005F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27</xdr:col>
          <xdr:colOff>38100</xdr:colOff>
          <xdr:row>13</xdr:row>
          <xdr:rowOff>9525</xdr:rowOff>
        </xdr:from>
        <xdr:to>
          <xdr:col>29</xdr:col>
          <xdr:colOff>38100</xdr:colOff>
          <xdr:row>14</xdr:row>
          <xdr:rowOff>9525</xdr:rowOff>
        </xdr:to>
        <xdr:sp macro="" textlink="">
          <xdr:nvSpPr>
            <xdr:cNvPr id="5216" name="Check Box 96" hidden="1">
              <a:extLst>
                <a:ext uri="{63B3BB69-23CF-44E3-9099-C40C66FF867C}">
                  <a14:compatExt spid="_x0000_s5216"/>
                </a:ext>
                <a:ext uri="{FF2B5EF4-FFF2-40B4-BE49-F238E27FC236}">
                  <a16:creationId xmlns:a16="http://schemas.microsoft.com/office/drawing/2014/main" id="{00000000-0008-0000-0200-000060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27</xdr:col>
          <xdr:colOff>38100</xdr:colOff>
          <xdr:row>13</xdr:row>
          <xdr:rowOff>9525</xdr:rowOff>
        </xdr:from>
        <xdr:to>
          <xdr:col>29</xdr:col>
          <xdr:colOff>38100</xdr:colOff>
          <xdr:row>14</xdr:row>
          <xdr:rowOff>9525</xdr:rowOff>
        </xdr:to>
        <xdr:sp macro="" textlink="">
          <xdr:nvSpPr>
            <xdr:cNvPr id="5217" name="Check Box 97" hidden="1">
              <a:extLst>
                <a:ext uri="{63B3BB69-23CF-44E3-9099-C40C66FF867C}">
                  <a14:compatExt spid="_x0000_s5217"/>
                </a:ext>
                <a:ext uri="{FF2B5EF4-FFF2-40B4-BE49-F238E27FC236}">
                  <a16:creationId xmlns:a16="http://schemas.microsoft.com/office/drawing/2014/main" id="{00000000-0008-0000-0200-000061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27</xdr:col>
          <xdr:colOff>38100</xdr:colOff>
          <xdr:row>13</xdr:row>
          <xdr:rowOff>9525</xdr:rowOff>
        </xdr:from>
        <xdr:to>
          <xdr:col>29</xdr:col>
          <xdr:colOff>38100</xdr:colOff>
          <xdr:row>14</xdr:row>
          <xdr:rowOff>9525</xdr:rowOff>
        </xdr:to>
        <xdr:sp macro="" textlink="">
          <xdr:nvSpPr>
            <xdr:cNvPr id="5218" name="Check Box 98" hidden="1">
              <a:extLst>
                <a:ext uri="{63B3BB69-23CF-44E3-9099-C40C66FF867C}">
                  <a14:compatExt spid="_x0000_s5218"/>
                </a:ext>
                <a:ext uri="{FF2B5EF4-FFF2-40B4-BE49-F238E27FC236}">
                  <a16:creationId xmlns:a16="http://schemas.microsoft.com/office/drawing/2014/main" id="{00000000-0008-0000-0200-000062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27</xdr:col>
          <xdr:colOff>38100</xdr:colOff>
          <xdr:row>13</xdr:row>
          <xdr:rowOff>238125</xdr:rowOff>
        </xdr:from>
        <xdr:to>
          <xdr:col>29</xdr:col>
          <xdr:colOff>38100</xdr:colOff>
          <xdr:row>14</xdr:row>
          <xdr:rowOff>238125</xdr:rowOff>
        </xdr:to>
        <xdr:sp macro="" textlink="">
          <xdr:nvSpPr>
            <xdr:cNvPr id="5219" name="Check Box 99" hidden="1">
              <a:extLst>
                <a:ext uri="{63B3BB69-23CF-44E3-9099-C40C66FF867C}">
                  <a14:compatExt spid="_x0000_s5219"/>
                </a:ext>
                <a:ext uri="{FF2B5EF4-FFF2-40B4-BE49-F238E27FC236}">
                  <a16:creationId xmlns:a16="http://schemas.microsoft.com/office/drawing/2014/main" id="{00000000-0008-0000-0200-000063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37</xdr:col>
          <xdr:colOff>47625</xdr:colOff>
          <xdr:row>13</xdr:row>
          <xdr:rowOff>247650</xdr:rowOff>
        </xdr:from>
        <xdr:to>
          <xdr:col>39</xdr:col>
          <xdr:colOff>47625</xdr:colOff>
          <xdr:row>15</xdr:row>
          <xdr:rowOff>0</xdr:rowOff>
        </xdr:to>
        <xdr:sp macro="" textlink="">
          <xdr:nvSpPr>
            <xdr:cNvPr id="5220" name="Check Box 100" hidden="1">
              <a:extLst>
                <a:ext uri="{63B3BB69-23CF-44E3-9099-C40C66FF867C}">
                  <a14:compatExt spid="_x0000_s5220"/>
                </a:ext>
                <a:ext uri="{FF2B5EF4-FFF2-40B4-BE49-F238E27FC236}">
                  <a16:creationId xmlns:a16="http://schemas.microsoft.com/office/drawing/2014/main" id="{00000000-0008-0000-0200-000064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33</xdr:col>
          <xdr:colOff>38100</xdr:colOff>
          <xdr:row>13</xdr:row>
          <xdr:rowOff>247650</xdr:rowOff>
        </xdr:from>
        <xdr:to>
          <xdr:col>35</xdr:col>
          <xdr:colOff>38100</xdr:colOff>
          <xdr:row>15</xdr:row>
          <xdr:rowOff>0</xdr:rowOff>
        </xdr:to>
        <xdr:sp macro="" textlink="">
          <xdr:nvSpPr>
            <xdr:cNvPr id="5221" name="Check Box 101" hidden="1">
              <a:extLst>
                <a:ext uri="{63B3BB69-23CF-44E3-9099-C40C66FF867C}">
                  <a14:compatExt spid="_x0000_s5221"/>
                </a:ext>
                <a:ext uri="{FF2B5EF4-FFF2-40B4-BE49-F238E27FC236}">
                  <a16:creationId xmlns:a16="http://schemas.microsoft.com/office/drawing/2014/main" id="{00000000-0008-0000-0200-000065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38100</xdr:colOff>
          <xdr:row>28</xdr:row>
          <xdr:rowOff>47625</xdr:rowOff>
        </xdr:from>
        <xdr:to>
          <xdr:col>8</xdr:col>
          <xdr:colOff>38100</xdr:colOff>
          <xdr:row>30</xdr:row>
          <xdr:rowOff>0</xdr:rowOff>
        </xdr:to>
        <xdr:sp macro="" textlink="">
          <xdr:nvSpPr>
            <xdr:cNvPr id="5222" name="Check Box 102" hidden="1">
              <a:extLst>
                <a:ext uri="{63B3BB69-23CF-44E3-9099-C40C66FF867C}">
                  <a14:compatExt spid="_x0000_s5222"/>
                </a:ext>
                <a:ext uri="{FF2B5EF4-FFF2-40B4-BE49-F238E27FC236}">
                  <a16:creationId xmlns:a16="http://schemas.microsoft.com/office/drawing/2014/main" id="{00000000-0008-0000-0200-000066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38100</xdr:colOff>
          <xdr:row>29</xdr:row>
          <xdr:rowOff>0</xdr:rowOff>
        </xdr:from>
        <xdr:to>
          <xdr:col>25</xdr:col>
          <xdr:colOff>38100</xdr:colOff>
          <xdr:row>30</xdr:row>
          <xdr:rowOff>0</xdr:rowOff>
        </xdr:to>
        <xdr:sp macro="" textlink="">
          <xdr:nvSpPr>
            <xdr:cNvPr id="5223" name="Check Box 103" hidden="1">
              <a:extLst>
                <a:ext uri="{63B3BB69-23CF-44E3-9099-C40C66FF867C}">
                  <a14:compatExt spid="_x0000_s5223"/>
                </a:ext>
                <a:ext uri="{FF2B5EF4-FFF2-40B4-BE49-F238E27FC236}">
                  <a16:creationId xmlns:a16="http://schemas.microsoft.com/office/drawing/2014/main" id="{00000000-0008-0000-0200-000067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30</xdr:col>
          <xdr:colOff>47625</xdr:colOff>
          <xdr:row>29</xdr:row>
          <xdr:rowOff>0</xdr:rowOff>
        </xdr:from>
        <xdr:to>
          <xdr:col>32</xdr:col>
          <xdr:colOff>47625</xdr:colOff>
          <xdr:row>30</xdr:row>
          <xdr:rowOff>0</xdr:rowOff>
        </xdr:to>
        <xdr:sp macro="" textlink="">
          <xdr:nvSpPr>
            <xdr:cNvPr id="5224" name="Check Box 104" hidden="1">
              <a:extLst>
                <a:ext uri="{63B3BB69-23CF-44E3-9099-C40C66FF867C}">
                  <a14:compatExt spid="_x0000_s5224"/>
                </a:ext>
                <a:ext uri="{FF2B5EF4-FFF2-40B4-BE49-F238E27FC236}">
                  <a16:creationId xmlns:a16="http://schemas.microsoft.com/office/drawing/2014/main" id="{00000000-0008-0000-0200-000068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36</xdr:col>
          <xdr:colOff>47625</xdr:colOff>
          <xdr:row>29</xdr:row>
          <xdr:rowOff>0</xdr:rowOff>
        </xdr:from>
        <xdr:to>
          <xdr:col>38</xdr:col>
          <xdr:colOff>47625</xdr:colOff>
          <xdr:row>30</xdr:row>
          <xdr:rowOff>0</xdr:rowOff>
        </xdr:to>
        <xdr:sp macro="" textlink="">
          <xdr:nvSpPr>
            <xdr:cNvPr id="5225" name="Check Box 105" hidden="1">
              <a:extLst>
                <a:ext uri="{63B3BB69-23CF-44E3-9099-C40C66FF867C}">
                  <a14:compatExt spid="_x0000_s5225"/>
                </a:ext>
                <a:ext uri="{FF2B5EF4-FFF2-40B4-BE49-F238E27FC236}">
                  <a16:creationId xmlns:a16="http://schemas.microsoft.com/office/drawing/2014/main" id="{00000000-0008-0000-0200-000069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38100</xdr:colOff>
          <xdr:row>29</xdr:row>
          <xdr:rowOff>247650</xdr:rowOff>
        </xdr:from>
        <xdr:to>
          <xdr:col>8</xdr:col>
          <xdr:colOff>38100</xdr:colOff>
          <xdr:row>31</xdr:row>
          <xdr:rowOff>0</xdr:rowOff>
        </xdr:to>
        <xdr:sp macro="" textlink="">
          <xdr:nvSpPr>
            <xdr:cNvPr id="5226" name="Check Box 106" hidden="1">
              <a:extLst>
                <a:ext uri="{63B3BB69-23CF-44E3-9099-C40C66FF867C}">
                  <a14:compatExt spid="_x0000_s5226"/>
                </a:ext>
                <a:ext uri="{FF2B5EF4-FFF2-40B4-BE49-F238E27FC236}">
                  <a16:creationId xmlns:a16="http://schemas.microsoft.com/office/drawing/2014/main" id="{00000000-0008-0000-0200-00006A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47625</xdr:colOff>
          <xdr:row>28</xdr:row>
          <xdr:rowOff>47625</xdr:rowOff>
        </xdr:from>
        <xdr:to>
          <xdr:col>19</xdr:col>
          <xdr:colOff>47625</xdr:colOff>
          <xdr:row>30</xdr:row>
          <xdr:rowOff>0</xdr:rowOff>
        </xdr:to>
        <xdr:sp macro="" textlink="">
          <xdr:nvSpPr>
            <xdr:cNvPr id="5227" name="Check Box 107" hidden="1">
              <a:extLst>
                <a:ext uri="{63B3BB69-23CF-44E3-9099-C40C66FF867C}">
                  <a14:compatExt spid="_x0000_s5227"/>
                </a:ext>
                <a:ext uri="{FF2B5EF4-FFF2-40B4-BE49-F238E27FC236}">
                  <a16:creationId xmlns:a16="http://schemas.microsoft.com/office/drawing/2014/main" id="{00000000-0008-0000-0200-00006B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47625</xdr:colOff>
          <xdr:row>29</xdr:row>
          <xdr:rowOff>238125</xdr:rowOff>
        </xdr:from>
        <xdr:to>
          <xdr:col>19</xdr:col>
          <xdr:colOff>47625</xdr:colOff>
          <xdr:row>31</xdr:row>
          <xdr:rowOff>0</xdr:rowOff>
        </xdr:to>
        <xdr:sp macro="" textlink="">
          <xdr:nvSpPr>
            <xdr:cNvPr id="5228" name="Check Box 108" hidden="1">
              <a:extLst>
                <a:ext uri="{63B3BB69-23CF-44E3-9099-C40C66FF867C}">
                  <a14:compatExt spid="_x0000_s5228"/>
                </a:ext>
                <a:ext uri="{FF2B5EF4-FFF2-40B4-BE49-F238E27FC236}">
                  <a16:creationId xmlns:a16="http://schemas.microsoft.com/office/drawing/2014/main" id="{00000000-0008-0000-0200-00006C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38100</xdr:colOff>
          <xdr:row>29</xdr:row>
          <xdr:rowOff>238125</xdr:rowOff>
        </xdr:from>
        <xdr:to>
          <xdr:col>25</xdr:col>
          <xdr:colOff>38100</xdr:colOff>
          <xdr:row>30</xdr:row>
          <xdr:rowOff>238125</xdr:rowOff>
        </xdr:to>
        <xdr:sp macro="" textlink="">
          <xdr:nvSpPr>
            <xdr:cNvPr id="5229" name="Check Box 109" hidden="1">
              <a:extLst>
                <a:ext uri="{63B3BB69-23CF-44E3-9099-C40C66FF867C}">
                  <a14:compatExt spid="_x0000_s5229"/>
                </a:ext>
                <a:ext uri="{FF2B5EF4-FFF2-40B4-BE49-F238E27FC236}">
                  <a16:creationId xmlns:a16="http://schemas.microsoft.com/office/drawing/2014/main" id="{00000000-0008-0000-0200-00006D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30</xdr:col>
          <xdr:colOff>47625</xdr:colOff>
          <xdr:row>29</xdr:row>
          <xdr:rowOff>238125</xdr:rowOff>
        </xdr:from>
        <xdr:to>
          <xdr:col>32</xdr:col>
          <xdr:colOff>47625</xdr:colOff>
          <xdr:row>31</xdr:row>
          <xdr:rowOff>0</xdr:rowOff>
        </xdr:to>
        <xdr:sp macro="" textlink="">
          <xdr:nvSpPr>
            <xdr:cNvPr id="5230" name="Check Box 110" hidden="1">
              <a:extLst>
                <a:ext uri="{63B3BB69-23CF-44E3-9099-C40C66FF867C}">
                  <a14:compatExt spid="_x0000_s5230"/>
                </a:ext>
                <a:ext uri="{FF2B5EF4-FFF2-40B4-BE49-F238E27FC236}">
                  <a16:creationId xmlns:a16="http://schemas.microsoft.com/office/drawing/2014/main" id="{00000000-0008-0000-0200-00006E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23</xdr:col>
      <xdr:colOff>0</xdr:colOff>
      <xdr:row>4</xdr:row>
      <xdr:rowOff>50360</xdr:rowOff>
    </xdr:from>
    <xdr:to>
      <xdr:col>41</xdr:col>
      <xdr:colOff>122774</xdr:colOff>
      <xdr:row>4</xdr:row>
      <xdr:rowOff>243133</xdr:rowOff>
    </xdr:to>
    <xdr:pic>
      <xdr:nvPicPr>
        <xdr:cNvPr id="170" name="그림 169">
          <a:extLst>
            <a:ext uri="{FF2B5EF4-FFF2-40B4-BE49-F238E27FC236}">
              <a16:creationId xmlns:a16="http://schemas.microsoft.com/office/drawing/2014/main" id="{00000000-0008-0000-0200-0000A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3505200" y="1479110"/>
          <a:ext cx="2865974" cy="192773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43962</xdr:colOff>
      <xdr:row>0</xdr:row>
      <xdr:rowOff>58615</xdr:rowOff>
    </xdr:from>
    <xdr:to>
      <xdr:col>6</xdr:col>
      <xdr:colOff>8731</xdr:colOff>
      <xdr:row>0</xdr:row>
      <xdr:rowOff>274615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962" y="58615"/>
          <a:ext cx="879169" cy="216000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38100</xdr:colOff>
          <xdr:row>12</xdr:row>
          <xdr:rowOff>0</xdr:rowOff>
        </xdr:from>
        <xdr:to>
          <xdr:col>19</xdr:col>
          <xdr:colOff>38100</xdr:colOff>
          <xdr:row>13</xdr:row>
          <xdr:rowOff>0</xdr:rowOff>
        </xdr:to>
        <xdr:sp macro="" textlink="">
          <xdr:nvSpPr>
            <xdr:cNvPr id="6145" name="Check Box 1" hidden="1">
              <a:extLst>
                <a:ext uri="{63B3BB69-23CF-44E3-9099-C40C66FF867C}">
                  <a14:compatExt spid="_x0000_s6145"/>
                </a:ext>
                <a:ext uri="{FF2B5EF4-FFF2-40B4-BE49-F238E27FC236}">
                  <a16:creationId xmlns:a16="http://schemas.microsoft.com/office/drawing/2014/main" id="{00000000-0008-0000-0300-000001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27</xdr:col>
          <xdr:colOff>38100</xdr:colOff>
          <xdr:row>12</xdr:row>
          <xdr:rowOff>0</xdr:rowOff>
        </xdr:from>
        <xdr:to>
          <xdr:col>29</xdr:col>
          <xdr:colOff>28575</xdr:colOff>
          <xdr:row>13</xdr:row>
          <xdr:rowOff>0</xdr:rowOff>
        </xdr:to>
        <xdr:sp macro="" textlink="">
          <xdr:nvSpPr>
            <xdr:cNvPr id="6146" name="Check Box 2" hidden="1">
              <a:extLst>
                <a:ext uri="{63B3BB69-23CF-44E3-9099-C40C66FF867C}">
                  <a14:compatExt spid="_x0000_s6146"/>
                </a:ext>
                <a:ext uri="{FF2B5EF4-FFF2-40B4-BE49-F238E27FC236}">
                  <a16:creationId xmlns:a16="http://schemas.microsoft.com/office/drawing/2014/main" id="{00000000-0008-0000-0300-000002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38100</xdr:colOff>
          <xdr:row>12</xdr:row>
          <xdr:rowOff>0</xdr:rowOff>
        </xdr:from>
        <xdr:to>
          <xdr:col>12</xdr:col>
          <xdr:colOff>38100</xdr:colOff>
          <xdr:row>13</xdr:row>
          <xdr:rowOff>0</xdr:rowOff>
        </xdr:to>
        <xdr:sp macro="" textlink="">
          <xdr:nvSpPr>
            <xdr:cNvPr id="6147" name="Check Box 3" hidden="1">
              <a:extLst>
                <a:ext uri="{63B3BB69-23CF-44E3-9099-C40C66FF867C}">
                  <a14:compatExt spid="_x0000_s6147"/>
                </a:ext>
                <a:ext uri="{FF2B5EF4-FFF2-40B4-BE49-F238E27FC236}">
                  <a16:creationId xmlns:a16="http://schemas.microsoft.com/office/drawing/2014/main" id="{00000000-0008-0000-0300-000003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38100</xdr:colOff>
          <xdr:row>15</xdr:row>
          <xdr:rowOff>0</xdr:rowOff>
        </xdr:from>
        <xdr:to>
          <xdr:col>19</xdr:col>
          <xdr:colOff>38100</xdr:colOff>
          <xdr:row>16</xdr:row>
          <xdr:rowOff>0</xdr:rowOff>
        </xdr:to>
        <xdr:sp macro="" textlink="">
          <xdr:nvSpPr>
            <xdr:cNvPr id="6148" name="Check Box 4" hidden="1">
              <a:extLst>
                <a:ext uri="{63B3BB69-23CF-44E3-9099-C40C66FF867C}">
                  <a14:compatExt spid="_x0000_s6148"/>
                </a:ext>
                <a:ext uri="{FF2B5EF4-FFF2-40B4-BE49-F238E27FC236}">
                  <a16:creationId xmlns:a16="http://schemas.microsoft.com/office/drawing/2014/main" id="{00000000-0008-0000-0300-000004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27</xdr:col>
          <xdr:colOff>38100</xdr:colOff>
          <xdr:row>15</xdr:row>
          <xdr:rowOff>0</xdr:rowOff>
        </xdr:from>
        <xdr:to>
          <xdr:col>29</xdr:col>
          <xdr:colOff>28575</xdr:colOff>
          <xdr:row>16</xdr:row>
          <xdr:rowOff>0</xdr:rowOff>
        </xdr:to>
        <xdr:sp macro="" textlink="">
          <xdr:nvSpPr>
            <xdr:cNvPr id="6149" name="Check Box 5" hidden="1">
              <a:extLst>
                <a:ext uri="{63B3BB69-23CF-44E3-9099-C40C66FF867C}">
                  <a14:compatExt spid="_x0000_s6149"/>
                </a:ext>
                <a:ext uri="{FF2B5EF4-FFF2-40B4-BE49-F238E27FC236}">
                  <a16:creationId xmlns:a16="http://schemas.microsoft.com/office/drawing/2014/main" id="{00000000-0008-0000-0300-000005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38100</xdr:colOff>
          <xdr:row>15</xdr:row>
          <xdr:rowOff>0</xdr:rowOff>
        </xdr:from>
        <xdr:to>
          <xdr:col>12</xdr:col>
          <xdr:colOff>38100</xdr:colOff>
          <xdr:row>16</xdr:row>
          <xdr:rowOff>0</xdr:rowOff>
        </xdr:to>
        <xdr:sp macro="" textlink="">
          <xdr:nvSpPr>
            <xdr:cNvPr id="6150" name="Check Box 6" hidden="1">
              <a:extLst>
                <a:ext uri="{63B3BB69-23CF-44E3-9099-C40C66FF867C}">
                  <a14:compatExt spid="_x0000_s6150"/>
                </a:ext>
                <a:ext uri="{FF2B5EF4-FFF2-40B4-BE49-F238E27FC236}">
                  <a16:creationId xmlns:a16="http://schemas.microsoft.com/office/drawing/2014/main" id="{00000000-0008-0000-0300-000006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38100</xdr:colOff>
          <xdr:row>2</xdr:row>
          <xdr:rowOff>9525</xdr:rowOff>
        </xdr:from>
        <xdr:to>
          <xdr:col>2</xdr:col>
          <xdr:colOff>38100</xdr:colOff>
          <xdr:row>2</xdr:row>
          <xdr:rowOff>257175</xdr:rowOff>
        </xdr:to>
        <xdr:sp macro="" textlink="">
          <xdr:nvSpPr>
            <xdr:cNvPr id="6151" name="Check Box 7" hidden="1">
              <a:extLst>
                <a:ext uri="{63B3BB69-23CF-44E3-9099-C40C66FF867C}">
                  <a14:compatExt spid="_x0000_s6151"/>
                </a:ext>
                <a:ext uri="{FF2B5EF4-FFF2-40B4-BE49-F238E27FC236}">
                  <a16:creationId xmlns:a16="http://schemas.microsoft.com/office/drawing/2014/main" id="{00000000-0008-0000-0300-000007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27</xdr:col>
          <xdr:colOff>38100</xdr:colOff>
          <xdr:row>13</xdr:row>
          <xdr:rowOff>9525</xdr:rowOff>
        </xdr:from>
        <xdr:to>
          <xdr:col>29</xdr:col>
          <xdr:colOff>38100</xdr:colOff>
          <xdr:row>14</xdr:row>
          <xdr:rowOff>9525</xdr:rowOff>
        </xdr:to>
        <xdr:sp macro="" textlink="">
          <xdr:nvSpPr>
            <xdr:cNvPr id="6152" name="Check Box 8" hidden="1">
              <a:extLst>
                <a:ext uri="{63B3BB69-23CF-44E3-9099-C40C66FF867C}">
                  <a14:compatExt spid="_x0000_s6152"/>
                </a:ext>
                <a:ext uri="{FF2B5EF4-FFF2-40B4-BE49-F238E27FC236}">
                  <a16:creationId xmlns:a16="http://schemas.microsoft.com/office/drawing/2014/main" id="{00000000-0008-0000-0300-000008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31</xdr:col>
          <xdr:colOff>85725</xdr:colOff>
          <xdr:row>13</xdr:row>
          <xdr:rowOff>0</xdr:rowOff>
        </xdr:from>
        <xdr:to>
          <xdr:col>33</xdr:col>
          <xdr:colOff>85725</xdr:colOff>
          <xdr:row>14</xdr:row>
          <xdr:rowOff>0</xdr:rowOff>
        </xdr:to>
        <xdr:sp macro="" textlink="">
          <xdr:nvSpPr>
            <xdr:cNvPr id="6153" name="Check Box 9" hidden="1">
              <a:extLst>
                <a:ext uri="{63B3BB69-23CF-44E3-9099-C40C66FF867C}">
                  <a14:compatExt spid="_x0000_s6153"/>
                </a:ext>
                <a:ext uri="{FF2B5EF4-FFF2-40B4-BE49-F238E27FC236}">
                  <a16:creationId xmlns:a16="http://schemas.microsoft.com/office/drawing/2014/main" id="{00000000-0008-0000-0300-000009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35</xdr:col>
          <xdr:colOff>66675</xdr:colOff>
          <xdr:row>13</xdr:row>
          <xdr:rowOff>0</xdr:rowOff>
        </xdr:from>
        <xdr:to>
          <xdr:col>37</xdr:col>
          <xdr:colOff>66675</xdr:colOff>
          <xdr:row>14</xdr:row>
          <xdr:rowOff>0</xdr:rowOff>
        </xdr:to>
        <xdr:sp macro="" textlink="">
          <xdr:nvSpPr>
            <xdr:cNvPr id="6154" name="Check Box 10" hidden="1">
              <a:extLst>
                <a:ext uri="{63B3BB69-23CF-44E3-9099-C40C66FF867C}">
                  <a14:compatExt spid="_x0000_s6154"/>
                </a:ext>
                <a:ext uri="{FF2B5EF4-FFF2-40B4-BE49-F238E27FC236}">
                  <a16:creationId xmlns:a16="http://schemas.microsoft.com/office/drawing/2014/main" id="{00000000-0008-0000-0300-00000A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38100</xdr:colOff>
          <xdr:row>22</xdr:row>
          <xdr:rowOff>0</xdr:rowOff>
        </xdr:from>
        <xdr:to>
          <xdr:col>8</xdr:col>
          <xdr:colOff>38100</xdr:colOff>
          <xdr:row>23</xdr:row>
          <xdr:rowOff>0</xdr:rowOff>
        </xdr:to>
        <xdr:sp macro="" textlink="">
          <xdr:nvSpPr>
            <xdr:cNvPr id="6157" name="Check Box 13" hidden="1">
              <a:extLst>
                <a:ext uri="{63B3BB69-23CF-44E3-9099-C40C66FF867C}">
                  <a14:compatExt spid="_x0000_s6157"/>
                </a:ext>
                <a:ext uri="{FF2B5EF4-FFF2-40B4-BE49-F238E27FC236}">
                  <a16:creationId xmlns:a16="http://schemas.microsoft.com/office/drawing/2014/main" id="{00000000-0008-0000-0300-00000D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38100</xdr:colOff>
          <xdr:row>22</xdr:row>
          <xdr:rowOff>0</xdr:rowOff>
        </xdr:from>
        <xdr:to>
          <xdr:col>12</xdr:col>
          <xdr:colOff>38100</xdr:colOff>
          <xdr:row>23</xdr:row>
          <xdr:rowOff>0</xdr:rowOff>
        </xdr:to>
        <xdr:sp macro="" textlink="">
          <xdr:nvSpPr>
            <xdr:cNvPr id="6158" name="Check Box 14" hidden="1">
              <a:extLst>
                <a:ext uri="{63B3BB69-23CF-44E3-9099-C40C66FF867C}">
                  <a14:compatExt spid="_x0000_s6158"/>
                </a:ext>
                <a:ext uri="{FF2B5EF4-FFF2-40B4-BE49-F238E27FC236}">
                  <a16:creationId xmlns:a16="http://schemas.microsoft.com/office/drawing/2014/main" id="{00000000-0008-0000-0300-00000E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38100</xdr:colOff>
          <xdr:row>23</xdr:row>
          <xdr:rowOff>0</xdr:rowOff>
        </xdr:from>
        <xdr:to>
          <xdr:col>22</xdr:col>
          <xdr:colOff>38100</xdr:colOff>
          <xdr:row>24</xdr:row>
          <xdr:rowOff>0</xdr:rowOff>
        </xdr:to>
        <xdr:sp macro="" textlink="">
          <xdr:nvSpPr>
            <xdr:cNvPr id="6159" name="Check Box 15" hidden="1">
              <a:extLst>
                <a:ext uri="{63B3BB69-23CF-44E3-9099-C40C66FF867C}">
                  <a14:compatExt spid="_x0000_s6159"/>
                </a:ext>
                <a:ext uri="{FF2B5EF4-FFF2-40B4-BE49-F238E27FC236}">
                  <a16:creationId xmlns:a16="http://schemas.microsoft.com/office/drawing/2014/main" id="{00000000-0008-0000-0300-00000F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38100</xdr:colOff>
          <xdr:row>23</xdr:row>
          <xdr:rowOff>0</xdr:rowOff>
        </xdr:from>
        <xdr:to>
          <xdr:col>26</xdr:col>
          <xdr:colOff>38100</xdr:colOff>
          <xdr:row>24</xdr:row>
          <xdr:rowOff>0</xdr:rowOff>
        </xdr:to>
        <xdr:sp macro="" textlink="">
          <xdr:nvSpPr>
            <xdr:cNvPr id="6160" name="Check Box 16" hidden="1">
              <a:extLst>
                <a:ext uri="{63B3BB69-23CF-44E3-9099-C40C66FF867C}">
                  <a14:compatExt spid="_x0000_s6160"/>
                </a:ext>
                <a:ext uri="{FF2B5EF4-FFF2-40B4-BE49-F238E27FC236}">
                  <a16:creationId xmlns:a16="http://schemas.microsoft.com/office/drawing/2014/main" id="{00000000-0008-0000-0300-000010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38100</xdr:colOff>
          <xdr:row>34</xdr:row>
          <xdr:rowOff>0</xdr:rowOff>
        </xdr:from>
        <xdr:to>
          <xdr:col>11</xdr:col>
          <xdr:colOff>38100</xdr:colOff>
          <xdr:row>35</xdr:row>
          <xdr:rowOff>0</xdr:rowOff>
        </xdr:to>
        <xdr:sp macro="" textlink="">
          <xdr:nvSpPr>
            <xdr:cNvPr id="6163" name="Check Box 19" hidden="1">
              <a:extLst>
                <a:ext uri="{63B3BB69-23CF-44E3-9099-C40C66FF867C}">
                  <a14:compatExt spid="_x0000_s6163"/>
                </a:ext>
                <a:ext uri="{FF2B5EF4-FFF2-40B4-BE49-F238E27FC236}">
                  <a16:creationId xmlns:a16="http://schemas.microsoft.com/office/drawing/2014/main" id="{00000000-0008-0000-0300-000013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38100</xdr:colOff>
          <xdr:row>34</xdr:row>
          <xdr:rowOff>0</xdr:rowOff>
        </xdr:from>
        <xdr:to>
          <xdr:col>15</xdr:col>
          <xdr:colOff>38100</xdr:colOff>
          <xdr:row>35</xdr:row>
          <xdr:rowOff>0</xdr:rowOff>
        </xdr:to>
        <xdr:sp macro="" textlink="">
          <xdr:nvSpPr>
            <xdr:cNvPr id="6164" name="Check Box 20" hidden="1">
              <a:extLst>
                <a:ext uri="{63B3BB69-23CF-44E3-9099-C40C66FF867C}">
                  <a14:compatExt spid="_x0000_s6164"/>
                </a:ext>
                <a:ext uri="{FF2B5EF4-FFF2-40B4-BE49-F238E27FC236}">
                  <a16:creationId xmlns:a16="http://schemas.microsoft.com/office/drawing/2014/main" id="{00000000-0008-0000-0300-000014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38100</xdr:colOff>
          <xdr:row>34</xdr:row>
          <xdr:rowOff>0</xdr:rowOff>
        </xdr:from>
        <xdr:to>
          <xdr:col>26</xdr:col>
          <xdr:colOff>38100</xdr:colOff>
          <xdr:row>35</xdr:row>
          <xdr:rowOff>0</xdr:rowOff>
        </xdr:to>
        <xdr:sp macro="" textlink="">
          <xdr:nvSpPr>
            <xdr:cNvPr id="6165" name="Check Box 21" hidden="1">
              <a:extLst>
                <a:ext uri="{63B3BB69-23CF-44E3-9099-C40C66FF867C}">
                  <a14:compatExt spid="_x0000_s6165"/>
                </a:ext>
                <a:ext uri="{FF2B5EF4-FFF2-40B4-BE49-F238E27FC236}">
                  <a16:creationId xmlns:a16="http://schemas.microsoft.com/office/drawing/2014/main" id="{00000000-0008-0000-0300-000015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36</xdr:col>
          <xdr:colOff>38100</xdr:colOff>
          <xdr:row>34</xdr:row>
          <xdr:rowOff>0</xdr:rowOff>
        </xdr:from>
        <xdr:to>
          <xdr:col>38</xdr:col>
          <xdr:colOff>38100</xdr:colOff>
          <xdr:row>35</xdr:row>
          <xdr:rowOff>0</xdr:rowOff>
        </xdr:to>
        <xdr:sp macro="" textlink="">
          <xdr:nvSpPr>
            <xdr:cNvPr id="6166" name="Check Box 22" hidden="1">
              <a:extLst>
                <a:ext uri="{63B3BB69-23CF-44E3-9099-C40C66FF867C}">
                  <a14:compatExt spid="_x0000_s6166"/>
                </a:ext>
                <a:ext uri="{FF2B5EF4-FFF2-40B4-BE49-F238E27FC236}">
                  <a16:creationId xmlns:a16="http://schemas.microsoft.com/office/drawing/2014/main" id="{00000000-0008-0000-0300-000016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28</xdr:col>
          <xdr:colOff>38100</xdr:colOff>
          <xdr:row>34</xdr:row>
          <xdr:rowOff>0</xdr:rowOff>
        </xdr:from>
        <xdr:to>
          <xdr:col>30</xdr:col>
          <xdr:colOff>38100</xdr:colOff>
          <xdr:row>35</xdr:row>
          <xdr:rowOff>0</xdr:rowOff>
        </xdr:to>
        <xdr:sp macro="" textlink="">
          <xdr:nvSpPr>
            <xdr:cNvPr id="6167" name="Check Box 23" hidden="1">
              <a:extLst>
                <a:ext uri="{63B3BB69-23CF-44E3-9099-C40C66FF867C}">
                  <a14:compatExt spid="_x0000_s6167"/>
                </a:ext>
                <a:ext uri="{FF2B5EF4-FFF2-40B4-BE49-F238E27FC236}">
                  <a16:creationId xmlns:a16="http://schemas.microsoft.com/office/drawing/2014/main" id="{00000000-0008-0000-0300-000017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32</xdr:col>
          <xdr:colOff>47625</xdr:colOff>
          <xdr:row>34</xdr:row>
          <xdr:rowOff>0</xdr:rowOff>
        </xdr:from>
        <xdr:to>
          <xdr:col>34</xdr:col>
          <xdr:colOff>47625</xdr:colOff>
          <xdr:row>35</xdr:row>
          <xdr:rowOff>0</xdr:rowOff>
        </xdr:to>
        <xdr:sp macro="" textlink="">
          <xdr:nvSpPr>
            <xdr:cNvPr id="6168" name="Check Box 24" hidden="1">
              <a:extLst>
                <a:ext uri="{63B3BB69-23CF-44E3-9099-C40C66FF867C}">
                  <a14:compatExt spid="_x0000_s6168"/>
                </a:ext>
                <a:ext uri="{FF2B5EF4-FFF2-40B4-BE49-F238E27FC236}">
                  <a16:creationId xmlns:a16="http://schemas.microsoft.com/office/drawing/2014/main" id="{00000000-0008-0000-0300-000018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36</xdr:col>
          <xdr:colOff>38100</xdr:colOff>
          <xdr:row>35</xdr:row>
          <xdr:rowOff>0</xdr:rowOff>
        </xdr:from>
        <xdr:to>
          <xdr:col>38</xdr:col>
          <xdr:colOff>38100</xdr:colOff>
          <xdr:row>36</xdr:row>
          <xdr:rowOff>0</xdr:rowOff>
        </xdr:to>
        <xdr:sp macro="" textlink="">
          <xdr:nvSpPr>
            <xdr:cNvPr id="6169" name="Check Box 25" hidden="1">
              <a:extLst>
                <a:ext uri="{63B3BB69-23CF-44E3-9099-C40C66FF867C}">
                  <a14:compatExt spid="_x0000_s6169"/>
                </a:ext>
                <a:ext uri="{FF2B5EF4-FFF2-40B4-BE49-F238E27FC236}">
                  <a16:creationId xmlns:a16="http://schemas.microsoft.com/office/drawing/2014/main" id="{00000000-0008-0000-0300-000019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38100</xdr:colOff>
          <xdr:row>34</xdr:row>
          <xdr:rowOff>247650</xdr:rowOff>
        </xdr:from>
        <xdr:to>
          <xdr:col>14</xdr:col>
          <xdr:colOff>38100</xdr:colOff>
          <xdr:row>36</xdr:row>
          <xdr:rowOff>0</xdr:rowOff>
        </xdr:to>
        <xdr:sp macro="" textlink="">
          <xdr:nvSpPr>
            <xdr:cNvPr id="6170" name="Check Box 26" hidden="1">
              <a:extLst>
                <a:ext uri="{63B3BB69-23CF-44E3-9099-C40C66FF867C}">
                  <a14:compatExt spid="_x0000_s6170"/>
                </a:ext>
                <a:ext uri="{FF2B5EF4-FFF2-40B4-BE49-F238E27FC236}">
                  <a16:creationId xmlns:a16="http://schemas.microsoft.com/office/drawing/2014/main" id="{00000000-0008-0000-0300-00001A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38100</xdr:colOff>
          <xdr:row>35</xdr:row>
          <xdr:rowOff>9525</xdr:rowOff>
        </xdr:from>
        <xdr:to>
          <xdr:col>20</xdr:col>
          <xdr:colOff>38100</xdr:colOff>
          <xdr:row>36</xdr:row>
          <xdr:rowOff>9525</xdr:rowOff>
        </xdr:to>
        <xdr:sp macro="" textlink="">
          <xdr:nvSpPr>
            <xdr:cNvPr id="6171" name="Check Box 27" hidden="1">
              <a:extLst>
                <a:ext uri="{63B3BB69-23CF-44E3-9099-C40C66FF867C}">
                  <a14:compatExt spid="_x0000_s6171"/>
                </a:ext>
                <a:ext uri="{FF2B5EF4-FFF2-40B4-BE49-F238E27FC236}">
                  <a16:creationId xmlns:a16="http://schemas.microsoft.com/office/drawing/2014/main" id="{00000000-0008-0000-0300-00001B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38100</xdr:colOff>
          <xdr:row>35</xdr:row>
          <xdr:rowOff>9525</xdr:rowOff>
        </xdr:from>
        <xdr:to>
          <xdr:col>26</xdr:col>
          <xdr:colOff>38100</xdr:colOff>
          <xdr:row>36</xdr:row>
          <xdr:rowOff>9525</xdr:rowOff>
        </xdr:to>
        <xdr:sp macro="" textlink="">
          <xdr:nvSpPr>
            <xdr:cNvPr id="6172" name="Check Box 28" hidden="1">
              <a:extLst>
                <a:ext uri="{63B3BB69-23CF-44E3-9099-C40C66FF867C}">
                  <a14:compatExt spid="_x0000_s6172"/>
                </a:ext>
                <a:ext uri="{FF2B5EF4-FFF2-40B4-BE49-F238E27FC236}">
                  <a16:creationId xmlns:a16="http://schemas.microsoft.com/office/drawing/2014/main" id="{00000000-0008-0000-0300-00001C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29</xdr:col>
          <xdr:colOff>47625</xdr:colOff>
          <xdr:row>34</xdr:row>
          <xdr:rowOff>247650</xdr:rowOff>
        </xdr:from>
        <xdr:to>
          <xdr:col>31</xdr:col>
          <xdr:colOff>47625</xdr:colOff>
          <xdr:row>36</xdr:row>
          <xdr:rowOff>0</xdr:rowOff>
        </xdr:to>
        <xdr:sp macro="" textlink="">
          <xdr:nvSpPr>
            <xdr:cNvPr id="6173" name="Check Box 29" hidden="1">
              <a:extLst>
                <a:ext uri="{63B3BB69-23CF-44E3-9099-C40C66FF867C}">
                  <a14:compatExt spid="_x0000_s6173"/>
                </a:ext>
                <a:ext uri="{FF2B5EF4-FFF2-40B4-BE49-F238E27FC236}">
                  <a16:creationId xmlns:a16="http://schemas.microsoft.com/office/drawing/2014/main" id="{00000000-0008-0000-0300-00001D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36</xdr:col>
          <xdr:colOff>38100</xdr:colOff>
          <xdr:row>35</xdr:row>
          <xdr:rowOff>0</xdr:rowOff>
        </xdr:from>
        <xdr:to>
          <xdr:col>38</xdr:col>
          <xdr:colOff>38100</xdr:colOff>
          <xdr:row>36</xdr:row>
          <xdr:rowOff>0</xdr:rowOff>
        </xdr:to>
        <xdr:sp macro="" textlink="">
          <xdr:nvSpPr>
            <xdr:cNvPr id="6174" name="Check Box 30" hidden="1">
              <a:extLst>
                <a:ext uri="{63B3BB69-23CF-44E3-9099-C40C66FF867C}">
                  <a14:compatExt spid="_x0000_s6174"/>
                </a:ext>
                <a:ext uri="{FF2B5EF4-FFF2-40B4-BE49-F238E27FC236}">
                  <a16:creationId xmlns:a16="http://schemas.microsoft.com/office/drawing/2014/main" id="{00000000-0008-0000-0300-00001E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36</xdr:col>
          <xdr:colOff>38100</xdr:colOff>
          <xdr:row>36</xdr:row>
          <xdr:rowOff>0</xdr:rowOff>
        </xdr:from>
        <xdr:to>
          <xdr:col>38</xdr:col>
          <xdr:colOff>38100</xdr:colOff>
          <xdr:row>37</xdr:row>
          <xdr:rowOff>0</xdr:rowOff>
        </xdr:to>
        <xdr:sp macro="" textlink="">
          <xdr:nvSpPr>
            <xdr:cNvPr id="6175" name="Check Box 31" hidden="1">
              <a:extLst>
                <a:ext uri="{63B3BB69-23CF-44E3-9099-C40C66FF867C}">
                  <a14:compatExt spid="_x0000_s6175"/>
                </a:ext>
                <a:ext uri="{FF2B5EF4-FFF2-40B4-BE49-F238E27FC236}">
                  <a16:creationId xmlns:a16="http://schemas.microsoft.com/office/drawing/2014/main" id="{00000000-0008-0000-0300-00001F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36</xdr:col>
          <xdr:colOff>38100</xdr:colOff>
          <xdr:row>36</xdr:row>
          <xdr:rowOff>0</xdr:rowOff>
        </xdr:from>
        <xdr:to>
          <xdr:col>38</xdr:col>
          <xdr:colOff>38100</xdr:colOff>
          <xdr:row>37</xdr:row>
          <xdr:rowOff>0</xdr:rowOff>
        </xdr:to>
        <xdr:sp macro="" textlink="">
          <xdr:nvSpPr>
            <xdr:cNvPr id="6176" name="Check Box 32" hidden="1">
              <a:extLst>
                <a:ext uri="{63B3BB69-23CF-44E3-9099-C40C66FF867C}">
                  <a14:compatExt spid="_x0000_s6176"/>
                </a:ext>
                <a:ext uri="{FF2B5EF4-FFF2-40B4-BE49-F238E27FC236}">
                  <a16:creationId xmlns:a16="http://schemas.microsoft.com/office/drawing/2014/main" id="{00000000-0008-0000-0300-000020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36</xdr:col>
          <xdr:colOff>38100</xdr:colOff>
          <xdr:row>37</xdr:row>
          <xdr:rowOff>0</xdr:rowOff>
        </xdr:from>
        <xdr:to>
          <xdr:col>38</xdr:col>
          <xdr:colOff>38100</xdr:colOff>
          <xdr:row>38</xdr:row>
          <xdr:rowOff>0</xdr:rowOff>
        </xdr:to>
        <xdr:sp macro="" textlink="">
          <xdr:nvSpPr>
            <xdr:cNvPr id="6177" name="Check Box 33" hidden="1">
              <a:extLst>
                <a:ext uri="{63B3BB69-23CF-44E3-9099-C40C66FF867C}">
                  <a14:compatExt spid="_x0000_s6177"/>
                </a:ext>
                <a:ext uri="{FF2B5EF4-FFF2-40B4-BE49-F238E27FC236}">
                  <a16:creationId xmlns:a16="http://schemas.microsoft.com/office/drawing/2014/main" id="{00000000-0008-0000-0300-000021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36</xdr:col>
          <xdr:colOff>38100</xdr:colOff>
          <xdr:row>37</xdr:row>
          <xdr:rowOff>0</xdr:rowOff>
        </xdr:from>
        <xdr:to>
          <xdr:col>38</xdr:col>
          <xdr:colOff>38100</xdr:colOff>
          <xdr:row>38</xdr:row>
          <xdr:rowOff>0</xdr:rowOff>
        </xdr:to>
        <xdr:sp macro="" textlink="">
          <xdr:nvSpPr>
            <xdr:cNvPr id="6178" name="Check Box 34" hidden="1">
              <a:extLst>
                <a:ext uri="{63B3BB69-23CF-44E3-9099-C40C66FF867C}">
                  <a14:compatExt spid="_x0000_s6178"/>
                </a:ext>
                <a:ext uri="{FF2B5EF4-FFF2-40B4-BE49-F238E27FC236}">
                  <a16:creationId xmlns:a16="http://schemas.microsoft.com/office/drawing/2014/main" id="{00000000-0008-0000-0300-000022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38100</xdr:colOff>
          <xdr:row>32</xdr:row>
          <xdr:rowOff>0</xdr:rowOff>
        </xdr:from>
        <xdr:to>
          <xdr:col>8</xdr:col>
          <xdr:colOff>38100</xdr:colOff>
          <xdr:row>33</xdr:row>
          <xdr:rowOff>0</xdr:rowOff>
        </xdr:to>
        <xdr:sp macro="" textlink="">
          <xdr:nvSpPr>
            <xdr:cNvPr id="6179" name="Check Box 35" hidden="1">
              <a:extLst>
                <a:ext uri="{63B3BB69-23CF-44E3-9099-C40C66FF867C}">
                  <a14:compatExt spid="_x0000_s6179"/>
                </a:ext>
                <a:ext uri="{FF2B5EF4-FFF2-40B4-BE49-F238E27FC236}">
                  <a16:creationId xmlns:a16="http://schemas.microsoft.com/office/drawing/2014/main" id="{00000000-0008-0000-0300-000023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38100</xdr:colOff>
          <xdr:row>33</xdr:row>
          <xdr:rowOff>0</xdr:rowOff>
        </xdr:from>
        <xdr:to>
          <xdr:col>8</xdr:col>
          <xdr:colOff>38100</xdr:colOff>
          <xdr:row>34</xdr:row>
          <xdr:rowOff>0</xdr:rowOff>
        </xdr:to>
        <xdr:sp macro="" textlink="">
          <xdr:nvSpPr>
            <xdr:cNvPr id="6180" name="Check Box 36" hidden="1">
              <a:extLst>
                <a:ext uri="{63B3BB69-23CF-44E3-9099-C40C66FF867C}">
                  <a14:compatExt spid="_x0000_s6180"/>
                </a:ext>
                <a:ext uri="{FF2B5EF4-FFF2-40B4-BE49-F238E27FC236}">
                  <a16:creationId xmlns:a16="http://schemas.microsoft.com/office/drawing/2014/main" id="{00000000-0008-0000-0300-000024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38100</xdr:colOff>
          <xdr:row>32</xdr:row>
          <xdr:rowOff>0</xdr:rowOff>
        </xdr:from>
        <xdr:to>
          <xdr:col>26</xdr:col>
          <xdr:colOff>38100</xdr:colOff>
          <xdr:row>33</xdr:row>
          <xdr:rowOff>0</xdr:rowOff>
        </xdr:to>
        <xdr:sp macro="" textlink="">
          <xdr:nvSpPr>
            <xdr:cNvPr id="6181" name="Check Box 37" hidden="1">
              <a:extLst>
                <a:ext uri="{63B3BB69-23CF-44E3-9099-C40C66FF867C}">
                  <a14:compatExt spid="_x0000_s6181"/>
                </a:ext>
                <a:ext uri="{FF2B5EF4-FFF2-40B4-BE49-F238E27FC236}">
                  <a16:creationId xmlns:a16="http://schemas.microsoft.com/office/drawing/2014/main" id="{00000000-0008-0000-0300-000025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38100</xdr:colOff>
          <xdr:row>33</xdr:row>
          <xdr:rowOff>0</xdr:rowOff>
        </xdr:from>
        <xdr:to>
          <xdr:col>26</xdr:col>
          <xdr:colOff>38100</xdr:colOff>
          <xdr:row>34</xdr:row>
          <xdr:rowOff>0</xdr:rowOff>
        </xdr:to>
        <xdr:sp macro="" textlink="">
          <xdr:nvSpPr>
            <xdr:cNvPr id="6182" name="Check Box 38" hidden="1">
              <a:extLst>
                <a:ext uri="{63B3BB69-23CF-44E3-9099-C40C66FF867C}">
                  <a14:compatExt spid="_x0000_s6182"/>
                </a:ext>
                <a:ext uri="{FF2B5EF4-FFF2-40B4-BE49-F238E27FC236}">
                  <a16:creationId xmlns:a16="http://schemas.microsoft.com/office/drawing/2014/main" id="{00000000-0008-0000-0300-000026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36</xdr:col>
          <xdr:colOff>38100</xdr:colOff>
          <xdr:row>33</xdr:row>
          <xdr:rowOff>0</xdr:rowOff>
        </xdr:from>
        <xdr:to>
          <xdr:col>38</xdr:col>
          <xdr:colOff>38100</xdr:colOff>
          <xdr:row>34</xdr:row>
          <xdr:rowOff>0</xdr:rowOff>
        </xdr:to>
        <xdr:sp macro="" textlink="">
          <xdr:nvSpPr>
            <xdr:cNvPr id="6183" name="Check Box 39" hidden="1">
              <a:extLst>
                <a:ext uri="{63B3BB69-23CF-44E3-9099-C40C66FF867C}">
                  <a14:compatExt spid="_x0000_s6183"/>
                </a:ext>
                <a:ext uri="{FF2B5EF4-FFF2-40B4-BE49-F238E27FC236}">
                  <a16:creationId xmlns:a16="http://schemas.microsoft.com/office/drawing/2014/main" id="{00000000-0008-0000-0300-000027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43</xdr:col>
      <xdr:colOff>141432</xdr:colOff>
      <xdr:row>16</xdr:row>
      <xdr:rowOff>95251</xdr:rowOff>
    </xdr:from>
    <xdr:to>
      <xdr:col>54</xdr:col>
      <xdr:colOff>639524</xdr:colOff>
      <xdr:row>18</xdr:row>
      <xdr:rowOff>11165</xdr:rowOff>
    </xdr:to>
    <xdr:pic>
      <xdr:nvPicPr>
        <xdr:cNvPr id="52" name="그림 51">
          <a:extLst>
            <a:ext uri="{FF2B5EF4-FFF2-40B4-BE49-F238E27FC236}">
              <a16:creationId xmlns:a16="http://schemas.microsoft.com/office/drawing/2014/main" id="{00000000-0008-0000-0300-00003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228032" y="5429251"/>
          <a:ext cx="8041892" cy="411214"/>
        </a:xfrm>
        <a:prstGeom prst="rect">
          <a:avLst/>
        </a:prstGeom>
      </xdr:spPr>
    </xdr:pic>
    <xdr:clientData/>
  </xdr:twoCellAnchor>
  <xdr:twoCellAnchor editAs="oneCell">
    <xdr:from>
      <xdr:col>42</xdr:col>
      <xdr:colOff>121227</xdr:colOff>
      <xdr:row>16</xdr:row>
      <xdr:rowOff>138545</xdr:rowOff>
    </xdr:from>
    <xdr:to>
      <xdr:col>43</xdr:col>
      <xdr:colOff>106182</xdr:colOff>
      <xdr:row>17</xdr:row>
      <xdr:rowOff>171449</xdr:rowOff>
    </xdr:to>
    <xdr:pic>
      <xdr:nvPicPr>
        <xdr:cNvPr id="53" name="Picture 8" descr="하트, 중요, 별표, 강조표시, 중요표시, 사진,이미지,일러스트,캘리그라피 - 캘리타임작가">
          <a:extLst>
            <a:ext uri="{FF2B5EF4-FFF2-40B4-BE49-F238E27FC236}">
              <a16:creationId xmlns:a16="http://schemas.microsoft.com/office/drawing/2014/main" id="{00000000-0008-0000-0300-000035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431" t="89108" r="76174" b="3508"/>
        <a:stretch/>
      </xdr:blipFill>
      <xdr:spPr bwMode="auto">
        <a:xfrm>
          <a:off x="6522027" y="5472545"/>
          <a:ext cx="670755" cy="2805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43</xdr:col>
      <xdr:colOff>127611</xdr:colOff>
      <xdr:row>10</xdr:row>
      <xdr:rowOff>216790</xdr:rowOff>
    </xdr:from>
    <xdr:to>
      <xdr:col>49</xdr:col>
      <xdr:colOff>312397</xdr:colOff>
      <xdr:row>15</xdr:row>
      <xdr:rowOff>209550</xdr:rowOff>
    </xdr:to>
    <xdr:pic>
      <xdr:nvPicPr>
        <xdr:cNvPr id="56" name="그림 55">
          <a:extLst>
            <a:ext uri="{FF2B5EF4-FFF2-40B4-BE49-F238E27FC236}">
              <a16:creationId xmlns:a16="http://schemas.microsoft.com/office/drawing/2014/main" id="{00000000-0008-0000-0300-00003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278688" y="3338059"/>
          <a:ext cx="4317171" cy="1238337"/>
        </a:xfrm>
        <a:prstGeom prst="rect">
          <a:avLst/>
        </a:prstGeom>
      </xdr:spPr>
    </xdr:pic>
    <xdr:clientData/>
  </xdr:twoCellAnchor>
  <xdr:twoCellAnchor editAs="oneCell">
    <xdr:from>
      <xdr:col>42</xdr:col>
      <xdr:colOff>106939</xdr:colOff>
      <xdr:row>13</xdr:row>
      <xdr:rowOff>0</xdr:rowOff>
    </xdr:from>
    <xdr:to>
      <xdr:col>43</xdr:col>
      <xdr:colOff>91894</xdr:colOff>
      <xdr:row>14</xdr:row>
      <xdr:rowOff>32904</xdr:rowOff>
    </xdr:to>
    <xdr:pic>
      <xdr:nvPicPr>
        <xdr:cNvPr id="57" name="Picture 8" descr="하트, 중요, 별표, 강조표시, 중요표시, 사진,이미지,일러스트,캘리그라피 - 캘리타임작가">
          <a:extLst>
            <a:ext uri="{FF2B5EF4-FFF2-40B4-BE49-F238E27FC236}">
              <a16:creationId xmlns:a16="http://schemas.microsoft.com/office/drawing/2014/main" id="{00000000-0008-0000-0300-000039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431" t="89108" r="76174" b="3508"/>
        <a:stretch/>
      </xdr:blipFill>
      <xdr:spPr bwMode="auto">
        <a:xfrm>
          <a:off x="6507739" y="4491470"/>
          <a:ext cx="670755" cy="2805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42</xdr:col>
      <xdr:colOff>143208</xdr:colOff>
      <xdr:row>35</xdr:row>
      <xdr:rowOff>226468</xdr:rowOff>
    </xdr:from>
    <xdr:to>
      <xdr:col>43</xdr:col>
      <xdr:colOff>128163</xdr:colOff>
      <xdr:row>37</xdr:row>
      <xdr:rowOff>10256</xdr:rowOff>
    </xdr:to>
    <xdr:pic>
      <xdr:nvPicPr>
        <xdr:cNvPr id="65" name="Picture 8" descr="하트, 중요, 별표, 강조표시, 중요표시, 사진,이미지,일러스트,캘리그라피 - 캘리타임작가">
          <a:extLst>
            <a:ext uri="{FF2B5EF4-FFF2-40B4-BE49-F238E27FC236}">
              <a16:creationId xmlns:a16="http://schemas.microsoft.com/office/drawing/2014/main" id="{00000000-0008-0000-0300-000041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431" t="89108" r="76174" b="3508"/>
        <a:stretch/>
      </xdr:blipFill>
      <xdr:spPr bwMode="auto">
        <a:xfrm>
          <a:off x="6605554" y="9172641"/>
          <a:ext cx="673686" cy="28201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38100</xdr:colOff>
          <xdr:row>35</xdr:row>
          <xdr:rowOff>9525</xdr:rowOff>
        </xdr:from>
        <xdr:to>
          <xdr:col>20</xdr:col>
          <xdr:colOff>38100</xdr:colOff>
          <xdr:row>36</xdr:row>
          <xdr:rowOff>9525</xdr:rowOff>
        </xdr:to>
        <xdr:sp macro="" textlink="">
          <xdr:nvSpPr>
            <xdr:cNvPr id="6184" name="Check Box 40" hidden="1">
              <a:extLst>
                <a:ext uri="{63B3BB69-23CF-44E3-9099-C40C66FF867C}">
                  <a14:compatExt spid="_x0000_s6184"/>
                </a:ext>
                <a:ext uri="{FF2B5EF4-FFF2-40B4-BE49-F238E27FC236}">
                  <a16:creationId xmlns:a16="http://schemas.microsoft.com/office/drawing/2014/main" id="{00000000-0008-0000-0300-000028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38100</xdr:colOff>
          <xdr:row>35</xdr:row>
          <xdr:rowOff>9525</xdr:rowOff>
        </xdr:from>
        <xdr:to>
          <xdr:col>26</xdr:col>
          <xdr:colOff>38100</xdr:colOff>
          <xdr:row>36</xdr:row>
          <xdr:rowOff>9525</xdr:rowOff>
        </xdr:to>
        <xdr:sp macro="" textlink="">
          <xdr:nvSpPr>
            <xdr:cNvPr id="6185" name="Check Box 41" hidden="1">
              <a:extLst>
                <a:ext uri="{63B3BB69-23CF-44E3-9099-C40C66FF867C}">
                  <a14:compatExt spid="_x0000_s6185"/>
                </a:ext>
                <a:ext uri="{FF2B5EF4-FFF2-40B4-BE49-F238E27FC236}">
                  <a16:creationId xmlns:a16="http://schemas.microsoft.com/office/drawing/2014/main" id="{00000000-0008-0000-0300-000029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36</xdr:col>
          <xdr:colOff>38100</xdr:colOff>
          <xdr:row>37</xdr:row>
          <xdr:rowOff>0</xdr:rowOff>
        </xdr:from>
        <xdr:to>
          <xdr:col>38</xdr:col>
          <xdr:colOff>38100</xdr:colOff>
          <xdr:row>38</xdr:row>
          <xdr:rowOff>0</xdr:rowOff>
        </xdr:to>
        <xdr:sp macro="" textlink="">
          <xdr:nvSpPr>
            <xdr:cNvPr id="6186" name="Check Box 42" hidden="1">
              <a:extLst>
                <a:ext uri="{63B3BB69-23CF-44E3-9099-C40C66FF867C}">
                  <a14:compatExt spid="_x0000_s6186"/>
                </a:ext>
                <a:ext uri="{FF2B5EF4-FFF2-40B4-BE49-F238E27FC236}">
                  <a16:creationId xmlns:a16="http://schemas.microsoft.com/office/drawing/2014/main" id="{00000000-0008-0000-0300-00002A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36</xdr:col>
          <xdr:colOff>38100</xdr:colOff>
          <xdr:row>37</xdr:row>
          <xdr:rowOff>0</xdr:rowOff>
        </xdr:from>
        <xdr:to>
          <xdr:col>38</xdr:col>
          <xdr:colOff>38100</xdr:colOff>
          <xdr:row>38</xdr:row>
          <xdr:rowOff>0</xdr:rowOff>
        </xdr:to>
        <xdr:sp macro="" textlink="">
          <xdr:nvSpPr>
            <xdr:cNvPr id="6187" name="Check Box 43" hidden="1">
              <a:extLst>
                <a:ext uri="{63B3BB69-23CF-44E3-9099-C40C66FF867C}">
                  <a14:compatExt spid="_x0000_s6187"/>
                </a:ext>
                <a:ext uri="{FF2B5EF4-FFF2-40B4-BE49-F238E27FC236}">
                  <a16:creationId xmlns:a16="http://schemas.microsoft.com/office/drawing/2014/main" id="{00000000-0008-0000-0300-00002B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36</xdr:col>
          <xdr:colOff>38100</xdr:colOff>
          <xdr:row>37</xdr:row>
          <xdr:rowOff>0</xdr:rowOff>
        </xdr:from>
        <xdr:to>
          <xdr:col>38</xdr:col>
          <xdr:colOff>38100</xdr:colOff>
          <xdr:row>38</xdr:row>
          <xdr:rowOff>0</xdr:rowOff>
        </xdr:to>
        <xdr:sp macro="" textlink="">
          <xdr:nvSpPr>
            <xdr:cNvPr id="6188" name="Check Box 44" hidden="1">
              <a:extLst>
                <a:ext uri="{63B3BB69-23CF-44E3-9099-C40C66FF867C}">
                  <a14:compatExt spid="_x0000_s6188"/>
                </a:ext>
                <a:ext uri="{FF2B5EF4-FFF2-40B4-BE49-F238E27FC236}">
                  <a16:creationId xmlns:a16="http://schemas.microsoft.com/office/drawing/2014/main" id="{00000000-0008-0000-0300-00002C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36</xdr:col>
          <xdr:colOff>38100</xdr:colOff>
          <xdr:row>37</xdr:row>
          <xdr:rowOff>0</xdr:rowOff>
        </xdr:from>
        <xdr:to>
          <xdr:col>38</xdr:col>
          <xdr:colOff>38100</xdr:colOff>
          <xdr:row>38</xdr:row>
          <xdr:rowOff>0</xdr:rowOff>
        </xdr:to>
        <xdr:sp macro="" textlink="">
          <xdr:nvSpPr>
            <xdr:cNvPr id="6189" name="Check Box 45" hidden="1">
              <a:extLst>
                <a:ext uri="{63B3BB69-23CF-44E3-9099-C40C66FF867C}">
                  <a14:compatExt spid="_x0000_s6189"/>
                </a:ext>
                <a:ext uri="{FF2B5EF4-FFF2-40B4-BE49-F238E27FC236}">
                  <a16:creationId xmlns:a16="http://schemas.microsoft.com/office/drawing/2014/main" id="{00000000-0008-0000-0300-00002D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38100</xdr:colOff>
          <xdr:row>37</xdr:row>
          <xdr:rowOff>0</xdr:rowOff>
        </xdr:from>
        <xdr:to>
          <xdr:col>14</xdr:col>
          <xdr:colOff>38100</xdr:colOff>
          <xdr:row>38</xdr:row>
          <xdr:rowOff>0</xdr:rowOff>
        </xdr:to>
        <xdr:sp macro="" textlink="">
          <xdr:nvSpPr>
            <xdr:cNvPr id="6190" name="Check Box 46" hidden="1">
              <a:extLst>
                <a:ext uri="{63B3BB69-23CF-44E3-9099-C40C66FF867C}">
                  <a14:compatExt spid="_x0000_s6190"/>
                </a:ext>
                <a:ext uri="{FF2B5EF4-FFF2-40B4-BE49-F238E27FC236}">
                  <a16:creationId xmlns:a16="http://schemas.microsoft.com/office/drawing/2014/main" id="{00000000-0008-0000-0300-00002E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38100</xdr:colOff>
          <xdr:row>36</xdr:row>
          <xdr:rowOff>0</xdr:rowOff>
        </xdr:from>
        <xdr:to>
          <xdr:col>14</xdr:col>
          <xdr:colOff>38100</xdr:colOff>
          <xdr:row>37</xdr:row>
          <xdr:rowOff>0</xdr:rowOff>
        </xdr:to>
        <xdr:sp macro="" textlink="">
          <xdr:nvSpPr>
            <xdr:cNvPr id="6191" name="Check Box 47" hidden="1">
              <a:extLst>
                <a:ext uri="{63B3BB69-23CF-44E3-9099-C40C66FF867C}">
                  <a14:compatExt spid="_x0000_s6191"/>
                </a:ext>
                <a:ext uri="{FF2B5EF4-FFF2-40B4-BE49-F238E27FC236}">
                  <a16:creationId xmlns:a16="http://schemas.microsoft.com/office/drawing/2014/main" id="{00000000-0008-0000-0300-00002F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47625</xdr:colOff>
          <xdr:row>35</xdr:row>
          <xdr:rowOff>247650</xdr:rowOff>
        </xdr:from>
        <xdr:to>
          <xdr:col>21</xdr:col>
          <xdr:colOff>47625</xdr:colOff>
          <xdr:row>37</xdr:row>
          <xdr:rowOff>0</xdr:rowOff>
        </xdr:to>
        <xdr:sp macro="" textlink="">
          <xdr:nvSpPr>
            <xdr:cNvPr id="6192" name="Check Box 48" hidden="1">
              <a:extLst>
                <a:ext uri="{63B3BB69-23CF-44E3-9099-C40C66FF867C}">
                  <a14:compatExt spid="_x0000_s6192"/>
                </a:ext>
                <a:ext uri="{FF2B5EF4-FFF2-40B4-BE49-F238E27FC236}">
                  <a16:creationId xmlns:a16="http://schemas.microsoft.com/office/drawing/2014/main" id="{00000000-0008-0000-0300-000030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47625</xdr:colOff>
          <xdr:row>35</xdr:row>
          <xdr:rowOff>247650</xdr:rowOff>
        </xdr:from>
        <xdr:to>
          <xdr:col>28</xdr:col>
          <xdr:colOff>47625</xdr:colOff>
          <xdr:row>37</xdr:row>
          <xdr:rowOff>0</xdr:rowOff>
        </xdr:to>
        <xdr:sp macro="" textlink="">
          <xdr:nvSpPr>
            <xdr:cNvPr id="6193" name="Check Box 49" hidden="1">
              <a:extLst>
                <a:ext uri="{63B3BB69-23CF-44E3-9099-C40C66FF867C}">
                  <a14:compatExt spid="_x0000_s6193"/>
                </a:ext>
                <a:ext uri="{FF2B5EF4-FFF2-40B4-BE49-F238E27FC236}">
                  <a16:creationId xmlns:a16="http://schemas.microsoft.com/office/drawing/2014/main" id="{00000000-0008-0000-0300-000031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31</xdr:col>
          <xdr:colOff>47625</xdr:colOff>
          <xdr:row>35</xdr:row>
          <xdr:rowOff>247650</xdr:rowOff>
        </xdr:from>
        <xdr:to>
          <xdr:col>33</xdr:col>
          <xdr:colOff>47625</xdr:colOff>
          <xdr:row>37</xdr:row>
          <xdr:rowOff>0</xdr:rowOff>
        </xdr:to>
        <xdr:sp macro="" textlink="">
          <xdr:nvSpPr>
            <xdr:cNvPr id="6194" name="Check Box 50" hidden="1">
              <a:extLst>
                <a:ext uri="{63B3BB69-23CF-44E3-9099-C40C66FF867C}">
                  <a14:compatExt spid="_x0000_s6194"/>
                </a:ext>
                <a:ext uri="{FF2B5EF4-FFF2-40B4-BE49-F238E27FC236}">
                  <a16:creationId xmlns:a16="http://schemas.microsoft.com/office/drawing/2014/main" id="{00000000-0008-0000-0300-000032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42</xdr:col>
      <xdr:colOff>116901</xdr:colOff>
      <xdr:row>1</xdr:row>
      <xdr:rowOff>372312</xdr:rowOff>
    </xdr:from>
    <xdr:to>
      <xdr:col>44</xdr:col>
      <xdr:colOff>144926</xdr:colOff>
      <xdr:row>5</xdr:row>
      <xdr:rowOff>125894</xdr:rowOff>
    </xdr:to>
    <xdr:pic>
      <xdr:nvPicPr>
        <xdr:cNvPr id="91" name="그림 90">
          <a:extLst>
            <a:ext uri="{FF2B5EF4-FFF2-40B4-BE49-F238E27FC236}">
              <a16:creationId xmlns:a16="http://schemas.microsoft.com/office/drawing/2014/main" id="{00000000-0008-0000-0300-00005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579247" y="709350"/>
          <a:ext cx="1405487" cy="1116390"/>
        </a:xfrm>
        <a:prstGeom prst="rect">
          <a:avLst/>
        </a:prstGeom>
      </xdr:spPr>
    </xdr:pic>
    <xdr:clientData/>
  </xdr:twoCellAnchor>
  <xdr:twoCellAnchor editAs="oneCell">
    <xdr:from>
      <xdr:col>49</xdr:col>
      <xdr:colOff>355543</xdr:colOff>
      <xdr:row>12</xdr:row>
      <xdr:rowOff>192332</xdr:rowOff>
    </xdr:from>
    <xdr:to>
      <xdr:col>60</xdr:col>
      <xdr:colOff>606308</xdr:colOff>
      <xdr:row>15</xdr:row>
      <xdr:rowOff>216144</xdr:rowOff>
    </xdr:to>
    <xdr:pic>
      <xdr:nvPicPr>
        <xdr:cNvPr id="103" name="그림 102">
          <a:extLst>
            <a:ext uri="{FF2B5EF4-FFF2-40B4-BE49-F238E27FC236}">
              <a16:creationId xmlns:a16="http://schemas.microsoft.com/office/drawing/2014/main" id="{00000000-0008-0000-0300-00006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639005" y="3811832"/>
          <a:ext cx="7826803" cy="771158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38100</xdr:colOff>
          <xdr:row>23</xdr:row>
          <xdr:rowOff>0</xdr:rowOff>
        </xdr:from>
        <xdr:to>
          <xdr:col>8</xdr:col>
          <xdr:colOff>38100</xdr:colOff>
          <xdr:row>24</xdr:row>
          <xdr:rowOff>0</xdr:rowOff>
        </xdr:to>
        <xdr:sp macro="" textlink="">
          <xdr:nvSpPr>
            <xdr:cNvPr id="6207" name="Check Box 63" hidden="1">
              <a:extLst>
                <a:ext uri="{63B3BB69-23CF-44E3-9099-C40C66FF867C}">
                  <a14:compatExt spid="_x0000_s6207"/>
                </a:ext>
                <a:ext uri="{FF2B5EF4-FFF2-40B4-BE49-F238E27FC236}">
                  <a16:creationId xmlns:a16="http://schemas.microsoft.com/office/drawing/2014/main" id="{00000000-0008-0000-0300-00003F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38100</xdr:colOff>
          <xdr:row>23</xdr:row>
          <xdr:rowOff>0</xdr:rowOff>
        </xdr:from>
        <xdr:to>
          <xdr:col>12</xdr:col>
          <xdr:colOff>38100</xdr:colOff>
          <xdr:row>24</xdr:row>
          <xdr:rowOff>0</xdr:rowOff>
        </xdr:to>
        <xdr:sp macro="" textlink="">
          <xdr:nvSpPr>
            <xdr:cNvPr id="6208" name="Check Box 64" hidden="1">
              <a:extLst>
                <a:ext uri="{63B3BB69-23CF-44E3-9099-C40C66FF867C}">
                  <a14:compatExt spid="_x0000_s6208"/>
                </a:ext>
                <a:ext uri="{FF2B5EF4-FFF2-40B4-BE49-F238E27FC236}">
                  <a16:creationId xmlns:a16="http://schemas.microsoft.com/office/drawing/2014/main" id="{00000000-0008-0000-0300-000040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oneCellAnchor>
    <xdr:from>
      <xdr:col>42</xdr:col>
      <xdr:colOff>106939</xdr:colOff>
      <xdr:row>13</xdr:row>
      <xdr:rowOff>0</xdr:rowOff>
    </xdr:from>
    <xdr:ext cx="672872" cy="281614"/>
    <xdr:pic>
      <xdr:nvPicPr>
        <xdr:cNvPr id="116" name="Picture 8" descr="하트, 중요, 별표, 강조표시, 중요표시, 사진,이미지,일러스트,캘리그라피 - 캘리타임작가">
          <a:extLst>
            <a:ext uri="{FF2B5EF4-FFF2-40B4-BE49-F238E27FC236}">
              <a16:creationId xmlns:a16="http://schemas.microsoft.com/office/drawing/2014/main" id="{00000000-0008-0000-0300-000074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431" t="89108" r="76174" b="3508"/>
        <a:stretch/>
      </xdr:blipFill>
      <xdr:spPr bwMode="auto">
        <a:xfrm>
          <a:off x="6552189" y="4598458"/>
          <a:ext cx="672872" cy="2816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1</xdr:col>
      <xdr:colOff>131885</xdr:colOff>
      <xdr:row>54</xdr:row>
      <xdr:rowOff>241789</xdr:rowOff>
    </xdr:from>
    <xdr:to>
      <xdr:col>18</xdr:col>
      <xdr:colOff>69121</xdr:colOff>
      <xdr:row>54</xdr:row>
      <xdr:rowOff>3759172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/>
        <a:srcRect l="4713" t="3089" r="5864"/>
        <a:stretch/>
      </xdr:blipFill>
      <xdr:spPr>
        <a:xfrm>
          <a:off x="285750" y="13745308"/>
          <a:ext cx="2552948" cy="3517383"/>
        </a:xfrm>
        <a:prstGeom prst="rect">
          <a:avLst/>
        </a:prstGeom>
      </xdr:spPr>
    </xdr:pic>
    <xdr:clientData/>
  </xdr:twoCellAnchor>
  <xdr:twoCellAnchor editAs="oneCell">
    <xdr:from>
      <xdr:col>20</xdr:col>
      <xdr:colOff>108451</xdr:colOff>
      <xdr:row>54</xdr:row>
      <xdr:rowOff>345005</xdr:rowOff>
    </xdr:from>
    <xdr:to>
      <xdr:col>39</xdr:col>
      <xdr:colOff>73269</xdr:colOff>
      <xdr:row>54</xdr:row>
      <xdr:rowOff>3781203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8"/>
        <a:srcRect b="5911"/>
        <a:stretch/>
      </xdr:blipFill>
      <xdr:spPr>
        <a:xfrm>
          <a:off x="3185759" y="13848524"/>
          <a:ext cx="2888260" cy="3436198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94</xdr:row>
      <xdr:rowOff>7937</xdr:rowOff>
    </xdr:from>
    <xdr:to>
      <xdr:col>15</xdr:col>
      <xdr:colOff>0</xdr:colOff>
      <xdr:row>96</xdr:row>
      <xdr:rowOff>7937</xdr:rowOff>
    </xdr:to>
    <xdr:cxnSp macro="">
      <xdr:nvCxnSpPr>
        <xdr:cNvPr id="125" name="꺾인 연결선 124">
          <a:extLst>
            <a:ext uri="{FF2B5EF4-FFF2-40B4-BE49-F238E27FC236}">
              <a16:creationId xmlns:a16="http://schemas.microsoft.com/office/drawing/2014/main" id="{00000000-0008-0000-0300-00007D000000}"/>
            </a:ext>
          </a:extLst>
        </xdr:cNvPr>
        <xdr:cNvCxnSpPr/>
      </xdr:nvCxnSpPr>
      <xdr:spPr>
        <a:xfrm>
          <a:off x="762000" y="30716537"/>
          <a:ext cx="1524000" cy="209550"/>
        </a:xfrm>
        <a:prstGeom prst="bentConnector3">
          <a:avLst>
            <a:gd name="adj1" fmla="val 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7937</xdr:colOff>
      <xdr:row>92</xdr:row>
      <xdr:rowOff>182562</xdr:rowOff>
    </xdr:from>
    <xdr:to>
      <xdr:col>15</xdr:col>
      <xdr:colOff>0</xdr:colOff>
      <xdr:row>92</xdr:row>
      <xdr:rowOff>182562</xdr:rowOff>
    </xdr:to>
    <xdr:cxnSp macro="">
      <xdr:nvCxnSpPr>
        <xdr:cNvPr id="126" name="직선 화살표 연결선 125">
          <a:extLst>
            <a:ext uri="{FF2B5EF4-FFF2-40B4-BE49-F238E27FC236}">
              <a16:creationId xmlns:a16="http://schemas.microsoft.com/office/drawing/2014/main" id="{00000000-0008-0000-0300-00007E000000}"/>
            </a:ext>
          </a:extLst>
        </xdr:cNvPr>
        <xdr:cNvCxnSpPr/>
      </xdr:nvCxnSpPr>
      <xdr:spPr>
        <a:xfrm>
          <a:off x="1379537" y="30557787"/>
          <a:ext cx="906463" cy="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98</xdr:row>
      <xdr:rowOff>190499</xdr:rowOff>
    </xdr:from>
    <xdr:to>
      <xdr:col>14</xdr:col>
      <xdr:colOff>0</xdr:colOff>
      <xdr:row>98</xdr:row>
      <xdr:rowOff>190499</xdr:rowOff>
    </xdr:to>
    <xdr:cxnSp macro="">
      <xdr:nvCxnSpPr>
        <xdr:cNvPr id="127" name="직선 화살표 연결선 126">
          <a:extLst>
            <a:ext uri="{FF2B5EF4-FFF2-40B4-BE49-F238E27FC236}">
              <a16:creationId xmlns:a16="http://schemas.microsoft.com/office/drawing/2014/main" id="{00000000-0008-0000-0300-00007F000000}"/>
            </a:ext>
          </a:extLst>
        </xdr:cNvPr>
        <xdr:cNvCxnSpPr/>
      </xdr:nvCxnSpPr>
      <xdr:spPr>
        <a:xfrm>
          <a:off x="1524000" y="31375349"/>
          <a:ext cx="609600" cy="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153080</xdr:colOff>
      <xdr:row>98</xdr:row>
      <xdr:rowOff>190499</xdr:rowOff>
    </xdr:from>
    <xdr:to>
      <xdr:col>25</xdr:col>
      <xdr:colOff>153080</xdr:colOff>
      <xdr:row>98</xdr:row>
      <xdr:rowOff>190499</xdr:rowOff>
    </xdr:to>
    <xdr:cxnSp macro="">
      <xdr:nvCxnSpPr>
        <xdr:cNvPr id="128" name="직선 화살표 연결선 127">
          <a:extLst>
            <a:ext uri="{FF2B5EF4-FFF2-40B4-BE49-F238E27FC236}">
              <a16:creationId xmlns:a16="http://schemas.microsoft.com/office/drawing/2014/main" id="{00000000-0008-0000-0300-000080000000}"/>
            </a:ext>
          </a:extLst>
        </xdr:cNvPr>
        <xdr:cNvCxnSpPr/>
      </xdr:nvCxnSpPr>
      <xdr:spPr>
        <a:xfrm>
          <a:off x="3353480" y="31375349"/>
          <a:ext cx="609600" cy="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15875</xdr:colOff>
      <xdr:row>100</xdr:row>
      <xdr:rowOff>0</xdr:rowOff>
    </xdr:from>
    <xdr:to>
      <xdr:col>26</xdr:col>
      <xdr:colOff>0</xdr:colOff>
      <xdr:row>102</xdr:row>
      <xdr:rowOff>0</xdr:rowOff>
    </xdr:to>
    <xdr:cxnSp macro="">
      <xdr:nvCxnSpPr>
        <xdr:cNvPr id="129" name="꺾인 연결선 128">
          <a:extLst>
            <a:ext uri="{FF2B5EF4-FFF2-40B4-BE49-F238E27FC236}">
              <a16:creationId xmlns:a16="http://schemas.microsoft.com/office/drawing/2014/main" id="{00000000-0008-0000-0300-000081000000}"/>
            </a:ext>
          </a:extLst>
        </xdr:cNvPr>
        <xdr:cNvCxnSpPr/>
      </xdr:nvCxnSpPr>
      <xdr:spPr>
        <a:xfrm>
          <a:off x="2759075" y="31527750"/>
          <a:ext cx="1203325" cy="209550"/>
        </a:xfrm>
        <a:prstGeom prst="bentConnector3">
          <a:avLst>
            <a:gd name="adj1" fmla="val 372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4536</xdr:colOff>
      <xdr:row>100</xdr:row>
      <xdr:rowOff>3969</xdr:rowOff>
    </xdr:from>
    <xdr:to>
      <xdr:col>26</xdr:col>
      <xdr:colOff>3402</xdr:colOff>
      <xdr:row>105</xdr:row>
      <xdr:rowOff>3969</xdr:rowOff>
    </xdr:to>
    <xdr:cxnSp macro="">
      <xdr:nvCxnSpPr>
        <xdr:cNvPr id="130" name="꺾인 연결선 129">
          <a:extLst>
            <a:ext uri="{FF2B5EF4-FFF2-40B4-BE49-F238E27FC236}">
              <a16:creationId xmlns:a16="http://schemas.microsoft.com/office/drawing/2014/main" id="{00000000-0008-0000-0300-000082000000}"/>
            </a:ext>
          </a:extLst>
        </xdr:cNvPr>
        <xdr:cNvCxnSpPr/>
      </xdr:nvCxnSpPr>
      <xdr:spPr>
        <a:xfrm>
          <a:off x="766536" y="31531719"/>
          <a:ext cx="3199266" cy="571500"/>
        </a:xfrm>
        <a:prstGeom prst="bentConnector3">
          <a:avLst>
            <a:gd name="adj1" fmla="val -55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0</xdr:colOff>
      <xdr:row>98</xdr:row>
      <xdr:rowOff>190499</xdr:rowOff>
    </xdr:from>
    <xdr:to>
      <xdr:col>26</xdr:col>
      <xdr:colOff>0</xdr:colOff>
      <xdr:row>98</xdr:row>
      <xdr:rowOff>190499</xdr:rowOff>
    </xdr:to>
    <xdr:cxnSp macro="">
      <xdr:nvCxnSpPr>
        <xdr:cNvPr id="131" name="직선 화살표 연결선 130">
          <a:extLst>
            <a:ext uri="{FF2B5EF4-FFF2-40B4-BE49-F238E27FC236}">
              <a16:creationId xmlns:a16="http://schemas.microsoft.com/office/drawing/2014/main" id="{00000000-0008-0000-0300-000083000000}"/>
            </a:ext>
          </a:extLst>
        </xdr:cNvPr>
        <xdr:cNvCxnSpPr/>
      </xdr:nvCxnSpPr>
      <xdr:spPr>
        <a:xfrm>
          <a:off x="3352800" y="31375349"/>
          <a:ext cx="609600" cy="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41671</xdr:colOff>
      <xdr:row>90</xdr:row>
      <xdr:rowOff>180217</xdr:rowOff>
    </xdr:from>
    <xdr:to>
      <xdr:col>31</xdr:col>
      <xdr:colOff>119062</xdr:colOff>
      <xdr:row>92</xdr:row>
      <xdr:rowOff>6350</xdr:rowOff>
    </xdr:to>
    <xdr:sp macro="" textlink="">
      <xdr:nvSpPr>
        <xdr:cNvPr id="132" name="TextBox 131">
          <a:extLst>
            <a:ext uri="{FF2B5EF4-FFF2-40B4-BE49-F238E27FC236}">
              <a16:creationId xmlns:a16="http://schemas.microsoft.com/office/drawing/2014/main" id="{00000000-0008-0000-0300-000084000000}"/>
            </a:ext>
          </a:extLst>
        </xdr:cNvPr>
        <xdr:cNvSpPr txBox="1"/>
      </xdr:nvSpPr>
      <xdr:spPr>
        <a:xfrm>
          <a:off x="2784871" y="30174442"/>
          <a:ext cx="2058591" cy="23570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ko-KR" altLang="en-US" sz="800" i="0">
              <a:solidFill>
                <a:srgbClr val="FF0000"/>
              </a:solidFill>
              <a:latin typeface="KoPubWorld돋움체 Light" panose="00000300000000000000" pitchFamily="2" charset="-127"/>
              <a:ea typeface="KoPubWorld돋움체 Light" panose="00000300000000000000" pitchFamily="2" charset="-127"/>
              <a:cs typeface="KoPubWorld돋움체 Light" panose="00000300000000000000" pitchFamily="2" charset="-127"/>
            </a:rPr>
            <a:t>해당항목 박스에 </a:t>
          </a:r>
          <a:r>
            <a:rPr lang="en-US" altLang="ko-KR" sz="800" i="0">
              <a:solidFill>
                <a:srgbClr val="FF0000"/>
              </a:solidFill>
              <a:latin typeface="KoPubWorld돋움체 Light" panose="00000300000000000000" pitchFamily="2" charset="-127"/>
              <a:ea typeface="KoPubWorld돋움체 Light" panose="00000300000000000000" pitchFamily="2" charset="-127"/>
              <a:cs typeface="KoPubWorld돋움체 Light" panose="00000300000000000000" pitchFamily="2" charset="-127"/>
            </a:rPr>
            <a:t>"○" </a:t>
          </a:r>
          <a:r>
            <a:rPr lang="ko-KR" altLang="en-US" sz="800" i="0">
              <a:solidFill>
                <a:srgbClr val="FF0000"/>
              </a:solidFill>
              <a:latin typeface="KoPubWorld돋움체 Light" panose="00000300000000000000" pitchFamily="2" charset="-127"/>
              <a:ea typeface="KoPubWorld돋움체 Light" panose="00000300000000000000" pitchFamily="2" charset="-127"/>
              <a:cs typeface="KoPubWorld돋움체 Light" panose="00000300000000000000" pitchFamily="2" charset="-127"/>
            </a:rPr>
            <a:t>표시</a:t>
          </a:r>
        </a:p>
      </xdr:txBody>
    </xdr:sp>
    <xdr:clientData/>
  </xdr:twoCellAnchor>
  <xdr:twoCellAnchor>
    <xdr:from>
      <xdr:col>27</xdr:col>
      <xdr:colOff>119062</xdr:colOff>
      <xdr:row>96</xdr:row>
      <xdr:rowOff>77391</xdr:rowOff>
    </xdr:from>
    <xdr:to>
      <xdr:col>41</xdr:col>
      <xdr:colOff>41672</xdr:colOff>
      <xdr:row>97</xdr:row>
      <xdr:rowOff>125016</xdr:rowOff>
    </xdr:to>
    <xdr:sp macro="" textlink="">
      <xdr:nvSpPr>
        <xdr:cNvPr id="133" name="TextBox 132">
          <a:extLst>
            <a:ext uri="{FF2B5EF4-FFF2-40B4-BE49-F238E27FC236}">
              <a16:creationId xmlns:a16="http://schemas.microsoft.com/office/drawing/2014/main" id="{00000000-0008-0000-0300-000085000000}"/>
            </a:ext>
          </a:extLst>
        </xdr:cNvPr>
        <xdr:cNvSpPr txBox="1"/>
      </xdr:nvSpPr>
      <xdr:spPr>
        <a:xfrm>
          <a:off x="4233862" y="30995541"/>
          <a:ext cx="2056210" cy="2000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lang="ko-KR" altLang="en-US" sz="800" i="0">
              <a:solidFill>
                <a:srgbClr val="FF0000"/>
              </a:solidFill>
              <a:latin typeface="KoPubWorld돋움체 Light" panose="00000300000000000000" pitchFamily="2" charset="-127"/>
              <a:ea typeface="KoPubWorld돋움체 Light" panose="00000300000000000000" pitchFamily="2" charset="-127"/>
              <a:cs typeface="KoPubWorld돋움체 Light" panose="00000300000000000000" pitchFamily="2" charset="-127"/>
            </a:rPr>
            <a:t>해당항목 박스에 </a:t>
          </a:r>
          <a:r>
            <a:rPr lang="en-US" altLang="ko-KR" sz="800" i="0">
              <a:solidFill>
                <a:srgbClr val="FF0000"/>
              </a:solidFill>
              <a:latin typeface="KoPubWorld돋움체 Light" panose="00000300000000000000" pitchFamily="2" charset="-127"/>
              <a:ea typeface="KoPubWorld돋움체 Light" panose="00000300000000000000" pitchFamily="2" charset="-127"/>
              <a:cs typeface="KoPubWorld돋움체 Light" panose="00000300000000000000" pitchFamily="2" charset="-127"/>
            </a:rPr>
            <a:t>"○" </a:t>
          </a:r>
          <a:r>
            <a:rPr lang="ko-KR" altLang="en-US" sz="800" i="0">
              <a:solidFill>
                <a:srgbClr val="FF0000"/>
              </a:solidFill>
              <a:latin typeface="KoPubWorld돋움체 Light" panose="00000300000000000000" pitchFamily="2" charset="-127"/>
              <a:ea typeface="KoPubWorld돋움체 Light" panose="00000300000000000000" pitchFamily="2" charset="-127"/>
              <a:cs typeface="KoPubWorld돋움체 Light" panose="00000300000000000000" pitchFamily="2" charset="-127"/>
            </a:rPr>
            <a:t>표시</a:t>
          </a:r>
        </a:p>
      </xdr:txBody>
    </xdr:sp>
    <xdr:clientData/>
  </xdr:twoCellAnchor>
  <xdr:twoCellAnchor editAs="oneCell">
    <xdr:from>
      <xdr:col>0</xdr:col>
      <xdr:colOff>21167</xdr:colOff>
      <xdr:row>131</xdr:row>
      <xdr:rowOff>70775</xdr:rowOff>
    </xdr:from>
    <xdr:to>
      <xdr:col>7</xdr:col>
      <xdr:colOff>141328</xdr:colOff>
      <xdr:row>131</xdr:row>
      <xdr:rowOff>682661</xdr:rowOff>
    </xdr:to>
    <xdr:pic>
      <xdr:nvPicPr>
        <xdr:cNvPr id="153" name="Picture 5">
          <a:extLst>
            <a:ext uri="{FF2B5EF4-FFF2-40B4-BE49-F238E27FC236}">
              <a16:creationId xmlns:a16="http://schemas.microsoft.com/office/drawing/2014/main" id="{00000000-0008-0000-0300-00009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167" y="39393150"/>
          <a:ext cx="1194369" cy="611886"/>
        </a:xfrm>
        <a:prstGeom prst="rect">
          <a:avLst/>
        </a:prstGeom>
        <a:noFill/>
        <a:ln w="7112" cap="rnd">
          <a:solidFill>
            <a:srgbClr val="000000"/>
          </a:solidFill>
          <a:prstDash val="solid"/>
          <a:round/>
        </a:ln>
        <a:effectLst/>
      </xdr:spPr>
    </xdr:pic>
    <xdr:clientData/>
  </xdr:twoCellAnchor>
  <xdr:twoCellAnchor editAs="oneCell">
    <xdr:from>
      <xdr:col>43</xdr:col>
      <xdr:colOff>198127</xdr:colOff>
      <xdr:row>108</xdr:row>
      <xdr:rowOff>175846</xdr:rowOff>
    </xdr:from>
    <xdr:to>
      <xdr:col>55</xdr:col>
      <xdr:colOff>27638</xdr:colOff>
      <xdr:row>109</xdr:row>
      <xdr:rowOff>335991</xdr:rowOff>
    </xdr:to>
    <xdr:pic>
      <xdr:nvPicPr>
        <xdr:cNvPr id="160" name="그림 159">
          <a:extLst>
            <a:ext uri="{FF2B5EF4-FFF2-40B4-BE49-F238E27FC236}">
              <a16:creationId xmlns:a16="http://schemas.microsoft.com/office/drawing/2014/main" id="{00000000-0008-0000-0300-0000A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349204" y="32875904"/>
          <a:ext cx="8094280" cy="423914"/>
        </a:xfrm>
        <a:prstGeom prst="rect">
          <a:avLst/>
        </a:prstGeom>
      </xdr:spPr>
    </xdr:pic>
    <xdr:clientData/>
  </xdr:twoCellAnchor>
  <xdr:twoCellAnchor editAs="oneCell">
    <xdr:from>
      <xdr:col>42</xdr:col>
      <xdr:colOff>176091</xdr:colOff>
      <xdr:row>108</xdr:row>
      <xdr:rowOff>219140</xdr:rowOff>
    </xdr:from>
    <xdr:to>
      <xdr:col>43</xdr:col>
      <xdr:colOff>162877</xdr:colOff>
      <xdr:row>109</xdr:row>
      <xdr:rowOff>242276</xdr:rowOff>
    </xdr:to>
    <xdr:pic>
      <xdr:nvPicPr>
        <xdr:cNvPr id="161" name="Picture 8" descr="하트, 중요, 별표, 강조표시, 중요표시, 사진,이미지,일러스트,캘리그라피 - 캘리타임작가">
          <a:extLst>
            <a:ext uri="{FF2B5EF4-FFF2-40B4-BE49-F238E27FC236}">
              <a16:creationId xmlns:a16="http://schemas.microsoft.com/office/drawing/2014/main" id="{00000000-0008-0000-0300-0000A1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431" t="89108" r="76174" b="3508"/>
        <a:stretch/>
      </xdr:blipFill>
      <xdr:spPr bwMode="auto">
        <a:xfrm>
          <a:off x="6638437" y="32919198"/>
          <a:ext cx="675517" cy="2869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43</xdr:col>
      <xdr:colOff>212270</xdr:colOff>
      <xdr:row>110</xdr:row>
      <xdr:rowOff>211416</xdr:rowOff>
    </xdr:from>
    <xdr:to>
      <xdr:col>49</xdr:col>
      <xdr:colOff>408046</xdr:colOff>
      <xdr:row>114</xdr:row>
      <xdr:rowOff>277629</xdr:rowOff>
    </xdr:to>
    <xdr:pic>
      <xdr:nvPicPr>
        <xdr:cNvPr id="162" name="그림 161">
          <a:extLst>
            <a:ext uri="{FF2B5EF4-FFF2-40B4-BE49-F238E27FC236}">
              <a16:creationId xmlns:a16="http://schemas.microsoft.com/office/drawing/2014/main" id="{00000000-0008-0000-0300-0000A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363347" y="33651493"/>
          <a:ext cx="4328161" cy="1223867"/>
        </a:xfrm>
        <a:prstGeom prst="rect">
          <a:avLst/>
        </a:prstGeom>
      </xdr:spPr>
    </xdr:pic>
    <xdr:clientData/>
  </xdr:twoCellAnchor>
  <xdr:twoCellAnchor editAs="oneCell">
    <xdr:from>
      <xdr:col>42</xdr:col>
      <xdr:colOff>163391</xdr:colOff>
      <xdr:row>113</xdr:row>
      <xdr:rowOff>158998</xdr:rowOff>
    </xdr:from>
    <xdr:to>
      <xdr:col>43</xdr:col>
      <xdr:colOff>150177</xdr:colOff>
      <xdr:row>113</xdr:row>
      <xdr:rowOff>439553</xdr:rowOff>
    </xdr:to>
    <xdr:pic>
      <xdr:nvPicPr>
        <xdr:cNvPr id="163" name="Picture 8" descr="하트, 중요, 별표, 강조표시, 중요표시, 사진,이미지,일러스트,캘리그라피 - 캘리타임작가">
          <a:extLst>
            <a:ext uri="{FF2B5EF4-FFF2-40B4-BE49-F238E27FC236}">
              <a16:creationId xmlns:a16="http://schemas.microsoft.com/office/drawing/2014/main" id="{00000000-0008-0000-0300-0000A3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431" t="89108" r="76174" b="3508"/>
        <a:stretch/>
      </xdr:blipFill>
      <xdr:spPr bwMode="auto">
        <a:xfrm>
          <a:off x="6625737" y="34280479"/>
          <a:ext cx="675517" cy="2805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42</xdr:col>
      <xdr:colOff>153866</xdr:colOff>
      <xdr:row>117</xdr:row>
      <xdr:rowOff>156250</xdr:rowOff>
    </xdr:from>
    <xdr:to>
      <xdr:col>43</xdr:col>
      <xdr:colOff>140652</xdr:colOff>
      <xdr:row>117</xdr:row>
      <xdr:rowOff>436805</xdr:rowOff>
    </xdr:to>
    <xdr:pic>
      <xdr:nvPicPr>
        <xdr:cNvPr id="165" name="Picture 8" descr="하트, 중요, 별표, 강조표시, 중요표시, 사진,이미지,일러스트,캘리그라피 - 캘리타임작가">
          <a:extLst>
            <a:ext uri="{FF2B5EF4-FFF2-40B4-BE49-F238E27FC236}">
              <a16:creationId xmlns:a16="http://schemas.microsoft.com/office/drawing/2014/main" id="{00000000-0008-0000-0300-0000A5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431" t="89108" r="76174" b="3508"/>
        <a:stretch/>
      </xdr:blipFill>
      <xdr:spPr bwMode="auto">
        <a:xfrm>
          <a:off x="6616212" y="35435385"/>
          <a:ext cx="675517" cy="2805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43</xdr:col>
      <xdr:colOff>244020</xdr:colOff>
      <xdr:row>126</xdr:row>
      <xdr:rowOff>44097</xdr:rowOff>
    </xdr:from>
    <xdr:to>
      <xdr:col>54</xdr:col>
      <xdr:colOff>402027</xdr:colOff>
      <xdr:row>128</xdr:row>
      <xdr:rowOff>252</xdr:rowOff>
    </xdr:to>
    <xdr:pic>
      <xdr:nvPicPr>
        <xdr:cNvPr id="167" name="그림 166">
          <a:extLst>
            <a:ext uri="{FF2B5EF4-FFF2-40B4-BE49-F238E27FC236}">
              <a16:creationId xmlns:a16="http://schemas.microsoft.com/office/drawing/2014/main" id="{00000000-0008-0000-0300-0000A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7395097" y="37726462"/>
          <a:ext cx="7734045" cy="469039"/>
        </a:xfrm>
        <a:prstGeom prst="rect">
          <a:avLst/>
        </a:prstGeom>
      </xdr:spPr>
    </xdr:pic>
    <xdr:clientData/>
  </xdr:twoCellAnchor>
  <xdr:twoCellAnchor editAs="oneCell">
    <xdr:from>
      <xdr:col>42</xdr:col>
      <xdr:colOff>185616</xdr:colOff>
      <xdr:row>126</xdr:row>
      <xdr:rowOff>127126</xdr:rowOff>
    </xdr:from>
    <xdr:to>
      <xdr:col>43</xdr:col>
      <xdr:colOff>172402</xdr:colOff>
      <xdr:row>127</xdr:row>
      <xdr:rowOff>119550</xdr:rowOff>
    </xdr:to>
    <xdr:pic>
      <xdr:nvPicPr>
        <xdr:cNvPr id="168" name="Picture 8" descr="하트, 중요, 별표, 강조표시, 중요표시, 사진,이미지,일러스트,캘리그라피 - 캘리타임작가">
          <a:extLst>
            <a:ext uri="{FF2B5EF4-FFF2-40B4-BE49-F238E27FC236}">
              <a16:creationId xmlns:a16="http://schemas.microsoft.com/office/drawing/2014/main" id="{00000000-0008-0000-0300-0000A8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431" t="89108" r="76174" b="3508"/>
        <a:stretch/>
      </xdr:blipFill>
      <xdr:spPr bwMode="auto">
        <a:xfrm>
          <a:off x="6647962" y="37809491"/>
          <a:ext cx="675517" cy="2781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49</xdr:col>
      <xdr:colOff>478670</xdr:colOff>
      <xdr:row>110</xdr:row>
      <xdr:rowOff>215289</xdr:rowOff>
    </xdr:from>
    <xdr:to>
      <xdr:col>61</xdr:col>
      <xdr:colOff>60854</xdr:colOff>
      <xdr:row>113</xdr:row>
      <xdr:rowOff>288741</xdr:rowOff>
    </xdr:to>
    <xdr:pic>
      <xdr:nvPicPr>
        <xdr:cNvPr id="169" name="그림 168">
          <a:extLst>
            <a:ext uri="{FF2B5EF4-FFF2-40B4-BE49-F238E27FC236}">
              <a16:creationId xmlns:a16="http://schemas.microsoft.com/office/drawing/2014/main" id="{00000000-0008-0000-0300-0000A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762132" y="33655366"/>
          <a:ext cx="7846953" cy="754856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36</xdr:col>
          <xdr:colOff>38100</xdr:colOff>
          <xdr:row>38</xdr:row>
          <xdr:rowOff>0</xdr:rowOff>
        </xdr:from>
        <xdr:to>
          <xdr:col>38</xdr:col>
          <xdr:colOff>38100</xdr:colOff>
          <xdr:row>39</xdr:row>
          <xdr:rowOff>0</xdr:rowOff>
        </xdr:to>
        <xdr:sp macro="" textlink="">
          <xdr:nvSpPr>
            <xdr:cNvPr id="6231" name="Check Box 87" hidden="1">
              <a:extLst>
                <a:ext uri="{63B3BB69-23CF-44E3-9099-C40C66FF867C}">
                  <a14:compatExt spid="_x0000_s6231"/>
                </a:ext>
                <a:ext uri="{FF2B5EF4-FFF2-40B4-BE49-F238E27FC236}">
                  <a16:creationId xmlns:a16="http://schemas.microsoft.com/office/drawing/2014/main" id="{00000000-0008-0000-0300-000057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36</xdr:col>
          <xdr:colOff>38100</xdr:colOff>
          <xdr:row>38</xdr:row>
          <xdr:rowOff>0</xdr:rowOff>
        </xdr:from>
        <xdr:to>
          <xdr:col>38</xdr:col>
          <xdr:colOff>38100</xdr:colOff>
          <xdr:row>39</xdr:row>
          <xdr:rowOff>0</xdr:rowOff>
        </xdr:to>
        <xdr:sp macro="" textlink="">
          <xdr:nvSpPr>
            <xdr:cNvPr id="6232" name="Check Box 88" hidden="1">
              <a:extLst>
                <a:ext uri="{63B3BB69-23CF-44E3-9099-C40C66FF867C}">
                  <a14:compatExt spid="_x0000_s6232"/>
                </a:ext>
                <a:ext uri="{FF2B5EF4-FFF2-40B4-BE49-F238E27FC236}">
                  <a16:creationId xmlns:a16="http://schemas.microsoft.com/office/drawing/2014/main" id="{00000000-0008-0000-0300-000058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36</xdr:col>
          <xdr:colOff>38100</xdr:colOff>
          <xdr:row>38</xdr:row>
          <xdr:rowOff>0</xdr:rowOff>
        </xdr:from>
        <xdr:to>
          <xdr:col>38</xdr:col>
          <xdr:colOff>38100</xdr:colOff>
          <xdr:row>39</xdr:row>
          <xdr:rowOff>0</xdr:rowOff>
        </xdr:to>
        <xdr:sp macro="" textlink="">
          <xdr:nvSpPr>
            <xdr:cNvPr id="6233" name="Check Box 89" hidden="1">
              <a:extLst>
                <a:ext uri="{63B3BB69-23CF-44E3-9099-C40C66FF867C}">
                  <a14:compatExt spid="_x0000_s6233"/>
                </a:ext>
                <a:ext uri="{FF2B5EF4-FFF2-40B4-BE49-F238E27FC236}">
                  <a16:creationId xmlns:a16="http://schemas.microsoft.com/office/drawing/2014/main" id="{00000000-0008-0000-0300-000059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36</xdr:col>
          <xdr:colOff>38100</xdr:colOff>
          <xdr:row>38</xdr:row>
          <xdr:rowOff>0</xdr:rowOff>
        </xdr:from>
        <xdr:to>
          <xdr:col>38</xdr:col>
          <xdr:colOff>38100</xdr:colOff>
          <xdr:row>39</xdr:row>
          <xdr:rowOff>0</xdr:rowOff>
        </xdr:to>
        <xdr:sp macro="" textlink="">
          <xdr:nvSpPr>
            <xdr:cNvPr id="6234" name="Check Box 90" hidden="1">
              <a:extLst>
                <a:ext uri="{63B3BB69-23CF-44E3-9099-C40C66FF867C}">
                  <a14:compatExt spid="_x0000_s6234"/>
                </a:ext>
                <a:ext uri="{FF2B5EF4-FFF2-40B4-BE49-F238E27FC236}">
                  <a16:creationId xmlns:a16="http://schemas.microsoft.com/office/drawing/2014/main" id="{00000000-0008-0000-0300-00005A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36</xdr:col>
          <xdr:colOff>38100</xdr:colOff>
          <xdr:row>38</xdr:row>
          <xdr:rowOff>0</xdr:rowOff>
        </xdr:from>
        <xdr:to>
          <xdr:col>38</xdr:col>
          <xdr:colOff>38100</xdr:colOff>
          <xdr:row>39</xdr:row>
          <xdr:rowOff>0</xdr:rowOff>
        </xdr:to>
        <xdr:sp macro="" textlink="">
          <xdr:nvSpPr>
            <xdr:cNvPr id="6235" name="Check Box 91" hidden="1">
              <a:extLst>
                <a:ext uri="{63B3BB69-23CF-44E3-9099-C40C66FF867C}">
                  <a14:compatExt spid="_x0000_s6235"/>
                </a:ext>
                <a:ext uri="{FF2B5EF4-FFF2-40B4-BE49-F238E27FC236}">
                  <a16:creationId xmlns:a16="http://schemas.microsoft.com/office/drawing/2014/main" id="{00000000-0008-0000-0300-00005B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36</xdr:col>
          <xdr:colOff>38100</xdr:colOff>
          <xdr:row>38</xdr:row>
          <xdr:rowOff>0</xdr:rowOff>
        </xdr:from>
        <xdr:to>
          <xdr:col>38</xdr:col>
          <xdr:colOff>38100</xdr:colOff>
          <xdr:row>39</xdr:row>
          <xdr:rowOff>0</xdr:rowOff>
        </xdr:to>
        <xdr:sp macro="" textlink="">
          <xdr:nvSpPr>
            <xdr:cNvPr id="6236" name="Check Box 92" hidden="1">
              <a:extLst>
                <a:ext uri="{63B3BB69-23CF-44E3-9099-C40C66FF867C}">
                  <a14:compatExt spid="_x0000_s6236"/>
                </a:ext>
                <a:ext uri="{FF2B5EF4-FFF2-40B4-BE49-F238E27FC236}">
                  <a16:creationId xmlns:a16="http://schemas.microsoft.com/office/drawing/2014/main" id="{00000000-0008-0000-0300-00005C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38100</xdr:colOff>
          <xdr:row>38</xdr:row>
          <xdr:rowOff>0</xdr:rowOff>
        </xdr:from>
        <xdr:to>
          <xdr:col>14</xdr:col>
          <xdr:colOff>38100</xdr:colOff>
          <xdr:row>39</xdr:row>
          <xdr:rowOff>0</xdr:rowOff>
        </xdr:to>
        <xdr:sp macro="" textlink="">
          <xdr:nvSpPr>
            <xdr:cNvPr id="6237" name="Check Box 93" hidden="1">
              <a:extLst>
                <a:ext uri="{63B3BB69-23CF-44E3-9099-C40C66FF867C}">
                  <a14:compatExt spid="_x0000_s6237"/>
                </a:ext>
                <a:ext uri="{FF2B5EF4-FFF2-40B4-BE49-F238E27FC236}">
                  <a16:creationId xmlns:a16="http://schemas.microsoft.com/office/drawing/2014/main" id="{00000000-0008-0000-0300-00005D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43</xdr:col>
      <xdr:colOff>149871</xdr:colOff>
      <xdr:row>37</xdr:row>
      <xdr:rowOff>234462</xdr:rowOff>
    </xdr:from>
    <xdr:to>
      <xdr:col>50</xdr:col>
      <xdr:colOff>308604</xdr:colOff>
      <xdr:row>38</xdr:row>
      <xdr:rowOff>128309</xdr:rowOff>
    </xdr:to>
    <xdr:pic>
      <xdr:nvPicPr>
        <xdr:cNvPr id="134" name="그림 133">
          <a:extLst>
            <a:ext uri="{FF2B5EF4-FFF2-40B4-BE49-F238E27FC236}">
              <a16:creationId xmlns:a16="http://schemas.microsoft.com/office/drawing/2014/main" id="{00000000-0008-0000-0300-00008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7300948" y="9678866"/>
          <a:ext cx="4979848" cy="142962"/>
        </a:xfrm>
        <a:prstGeom prst="rect">
          <a:avLst/>
        </a:prstGeom>
      </xdr:spPr>
    </xdr:pic>
    <xdr:clientData/>
  </xdr:twoCellAnchor>
  <xdr:twoCellAnchor editAs="oneCell">
    <xdr:from>
      <xdr:col>43</xdr:col>
      <xdr:colOff>149871</xdr:colOff>
      <xdr:row>38</xdr:row>
      <xdr:rowOff>126873</xdr:rowOff>
    </xdr:from>
    <xdr:to>
      <xdr:col>50</xdr:col>
      <xdr:colOff>345001</xdr:colOff>
      <xdr:row>39</xdr:row>
      <xdr:rowOff>2314</xdr:rowOff>
    </xdr:to>
    <xdr:pic>
      <xdr:nvPicPr>
        <xdr:cNvPr id="135" name="그림 134">
          <a:extLst>
            <a:ext uri="{FF2B5EF4-FFF2-40B4-BE49-F238E27FC236}">
              <a16:creationId xmlns:a16="http://schemas.microsoft.com/office/drawing/2014/main" id="{00000000-0008-0000-0300-00008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7300948" y="9820392"/>
          <a:ext cx="5016245" cy="124557"/>
        </a:xfrm>
        <a:prstGeom prst="rect">
          <a:avLst/>
        </a:prstGeom>
      </xdr:spPr>
    </xdr:pic>
    <xdr:clientData/>
  </xdr:twoCellAnchor>
  <xdr:twoCellAnchor editAs="oneCell">
    <xdr:from>
      <xdr:col>42</xdr:col>
      <xdr:colOff>153866</xdr:colOff>
      <xdr:row>38</xdr:row>
      <xdr:rowOff>1649</xdr:rowOff>
    </xdr:from>
    <xdr:to>
      <xdr:col>43</xdr:col>
      <xdr:colOff>138821</xdr:colOff>
      <xdr:row>39</xdr:row>
      <xdr:rowOff>34552</xdr:rowOff>
    </xdr:to>
    <xdr:pic>
      <xdr:nvPicPr>
        <xdr:cNvPr id="136" name="Picture 8" descr="하트, 중요, 별표, 강조표시, 중요표시, 사진,이미지,일러스트,캘리그라피 - 캘리타임작가">
          <a:extLst>
            <a:ext uri="{FF2B5EF4-FFF2-40B4-BE49-F238E27FC236}">
              <a16:creationId xmlns:a16="http://schemas.microsoft.com/office/drawing/2014/main" id="{00000000-0008-0000-0300-000088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431" t="89108" r="76174" b="3508"/>
        <a:stretch/>
      </xdr:blipFill>
      <xdr:spPr bwMode="auto">
        <a:xfrm>
          <a:off x="6616212" y="9695168"/>
          <a:ext cx="673686" cy="28201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43</xdr:col>
      <xdr:colOff>114823</xdr:colOff>
      <xdr:row>7</xdr:row>
      <xdr:rowOff>285750</xdr:rowOff>
    </xdr:from>
    <xdr:to>
      <xdr:col>55</xdr:col>
      <xdr:colOff>7477</xdr:colOff>
      <xdr:row>10</xdr:row>
      <xdr:rowOff>106091</xdr:rowOff>
    </xdr:to>
    <xdr:pic>
      <xdr:nvPicPr>
        <xdr:cNvPr id="137" name="그림 136">
          <a:extLst>
            <a:ext uri="{FF2B5EF4-FFF2-40B4-BE49-F238E27FC236}">
              <a16:creationId xmlns:a16="http://schemas.microsoft.com/office/drawing/2014/main" id="{00000000-0008-0000-0300-00008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7265900" y="2703635"/>
          <a:ext cx="8157423" cy="523725"/>
        </a:xfrm>
        <a:prstGeom prst="rect">
          <a:avLst/>
        </a:prstGeom>
      </xdr:spPr>
    </xdr:pic>
    <xdr:clientData/>
  </xdr:twoCellAnchor>
  <xdr:twoCellAnchor editAs="oneCell">
    <xdr:from>
      <xdr:col>42</xdr:col>
      <xdr:colOff>95250</xdr:colOff>
      <xdr:row>10</xdr:row>
      <xdr:rowOff>9317</xdr:rowOff>
    </xdr:from>
    <xdr:to>
      <xdr:col>43</xdr:col>
      <xdr:colOff>80205</xdr:colOff>
      <xdr:row>11</xdr:row>
      <xdr:rowOff>42222</xdr:rowOff>
    </xdr:to>
    <xdr:pic>
      <xdr:nvPicPr>
        <xdr:cNvPr id="138" name="Picture 8" descr="하트, 중요, 별표, 강조표시, 중요표시, 사진,이미지,일러스트,캘리그라피 - 캘리타임작가">
          <a:extLst>
            <a:ext uri="{FF2B5EF4-FFF2-40B4-BE49-F238E27FC236}">
              <a16:creationId xmlns:a16="http://schemas.microsoft.com/office/drawing/2014/main" id="{00000000-0008-0000-0300-00008A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431" t="89108" r="76174" b="3508"/>
        <a:stretch/>
      </xdr:blipFill>
      <xdr:spPr bwMode="auto">
        <a:xfrm rot="19257396">
          <a:off x="6557596" y="3130586"/>
          <a:ext cx="673686" cy="28202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43</xdr:col>
      <xdr:colOff>142544</xdr:colOff>
      <xdr:row>35</xdr:row>
      <xdr:rowOff>58615</xdr:rowOff>
    </xdr:from>
    <xdr:to>
      <xdr:col>55</xdr:col>
      <xdr:colOff>482007</xdr:colOff>
      <xdr:row>36</xdr:row>
      <xdr:rowOff>109946</xdr:rowOff>
    </xdr:to>
    <xdr:pic>
      <xdr:nvPicPr>
        <xdr:cNvPr id="139" name="그림 138">
          <a:extLst>
            <a:ext uri="{FF2B5EF4-FFF2-40B4-BE49-F238E27FC236}">
              <a16:creationId xmlns:a16="http://schemas.microsoft.com/office/drawing/2014/main" id="{00000000-0008-0000-0300-00008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7293621" y="9004788"/>
          <a:ext cx="8604232" cy="300447"/>
        </a:xfrm>
        <a:prstGeom prst="rect">
          <a:avLst/>
        </a:prstGeom>
      </xdr:spPr>
    </xdr:pic>
    <xdr:clientData/>
  </xdr:twoCellAnchor>
  <xdr:twoCellAnchor editAs="oneCell">
    <xdr:from>
      <xdr:col>43</xdr:col>
      <xdr:colOff>171850</xdr:colOff>
      <xdr:row>44</xdr:row>
      <xdr:rowOff>161192</xdr:rowOff>
    </xdr:from>
    <xdr:to>
      <xdr:col>56</xdr:col>
      <xdr:colOff>557595</xdr:colOff>
      <xdr:row>46</xdr:row>
      <xdr:rowOff>113987</xdr:rowOff>
    </xdr:to>
    <xdr:pic>
      <xdr:nvPicPr>
        <xdr:cNvPr id="141" name="그림 140">
          <a:extLst>
            <a:ext uri="{FF2B5EF4-FFF2-40B4-BE49-F238E27FC236}">
              <a16:creationId xmlns:a16="http://schemas.microsoft.com/office/drawing/2014/main" id="{00000000-0008-0000-0300-00008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7322927" y="11012365"/>
          <a:ext cx="9339245" cy="451026"/>
        </a:xfrm>
        <a:prstGeom prst="rect">
          <a:avLst/>
        </a:prstGeom>
      </xdr:spPr>
    </xdr:pic>
    <xdr:clientData/>
  </xdr:twoCellAnchor>
  <xdr:twoCellAnchor editAs="oneCell">
    <xdr:from>
      <xdr:col>42</xdr:col>
      <xdr:colOff>146538</xdr:colOff>
      <xdr:row>44</xdr:row>
      <xdr:rowOff>226978</xdr:rowOff>
    </xdr:from>
    <xdr:to>
      <xdr:col>43</xdr:col>
      <xdr:colOff>131493</xdr:colOff>
      <xdr:row>46</xdr:row>
      <xdr:rowOff>10766</xdr:rowOff>
    </xdr:to>
    <xdr:pic>
      <xdr:nvPicPr>
        <xdr:cNvPr id="142" name="Picture 8" descr="하트, 중요, 별표, 강조표시, 중요표시, 사진,이미지,일러스트,캘리그라피 - 캘리타임작가">
          <a:extLst>
            <a:ext uri="{FF2B5EF4-FFF2-40B4-BE49-F238E27FC236}">
              <a16:creationId xmlns:a16="http://schemas.microsoft.com/office/drawing/2014/main" id="{00000000-0008-0000-0300-00008E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431" t="89108" r="76174" b="3508"/>
        <a:stretch/>
      </xdr:blipFill>
      <xdr:spPr bwMode="auto">
        <a:xfrm>
          <a:off x="6608884" y="11078151"/>
          <a:ext cx="673686" cy="28201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42</xdr:col>
      <xdr:colOff>143607</xdr:colOff>
      <xdr:row>65</xdr:row>
      <xdr:rowOff>461664</xdr:rowOff>
    </xdr:from>
    <xdr:to>
      <xdr:col>43</xdr:col>
      <xdr:colOff>128562</xdr:colOff>
      <xdr:row>65</xdr:row>
      <xdr:rowOff>742219</xdr:rowOff>
    </xdr:to>
    <xdr:pic>
      <xdr:nvPicPr>
        <xdr:cNvPr id="145" name="Picture 8" descr="하트, 중요, 별표, 강조표시, 중요표시, 사진,이미지,일러스트,캘리그라피 - 캘리타임작가">
          <a:extLst>
            <a:ext uri="{FF2B5EF4-FFF2-40B4-BE49-F238E27FC236}">
              <a16:creationId xmlns:a16="http://schemas.microsoft.com/office/drawing/2014/main" id="{00000000-0008-0000-0300-000091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431" t="89108" r="76174" b="3508"/>
        <a:stretch/>
      </xdr:blipFill>
      <xdr:spPr bwMode="auto">
        <a:xfrm>
          <a:off x="6605953" y="19914645"/>
          <a:ext cx="673686" cy="2805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42</xdr:col>
      <xdr:colOff>124557</xdr:colOff>
      <xdr:row>67</xdr:row>
      <xdr:rowOff>101179</xdr:rowOff>
    </xdr:from>
    <xdr:to>
      <xdr:col>43</xdr:col>
      <xdr:colOff>109512</xdr:colOff>
      <xdr:row>68</xdr:row>
      <xdr:rowOff>86461</xdr:rowOff>
    </xdr:to>
    <xdr:pic>
      <xdr:nvPicPr>
        <xdr:cNvPr id="146" name="Picture 8" descr="하트, 중요, 별표, 강조표시, 중요표시, 사진,이미지,일러스트,캘리그라피 - 캘리타임작가">
          <a:extLst>
            <a:ext uri="{FF2B5EF4-FFF2-40B4-BE49-F238E27FC236}">
              <a16:creationId xmlns:a16="http://schemas.microsoft.com/office/drawing/2014/main" id="{00000000-0008-0000-0300-00009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431" t="89108" r="76174" b="3508"/>
        <a:stretch/>
      </xdr:blipFill>
      <xdr:spPr bwMode="auto">
        <a:xfrm>
          <a:off x="6586903" y="24184775"/>
          <a:ext cx="673686" cy="2783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42</xdr:col>
      <xdr:colOff>134082</xdr:colOff>
      <xdr:row>74</xdr:row>
      <xdr:rowOff>312927</xdr:rowOff>
    </xdr:from>
    <xdr:to>
      <xdr:col>43</xdr:col>
      <xdr:colOff>119037</xdr:colOff>
      <xdr:row>75</xdr:row>
      <xdr:rowOff>212482</xdr:rowOff>
    </xdr:to>
    <xdr:pic>
      <xdr:nvPicPr>
        <xdr:cNvPr id="147" name="Picture 8" descr="하트, 중요, 별표, 강조표시, 중요표시, 사진,이미지,일러스트,캘리그라피 - 캘리타임작가">
          <a:extLst>
            <a:ext uri="{FF2B5EF4-FFF2-40B4-BE49-F238E27FC236}">
              <a16:creationId xmlns:a16="http://schemas.microsoft.com/office/drawing/2014/main" id="{00000000-0008-0000-0300-000093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431" t="89108" r="76174" b="3508"/>
        <a:stretch/>
      </xdr:blipFill>
      <xdr:spPr bwMode="auto">
        <a:xfrm>
          <a:off x="6596428" y="26448062"/>
          <a:ext cx="673686" cy="2805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43</xdr:col>
      <xdr:colOff>194562</xdr:colOff>
      <xdr:row>65</xdr:row>
      <xdr:rowOff>271096</xdr:rowOff>
    </xdr:from>
    <xdr:to>
      <xdr:col>49</xdr:col>
      <xdr:colOff>209296</xdr:colOff>
      <xdr:row>65</xdr:row>
      <xdr:rowOff>982387</xdr:rowOff>
    </xdr:to>
    <xdr:pic>
      <xdr:nvPicPr>
        <xdr:cNvPr id="148" name="그림 147">
          <a:extLst>
            <a:ext uri="{FF2B5EF4-FFF2-40B4-BE49-F238E27FC236}">
              <a16:creationId xmlns:a16="http://schemas.microsoft.com/office/drawing/2014/main" id="{00000000-0008-0000-0300-00009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7345639" y="19724077"/>
          <a:ext cx="4147119" cy="711291"/>
        </a:xfrm>
        <a:prstGeom prst="rect">
          <a:avLst/>
        </a:prstGeom>
      </xdr:spPr>
    </xdr:pic>
    <xdr:clientData/>
  </xdr:twoCellAnchor>
  <xdr:twoCellAnchor editAs="oneCell">
    <xdr:from>
      <xdr:col>43</xdr:col>
      <xdr:colOff>165255</xdr:colOff>
      <xdr:row>74</xdr:row>
      <xdr:rowOff>117233</xdr:rowOff>
    </xdr:from>
    <xdr:to>
      <xdr:col>49</xdr:col>
      <xdr:colOff>179989</xdr:colOff>
      <xdr:row>76</xdr:row>
      <xdr:rowOff>66524</xdr:rowOff>
    </xdr:to>
    <xdr:pic>
      <xdr:nvPicPr>
        <xdr:cNvPr id="149" name="그림 148">
          <a:extLst>
            <a:ext uri="{FF2B5EF4-FFF2-40B4-BE49-F238E27FC236}">
              <a16:creationId xmlns:a16="http://schemas.microsoft.com/office/drawing/2014/main" id="{00000000-0008-0000-0300-00009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7316332" y="26252368"/>
          <a:ext cx="4147119" cy="711291"/>
        </a:xfrm>
        <a:prstGeom prst="rect">
          <a:avLst/>
        </a:prstGeom>
      </xdr:spPr>
    </xdr:pic>
    <xdr:clientData/>
  </xdr:twoCellAnchor>
  <xdr:twoCellAnchor editAs="oneCell">
    <xdr:from>
      <xdr:col>43</xdr:col>
      <xdr:colOff>179909</xdr:colOff>
      <xdr:row>66</xdr:row>
      <xdr:rowOff>227136</xdr:rowOff>
    </xdr:from>
    <xdr:to>
      <xdr:col>49</xdr:col>
      <xdr:colOff>194643</xdr:colOff>
      <xdr:row>69</xdr:row>
      <xdr:rowOff>59196</xdr:rowOff>
    </xdr:to>
    <xdr:pic>
      <xdr:nvPicPr>
        <xdr:cNvPr id="150" name="그림 149">
          <a:extLst>
            <a:ext uri="{FF2B5EF4-FFF2-40B4-BE49-F238E27FC236}">
              <a16:creationId xmlns:a16="http://schemas.microsoft.com/office/drawing/2014/main" id="{00000000-0008-0000-0300-00009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7330986" y="24017655"/>
          <a:ext cx="4147119" cy="711291"/>
        </a:xfrm>
        <a:prstGeom prst="rect">
          <a:avLst/>
        </a:prstGeom>
      </xdr:spPr>
    </xdr:pic>
    <xdr:clientData/>
  </xdr:twoCellAnchor>
  <xdr:twoCellAnchor editAs="oneCell">
    <xdr:from>
      <xdr:col>43</xdr:col>
      <xdr:colOff>164180</xdr:colOff>
      <xdr:row>76</xdr:row>
      <xdr:rowOff>50613</xdr:rowOff>
    </xdr:from>
    <xdr:to>
      <xdr:col>49</xdr:col>
      <xdr:colOff>181526</xdr:colOff>
      <xdr:row>79</xdr:row>
      <xdr:rowOff>36635</xdr:rowOff>
    </xdr:to>
    <xdr:pic>
      <xdr:nvPicPr>
        <xdr:cNvPr id="151" name="그림 150">
          <a:extLst>
            <a:ext uri="{FF2B5EF4-FFF2-40B4-BE49-F238E27FC236}">
              <a16:creationId xmlns:a16="http://schemas.microsoft.com/office/drawing/2014/main" id="{00000000-0008-0000-0300-00009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7315257" y="26947748"/>
          <a:ext cx="4149731" cy="1129022"/>
        </a:xfrm>
        <a:prstGeom prst="rect">
          <a:avLst/>
        </a:prstGeom>
      </xdr:spPr>
    </xdr:pic>
    <xdr:clientData/>
  </xdr:twoCellAnchor>
  <xdr:twoCellAnchor editAs="oneCell">
    <xdr:from>
      <xdr:col>43</xdr:col>
      <xdr:colOff>197827</xdr:colOff>
      <xdr:row>117</xdr:row>
      <xdr:rowOff>325317</xdr:rowOff>
    </xdr:from>
    <xdr:to>
      <xdr:col>47</xdr:col>
      <xdr:colOff>18968</xdr:colOff>
      <xdr:row>117</xdr:row>
      <xdr:rowOff>462036</xdr:rowOff>
    </xdr:to>
    <xdr:pic>
      <xdr:nvPicPr>
        <xdr:cNvPr id="170" name="그림 169">
          <a:extLst>
            <a:ext uri="{FF2B5EF4-FFF2-40B4-BE49-F238E27FC236}">
              <a16:creationId xmlns:a16="http://schemas.microsoft.com/office/drawing/2014/main" id="{00000000-0008-0000-0300-0000A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7348904" y="35604452"/>
          <a:ext cx="2576064" cy="136719"/>
        </a:xfrm>
        <a:prstGeom prst="rect">
          <a:avLst/>
        </a:prstGeom>
      </xdr:spPr>
    </xdr:pic>
    <xdr:clientData/>
  </xdr:twoCellAnchor>
  <xdr:twoCellAnchor editAs="oneCell">
    <xdr:from>
      <xdr:col>43</xdr:col>
      <xdr:colOff>200025</xdr:colOff>
      <xdr:row>117</xdr:row>
      <xdr:rowOff>168519</xdr:rowOff>
    </xdr:from>
    <xdr:to>
      <xdr:col>45</xdr:col>
      <xdr:colOff>414300</xdr:colOff>
      <xdr:row>117</xdr:row>
      <xdr:rowOff>323608</xdr:rowOff>
    </xdr:to>
    <xdr:pic>
      <xdr:nvPicPr>
        <xdr:cNvPr id="171" name="그림 170">
          <a:extLst>
            <a:ext uri="{FF2B5EF4-FFF2-40B4-BE49-F238E27FC236}">
              <a16:creationId xmlns:a16="http://schemas.microsoft.com/office/drawing/2014/main" id="{00000000-0008-0000-0300-0000A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7351102" y="35447654"/>
          <a:ext cx="1591736" cy="155089"/>
        </a:xfrm>
        <a:prstGeom prst="rect">
          <a:avLst/>
        </a:prstGeom>
      </xdr:spPr>
    </xdr:pic>
    <xdr:clientData/>
  </xdr:twoCellAnchor>
  <xdr:twoCellAnchor editAs="oneCell">
    <xdr:from>
      <xdr:col>0</xdr:col>
      <xdr:colOff>51288</xdr:colOff>
      <xdr:row>130</xdr:row>
      <xdr:rowOff>80597</xdr:rowOff>
    </xdr:from>
    <xdr:to>
      <xdr:col>7</xdr:col>
      <xdr:colOff>109903</xdr:colOff>
      <xdr:row>130</xdr:row>
      <xdr:rowOff>668694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51288" y="38598232"/>
          <a:ext cx="1135673" cy="588097"/>
        </a:xfrm>
        <a:prstGeom prst="rect">
          <a:avLst/>
        </a:prstGeom>
      </xdr:spPr>
    </xdr:pic>
    <xdr:clientData/>
  </xdr:twoCellAnchor>
  <xdr:twoCellAnchor editAs="oneCell">
    <xdr:from>
      <xdr:col>0</xdr:col>
      <xdr:colOff>29308</xdr:colOff>
      <xdr:row>138</xdr:row>
      <xdr:rowOff>65943</xdr:rowOff>
    </xdr:from>
    <xdr:to>
      <xdr:col>7</xdr:col>
      <xdr:colOff>140208</xdr:colOff>
      <xdr:row>138</xdr:row>
      <xdr:rowOff>677829</xdr:rowOff>
    </xdr:to>
    <xdr:pic>
      <xdr:nvPicPr>
        <xdr:cNvPr id="172" name="Picture 15">
          <a:extLst>
            <a:ext uri="{FF2B5EF4-FFF2-40B4-BE49-F238E27FC236}">
              <a16:creationId xmlns:a16="http://schemas.microsoft.com/office/drawing/2014/main" id="{00000000-0008-0000-0300-0000A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29308" y="44445116"/>
          <a:ext cx="1187958" cy="611886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 editAs="oneCell">
    <xdr:from>
      <xdr:col>0</xdr:col>
      <xdr:colOff>29309</xdr:colOff>
      <xdr:row>139</xdr:row>
      <xdr:rowOff>80598</xdr:rowOff>
    </xdr:from>
    <xdr:to>
      <xdr:col>7</xdr:col>
      <xdr:colOff>140209</xdr:colOff>
      <xdr:row>139</xdr:row>
      <xdr:rowOff>692484</xdr:rowOff>
    </xdr:to>
    <xdr:pic>
      <xdr:nvPicPr>
        <xdr:cNvPr id="173" name="Picture 18">
          <a:extLst>
            <a:ext uri="{FF2B5EF4-FFF2-40B4-BE49-F238E27FC236}">
              <a16:creationId xmlns:a16="http://schemas.microsoft.com/office/drawing/2014/main" id="{00000000-0008-0000-0300-0000A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29309" y="45192463"/>
          <a:ext cx="1187958" cy="611886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 editAs="oneCell">
    <xdr:from>
      <xdr:col>0</xdr:col>
      <xdr:colOff>73270</xdr:colOff>
      <xdr:row>137</xdr:row>
      <xdr:rowOff>80595</xdr:rowOff>
    </xdr:from>
    <xdr:to>
      <xdr:col>7</xdr:col>
      <xdr:colOff>102578</xdr:colOff>
      <xdr:row>137</xdr:row>
      <xdr:rowOff>673499</xdr:rowOff>
    </xdr:to>
    <xdr:pic>
      <xdr:nvPicPr>
        <xdr:cNvPr id="175" name="그림 174">
          <a:extLst>
            <a:ext uri="{FF2B5EF4-FFF2-40B4-BE49-F238E27FC236}">
              <a16:creationId xmlns:a16="http://schemas.microsoft.com/office/drawing/2014/main" id="{00000000-0008-0000-0300-0000A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73270" y="43727076"/>
          <a:ext cx="1106366" cy="592904"/>
        </a:xfrm>
        <a:prstGeom prst="rect">
          <a:avLst/>
        </a:prstGeom>
      </xdr:spPr>
    </xdr:pic>
    <xdr:clientData/>
  </xdr:twoCellAnchor>
  <xdr:twoCellAnchor editAs="oneCell">
    <xdr:from>
      <xdr:col>0</xdr:col>
      <xdr:colOff>102576</xdr:colOff>
      <xdr:row>135</xdr:row>
      <xdr:rowOff>43961</xdr:rowOff>
    </xdr:from>
    <xdr:to>
      <xdr:col>7</xdr:col>
      <xdr:colOff>78390</xdr:colOff>
      <xdr:row>135</xdr:row>
      <xdr:rowOff>696058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4"/>
        <a:srcRect l="8459" r="10512"/>
        <a:stretch/>
      </xdr:blipFill>
      <xdr:spPr>
        <a:xfrm>
          <a:off x="102576" y="42225057"/>
          <a:ext cx="1052872" cy="652097"/>
        </a:xfrm>
        <a:prstGeom prst="rect">
          <a:avLst/>
        </a:prstGeom>
      </xdr:spPr>
    </xdr:pic>
    <xdr:clientData/>
  </xdr:twoCellAnchor>
  <xdr:twoCellAnchor editAs="oneCell">
    <xdr:from>
      <xdr:col>0</xdr:col>
      <xdr:colOff>139210</xdr:colOff>
      <xdr:row>134</xdr:row>
      <xdr:rowOff>36635</xdr:rowOff>
    </xdr:from>
    <xdr:to>
      <xdr:col>7</xdr:col>
      <xdr:colOff>14653</xdr:colOff>
      <xdr:row>134</xdr:row>
      <xdr:rowOff>703386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39210" y="41485039"/>
          <a:ext cx="952501" cy="666751"/>
        </a:xfrm>
        <a:prstGeom prst="rect">
          <a:avLst/>
        </a:prstGeom>
      </xdr:spPr>
    </xdr:pic>
    <xdr:clientData/>
  </xdr:twoCellAnchor>
  <xdr:twoCellAnchor editAs="oneCell">
    <xdr:from>
      <xdr:col>0</xdr:col>
      <xdr:colOff>73270</xdr:colOff>
      <xdr:row>136</xdr:row>
      <xdr:rowOff>43962</xdr:rowOff>
    </xdr:from>
    <xdr:to>
      <xdr:col>7</xdr:col>
      <xdr:colOff>68870</xdr:colOff>
      <xdr:row>136</xdr:row>
      <xdr:rowOff>703385</xdr:rowOff>
    </xdr:to>
    <xdr:pic>
      <xdr:nvPicPr>
        <xdr:cNvPr id="9" name="그림 8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6"/>
        <a:srcRect t="9788"/>
        <a:stretch/>
      </xdr:blipFill>
      <xdr:spPr>
        <a:xfrm>
          <a:off x="73270" y="42957750"/>
          <a:ext cx="1072658" cy="659423"/>
        </a:xfrm>
        <a:prstGeom prst="rect">
          <a:avLst/>
        </a:prstGeom>
      </xdr:spPr>
    </xdr:pic>
    <xdr:clientData/>
  </xdr:twoCellAnchor>
  <xdr:twoCellAnchor editAs="oneCell">
    <xdr:from>
      <xdr:col>0</xdr:col>
      <xdr:colOff>95251</xdr:colOff>
      <xdr:row>133</xdr:row>
      <xdr:rowOff>43962</xdr:rowOff>
    </xdr:from>
    <xdr:to>
      <xdr:col>7</xdr:col>
      <xdr:colOff>95251</xdr:colOff>
      <xdr:row>133</xdr:row>
      <xdr:rowOff>695515</xdr:rowOff>
    </xdr:to>
    <xdr:pic>
      <xdr:nvPicPr>
        <xdr:cNvPr id="10" name="그림 9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95251" y="40759674"/>
          <a:ext cx="1077058" cy="651553"/>
        </a:xfrm>
        <a:prstGeom prst="rect">
          <a:avLst/>
        </a:prstGeom>
      </xdr:spPr>
    </xdr:pic>
    <xdr:clientData/>
  </xdr:twoCellAnchor>
  <xdr:twoCellAnchor editAs="oneCell">
    <xdr:from>
      <xdr:col>0</xdr:col>
      <xdr:colOff>51288</xdr:colOff>
      <xdr:row>132</xdr:row>
      <xdr:rowOff>58614</xdr:rowOff>
    </xdr:from>
    <xdr:to>
      <xdr:col>7</xdr:col>
      <xdr:colOff>111482</xdr:colOff>
      <xdr:row>132</xdr:row>
      <xdr:rowOff>696058</xdr:rowOff>
    </xdr:to>
    <xdr:pic>
      <xdr:nvPicPr>
        <xdr:cNvPr id="12" name="그림 11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8"/>
        <a:srcRect l="7237"/>
        <a:stretch/>
      </xdr:blipFill>
      <xdr:spPr>
        <a:xfrm>
          <a:off x="51288" y="40041633"/>
          <a:ext cx="1137252" cy="637444"/>
        </a:xfrm>
        <a:prstGeom prst="rect">
          <a:avLst/>
        </a:prstGeom>
      </xdr:spPr>
    </xdr:pic>
    <xdr:clientData/>
  </xdr:twoCellAnchor>
  <xdr:twoCellAnchor editAs="oneCell">
    <xdr:from>
      <xdr:col>43</xdr:col>
      <xdr:colOff>273450</xdr:colOff>
      <xdr:row>138</xdr:row>
      <xdr:rowOff>205157</xdr:rowOff>
    </xdr:from>
    <xdr:to>
      <xdr:col>54</xdr:col>
      <xdr:colOff>178201</xdr:colOff>
      <xdr:row>138</xdr:row>
      <xdr:rowOff>358989</xdr:rowOff>
    </xdr:to>
    <xdr:pic>
      <xdr:nvPicPr>
        <xdr:cNvPr id="176" name="그림 175">
          <a:extLst>
            <a:ext uri="{FF2B5EF4-FFF2-40B4-BE49-F238E27FC236}">
              <a16:creationId xmlns:a16="http://schemas.microsoft.com/office/drawing/2014/main" id="{00000000-0008-0000-0300-0000B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7424527" y="44584330"/>
          <a:ext cx="7480789" cy="153832"/>
        </a:xfrm>
        <a:prstGeom prst="rect">
          <a:avLst/>
        </a:prstGeom>
      </xdr:spPr>
    </xdr:pic>
    <xdr:clientData/>
  </xdr:twoCellAnchor>
  <xdr:twoCellAnchor editAs="oneCell">
    <xdr:from>
      <xdr:col>43</xdr:col>
      <xdr:colOff>273451</xdr:colOff>
      <xdr:row>138</xdr:row>
      <xdr:rowOff>72705</xdr:rowOff>
    </xdr:from>
    <xdr:to>
      <xdr:col>44</xdr:col>
      <xdr:colOff>368702</xdr:colOff>
      <xdr:row>138</xdr:row>
      <xdr:rowOff>208069</xdr:rowOff>
    </xdr:to>
    <xdr:pic>
      <xdr:nvPicPr>
        <xdr:cNvPr id="177" name="그림 176">
          <a:extLst>
            <a:ext uri="{FF2B5EF4-FFF2-40B4-BE49-F238E27FC236}">
              <a16:creationId xmlns:a16="http://schemas.microsoft.com/office/drawing/2014/main" id="{00000000-0008-0000-0300-0000B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7424528" y="44451878"/>
          <a:ext cx="783982" cy="135364"/>
        </a:xfrm>
        <a:prstGeom prst="rect">
          <a:avLst/>
        </a:prstGeom>
      </xdr:spPr>
    </xdr:pic>
    <xdr:clientData/>
  </xdr:twoCellAnchor>
  <xdr:twoCellAnchor editAs="oneCell">
    <xdr:from>
      <xdr:col>43</xdr:col>
      <xdr:colOff>229491</xdr:colOff>
      <xdr:row>130</xdr:row>
      <xdr:rowOff>80596</xdr:rowOff>
    </xdr:from>
    <xdr:to>
      <xdr:col>47</xdr:col>
      <xdr:colOff>493258</xdr:colOff>
      <xdr:row>130</xdr:row>
      <xdr:rowOff>598655</xdr:rowOff>
    </xdr:to>
    <xdr:pic>
      <xdr:nvPicPr>
        <xdr:cNvPr id="178" name="그림 177">
          <a:extLst>
            <a:ext uri="{FF2B5EF4-FFF2-40B4-BE49-F238E27FC236}">
              <a16:creationId xmlns:a16="http://schemas.microsoft.com/office/drawing/2014/main" id="{00000000-0008-0000-0300-0000B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7380568" y="38598231"/>
          <a:ext cx="3018690" cy="518059"/>
        </a:xfrm>
        <a:prstGeom prst="rect">
          <a:avLst/>
        </a:prstGeom>
      </xdr:spPr>
    </xdr:pic>
    <xdr:clientData/>
  </xdr:twoCellAnchor>
  <xdr:twoCellAnchor editAs="oneCell">
    <xdr:from>
      <xdr:col>43</xdr:col>
      <xdr:colOff>251472</xdr:colOff>
      <xdr:row>132</xdr:row>
      <xdr:rowOff>87924</xdr:rowOff>
    </xdr:from>
    <xdr:to>
      <xdr:col>47</xdr:col>
      <xdr:colOff>515239</xdr:colOff>
      <xdr:row>132</xdr:row>
      <xdr:rowOff>605983</xdr:rowOff>
    </xdr:to>
    <xdr:pic>
      <xdr:nvPicPr>
        <xdr:cNvPr id="179" name="그림 178">
          <a:extLst>
            <a:ext uri="{FF2B5EF4-FFF2-40B4-BE49-F238E27FC236}">
              <a16:creationId xmlns:a16="http://schemas.microsoft.com/office/drawing/2014/main" id="{00000000-0008-0000-0300-0000B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7402549" y="40070943"/>
          <a:ext cx="3018690" cy="518059"/>
        </a:xfrm>
        <a:prstGeom prst="rect">
          <a:avLst/>
        </a:prstGeom>
      </xdr:spPr>
    </xdr:pic>
    <xdr:clientData/>
  </xdr:twoCellAnchor>
  <xdr:twoCellAnchor editAs="oneCell">
    <xdr:from>
      <xdr:col>42</xdr:col>
      <xdr:colOff>197827</xdr:colOff>
      <xdr:row>132</xdr:row>
      <xdr:rowOff>255043</xdr:rowOff>
    </xdr:from>
    <xdr:to>
      <xdr:col>43</xdr:col>
      <xdr:colOff>182782</xdr:colOff>
      <xdr:row>132</xdr:row>
      <xdr:rowOff>534134</xdr:rowOff>
    </xdr:to>
    <xdr:pic>
      <xdr:nvPicPr>
        <xdr:cNvPr id="180" name="Picture 8" descr="하트, 중요, 별표, 강조표시, 중요표시, 사진,이미지,일러스트,캘리그라피 - 캘리타임작가">
          <a:extLst>
            <a:ext uri="{FF2B5EF4-FFF2-40B4-BE49-F238E27FC236}">
              <a16:creationId xmlns:a16="http://schemas.microsoft.com/office/drawing/2014/main" id="{00000000-0008-0000-0300-0000B4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431" t="89108" r="76174" b="3508"/>
        <a:stretch/>
      </xdr:blipFill>
      <xdr:spPr bwMode="auto">
        <a:xfrm>
          <a:off x="6660173" y="40238062"/>
          <a:ext cx="673686" cy="27909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43</xdr:col>
      <xdr:colOff>251472</xdr:colOff>
      <xdr:row>134</xdr:row>
      <xdr:rowOff>51289</xdr:rowOff>
    </xdr:from>
    <xdr:to>
      <xdr:col>47</xdr:col>
      <xdr:colOff>515239</xdr:colOff>
      <xdr:row>134</xdr:row>
      <xdr:rowOff>569348</xdr:rowOff>
    </xdr:to>
    <xdr:pic>
      <xdr:nvPicPr>
        <xdr:cNvPr id="181" name="그림 180">
          <a:extLst>
            <a:ext uri="{FF2B5EF4-FFF2-40B4-BE49-F238E27FC236}">
              <a16:creationId xmlns:a16="http://schemas.microsoft.com/office/drawing/2014/main" id="{00000000-0008-0000-0300-0000B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7402549" y="41499693"/>
          <a:ext cx="3018690" cy="518059"/>
        </a:xfrm>
        <a:prstGeom prst="rect">
          <a:avLst/>
        </a:prstGeom>
      </xdr:spPr>
    </xdr:pic>
    <xdr:clientData/>
  </xdr:twoCellAnchor>
  <xdr:twoCellAnchor editAs="oneCell">
    <xdr:from>
      <xdr:col>42</xdr:col>
      <xdr:colOff>197827</xdr:colOff>
      <xdr:row>134</xdr:row>
      <xdr:rowOff>218408</xdr:rowOff>
    </xdr:from>
    <xdr:to>
      <xdr:col>43</xdr:col>
      <xdr:colOff>182782</xdr:colOff>
      <xdr:row>134</xdr:row>
      <xdr:rowOff>497499</xdr:rowOff>
    </xdr:to>
    <xdr:pic>
      <xdr:nvPicPr>
        <xdr:cNvPr id="182" name="Picture 8" descr="하트, 중요, 별표, 강조표시, 중요표시, 사진,이미지,일러스트,캘리그라피 - 캘리타임작가">
          <a:extLst>
            <a:ext uri="{FF2B5EF4-FFF2-40B4-BE49-F238E27FC236}">
              <a16:creationId xmlns:a16="http://schemas.microsoft.com/office/drawing/2014/main" id="{00000000-0008-0000-0300-0000B6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431" t="89108" r="76174" b="3508"/>
        <a:stretch/>
      </xdr:blipFill>
      <xdr:spPr bwMode="auto">
        <a:xfrm>
          <a:off x="6660173" y="41666812"/>
          <a:ext cx="673686" cy="27909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47</xdr:col>
      <xdr:colOff>573854</xdr:colOff>
      <xdr:row>134</xdr:row>
      <xdr:rowOff>52314</xdr:rowOff>
    </xdr:from>
    <xdr:to>
      <xdr:col>60</xdr:col>
      <xdr:colOff>111161</xdr:colOff>
      <xdr:row>134</xdr:row>
      <xdr:rowOff>328528</xdr:rowOff>
    </xdr:to>
    <xdr:pic>
      <xdr:nvPicPr>
        <xdr:cNvPr id="183" name="그림 182">
          <a:extLst>
            <a:ext uri="{FF2B5EF4-FFF2-40B4-BE49-F238E27FC236}">
              <a16:creationId xmlns:a16="http://schemas.microsoft.com/office/drawing/2014/main" id="{00000000-0008-0000-0300-0000B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0479854" y="41500718"/>
          <a:ext cx="8490807" cy="276214"/>
        </a:xfrm>
        <a:prstGeom prst="rect">
          <a:avLst/>
        </a:prstGeom>
      </xdr:spPr>
    </xdr:pic>
    <xdr:clientData/>
  </xdr:twoCellAnchor>
  <xdr:twoCellAnchor editAs="oneCell">
    <xdr:from>
      <xdr:col>43</xdr:col>
      <xdr:colOff>263769</xdr:colOff>
      <xdr:row>135</xdr:row>
      <xdr:rowOff>97911</xdr:rowOff>
    </xdr:from>
    <xdr:to>
      <xdr:col>55</xdr:col>
      <xdr:colOff>470168</xdr:colOff>
      <xdr:row>135</xdr:row>
      <xdr:rowOff>651977</xdr:rowOff>
    </xdr:to>
    <xdr:pic>
      <xdr:nvPicPr>
        <xdr:cNvPr id="184" name="그림 183">
          <a:extLst>
            <a:ext uri="{FF2B5EF4-FFF2-40B4-BE49-F238E27FC236}">
              <a16:creationId xmlns:a16="http://schemas.microsoft.com/office/drawing/2014/main" id="{00000000-0008-0000-0300-0000B8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3"/>
        <a:srcRect l="1170"/>
        <a:stretch/>
      </xdr:blipFill>
      <xdr:spPr>
        <a:xfrm>
          <a:off x="7414846" y="42176430"/>
          <a:ext cx="8471168" cy="554066"/>
        </a:xfrm>
        <a:prstGeom prst="rect">
          <a:avLst/>
        </a:prstGeom>
      </xdr:spPr>
    </xdr:pic>
    <xdr:clientData/>
  </xdr:twoCellAnchor>
  <xdr:twoCellAnchor editAs="oneCell">
    <xdr:from>
      <xdr:col>42</xdr:col>
      <xdr:colOff>219808</xdr:colOff>
      <xdr:row>135</xdr:row>
      <xdr:rowOff>247716</xdr:rowOff>
    </xdr:from>
    <xdr:to>
      <xdr:col>43</xdr:col>
      <xdr:colOff>204763</xdr:colOff>
      <xdr:row>135</xdr:row>
      <xdr:rowOff>526807</xdr:rowOff>
    </xdr:to>
    <xdr:pic>
      <xdr:nvPicPr>
        <xdr:cNvPr id="185" name="Picture 8" descr="하트, 중요, 별표, 강조표시, 중요표시, 사진,이미지,일러스트,캘리그라피 - 캘리타임작가">
          <a:extLst>
            <a:ext uri="{FF2B5EF4-FFF2-40B4-BE49-F238E27FC236}">
              <a16:creationId xmlns:a16="http://schemas.microsoft.com/office/drawing/2014/main" id="{00000000-0008-0000-0300-0000B9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431" t="89108" r="76174" b="3508"/>
        <a:stretch/>
      </xdr:blipFill>
      <xdr:spPr bwMode="auto">
        <a:xfrm>
          <a:off x="6682154" y="42428812"/>
          <a:ext cx="673686" cy="27909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42</xdr:col>
      <xdr:colOff>197827</xdr:colOff>
      <xdr:row>130</xdr:row>
      <xdr:rowOff>225736</xdr:rowOff>
    </xdr:from>
    <xdr:to>
      <xdr:col>43</xdr:col>
      <xdr:colOff>182782</xdr:colOff>
      <xdr:row>130</xdr:row>
      <xdr:rowOff>504827</xdr:rowOff>
    </xdr:to>
    <xdr:pic>
      <xdr:nvPicPr>
        <xdr:cNvPr id="186" name="Picture 8" descr="하트, 중요, 별표, 강조표시, 중요표시, 사진,이미지,일러스트,캘리그라피 - 캘리타임작가">
          <a:extLst>
            <a:ext uri="{FF2B5EF4-FFF2-40B4-BE49-F238E27FC236}">
              <a16:creationId xmlns:a16="http://schemas.microsoft.com/office/drawing/2014/main" id="{00000000-0008-0000-0300-0000BA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431" t="89108" r="76174" b="3508"/>
        <a:stretch/>
      </xdr:blipFill>
      <xdr:spPr bwMode="auto">
        <a:xfrm>
          <a:off x="6660173" y="38743371"/>
          <a:ext cx="673686" cy="27909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43</xdr:col>
      <xdr:colOff>266123</xdr:colOff>
      <xdr:row>137</xdr:row>
      <xdr:rowOff>80597</xdr:rowOff>
    </xdr:from>
    <xdr:to>
      <xdr:col>51</xdr:col>
      <xdr:colOff>32774</xdr:colOff>
      <xdr:row>137</xdr:row>
      <xdr:rowOff>497620</xdr:rowOff>
    </xdr:to>
    <xdr:pic>
      <xdr:nvPicPr>
        <xdr:cNvPr id="187" name="그림 186">
          <a:extLst>
            <a:ext uri="{FF2B5EF4-FFF2-40B4-BE49-F238E27FC236}">
              <a16:creationId xmlns:a16="http://schemas.microsoft.com/office/drawing/2014/main" id="{00000000-0008-0000-0300-0000B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7417200" y="43727078"/>
          <a:ext cx="5276497" cy="417023"/>
        </a:xfrm>
        <a:prstGeom prst="rect">
          <a:avLst/>
        </a:prstGeom>
      </xdr:spPr>
    </xdr:pic>
    <xdr:clientData/>
  </xdr:twoCellAnchor>
  <xdr:twoCellAnchor editAs="oneCell">
    <xdr:from>
      <xdr:col>42</xdr:col>
      <xdr:colOff>263770</xdr:colOff>
      <xdr:row>137</xdr:row>
      <xdr:rowOff>203754</xdr:rowOff>
    </xdr:from>
    <xdr:to>
      <xdr:col>43</xdr:col>
      <xdr:colOff>248725</xdr:colOff>
      <xdr:row>137</xdr:row>
      <xdr:rowOff>482845</xdr:rowOff>
    </xdr:to>
    <xdr:pic>
      <xdr:nvPicPr>
        <xdr:cNvPr id="188" name="Picture 8" descr="하트, 중요, 별표, 강조표시, 중요표시, 사진,이미지,일러스트,캘리그라피 - 캘리타임작가">
          <a:extLst>
            <a:ext uri="{FF2B5EF4-FFF2-40B4-BE49-F238E27FC236}">
              <a16:creationId xmlns:a16="http://schemas.microsoft.com/office/drawing/2014/main" id="{00000000-0008-0000-0300-0000BC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431" t="89108" r="76174" b="3508"/>
        <a:stretch/>
      </xdr:blipFill>
      <xdr:spPr bwMode="auto">
        <a:xfrm>
          <a:off x="6726116" y="43850235"/>
          <a:ext cx="673686" cy="27909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43</xdr:col>
      <xdr:colOff>273451</xdr:colOff>
      <xdr:row>138</xdr:row>
      <xdr:rowOff>390734</xdr:rowOff>
    </xdr:from>
    <xdr:to>
      <xdr:col>50</xdr:col>
      <xdr:colOff>246522</xdr:colOff>
      <xdr:row>138</xdr:row>
      <xdr:rowOff>674078</xdr:rowOff>
    </xdr:to>
    <xdr:pic>
      <xdr:nvPicPr>
        <xdr:cNvPr id="189" name="그림 188">
          <a:extLst>
            <a:ext uri="{FF2B5EF4-FFF2-40B4-BE49-F238E27FC236}">
              <a16:creationId xmlns:a16="http://schemas.microsoft.com/office/drawing/2014/main" id="{00000000-0008-0000-0300-0000B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7424528" y="44769907"/>
          <a:ext cx="4794186" cy="283344"/>
        </a:xfrm>
        <a:prstGeom prst="rect">
          <a:avLst/>
        </a:prstGeom>
      </xdr:spPr>
    </xdr:pic>
    <xdr:clientData/>
  </xdr:twoCellAnchor>
  <xdr:twoCellAnchor editAs="oneCell">
    <xdr:from>
      <xdr:col>42</xdr:col>
      <xdr:colOff>271097</xdr:colOff>
      <xdr:row>138</xdr:row>
      <xdr:rowOff>196428</xdr:rowOff>
    </xdr:from>
    <xdr:to>
      <xdr:col>43</xdr:col>
      <xdr:colOff>256052</xdr:colOff>
      <xdr:row>138</xdr:row>
      <xdr:rowOff>475519</xdr:rowOff>
    </xdr:to>
    <xdr:pic>
      <xdr:nvPicPr>
        <xdr:cNvPr id="190" name="Picture 8" descr="하트, 중요, 별표, 강조표시, 중요표시, 사진,이미지,일러스트,캘리그라피 - 캘리타임작가">
          <a:extLst>
            <a:ext uri="{FF2B5EF4-FFF2-40B4-BE49-F238E27FC236}">
              <a16:creationId xmlns:a16="http://schemas.microsoft.com/office/drawing/2014/main" id="{00000000-0008-0000-0300-0000BE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431" t="89108" r="76174" b="3508"/>
        <a:stretch/>
      </xdr:blipFill>
      <xdr:spPr bwMode="auto">
        <a:xfrm>
          <a:off x="6733443" y="44575601"/>
          <a:ext cx="673686" cy="27909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43</xdr:col>
      <xdr:colOff>273450</xdr:colOff>
      <xdr:row>138</xdr:row>
      <xdr:rowOff>701951</xdr:rowOff>
    </xdr:from>
    <xdr:to>
      <xdr:col>53</xdr:col>
      <xdr:colOff>323340</xdr:colOff>
      <xdr:row>139</xdr:row>
      <xdr:rowOff>674078</xdr:rowOff>
    </xdr:to>
    <xdr:pic>
      <xdr:nvPicPr>
        <xdr:cNvPr id="191" name="그림 190">
          <a:extLst>
            <a:ext uri="{FF2B5EF4-FFF2-40B4-BE49-F238E27FC236}">
              <a16:creationId xmlns:a16="http://schemas.microsoft.com/office/drawing/2014/main" id="{00000000-0008-0000-0300-0000B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7424527" y="45081124"/>
          <a:ext cx="6937198" cy="704819"/>
        </a:xfrm>
        <a:prstGeom prst="rect">
          <a:avLst/>
        </a:prstGeom>
      </xdr:spPr>
    </xdr:pic>
    <xdr:clientData/>
  </xdr:twoCellAnchor>
  <xdr:twoCellAnchor editAs="oneCell">
    <xdr:from>
      <xdr:col>43</xdr:col>
      <xdr:colOff>139212</xdr:colOff>
      <xdr:row>36</xdr:row>
      <xdr:rowOff>109904</xdr:rowOff>
    </xdr:from>
    <xdr:to>
      <xdr:col>55</xdr:col>
      <xdr:colOff>555761</xdr:colOff>
      <xdr:row>37</xdr:row>
      <xdr:rowOff>116623</xdr:rowOff>
    </xdr:to>
    <xdr:pic>
      <xdr:nvPicPr>
        <xdr:cNvPr id="152" name="그림 151">
          <a:extLst>
            <a:ext uri="{FF2B5EF4-FFF2-40B4-BE49-F238E27FC236}">
              <a16:creationId xmlns:a16="http://schemas.microsoft.com/office/drawing/2014/main" id="{00000000-0008-0000-0300-00009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7290289" y="9305192"/>
          <a:ext cx="8681318" cy="255834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27</xdr:col>
          <xdr:colOff>38100</xdr:colOff>
          <xdr:row>13</xdr:row>
          <xdr:rowOff>9525</xdr:rowOff>
        </xdr:from>
        <xdr:to>
          <xdr:col>29</xdr:col>
          <xdr:colOff>38100</xdr:colOff>
          <xdr:row>14</xdr:row>
          <xdr:rowOff>9525</xdr:rowOff>
        </xdr:to>
        <xdr:sp macro="" textlink="">
          <xdr:nvSpPr>
            <xdr:cNvPr id="6243" name="Check Box 99" hidden="1">
              <a:extLst>
                <a:ext uri="{63B3BB69-23CF-44E3-9099-C40C66FF867C}">
                  <a14:compatExt spid="_x0000_s6243"/>
                </a:ext>
                <a:ext uri="{FF2B5EF4-FFF2-40B4-BE49-F238E27FC236}">
                  <a16:creationId xmlns:a16="http://schemas.microsoft.com/office/drawing/2014/main" id="{00000000-0008-0000-0300-000063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27</xdr:col>
          <xdr:colOff>38100</xdr:colOff>
          <xdr:row>13</xdr:row>
          <xdr:rowOff>9525</xdr:rowOff>
        </xdr:from>
        <xdr:to>
          <xdr:col>29</xdr:col>
          <xdr:colOff>38100</xdr:colOff>
          <xdr:row>14</xdr:row>
          <xdr:rowOff>9525</xdr:rowOff>
        </xdr:to>
        <xdr:sp macro="" textlink="">
          <xdr:nvSpPr>
            <xdr:cNvPr id="6244" name="Check Box 100" hidden="1">
              <a:extLst>
                <a:ext uri="{63B3BB69-23CF-44E3-9099-C40C66FF867C}">
                  <a14:compatExt spid="_x0000_s6244"/>
                </a:ext>
                <a:ext uri="{FF2B5EF4-FFF2-40B4-BE49-F238E27FC236}">
                  <a16:creationId xmlns:a16="http://schemas.microsoft.com/office/drawing/2014/main" id="{00000000-0008-0000-0300-000064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27</xdr:col>
          <xdr:colOff>38100</xdr:colOff>
          <xdr:row>13</xdr:row>
          <xdr:rowOff>9525</xdr:rowOff>
        </xdr:from>
        <xdr:to>
          <xdr:col>29</xdr:col>
          <xdr:colOff>38100</xdr:colOff>
          <xdr:row>14</xdr:row>
          <xdr:rowOff>9525</xdr:rowOff>
        </xdr:to>
        <xdr:sp macro="" textlink="">
          <xdr:nvSpPr>
            <xdr:cNvPr id="6245" name="Check Box 101" hidden="1">
              <a:extLst>
                <a:ext uri="{63B3BB69-23CF-44E3-9099-C40C66FF867C}">
                  <a14:compatExt spid="_x0000_s6245"/>
                </a:ext>
                <a:ext uri="{FF2B5EF4-FFF2-40B4-BE49-F238E27FC236}">
                  <a16:creationId xmlns:a16="http://schemas.microsoft.com/office/drawing/2014/main" id="{00000000-0008-0000-0300-000065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27</xdr:col>
          <xdr:colOff>38100</xdr:colOff>
          <xdr:row>13</xdr:row>
          <xdr:rowOff>9525</xdr:rowOff>
        </xdr:from>
        <xdr:to>
          <xdr:col>29</xdr:col>
          <xdr:colOff>38100</xdr:colOff>
          <xdr:row>14</xdr:row>
          <xdr:rowOff>9525</xdr:rowOff>
        </xdr:to>
        <xdr:sp macro="" textlink="">
          <xdr:nvSpPr>
            <xdr:cNvPr id="6246" name="Check Box 102" hidden="1">
              <a:extLst>
                <a:ext uri="{63B3BB69-23CF-44E3-9099-C40C66FF867C}">
                  <a14:compatExt spid="_x0000_s6246"/>
                </a:ext>
                <a:ext uri="{FF2B5EF4-FFF2-40B4-BE49-F238E27FC236}">
                  <a16:creationId xmlns:a16="http://schemas.microsoft.com/office/drawing/2014/main" id="{00000000-0008-0000-0300-000066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27</xdr:col>
          <xdr:colOff>38100</xdr:colOff>
          <xdr:row>13</xdr:row>
          <xdr:rowOff>9525</xdr:rowOff>
        </xdr:from>
        <xdr:to>
          <xdr:col>29</xdr:col>
          <xdr:colOff>38100</xdr:colOff>
          <xdr:row>14</xdr:row>
          <xdr:rowOff>9525</xdr:rowOff>
        </xdr:to>
        <xdr:sp macro="" textlink="">
          <xdr:nvSpPr>
            <xdr:cNvPr id="6247" name="Check Box 103" hidden="1">
              <a:extLst>
                <a:ext uri="{63B3BB69-23CF-44E3-9099-C40C66FF867C}">
                  <a14:compatExt spid="_x0000_s6247"/>
                </a:ext>
                <a:ext uri="{FF2B5EF4-FFF2-40B4-BE49-F238E27FC236}">
                  <a16:creationId xmlns:a16="http://schemas.microsoft.com/office/drawing/2014/main" id="{00000000-0008-0000-0300-000067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27</xdr:col>
          <xdr:colOff>38100</xdr:colOff>
          <xdr:row>13</xdr:row>
          <xdr:rowOff>238125</xdr:rowOff>
        </xdr:from>
        <xdr:to>
          <xdr:col>29</xdr:col>
          <xdr:colOff>38100</xdr:colOff>
          <xdr:row>14</xdr:row>
          <xdr:rowOff>238125</xdr:rowOff>
        </xdr:to>
        <xdr:sp macro="" textlink="">
          <xdr:nvSpPr>
            <xdr:cNvPr id="6248" name="Check Box 104" hidden="1">
              <a:extLst>
                <a:ext uri="{63B3BB69-23CF-44E3-9099-C40C66FF867C}">
                  <a14:compatExt spid="_x0000_s6248"/>
                </a:ext>
                <a:ext uri="{FF2B5EF4-FFF2-40B4-BE49-F238E27FC236}">
                  <a16:creationId xmlns:a16="http://schemas.microsoft.com/office/drawing/2014/main" id="{00000000-0008-0000-0300-000068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37</xdr:col>
          <xdr:colOff>47625</xdr:colOff>
          <xdr:row>13</xdr:row>
          <xdr:rowOff>247650</xdr:rowOff>
        </xdr:from>
        <xdr:to>
          <xdr:col>39</xdr:col>
          <xdr:colOff>47625</xdr:colOff>
          <xdr:row>15</xdr:row>
          <xdr:rowOff>0</xdr:rowOff>
        </xdr:to>
        <xdr:sp macro="" textlink="">
          <xdr:nvSpPr>
            <xdr:cNvPr id="6249" name="Check Box 105" hidden="1">
              <a:extLst>
                <a:ext uri="{63B3BB69-23CF-44E3-9099-C40C66FF867C}">
                  <a14:compatExt spid="_x0000_s6249"/>
                </a:ext>
                <a:ext uri="{FF2B5EF4-FFF2-40B4-BE49-F238E27FC236}">
                  <a16:creationId xmlns:a16="http://schemas.microsoft.com/office/drawing/2014/main" id="{00000000-0008-0000-0300-000069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33</xdr:col>
          <xdr:colOff>38100</xdr:colOff>
          <xdr:row>13</xdr:row>
          <xdr:rowOff>247650</xdr:rowOff>
        </xdr:from>
        <xdr:to>
          <xdr:col>35</xdr:col>
          <xdr:colOff>38100</xdr:colOff>
          <xdr:row>15</xdr:row>
          <xdr:rowOff>0</xdr:rowOff>
        </xdr:to>
        <xdr:sp macro="" textlink="">
          <xdr:nvSpPr>
            <xdr:cNvPr id="6250" name="Check Box 106" hidden="1">
              <a:extLst>
                <a:ext uri="{63B3BB69-23CF-44E3-9099-C40C66FF867C}">
                  <a14:compatExt spid="_x0000_s6250"/>
                </a:ext>
                <a:ext uri="{FF2B5EF4-FFF2-40B4-BE49-F238E27FC236}">
                  <a16:creationId xmlns:a16="http://schemas.microsoft.com/office/drawing/2014/main" id="{00000000-0008-0000-0300-00006A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0</xdr:col>
      <xdr:colOff>43962</xdr:colOff>
      <xdr:row>54</xdr:row>
      <xdr:rowOff>36635</xdr:rowOff>
    </xdr:from>
    <xdr:to>
      <xdr:col>6</xdr:col>
      <xdr:colOff>80597</xdr:colOff>
      <xdr:row>54</xdr:row>
      <xdr:rowOff>300404</xdr:rowOff>
    </xdr:to>
    <xdr:sp macro="" textlink="">
      <xdr:nvSpPr>
        <xdr:cNvPr id="154" name="TextBox 153">
          <a:extLst>
            <a:ext uri="{FF2B5EF4-FFF2-40B4-BE49-F238E27FC236}">
              <a16:creationId xmlns:a16="http://schemas.microsoft.com/office/drawing/2014/main" id="{00000000-0008-0000-0300-00009A000000}"/>
            </a:ext>
          </a:extLst>
        </xdr:cNvPr>
        <xdr:cNvSpPr txBox="1"/>
      </xdr:nvSpPr>
      <xdr:spPr>
        <a:xfrm>
          <a:off x="43962" y="14075020"/>
          <a:ext cx="959827" cy="26376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100">
              <a:solidFill>
                <a:srgbClr val="0000FF"/>
              </a:solidFill>
              <a:latin typeface="KoPubWorld돋움체 Bold" panose="00000800000000000000" pitchFamily="2" charset="-127"/>
              <a:ea typeface="KoPubWorld돋움체 Bold" panose="00000800000000000000" pitchFamily="2" charset="-127"/>
              <a:cs typeface="KoPubWorld돋움체 Bold" panose="00000800000000000000" pitchFamily="2" charset="-127"/>
            </a:rPr>
            <a:t>Example)</a:t>
          </a:r>
          <a:endParaRPr lang="ko-KR" altLang="en-US" sz="1100">
            <a:solidFill>
              <a:srgbClr val="0000FF"/>
            </a:solidFill>
            <a:latin typeface="KoPubWorld돋움체 Bold" panose="00000800000000000000" pitchFamily="2" charset="-127"/>
            <a:ea typeface="KoPubWorld돋움체 Bold" panose="00000800000000000000" pitchFamily="2" charset="-127"/>
            <a:cs typeface="KoPubWorld돋움체 Bold" panose="00000800000000000000" pitchFamily="2" charset="-127"/>
          </a:endParaRP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38100</xdr:colOff>
          <xdr:row>27</xdr:row>
          <xdr:rowOff>47625</xdr:rowOff>
        </xdr:from>
        <xdr:to>
          <xdr:col>8</xdr:col>
          <xdr:colOff>38100</xdr:colOff>
          <xdr:row>29</xdr:row>
          <xdr:rowOff>0</xdr:rowOff>
        </xdr:to>
        <xdr:sp macro="" textlink="">
          <xdr:nvSpPr>
            <xdr:cNvPr id="6251" name="Check Box 107" hidden="1">
              <a:extLst>
                <a:ext uri="{63B3BB69-23CF-44E3-9099-C40C66FF867C}">
                  <a14:compatExt spid="_x0000_s6251"/>
                </a:ext>
                <a:ext uri="{FF2B5EF4-FFF2-40B4-BE49-F238E27FC236}">
                  <a16:creationId xmlns:a16="http://schemas.microsoft.com/office/drawing/2014/main" id="{00000000-0008-0000-0300-00006B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38100</xdr:colOff>
          <xdr:row>28</xdr:row>
          <xdr:rowOff>0</xdr:rowOff>
        </xdr:from>
        <xdr:to>
          <xdr:col>25</xdr:col>
          <xdr:colOff>38100</xdr:colOff>
          <xdr:row>29</xdr:row>
          <xdr:rowOff>0</xdr:rowOff>
        </xdr:to>
        <xdr:sp macro="" textlink="">
          <xdr:nvSpPr>
            <xdr:cNvPr id="6252" name="Check Box 108" hidden="1">
              <a:extLst>
                <a:ext uri="{63B3BB69-23CF-44E3-9099-C40C66FF867C}">
                  <a14:compatExt spid="_x0000_s6252"/>
                </a:ext>
                <a:ext uri="{FF2B5EF4-FFF2-40B4-BE49-F238E27FC236}">
                  <a16:creationId xmlns:a16="http://schemas.microsoft.com/office/drawing/2014/main" id="{00000000-0008-0000-0300-00006C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30</xdr:col>
          <xdr:colOff>47625</xdr:colOff>
          <xdr:row>28</xdr:row>
          <xdr:rowOff>0</xdr:rowOff>
        </xdr:from>
        <xdr:to>
          <xdr:col>32</xdr:col>
          <xdr:colOff>47625</xdr:colOff>
          <xdr:row>29</xdr:row>
          <xdr:rowOff>0</xdr:rowOff>
        </xdr:to>
        <xdr:sp macro="" textlink="">
          <xdr:nvSpPr>
            <xdr:cNvPr id="6253" name="Check Box 109" hidden="1">
              <a:extLst>
                <a:ext uri="{63B3BB69-23CF-44E3-9099-C40C66FF867C}">
                  <a14:compatExt spid="_x0000_s6253"/>
                </a:ext>
                <a:ext uri="{FF2B5EF4-FFF2-40B4-BE49-F238E27FC236}">
                  <a16:creationId xmlns:a16="http://schemas.microsoft.com/office/drawing/2014/main" id="{00000000-0008-0000-0300-00006D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36</xdr:col>
          <xdr:colOff>47625</xdr:colOff>
          <xdr:row>28</xdr:row>
          <xdr:rowOff>0</xdr:rowOff>
        </xdr:from>
        <xdr:to>
          <xdr:col>38</xdr:col>
          <xdr:colOff>47625</xdr:colOff>
          <xdr:row>29</xdr:row>
          <xdr:rowOff>0</xdr:rowOff>
        </xdr:to>
        <xdr:sp macro="" textlink="">
          <xdr:nvSpPr>
            <xdr:cNvPr id="6254" name="Check Box 110" hidden="1">
              <a:extLst>
                <a:ext uri="{63B3BB69-23CF-44E3-9099-C40C66FF867C}">
                  <a14:compatExt spid="_x0000_s6254"/>
                </a:ext>
                <a:ext uri="{FF2B5EF4-FFF2-40B4-BE49-F238E27FC236}">
                  <a16:creationId xmlns:a16="http://schemas.microsoft.com/office/drawing/2014/main" id="{00000000-0008-0000-0300-00006E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38100</xdr:colOff>
          <xdr:row>28</xdr:row>
          <xdr:rowOff>247650</xdr:rowOff>
        </xdr:from>
        <xdr:to>
          <xdr:col>8</xdr:col>
          <xdr:colOff>38100</xdr:colOff>
          <xdr:row>30</xdr:row>
          <xdr:rowOff>0</xdr:rowOff>
        </xdr:to>
        <xdr:sp macro="" textlink="">
          <xdr:nvSpPr>
            <xdr:cNvPr id="6255" name="Check Box 111" hidden="1">
              <a:extLst>
                <a:ext uri="{63B3BB69-23CF-44E3-9099-C40C66FF867C}">
                  <a14:compatExt spid="_x0000_s6255"/>
                </a:ext>
                <a:ext uri="{FF2B5EF4-FFF2-40B4-BE49-F238E27FC236}">
                  <a16:creationId xmlns:a16="http://schemas.microsoft.com/office/drawing/2014/main" id="{00000000-0008-0000-0300-00006F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47625</xdr:colOff>
          <xdr:row>27</xdr:row>
          <xdr:rowOff>47625</xdr:rowOff>
        </xdr:from>
        <xdr:to>
          <xdr:col>19</xdr:col>
          <xdr:colOff>47625</xdr:colOff>
          <xdr:row>29</xdr:row>
          <xdr:rowOff>0</xdr:rowOff>
        </xdr:to>
        <xdr:sp macro="" textlink="">
          <xdr:nvSpPr>
            <xdr:cNvPr id="6256" name="Check Box 112" hidden="1">
              <a:extLst>
                <a:ext uri="{63B3BB69-23CF-44E3-9099-C40C66FF867C}">
                  <a14:compatExt spid="_x0000_s6256"/>
                </a:ext>
                <a:ext uri="{FF2B5EF4-FFF2-40B4-BE49-F238E27FC236}">
                  <a16:creationId xmlns:a16="http://schemas.microsoft.com/office/drawing/2014/main" id="{00000000-0008-0000-0300-000070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47625</xdr:colOff>
          <xdr:row>28</xdr:row>
          <xdr:rowOff>238125</xdr:rowOff>
        </xdr:from>
        <xdr:to>
          <xdr:col>19</xdr:col>
          <xdr:colOff>47625</xdr:colOff>
          <xdr:row>30</xdr:row>
          <xdr:rowOff>0</xdr:rowOff>
        </xdr:to>
        <xdr:sp macro="" textlink="">
          <xdr:nvSpPr>
            <xdr:cNvPr id="6257" name="Check Box 113" hidden="1">
              <a:extLst>
                <a:ext uri="{63B3BB69-23CF-44E3-9099-C40C66FF867C}">
                  <a14:compatExt spid="_x0000_s6257"/>
                </a:ext>
                <a:ext uri="{FF2B5EF4-FFF2-40B4-BE49-F238E27FC236}">
                  <a16:creationId xmlns:a16="http://schemas.microsoft.com/office/drawing/2014/main" id="{00000000-0008-0000-0300-000071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38100</xdr:colOff>
          <xdr:row>28</xdr:row>
          <xdr:rowOff>238125</xdr:rowOff>
        </xdr:from>
        <xdr:to>
          <xdr:col>25</xdr:col>
          <xdr:colOff>38100</xdr:colOff>
          <xdr:row>29</xdr:row>
          <xdr:rowOff>238125</xdr:rowOff>
        </xdr:to>
        <xdr:sp macro="" textlink="">
          <xdr:nvSpPr>
            <xdr:cNvPr id="6258" name="Check Box 114" hidden="1">
              <a:extLst>
                <a:ext uri="{63B3BB69-23CF-44E3-9099-C40C66FF867C}">
                  <a14:compatExt spid="_x0000_s6258"/>
                </a:ext>
                <a:ext uri="{FF2B5EF4-FFF2-40B4-BE49-F238E27FC236}">
                  <a16:creationId xmlns:a16="http://schemas.microsoft.com/office/drawing/2014/main" id="{00000000-0008-0000-0300-000072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30</xdr:col>
          <xdr:colOff>47625</xdr:colOff>
          <xdr:row>28</xdr:row>
          <xdr:rowOff>238125</xdr:rowOff>
        </xdr:from>
        <xdr:to>
          <xdr:col>32</xdr:col>
          <xdr:colOff>47625</xdr:colOff>
          <xdr:row>30</xdr:row>
          <xdr:rowOff>0</xdr:rowOff>
        </xdr:to>
        <xdr:sp macro="" textlink="">
          <xdr:nvSpPr>
            <xdr:cNvPr id="6259" name="Check Box 115" hidden="1">
              <a:extLst>
                <a:ext uri="{63B3BB69-23CF-44E3-9099-C40C66FF867C}">
                  <a14:compatExt spid="_x0000_s6259"/>
                </a:ext>
                <a:ext uri="{FF2B5EF4-FFF2-40B4-BE49-F238E27FC236}">
                  <a16:creationId xmlns:a16="http://schemas.microsoft.com/office/drawing/2014/main" id="{00000000-0008-0000-0300-000073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23</xdr:col>
      <xdr:colOff>0</xdr:colOff>
      <xdr:row>4</xdr:row>
      <xdr:rowOff>50360</xdr:rowOff>
    </xdr:from>
    <xdr:to>
      <xdr:col>41</xdr:col>
      <xdr:colOff>122774</xdr:colOff>
      <xdr:row>4</xdr:row>
      <xdr:rowOff>243133</xdr:rowOff>
    </xdr:to>
    <xdr:pic>
      <xdr:nvPicPr>
        <xdr:cNvPr id="156" name="그림 155">
          <a:extLst>
            <a:ext uri="{FF2B5EF4-FFF2-40B4-BE49-F238E27FC236}">
              <a16:creationId xmlns:a16="http://schemas.microsoft.com/office/drawing/2014/main" id="{00000000-0008-0000-0300-00009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505200" y="1479110"/>
          <a:ext cx="2865974" cy="192773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94</xdr:row>
      <xdr:rowOff>7937</xdr:rowOff>
    </xdr:from>
    <xdr:to>
      <xdr:col>15</xdr:col>
      <xdr:colOff>0</xdr:colOff>
      <xdr:row>96</xdr:row>
      <xdr:rowOff>7937</xdr:rowOff>
    </xdr:to>
    <xdr:cxnSp macro="">
      <xdr:nvCxnSpPr>
        <xdr:cNvPr id="157" name="꺾인 연결선 156">
          <a:extLst>
            <a:ext uri="{FF2B5EF4-FFF2-40B4-BE49-F238E27FC236}">
              <a16:creationId xmlns:a16="http://schemas.microsoft.com/office/drawing/2014/main" id="{00000000-0008-0000-0300-00009D000000}"/>
            </a:ext>
          </a:extLst>
        </xdr:cNvPr>
        <xdr:cNvCxnSpPr/>
      </xdr:nvCxnSpPr>
      <xdr:spPr>
        <a:xfrm>
          <a:off x="762000" y="30792737"/>
          <a:ext cx="1524000" cy="209550"/>
        </a:xfrm>
        <a:prstGeom prst="bentConnector3">
          <a:avLst>
            <a:gd name="adj1" fmla="val 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7937</xdr:colOff>
      <xdr:row>92</xdr:row>
      <xdr:rowOff>182562</xdr:rowOff>
    </xdr:from>
    <xdr:to>
      <xdr:col>15</xdr:col>
      <xdr:colOff>0</xdr:colOff>
      <xdr:row>92</xdr:row>
      <xdr:rowOff>182562</xdr:rowOff>
    </xdr:to>
    <xdr:cxnSp macro="">
      <xdr:nvCxnSpPr>
        <xdr:cNvPr id="158" name="직선 화살표 연결선 157">
          <a:extLst>
            <a:ext uri="{FF2B5EF4-FFF2-40B4-BE49-F238E27FC236}">
              <a16:creationId xmlns:a16="http://schemas.microsoft.com/office/drawing/2014/main" id="{00000000-0008-0000-0300-00009E000000}"/>
            </a:ext>
          </a:extLst>
        </xdr:cNvPr>
        <xdr:cNvCxnSpPr/>
      </xdr:nvCxnSpPr>
      <xdr:spPr>
        <a:xfrm>
          <a:off x="1379537" y="30633987"/>
          <a:ext cx="906463" cy="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98</xdr:row>
      <xdr:rowOff>190499</xdr:rowOff>
    </xdr:from>
    <xdr:to>
      <xdr:col>14</xdr:col>
      <xdr:colOff>0</xdr:colOff>
      <xdr:row>98</xdr:row>
      <xdr:rowOff>190499</xdr:rowOff>
    </xdr:to>
    <xdr:cxnSp macro="">
      <xdr:nvCxnSpPr>
        <xdr:cNvPr id="159" name="직선 화살표 연결선 158">
          <a:extLst>
            <a:ext uri="{FF2B5EF4-FFF2-40B4-BE49-F238E27FC236}">
              <a16:creationId xmlns:a16="http://schemas.microsoft.com/office/drawing/2014/main" id="{00000000-0008-0000-0300-00009F000000}"/>
            </a:ext>
          </a:extLst>
        </xdr:cNvPr>
        <xdr:cNvCxnSpPr/>
      </xdr:nvCxnSpPr>
      <xdr:spPr>
        <a:xfrm>
          <a:off x="1524000" y="31451549"/>
          <a:ext cx="609600" cy="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153080</xdr:colOff>
      <xdr:row>98</xdr:row>
      <xdr:rowOff>190499</xdr:rowOff>
    </xdr:from>
    <xdr:to>
      <xdr:col>25</xdr:col>
      <xdr:colOff>153080</xdr:colOff>
      <xdr:row>98</xdr:row>
      <xdr:rowOff>190499</xdr:rowOff>
    </xdr:to>
    <xdr:cxnSp macro="">
      <xdr:nvCxnSpPr>
        <xdr:cNvPr id="164" name="직선 화살표 연결선 163">
          <a:extLst>
            <a:ext uri="{FF2B5EF4-FFF2-40B4-BE49-F238E27FC236}">
              <a16:creationId xmlns:a16="http://schemas.microsoft.com/office/drawing/2014/main" id="{00000000-0008-0000-0300-0000A4000000}"/>
            </a:ext>
          </a:extLst>
        </xdr:cNvPr>
        <xdr:cNvCxnSpPr/>
      </xdr:nvCxnSpPr>
      <xdr:spPr>
        <a:xfrm>
          <a:off x="3353480" y="31451549"/>
          <a:ext cx="609600" cy="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15875</xdr:colOff>
      <xdr:row>100</xdr:row>
      <xdr:rowOff>0</xdr:rowOff>
    </xdr:from>
    <xdr:to>
      <xdr:col>26</xdr:col>
      <xdr:colOff>0</xdr:colOff>
      <xdr:row>102</xdr:row>
      <xdr:rowOff>0</xdr:rowOff>
    </xdr:to>
    <xdr:cxnSp macro="">
      <xdr:nvCxnSpPr>
        <xdr:cNvPr id="166" name="꺾인 연결선 165">
          <a:extLst>
            <a:ext uri="{FF2B5EF4-FFF2-40B4-BE49-F238E27FC236}">
              <a16:creationId xmlns:a16="http://schemas.microsoft.com/office/drawing/2014/main" id="{00000000-0008-0000-0300-0000A6000000}"/>
            </a:ext>
          </a:extLst>
        </xdr:cNvPr>
        <xdr:cNvCxnSpPr/>
      </xdr:nvCxnSpPr>
      <xdr:spPr>
        <a:xfrm>
          <a:off x="2759075" y="31603950"/>
          <a:ext cx="1203325" cy="209550"/>
        </a:xfrm>
        <a:prstGeom prst="bentConnector3">
          <a:avLst>
            <a:gd name="adj1" fmla="val 372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4536</xdr:colOff>
      <xdr:row>100</xdr:row>
      <xdr:rowOff>3969</xdr:rowOff>
    </xdr:from>
    <xdr:to>
      <xdr:col>26</xdr:col>
      <xdr:colOff>3402</xdr:colOff>
      <xdr:row>105</xdr:row>
      <xdr:rowOff>3969</xdr:rowOff>
    </xdr:to>
    <xdr:cxnSp macro="">
      <xdr:nvCxnSpPr>
        <xdr:cNvPr id="174" name="꺾인 연결선 173">
          <a:extLst>
            <a:ext uri="{FF2B5EF4-FFF2-40B4-BE49-F238E27FC236}">
              <a16:creationId xmlns:a16="http://schemas.microsoft.com/office/drawing/2014/main" id="{00000000-0008-0000-0300-0000AE000000}"/>
            </a:ext>
          </a:extLst>
        </xdr:cNvPr>
        <xdr:cNvCxnSpPr/>
      </xdr:nvCxnSpPr>
      <xdr:spPr>
        <a:xfrm>
          <a:off x="766536" y="31607919"/>
          <a:ext cx="3199266" cy="571500"/>
        </a:xfrm>
        <a:prstGeom prst="bentConnector3">
          <a:avLst>
            <a:gd name="adj1" fmla="val -55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0</xdr:colOff>
      <xdr:row>98</xdr:row>
      <xdr:rowOff>190499</xdr:rowOff>
    </xdr:from>
    <xdr:to>
      <xdr:col>26</xdr:col>
      <xdr:colOff>0</xdr:colOff>
      <xdr:row>98</xdr:row>
      <xdr:rowOff>190499</xdr:rowOff>
    </xdr:to>
    <xdr:cxnSp macro="">
      <xdr:nvCxnSpPr>
        <xdr:cNvPr id="192" name="직선 화살표 연결선 191">
          <a:extLst>
            <a:ext uri="{FF2B5EF4-FFF2-40B4-BE49-F238E27FC236}">
              <a16:creationId xmlns:a16="http://schemas.microsoft.com/office/drawing/2014/main" id="{00000000-0008-0000-0300-0000C0000000}"/>
            </a:ext>
          </a:extLst>
        </xdr:cNvPr>
        <xdr:cNvCxnSpPr/>
      </xdr:nvCxnSpPr>
      <xdr:spPr>
        <a:xfrm>
          <a:off x="3352800" y="31451549"/>
          <a:ext cx="609600" cy="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47</xdr:col>
      <xdr:colOff>503349</xdr:colOff>
      <xdr:row>54</xdr:row>
      <xdr:rowOff>4000500</xdr:rowOff>
    </xdr:from>
    <xdr:to>
      <xdr:col>51</xdr:col>
      <xdr:colOff>17963</xdr:colOff>
      <xdr:row>65</xdr:row>
      <xdr:rowOff>241849</xdr:rowOff>
    </xdr:to>
    <xdr:pic>
      <xdr:nvPicPr>
        <xdr:cNvPr id="196" name="그림 195">
          <a:extLst>
            <a:ext uri="{FF2B5EF4-FFF2-40B4-BE49-F238E27FC236}">
              <a16:creationId xmlns:a16="http://schemas.microsoft.com/office/drawing/2014/main" id="{00000000-0008-0000-0300-0000C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0409349" y="17504019"/>
          <a:ext cx="2269537" cy="2436995"/>
        </a:xfrm>
        <a:prstGeom prst="rect">
          <a:avLst/>
        </a:prstGeom>
      </xdr:spPr>
    </xdr:pic>
    <xdr:clientData/>
  </xdr:twoCellAnchor>
  <xdr:twoCellAnchor editAs="oneCell">
    <xdr:from>
      <xdr:col>51</xdr:col>
      <xdr:colOff>78272</xdr:colOff>
      <xdr:row>55</xdr:row>
      <xdr:rowOff>135959</xdr:rowOff>
    </xdr:from>
    <xdr:to>
      <xdr:col>54</xdr:col>
      <xdr:colOff>52698</xdr:colOff>
      <xdr:row>64</xdr:row>
      <xdr:rowOff>114874</xdr:rowOff>
    </xdr:to>
    <xdr:pic>
      <xdr:nvPicPr>
        <xdr:cNvPr id="197" name="그림 196">
          <a:extLst>
            <a:ext uri="{FF2B5EF4-FFF2-40B4-BE49-F238E27FC236}">
              <a16:creationId xmlns:a16="http://schemas.microsoft.com/office/drawing/2014/main" id="{00000000-0008-0000-0300-0000C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2739195" y="18020978"/>
          <a:ext cx="2040618" cy="1883915"/>
        </a:xfrm>
        <a:prstGeom prst="rect">
          <a:avLst/>
        </a:prstGeom>
      </xdr:spPr>
    </xdr:pic>
    <xdr:clientData/>
  </xdr:twoCellAnchor>
  <xdr:twoCellAnchor editAs="oneCell">
    <xdr:from>
      <xdr:col>43</xdr:col>
      <xdr:colOff>183173</xdr:colOff>
      <xdr:row>54</xdr:row>
      <xdr:rowOff>4212154</xdr:rowOff>
    </xdr:from>
    <xdr:to>
      <xdr:col>47</xdr:col>
      <xdr:colOff>449275</xdr:colOff>
      <xdr:row>65</xdr:row>
      <xdr:rowOff>8043</xdr:rowOff>
    </xdr:to>
    <xdr:pic>
      <xdr:nvPicPr>
        <xdr:cNvPr id="198" name="그림 197">
          <a:extLst>
            <a:ext uri="{FF2B5EF4-FFF2-40B4-BE49-F238E27FC236}">
              <a16:creationId xmlns:a16="http://schemas.microsoft.com/office/drawing/2014/main" id="{00000000-0008-0000-0300-0000C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7334250" y="17715673"/>
          <a:ext cx="3021025" cy="2201085"/>
        </a:xfrm>
        <a:prstGeom prst="rect">
          <a:avLst/>
        </a:prstGeom>
      </xdr:spPr>
    </xdr:pic>
    <xdr:clientData/>
  </xdr:twoCellAnchor>
  <xdr:twoCellAnchor editAs="oneCell">
    <xdr:from>
      <xdr:col>42</xdr:col>
      <xdr:colOff>99645</xdr:colOff>
      <xdr:row>59</xdr:row>
      <xdr:rowOff>109972</xdr:rowOff>
    </xdr:from>
    <xdr:to>
      <xdr:col>43</xdr:col>
      <xdr:colOff>84600</xdr:colOff>
      <xdr:row>60</xdr:row>
      <xdr:rowOff>141412</xdr:rowOff>
    </xdr:to>
    <xdr:pic>
      <xdr:nvPicPr>
        <xdr:cNvPr id="199" name="Picture 8" descr="하트, 중요, 별표, 강조표시, 중요표시, 사진,이미지,일러스트,캘리그라피 - 캘리타임작가">
          <a:extLst>
            <a:ext uri="{FF2B5EF4-FFF2-40B4-BE49-F238E27FC236}">
              <a16:creationId xmlns:a16="http://schemas.microsoft.com/office/drawing/2014/main" id="{00000000-0008-0000-0300-0000C7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431" t="89108" r="76174" b="3508"/>
        <a:stretch/>
      </xdr:blipFill>
      <xdr:spPr bwMode="auto">
        <a:xfrm>
          <a:off x="6561991" y="18749664"/>
          <a:ext cx="673686" cy="2805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43962</xdr:colOff>
      <xdr:row>0</xdr:row>
      <xdr:rowOff>58615</xdr:rowOff>
    </xdr:from>
    <xdr:to>
      <xdr:col>6</xdr:col>
      <xdr:colOff>8731</xdr:colOff>
      <xdr:row>0</xdr:row>
      <xdr:rowOff>274615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962" y="58615"/>
          <a:ext cx="879169" cy="216000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38100</xdr:colOff>
          <xdr:row>12</xdr:row>
          <xdr:rowOff>0</xdr:rowOff>
        </xdr:from>
        <xdr:to>
          <xdr:col>19</xdr:col>
          <xdr:colOff>38100</xdr:colOff>
          <xdr:row>13</xdr:row>
          <xdr:rowOff>0</xdr:rowOff>
        </xdr:to>
        <xdr:sp macro="" textlink="">
          <xdr:nvSpPr>
            <xdr:cNvPr id="4097" name="Check Box 1" hidden="1">
              <a:extLst>
                <a:ext uri="{63B3BB69-23CF-44E3-9099-C40C66FF867C}">
                  <a14:compatExt spid="_x0000_s4097"/>
                </a:ext>
                <a:ext uri="{FF2B5EF4-FFF2-40B4-BE49-F238E27FC236}">
                  <a16:creationId xmlns:a16="http://schemas.microsoft.com/office/drawing/2014/main" id="{00000000-0008-0000-0400-00000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27</xdr:col>
          <xdr:colOff>38100</xdr:colOff>
          <xdr:row>12</xdr:row>
          <xdr:rowOff>0</xdr:rowOff>
        </xdr:from>
        <xdr:to>
          <xdr:col>29</xdr:col>
          <xdr:colOff>28575</xdr:colOff>
          <xdr:row>13</xdr:row>
          <xdr:rowOff>0</xdr:rowOff>
        </xdr:to>
        <xdr:sp macro="" textlink="">
          <xdr:nvSpPr>
            <xdr:cNvPr id="4098" name="Check Box 2" hidden="1">
              <a:extLst>
                <a:ext uri="{63B3BB69-23CF-44E3-9099-C40C66FF867C}">
                  <a14:compatExt spid="_x0000_s4098"/>
                </a:ext>
                <a:ext uri="{FF2B5EF4-FFF2-40B4-BE49-F238E27FC236}">
                  <a16:creationId xmlns:a16="http://schemas.microsoft.com/office/drawing/2014/main" id="{00000000-0008-0000-0400-00000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38100</xdr:colOff>
          <xdr:row>12</xdr:row>
          <xdr:rowOff>0</xdr:rowOff>
        </xdr:from>
        <xdr:to>
          <xdr:col>12</xdr:col>
          <xdr:colOff>38100</xdr:colOff>
          <xdr:row>13</xdr:row>
          <xdr:rowOff>0</xdr:rowOff>
        </xdr:to>
        <xdr:sp macro="" textlink="">
          <xdr:nvSpPr>
            <xdr:cNvPr id="4099" name="Check Box 3" hidden="1">
              <a:extLst>
                <a:ext uri="{63B3BB69-23CF-44E3-9099-C40C66FF867C}">
                  <a14:compatExt spid="_x0000_s4099"/>
                </a:ext>
                <a:ext uri="{FF2B5EF4-FFF2-40B4-BE49-F238E27FC236}">
                  <a16:creationId xmlns:a16="http://schemas.microsoft.com/office/drawing/2014/main" id="{00000000-0008-0000-0400-000003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38100</xdr:colOff>
          <xdr:row>15</xdr:row>
          <xdr:rowOff>0</xdr:rowOff>
        </xdr:from>
        <xdr:to>
          <xdr:col>19</xdr:col>
          <xdr:colOff>38100</xdr:colOff>
          <xdr:row>16</xdr:row>
          <xdr:rowOff>0</xdr:rowOff>
        </xdr:to>
        <xdr:sp macro="" textlink="">
          <xdr:nvSpPr>
            <xdr:cNvPr id="4100" name="Check Box 4" hidden="1">
              <a:extLst>
                <a:ext uri="{63B3BB69-23CF-44E3-9099-C40C66FF867C}">
                  <a14:compatExt spid="_x0000_s4100"/>
                </a:ext>
                <a:ext uri="{FF2B5EF4-FFF2-40B4-BE49-F238E27FC236}">
                  <a16:creationId xmlns:a16="http://schemas.microsoft.com/office/drawing/2014/main" id="{00000000-0008-0000-0400-000004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27</xdr:col>
          <xdr:colOff>38100</xdr:colOff>
          <xdr:row>15</xdr:row>
          <xdr:rowOff>0</xdr:rowOff>
        </xdr:from>
        <xdr:to>
          <xdr:col>29</xdr:col>
          <xdr:colOff>28575</xdr:colOff>
          <xdr:row>16</xdr:row>
          <xdr:rowOff>0</xdr:rowOff>
        </xdr:to>
        <xdr:sp macro="" textlink="">
          <xdr:nvSpPr>
            <xdr:cNvPr id="4101" name="Check Box 5" hidden="1">
              <a:extLst>
                <a:ext uri="{63B3BB69-23CF-44E3-9099-C40C66FF867C}">
                  <a14:compatExt spid="_x0000_s4101"/>
                </a:ext>
                <a:ext uri="{FF2B5EF4-FFF2-40B4-BE49-F238E27FC236}">
                  <a16:creationId xmlns:a16="http://schemas.microsoft.com/office/drawing/2014/main" id="{00000000-0008-0000-0400-000005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38100</xdr:colOff>
          <xdr:row>15</xdr:row>
          <xdr:rowOff>0</xdr:rowOff>
        </xdr:from>
        <xdr:to>
          <xdr:col>12</xdr:col>
          <xdr:colOff>38100</xdr:colOff>
          <xdr:row>16</xdr:row>
          <xdr:rowOff>0</xdr:rowOff>
        </xdr:to>
        <xdr:sp macro="" textlink="">
          <xdr:nvSpPr>
            <xdr:cNvPr id="4102" name="Check Box 6" hidden="1">
              <a:extLst>
                <a:ext uri="{63B3BB69-23CF-44E3-9099-C40C66FF867C}">
                  <a14:compatExt spid="_x0000_s4102"/>
                </a:ext>
                <a:ext uri="{FF2B5EF4-FFF2-40B4-BE49-F238E27FC236}">
                  <a16:creationId xmlns:a16="http://schemas.microsoft.com/office/drawing/2014/main" id="{00000000-0008-0000-0400-000006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38100</xdr:colOff>
          <xdr:row>2</xdr:row>
          <xdr:rowOff>9525</xdr:rowOff>
        </xdr:from>
        <xdr:to>
          <xdr:col>2</xdr:col>
          <xdr:colOff>38100</xdr:colOff>
          <xdr:row>2</xdr:row>
          <xdr:rowOff>257175</xdr:rowOff>
        </xdr:to>
        <xdr:sp macro="" textlink="">
          <xdr:nvSpPr>
            <xdr:cNvPr id="4103" name="Check Box 7" hidden="1">
              <a:extLst>
                <a:ext uri="{63B3BB69-23CF-44E3-9099-C40C66FF867C}">
                  <a14:compatExt spid="_x0000_s4103"/>
                </a:ext>
                <a:ext uri="{FF2B5EF4-FFF2-40B4-BE49-F238E27FC236}">
                  <a16:creationId xmlns:a16="http://schemas.microsoft.com/office/drawing/2014/main" id="{00000000-0008-0000-0400-000007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27</xdr:col>
          <xdr:colOff>38100</xdr:colOff>
          <xdr:row>13</xdr:row>
          <xdr:rowOff>9525</xdr:rowOff>
        </xdr:from>
        <xdr:to>
          <xdr:col>29</xdr:col>
          <xdr:colOff>38100</xdr:colOff>
          <xdr:row>14</xdr:row>
          <xdr:rowOff>9525</xdr:rowOff>
        </xdr:to>
        <xdr:sp macro="" textlink="">
          <xdr:nvSpPr>
            <xdr:cNvPr id="4104" name="Check Box 8" hidden="1">
              <a:extLst>
                <a:ext uri="{63B3BB69-23CF-44E3-9099-C40C66FF867C}">
                  <a14:compatExt spid="_x0000_s4104"/>
                </a:ext>
                <a:ext uri="{FF2B5EF4-FFF2-40B4-BE49-F238E27FC236}">
                  <a16:creationId xmlns:a16="http://schemas.microsoft.com/office/drawing/2014/main" id="{00000000-0008-0000-0400-000008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31</xdr:col>
          <xdr:colOff>85725</xdr:colOff>
          <xdr:row>13</xdr:row>
          <xdr:rowOff>0</xdr:rowOff>
        </xdr:from>
        <xdr:to>
          <xdr:col>33</xdr:col>
          <xdr:colOff>85725</xdr:colOff>
          <xdr:row>14</xdr:row>
          <xdr:rowOff>0</xdr:rowOff>
        </xdr:to>
        <xdr:sp macro="" textlink="">
          <xdr:nvSpPr>
            <xdr:cNvPr id="4105" name="Check Box 9" hidden="1">
              <a:extLst>
                <a:ext uri="{63B3BB69-23CF-44E3-9099-C40C66FF867C}">
                  <a14:compatExt spid="_x0000_s4105"/>
                </a:ext>
                <a:ext uri="{FF2B5EF4-FFF2-40B4-BE49-F238E27FC236}">
                  <a16:creationId xmlns:a16="http://schemas.microsoft.com/office/drawing/2014/main" id="{00000000-0008-0000-0400-000009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35</xdr:col>
          <xdr:colOff>66675</xdr:colOff>
          <xdr:row>13</xdr:row>
          <xdr:rowOff>0</xdr:rowOff>
        </xdr:from>
        <xdr:to>
          <xdr:col>37</xdr:col>
          <xdr:colOff>66675</xdr:colOff>
          <xdr:row>14</xdr:row>
          <xdr:rowOff>0</xdr:rowOff>
        </xdr:to>
        <xdr:sp macro="" textlink="">
          <xdr:nvSpPr>
            <xdr:cNvPr id="4106" name="Check Box 10" hidden="1">
              <a:extLst>
                <a:ext uri="{63B3BB69-23CF-44E3-9099-C40C66FF867C}">
                  <a14:compatExt spid="_x0000_s4106"/>
                </a:ext>
                <a:ext uri="{FF2B5EF4-FFF2-40B4-BE49-F238E27FC236}">
                  <a16:creationId xmlns:a16="http://schemas.microsoft.com/office/drawing/2014/main" id="{00000000-0008-0000-0400-00000A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38100</xdr:colOff>
          <xdr:row>22</xdr:row>
          <xdr:rowOff>0</xdr:rowOff>
        </xdr:from>
        <xdr:to>
          <xdr:col>8</xdr:col>
          <xdr:colOff>38100</xdr:colOff>
          <xdr:row>23</xdr:row>
          <xdr:rowOff>0</xdr:rowOff>
        </xdr:to>
        <xdr:sp macro="" textlink="">
          <xdr:nvSpPr>
            <xdr:cNvPr id="4109" name="Check Box 13" hidden="1">
              <a:extLst>
                <a:ext uri="{63B3BB69-23CF-44E3-9099-C40C66FF867C}">
                  <a14:compatExt spid="_x0000_s4109"/>
                </a:ext>
                <a:ext uri="{FF2B5EF4-FFF2-40B4-BE49-F238E27FC236}">
                  <a16:creationId xmlns:a16="http://schemas.microsoft.com/office/drawing/2014/main" id="{00000000-0008-0000-0400-00000D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38100</xdr:colOff>
          <xdr:row>22</xdr:row>
          <xdr:rowOff>0</xdr:rowOff>
        </xdr:from>
        <xdr:to>
          <xdr:col>12</xdr:col>
          <xdr:colOff>38100</xdr:colOff>
          <xdr:row>23</xdr:row>
          <xdr:rowOff>0</xdr:rowOff>
        </xdr:to>
        <xdr:sp macro="" textlink="">
          <xdr:nvSpPr>
            <xdr:cNvPr id="4110" name="Check Box 14" hidden="1">
              <a:extLst>
                <a:ext uri="{63B3BB69-23CF-44E3-9099-C40C66FF867C}">
                  <a14:compatExt spid="_x0000_s4110"/>
                </a:ext>
                <a:ext uri="{FF2B5EF4-FFF2-40B4-BE49-F238E27FC236}">
                  <a16:creationId xmlns:a16="http://schemas.microsoft.com/office/drawing/2014/main" id="{00000000-0008-0000-0400-00000E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38100</xdr:colOff>
          <xdr:row>32</xdr:row>
          <xdr:rowOff>0</xdr:rowOff>
        </xdr:from>
        <xdr:to>
          <xdr:col>11</xdr:col>
          <xdr:colOff>38100</xdr:colOff>
          <xdr:row>33</xdr:row>
          <xdr:rowOff>0</xdr:rowOff>
        </xdr:to>
        <xdr:sp macro="" textlink="">
          <xdr:nvSpPr>
            <xdr:cNvPr id="4119" name="Check Box 23" hidden="1">
              <a:extLst>
                <a:ext uri="{63B3BB69-23CF-44E3-9099-C40C66FF867C}">
                  <a14:compatExt spid="_x0000_s4119"/>
                </a:ext>
                <a:ext uri="{FF2B5EF4-FFF2-40B4-BE49-F238E27FC236}">
                  <a16:creationId xmlns:a16="http://schemas.microsoft.com/office/drawing/2014/main" id="{00000000-0008-0000-0400-000017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38100</xdr:colOff>
          <xdr:row>32</xdr:row>
          <xdr:rowOff>0</xdr:rowOff>
        </xdr:from>
        <xdr:to>
          <xdr:col>15</xdr:col>
          <xdr:colOff>38100</xdr:colOff>
          <xdr:row>33</xdr:row>
          <xdr:rowOff>0</xdr:rowOff>
        </xdr:to>
        <xdr:sp macro="" textlink="">
          <xdr:nvSpPr>
            <xdr:cNvPr id="4120" name="Check Box 24" hidden="1">
              <a:extLst>
                <a:ext uri="{63B3BB69-23CF-44E3-9099-C40C66FF867C}">
                  <a14:compatExt spid="_x0000_s4120"/>
                </a:ext>
                <a:ext uri="{FF2B5EF4-FFF2-40B4-BE49-F238E27FC236}">
                  <a16:creationId xmlns:a16="http://schemas.microsoft.com/office/drawing/2014/main" id="{00000000-0008-0000-0400-000018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38100</xdr:colOff>
          <xdr:row>32</xdr:row>
          <xdr:rowOff>0</xdr:rowOff>
        </xdr:from>
        <xdr:to>
          <xdr:col>26</xdr:col>
          <xdr:colOff>38100</xdr:colOff>
          <xdr:row>33</xdr:row>
          <xdr:rowOff>0</xdr:rowOff>
        </xdr:to>
        <xdr:sp macro="" textlink="">
          <xdr:nvSpPr>
            <xdr:cNvPr id="4121" name="Check Box 25" hidden="1">
              <a:extLst>
                <a:ext uri="{63B3BB69-23CF-44E3-9099-C40C66FF867C}">
                  <a14:compatExt spid="_x0000_s4121"/>
                </a:ext>
                <a:ext uri="{FF2B5EF4-FFF2-40B4-BE49-F238E27FC236}">
                  <a16:creationId xmlns:a16="http://schemas.microsoft.com/office/drawing/2014/main" id="{00000000-0008-0000-0400-000019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36</xdr:col>
          <xdr:colOff>38100</xdr:colOff>
          <xdr:row>32</xdr:row>
          <xdr:rowOff>0</xdr:rowOff>
        </xdr:from>
        <xdr:to>
          <xdr:col>38</xdr:col>
          <xdr:colOff>38100</xdr:colOff>
          <xdr:row>33</xdr:row>
          <xdr:rowOff>0</xdr:rowOff>
        </xdr:to>
        <xdr:sp macro="" textlink="">
          <xdr:nvSpPr>
            <xdr:cNvPr id="4122" name="Check Box 26" hidden="1">
              <a:extLst>
                <a:ext uri="{63B3BB69-23CF-44E3-9099-C40C66FF867C}">
                  <a14:compatExt spid="_x0000_s4122"/>
                </a:ext>
                <a:ext uri="{FF2B5EF4-FFF2-40B4-BE49-F238E27FC236}">
                  <a16:creationId xmlns:a16="http://schemas.microsoft.com/office/drawing/2014/main" id="{00000000-0008-0000-0400-00001A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28</xdr:col>
          <xdr:colOff>38100</xdr:colOff>
          <xdr:row>32</xdr:row>
          <xdr:rowOff>0</xdr:rowOff>
        </xdr:from>
        <xdr:to>
          <xdr:col>30</xdr:col>
          <xdr:colOff>38100</xdr:colOff>
          <xdr:row>33</xdr:row>
          <xdr:rowOff>0</xdr:rowOff>
        </xdr:to>
        <xdr:sp macro="" textlink="">
          <xdr:nvSpPr>
            <xdr:cNvPr id="4123" name="Check Box 27" hidden="1">
              <a:extLst>
                <a:ext uri="{63B3BB69-23CF-44E3-9099-C40C66FF867C}">
                  <a14:compatExt spid="_x0000_s4123"/>
                </a:ext>
                <a:ext uri="{FF2B5EF4-FFF2-40B4-BE49-F238E27FC236}">
                  <a16:creationId xmlns:a16="http://schemas.microsoft.com/office/drawing/2014/main" id="{00000000-0008-0000-0400-00001B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32</xdr:col>
          <xdr:colOff>47625</xdr:colOff>
          <xdr:row>32</xdr:row>
          <xdr:rowOff>0</xdr:rowOff>
        </xdr:from>
        <xdr:to>
          <xdr:col>34</xdr:col>
          <xdr:colOff>47625</xdr:colOff>
          <xdr:row>33</xdr:row>
          <xdr:rowOff>0</xdr:rowOff>
        </xdr:to>
        <xdr:sp macro="" textlink="">
          <xdr:nvSpPr>
            <xdr:cNvPr id="4124" name="Check Box 28" hidden="1">
              <a:extLst>
                <a:ext uri="{63B3BB69-23CF-44E3-9099-C40C66FF867C}">
                  <a14:compatExt spid="_x0000_s4124"/>
                </a:ext>
                <a:ext uri="{FF2B5EF4-FFF2-40B4-BE49-F238E27FC236}">
                  <a16:creationId xmlns:a16="http://schemas.microsoft.com/office/drawing/2014/main" id="{00000000-0008-0000-0400-00001C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36</xdr:col>
          <xdr:colOff>38100</xdr:colOff>
          <xdr:row>33</xdr:row>
          <xdr:rowOff>0</xdr:rowOff>
        </xdr:from>
        <xdr:to>
          <xdr:col>38</xdr:col>
          <xdr:colOff>38100</xdr:colOff>
          <xdr:row>34</xdr:row>
          <xdr:rowOff>0</xdr:rowOff>
        </xdr:to>
        <xdr:sp macro="" textlink="">
          <xdr:nvSpPr>
            <xdr:cNvPr id="4125" name="Check Box 29" hidden="1">
              <a:extLst>
                <a:ext uri="{63B3BB69-23CF-44E3-9099-C40C66FF867C}">
                  <a14:compatExt spid="_x0000_s4125"/>
                </a:ext>
                <a:ext uri="{FF2B5EF4-FFF2-40B4-BE49-F238E27FC236}">
                  <a16:creationId xmlns:a16="http://schemas.microsoft.com/office/drawing/2014/main" id="{00000000-0008-0000-0400-00001D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38100</xdr:colOff>
          <xdr:row>32</xdr:row>
          <xdr:rowOff>247650</xdr:rowOff>
        </xdr:from>
        <xdr:to>
          <xdr:col>14</xdr:col>
          <xdr:colOff>38100</xdr:colOff>
          <xdr:row>34</xdr:row>
          <xdr:rowOff>0</xdr:rowOff>
        </xdr:to>
        <xdr:sp macro="" textlink="">
          <xdr:nvSpPr>
            <xdr:cNvPr id="4126" name="Check Box 30" hidden="1">
              <a:extLst>
                <a:ext uri="{63B3BB69-23CF-44E3-9099-C40C66FF867C}">
                  <a14:compatExt spid="_x0000_s4126"/>
                </a:ext>
                <a:ext uri="{FF2B5EF4-FFF2-40B4-BE49-F238E27FC236}">
                  <a16:creationId xmlns:a16="http://schemas.microsoft.com/office/drawing/2014/main" id="{00000000-0008-0000-0400-00001E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38100</xdr:colOff>
          <xdr:row>33</xdr:row>
          <xdr:rowOff>9525</xdr:rowOff>
        </xdr:from>
        <xdr:to>
          <xdr:col>20</xdr:col>
          <xdr:colOff>38100</xdr:colOff>
          <xdr:row>34</xdr:row>
          <xdr:rowOff>9525</xdr:rowOff>
        </xdr:to>
        <xdr:sp macro="" textlink="">
          <xdr:nvSpPr>
            <xdr:cNvPr id="4127" name="Check Box 31" hidden="1">
              <a:extLst>
                <a:ext uri="{63B3BB69-23CF-44E3-9099-C40C66FF867C}">
                  <a14:compatExt spid="_x0000_s4127"/>
                </a:ext>
                <a:ext uri="{FF2B5EF4-FFF2-40B4-BE49-F238E27FC236}">
                  <a16:creationId xmlns:a16="http://schemas.microsoft.com/office/drawing/2014/main" id="{00000000-0008-0000-0400-00001F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38100</xdr:colOff>
          <xdr:row>33</xdr:row>
          <xdr:rowOff>9525</xdr:rowOff>
        </xdr:from>
        <xdr:to>
          <xdr:col>26</xdr:col>
          <xdr:colOff>38100</xdr:colOff>
          <xdr:row>34</xdr:row>
          <xdr:rowOff>9525</xdr:rowOff>
        </xdr:to>
        <xdr:sp macro="" textlink="">
          <xdr:nvSpPr>
            <xdr:cNvPr id="4128" name="Check Box 32" hidden="1">
              <a:extLst>
                <a:ext uri="{63B3BB69-23CF-44E3-9099-C40C66FF867C}">
                  <a14:compatExt spid="_x0000_s4128"/>
                </a:ext>
                <a:ext uri="{FF2B5EF4-FFF2-40B4-BE49-F238E27FC236}">
                  <a16:creationId xmlns:a16="http://schemas.microsoft.com/office/drawing/2014/main" id="{00000000-0008-0000-0400-000020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29</xdr:col>
          <xdr:colOff>47625</xdr:colOff>
          <xdr:row>32</xdr:row>
          <xdr:rowOff>247650</xdr:rowOff>
        </xdr:from>
        <xdr:to>
          <xdr:col>31</xdr:col>
          <xdr:colOff>47625</xdr:colOff>
          <xdr:row>34</xdr:row>
          <xdr:rowOff>0</xdr:rowOff>
        </xdr:to>
        <xdr:sp macro="" textlink="">
          <xdr:nvSpPr>
            <xdr:cNvPr id="4129" name="Check Box 33" hidden="1">
              <a:extLst>
                <a:ext uri="{63B3BB69-23CF-44E3-9099-C40C66FF867C}">
                  <a14:compatExt spid="_x0000_s4129"/>
                </a:ext>
                <a:ext uri="{FF2B5EF4-FFF2-40B4-BE49-F238E27FC236}">
                  <a16:creationId xmlns:a16="http://schemas.microsoft.com/office/drawing/2014/main" id="{00000000-0008-0000-0400-00002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36</xdr:col>
          <xdr:colOff>38100</xdr:colOff>
          <xdr:row>33</xdr:row>
          <xdr:rowOff>0</xdr:rowOff>
        </xdr:from>
        <xdr:to>
          <xdr:col>38</xdr:col>
          <xdr:colOff>38100</xdr:colOff>
          <xdr:row>34</xdr:row>
          <xdr:rowOff>0</xdr:rowOff>
        </xdr:to>
        <xdr:sp macro="" textlink="">
          <xdr:nvSpPr>
            <xdr:cNvPr id="4130" name="Check Box 34" hidden="1">
              <a:extLst>
                <a:ext uri="{63B3BB69-23CF-44E3-9099-C40C66FF867C}">
                  <a14:compatExt spid="_x0000_s4130"/>
                </a:ext>
                <a:ext uri="{FF2B5EF4-FFF2-40B4-BE49-F238E27FC236}">
                  <a16:creationId xmlns:a16="http://schemas.microsoft.com/office/drawing/2014/main" id="{00000000-0008-0000-0400-00002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36</xdr:col>
          <xdr:colOff>38100</xdr:colOff>
          <xdr:row>34</xdr:row>
          <xdr:rowOff>0</xdr:rowOff>
        </xdr:from>
        <xdr:to>
          <xdr:col>38</xdr:col>
          <xdr:colOff>38100</xdr:colOff>
          <xdr:row>35</xdr:row>
          <xdr:rowOff>0</xdr:rowOff>
        </xdr:to>
        <xdr:sp macro="" textlink="">
          <xdr:nvSpPr>
            <xdr:cNvPr id="4131" name="Check Box 35" hidden="1">
              <a:extLst>
                <a:ext uri="{63B3BB69-23CF-44E3-9099-C40C66FF867C}">
                  <a14:compatExt spid="_x0000_s4131"/>
                </a:ext>
                <a:ext uri="{FF2B5EF4-FFF2-40B4-BE49-F238E27FC236}">
                  <a16:creationId xmlns:a16="http://schemas.microsoft.com/office/drawing/2014/main" id="{00000000-0008-0000-0400-000023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36</xdr:col>
          <xdr:colOff>38100</xdr:colOff>
          <xdr:row>34</xdr:row>
          <xdr:rowOff>0</xdr:rowOff>
        </xdr:from>
        <xdr:to>
          <xdr:col>38</xdr:col>
          <xdr:colOff>38100</xdr:colOff>
          <xdr:row>35</xdr:row>
          <xdr:rowOff>0</xdr:rowOff>
        </xdr:to>
        <xdr:sp macro="" textlink="">
          <xdr:nvSpPr>
            <xdr:cNvPr id="4132" name="Check Box 36" hidden="1">
              <a:extLst>
                <a:ext uri="{63B3BB69-23CF-44E3-9099-C40C66FF867C}">
                  <a14:compatExt spid="_x0000_s4132"/>
                </a:ext>
                <a:ext uri="{FF2B5EF4-FFF2-40B4-BE49-F238E27FC236}">
                  <a16:creationId xmlns:a16="http://schemas.microsoft.com/office/drawing/2014/main" id="{00000000-0008-0000-0400-000024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38100</xdr:colOff>
          <xdr:row>31</xdr:row>
          <xdr:rowOff>0</xdr:rowOff>
        </xdr:from>
        <xdr:to>
          <xdr:col>8</xdr:col>
          <xdr:colOff>38100</xdr:colOff>
          <xdr:row>32</xdr:row>
          <xdr:rowOff>0</xdr:rowOff>
        </xdr:to>
        <xdr:sp macro="" textlink="">
          <xdr:nvSpPr>
            <xdr:cNvPr id="4135" name="Check Box 39" hidden="1">
              <a:extLst>
                <a:ext uri="{63B3BB69-23CF-44E3-9099-C40C66FF867C}">
                  <a14:compatExt spid="_x0000_s4135"/>
                </a:ext>
                <a:ext uri="{FF2B5EF4-FFF2-40B4-BE49-F238E27FC236}">
                  <a16:creationId xmlns:a16="http://schemas.microsoft.com/office/drawing/2014/main" id="{00000000-0008-0000-0400-000027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38100</xdr:colOff>
          <xdr:row>30</xdr:row>
          <xdr:rowOff>257175</xdr:rowOff>
        </xdr:from>
        <xdr:to>
          <xdr:col>15</xdr:col>
          <xdr:colOff>38100</xdr:colOff>
          <xdr:row>32</xdr:row>
          <xdr:rowOff>0</xdr:rowOff>
        </xdr:to>
        <xdr:sp macro="" textlink="">
          <xdr:nvSpPr>
            <xdr:cNvPr id="4136" name="Check Box 40" hidden="1">
              <a:extLst>
                <a:ext uri="{63B3BB69-23CF-44E3-9099-C40C66FF867C}">
                  <a14:compatExt spid="_x0000_s4136"/>
                </a:ext>
                <a:ext uri="{FF2B5EF4-FFF2-40B4-BE49-F238E27FC236}">
                  <a16:creationId xmlns:a16="http://schemas.microsoft.com/office/drawing/2014/main" id="{00000000-0008-0000-0400-000028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28575</xdr:colOff>
          <xdr:row>30</xdr:row>
          <xdr:rowOff>257175</xdr:rowOff>
        </xdr:from>
        <xdr:to>
          <xdr:col>22</xdr:col>
          <xdr:colOff>28575</xdr:colOff>
          <xdr:row>31</xdr:row>
          <xdr:rowOff>238125</xdr:rowOff>
        </xdr:to>
        <xdr:sp macro="" textlink="">
          <xdr:nvSpPr>
            <xdr:cNvPr id="4137" name="Check Box 41" hidden="1">
              <a:extLst>
                <a:ext uri="{63B3BB69-23CF-44E3-9099-C40C66FF867C}">
                  <a14:compatExt spid="_x0000_s4137"/>
                </a:ext>
                <a:ext uri="{FF2B5EF4-FFF2-40B4-BE49-F238E27FC236}">
                  <a16:creationId xmlns:a16="http://schemas.microsoft.com/office/drawing/2014/main" id="{00000000-0008-0000-0400-000029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27</xdr:col>
          <xdr:colOff>38100</xdr:colOff>
          <xdr:row>30</xdr:row>
          <xdr:rowOff>257175</xdr:rowOff>
        </xdr:from>
        <xdr:to>
          <xdr:col>29</xdr:col>
          <xdr:colOff>38100</xdr:colOff>
          <xdr:row>32</xdr:row>
          <xdr:rowOff>0</xdr:rowOff>
        </xdr:to>
        <xdr:sp macro="" textlink="">
          <xdr:nvSpPr>
            <xdr:cNvPr id="4138" name="Check Box 42" hidden="1">
              <a:extLst>
                <a:ext uri="{63B3BB69-23CF-44E3-9099-C40C66FF867C}">
                  <a14:compatExt spid="_x0000_s4138"/>
                </a:ext>
                <a:ext uri="{FF2B5EF4-FFF2-40B4-BE49-F238E27FC236}">
                  <a16:creationId xmlns:a16="http://schemas.microsoft.com/office/drawing/2014/main" id="{00000000-0008-0000-0400-00002A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5</xdr:col>
      <xdr:colOff>0</xdr:colOff>
      <xdr:row>94</xdr:row>
      <xdr:rowOff>7937</xdr:rowOff>
    </xdr:from>
    <xdr:to>
      <xdr:col>15</xdr:col>
      <xdr:colOff>0</xdr:colOff>
      <xdr:row>96</xdr:row>
      <xdr:rowOff>7937</xdr:rowOff>
    </xdr:to>
    <xdr:cxnSp macro="">
      <xdr:nvCxnSpPr>
        <xdr:cNvPr id="47" name="꺾인 연결선 46">
          <a:extLst>
            <a:ext uri="{FF2B5EF4-FFF2-40B4-BE49-F238E27FC236}">
              <a16:creationId xmlns:a16="http://schemas.microsoft.com/office/drawing/2014/main" id="{00000000-0008-0000-0400-00002F000000}"/>
            </a:ext>
          </a:extLst>
        </xdr:cNvPr>
        <xdr:cNvCxnSpPr/>
      </xdr:nvCxnSpPr>
      <xdr:spPr>
        <a:xfrm>
          <a:off x="762000" y="21324887"/>
          <a:ext cx="1524000" cy="209550"/>
        </a:xfrm>
        <a:prstGeom prst="bentConnector3">
          <a:avLst>
            <a:gd name="adj1" fmla="val 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7937</xdr:colOff>
      <xdr:row>92</xdr:row>
      <xdr:rowOff>182562</xdr:rowOff>
    </xdr:from>
    <xdr:to>
      <xdr:col>15</xdr:col>
      <xdr:colOff>0</xdr:colOff>
      <xdr:row>92</xdr:row>
      <xdr:rowOff>182562</xdr:rowOff>
    </xdr:to>
    <xdr:cxnSp macro="">
      <xdr:nvCxnSpPr>
        <xdr:cNvPr id="48" name="직선 화살표 연결선 47">
          <a:extLst>
            <a:ext uri="{FF2B5EF4-FFF2-40B4-BE49-F238E27FC236}">
              <a16:creationId xmlns:a16="http://schemas.microsoft.com/office/drawing/2014/main" id="{00000000-0008-0000-0400-000030000000}"/>
            </a:ext>
          </a:extLst>
        </xdr:cNvPr>
        <xdr:cNvCxnSpPr/>
      </xdr:nvCxnSpPr>
      <xdr:spPr>
        <a:xfrm>
          <a:off x="1379537" y="21166137"/>
          <a:ext cx="906463" cy="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98</xdr:row>
      <xdr:rowOff>190499</xdr:rowOff>
    </xdr:from>
    <xdr:to>
      <xdr:col>14</xdr:col>
      <xdr:colOff>0</xdr:colOff>
      <xdr:row>98</xdr:row>
      <xdr:rowOff>190499</xdr:rowOff>
    </xdr:to>
    <xdr:cxnSp macro="">
      <xdr:nvCxnSpPr>
        <xdr:cNvPr id="49" name="직선 화살표 연결선 48">
          <a:extLst>
            <a:ext uri="{FF2B5EF4-FFF2-40B4-BE49-F238E27FC236}">
              <a16:creationId xmlns:a16="http://schemas.microsoft.com/office/drawing/2014/main" id="{00000000-0008-0000-0400-000031000000}"/>
            </a:ext>
          </a:extLst>
        </xdr:cNvPr>
        <xdr:cNvCxnSpPr/>
      </xdr:nvCxnSpPr>
      <xdr:spPr>
        <a:xfrm>
          <a:off x="1524000" y="21983699"/>
          <a:ext cx="609600" cy="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153080</xdr:colOff>
      <xdr:row>98</xdr:row>
      <xdr:rowOff>190499</xdr:rowOff>
    </xdr:from>
    <xdr:to>
      <xdr:col>25</xdr:col>
      <xdr:colOff>153080</xdr:colOff>
      <xdr:row>98</xdr:row>
      <xdr:rowOff>190499</xdr:rowOff>
    </xdr:to>
    <xdr:cxnSp macro="">
      <xdr:nvCxnSpPr>
        <xdr:cNvPr id="50" name="직선 화살표 연결선 49">
          <a:extLst>
            <a:ext uri="{FF2B5EF4-FFF2-40B4-BE49-F238E27FC236}">
              <a16:creationId xmlns:a16="http://schemas.microsoft.com/office/drawing/2014/main" id="{00000000-0008-0000-0400-000032000000}"/>
            </a:ext>
          </a:extLst>
        </xdr:cNvPr>
        <xdr:cNvCxnSpPr/>
      </xdr:nvCxnSpPr>
      <xdr:spPr>
        <a:xfrm>
          <a:off x="3353480" y="21983699"/>
          <a:ext cx="609600" cy="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15875</xdr:colOff>
      <xdr:row>100</xdr:row>
      <xdr:rowOff>0</xdr:rowOff>
    </xdr:from>
    <xdr:to>
      <xdr:col>26</xdr:col>
      <xdr:colOff>0</xdr:colOff>
      <xdr:row>102</xdr:row>
      <xdr:rowOff>0</xdr:rowOff>
    </xdr:to>
    <xdr:cxnSp macro="">
      <xdr:nvCxnSpPr>
        <xdr:cNvPr id="51" name="꺾인 연결선 50">
          <a:extLst>
            <a:ext uri="{FF2B5EF4-FFF2-40B4-BE49-F238E27FC236}">
              <a16:creationId xmlns:a16="http://schemas.microsoft.com/office/drawing/2014/main" id="{00000000-0008-0000-0400-000033000000}"/>
            </a:ext>
          </a:extLst>
        </xdr:cNvPr>
        <xdr:cNvCxnSpPr/>
      </xdr:nvCxnSpPr>
      <xdr:spPr>
        <a:xfrm>
          <a:off x="2759075" y="22136100"/>
          <a:ext cx="1203325" cy="209550"/>
        </a:xfrm>
        <a:prstGeom prst="bentConnector3">
          <a:avLst>
            <a:gd name="adj1" fmla="val 372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4536</xdr:colOff>
      <xdr:row>100</xdr:row>
      <xdr:rowOff>3969</xdr:rowOff>
    </xdr:from>
    <xdr:to>
      <xdr:col>26</xdr:col>
      <xdr:colOff>3402</xdr:colOff>
      <xdr:row>105</xdr:row>
      <xdr:rowOff>3969</xdr:rowOff>
    </xdr:to>
    <xdr:cxnSp macro="">
      <xdr:nvCxnSpPr>
        <xdr:cNvPr id="52" name="꺾인 연결선 51">
          <a:extLst>
            <a:ext uri="{FF2B5EF4-FFF2-40B4-BE49-F238E27FC236}">
              <a16:creationId xmlns:a16="http://schemas.microsoft.com/office/drawing/2014/main" id="{00000000-0008-0000-0400-000034000000}"/>
            </a:ext>
          </a:extLst>
        </xdr:cNvPr>
        <xdr:cNvCxnSpPr/>
      </xdr:nvCxnSpPr>
      <xdr:spPr>
        <a:xfrm>
          <a:off x="766536" y="22140069"/>
          <a:ext cx="3199266" cy="571500"/>
        </a:xfrm>
        <a:prstGeom prst="bentConnector3">
          <a:avLst>
            <a:gd name="adj1" fmla="val -55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0</xdr:colOff>
      <xdr:row>98</xdr:row>
      <xdr:rowOff>190499</xdr:rowOff>
    </xdr:from>
    <xdr:to>
      <xdr:col>26</xdr:col>
      <xdr:colOff>0</xdr:colOff>
      <xdr:row>98</xdr:row>
      <xdr:rowOff>190499</xdr:rowOff>
    </xdr:to>
    <xdr:cxnSp macro="">
      <xdr:nvCxnSpPr>
        <xdr:cNvPr id="53" name="직선 화살표 연결선 52">
          <a:extLst>
            <a:ext uri="{FF2B5EF4-FFF2-40B4-BE49-F238E27FC236}">
              <a16:creationId xmlns:a16="http://schemas.microsoft.com/office/drawing/2014/main" id="{00000000-0008-0000-0400-000035000000}"/>
            </a:ext>
          </a:extLst>
        </xdr:cNvPr>
        <xdr:cNvCxnSpPr/>
      </xdr:nvCxnSpPr>
      <xdr:spPr>
        <a:xfrm>
          <a:off x="3352800" y="21983699"/>
          <a:ext cx="609600" cy="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41671</xdr:colOff>
      <xdr:row>90</xdr:row>
      <xdr:rowOff>180217</xdr:rowOff>
    </xdr:from>
    <xdr:to>
      <xdr:col>31</xdr:col>
      <xdr:colOff>119062</xdr:colOff>
      <xdr:row>92</xdr:row>
      <xdr:rowOff>6350</xdr:rowOff>
    </xdr:to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00000000-0008-0000-0400-000036000000}"/>
            </a:ext>
          </a:extLst>
        </xdr:cNvPr>
        <xdr:cNvSpPr txBox="1"/>
      </xdr:nvSpPr>
      <xdr:spPr>
        <a:xfrm>
          <a:off x="2784871" y="20782792"/>
          <a:ext cx="2058591" cy="23570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ko-KR" altLang="en-US" sz="800" i="0">
              <a:solidFill>
                <a:srgbClr val="FF0000"/>
              </a:solidFill>
              <a:latin typeface="KoPubWorld돋움체 Light" panose="00000300000000000000" pitchFamily="2" charset="-127"/>
              <a:ea typeface="KoPubWorld돋움체 Light" panose="00000300000000000000" pitchFamily="2" charset="-127"/>
              <a:cs typeface="KoPubWorld돋움체 Light" panose="00000300000000000000" pitchFamily="2" charset="-127"/>
            </a:rPr>
            <a:t>해당항목 박스에 </a:t>
          </a:r>
          <a:r>
            <a:rPr lang="en-US" altLang="ko-KR" sz="800" i="0">
              <a:solidFill>
                <a:srgbClr val="FF0000"/>
              </a:solidFill>
              <a:latin typeface="KoPubWorld돋움체 Light" panose="00000300000000000000" pitchFamily="2" charset="-127"/>
              <a:ea typeface="KoPubWorld돋움체 Light" panose="00000300000000000000" pitchFamily="2" charset="-127"/>
              <a:cs typeface="KoPubWorld돋움체 Light" panose="00000300000000000000" pitchFamily="2" charset="-127"/>
            </a:rPr>
            <a:t>"○" </a:t>
          </a:r>
          <a:r>
            <a:rPr lang="ko-KR" altLang="en-US" sz="800" i="0">
              <a:solidFill>
                <a:srgbClr val="FF0000"/>
              </a:solidFill>
              <a:latin typeface="KoPubWorld돋움체 Light" panose="00000300000000000000" pitchFamily="2" charset="-127"/>
              <a:ea typeface="KoPubWorld돋움체 Light" panose="00000300000000000000" pitchFamily="2" charset="-127"/>
              <a:cs typeface="KoPubWorld돋움체 Light" panose="00000300000000000000" pitchFamily="2" charset="-127"/>
            </a:rPr>
            <a:t>표시</a:t>
          </a:r>
        </a:p>
      </xdr:txBody>
    </xdr:sp>
    <xdr:clientData/>
  </xdr:twoCellAnchor>
  <xdr:twoCellAnchor>
    <xdr:from>
      <xdr:col>27</xdr:col>
      <xdr:colOff>119062</xdr:colOff>
      <xdr:row>96</xdr:row>
      <xdr:rowOff>77391</xdr:rowOff>
    </xdr:from>
    <xdr:to>
      <xdr:col>41</xdr:col>
      <xdr:colOff>41672</xdr:colOff>
      <xdr:row>97</xdr:row>
      <xdr:rowOff>125016</xdr:rowOff>
    </xdr:to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00000000-0008-0000-0400-000037000000}"/>
            </a:ext>
          </a:extLst>
        </xdr:cNvPr>
        <xdr:cNvSpPr txBox="1"/>
      </xdr:nvSpPr>
      <xdr:spPr>
        <a:xfrm>
          <a:off x="4233862" y="21603891"/>
          <a:ext cx="2056210" cy="2000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lang="ko-KR" altLang="en-US" sz="800" i="0">
              <a:solidFill>
                <a:srgbClr val="FF0000"/>
              </a:solidFill>
              <a:latin typeface="KoPubWorld돋움체 Light" panose="00000300000000000000" pitchFamily="2" charset="-127"/>
              <a:ea typeface="KoPubWorld돋움체 Light" panose="00000300000000000000" pitchFamily="2" charset="-127"/>
              <a:cs typeface="KoPubWorld돋움체 Light" panose="00000300000000000000" pitchFamily="2" charset="-127"/>
            </a:rPr>
            <a:t>해당항목 박스에 </a:t>
          </a:r>
          <a:r>
            <a:rPr lang="en-US" altLang="ko-KR" sz="800" i="0">
              <a:solidFill>
                <a:srgbClr val="FF0000"/>
              </a:solidFill>
              <a:latin typeface="KoPubWorld돋움체 Light" panose="00000300000000000000" pitchFamily="2" charset="-127"/>
              <a:ea typeface="KoPubWorld돋움체 Light" panose="00000300000000000000" pitchFamily="2" charset="-127"/>
              <a:cs typeface="KoPubWorld돋움체 Light" panose="00000300000000000000" pitchFamily="2" charset="-127"/>
            </a:rPr>
            <a:t>"○" </a:t>
          </a:r>
          <a:r>
            <a:rPr lang="ko-KR" altLang="en-US" sz="800" i="0">
              <a:solidFill>
                <a:srgbClr val="FF0000"/>
              </a:solidFill>
              <a:latin typeface="KoPubWorld돋움체 Light" panose="00000300000000000000" pitchFamily="2" charset="-127"/>
              <a:ea typeface="KoPubWorld돋움체 Light" panose="00000300000000000000" pitchFamily="2" charset="-127"/>
              <a:cs typeface="KoPubWorld돋움체 Light" panose="00000300000000000000" pitchFamily="2" charset="-127"/>
            </a:rPr>
            <a:t>표시</a:t>
          </a:r>
        </a:p>
      </xdr:txBody>
    </xdr:sp>
    <xdr:clientData/>
  </xdr:twoCellAnchor>
  <xdr:twoCellAnchor editAs="oneCell">
    <xdr:from>
      <xdr:col>43</xdr:col>
      <xdr:colOff>141432</xdr:colOff>
      <xdr:row>16</xdr:row>
      <xdr:rowOff>95251</xdr:rowOff>
    </xdr:from>
    <xdr:to>
      <xdr:col>54</xdr:col>
      <xdr:colOff>639524</xdr:colOff>
      <xdr:row>18</xdr:row>
      <xdr:rowOff>11165</xdr:rowOff>
    </xdr:to>
    <xdr:pic>
      <xdr:nvPicPr>
        <xdr:cNvPr id="56" name="그림 55">
          <a:extLst>
            <a:ext uri="{FF2B5EF4-FFF2-40B4-BE49-F238E27FC236}">
              <a16:creationId xmlns:a16="http://schemas.microsoft.com/office/drawing/2014/main" id="{00000000-0008-0000-0400-00003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228032" y="4686301"/>
          <a:ext cx="8041892" cy="411214"/>
        </a:xfrm>
        <a:prstGeom prst="rect">
          <a:avLst/>
        </a:prstGeom>
      </xdr:spPr>
    </xdr:pic>
    <xdr:clientData/>
  </xdr:twoCellAnchor>
  <xdr:twoCellAnchor editAs="oneCell">
    <xdr:from>
      <xdr:col>42</xdr:col>
      <xdr:colOff>121227</xdr:colOff>
      <xdr:row>16</xdr:row>
      <xdr:rowOff>138545</xdr:rowOff>
    </xdr:from>
    <xdr:to>
      <xdr:col>43</xdr:col>
      <xdr:colOff>106182</xdr:colOff>
      <xdr:row>17</xdr:row>
      <xdr:rowOff>171450</xdr:rowOff>
    </xdr:to>
    <xdr:pic>
      <xdr:nvPicPr>
        <xdr:cNvPr id="57" name="Picture 8" descr="하트, 중요, 별표, 강조표시, 중요표시, 사진,이미지,일러스트,캘리그라피 - 캘리타임작가">
          <a:extLst>
            <a:ext uri="{FF2B5EF4-FFF2-40B4-BE49-F238E27FC236}">
              <a16:creationId xmlns:a16="http://schemas.microsoft.com/office/drawing/2014/main" id="{00000000-0008-0000-0400-000039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431" t="89108" r="76174" b="3508"/>
        <a:stretch/>
      </xdr:blipFill>
      <xdr:spPr bwMode="auto">
        <a:xfrm>
          <a:off x="6522027" y="4729595"/>
          <a:ext cx="670755" cy="2805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43</xdr:col>
      <xdr:colOff>125557</xdr:colOff>
      <xdr:row>109</xdr:row>
      <xdr:rowOff>31751</xdr:rowOff>
    </xdr:from>
    <xdr:to>
      <xdr:col>54</xdr:col>
      <xdr:colOff>623649</xdr:colOff>
      <xdr:row>109</xdr:row>
      <xdr:rowOff>455665</xdr:rowOff>
    </xdr:to>
    <xdr:pic>
      <xdr:nvPicPr>
        <xdr:cNvPr id="58" name="그림 57">
          <a:extLst>
            <a:ext uri="{FF2B5EF4-FFF2-40B4-BE49-F238E27FC236}">
              <a16:creationId xmlns:a16="http://schemas.microsoft.com/office/drawing/2014/main" id="{00000000-0008-0000-0400-00003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212157" y="23377526"/>
          <a:ext cx="8041892" cy="423914"/>
        </a:xfrm>
        <a:prstGeom prst="rect">
          <a:avLst/>
        </a:prstGeom>
      </xdr:spPr>
    </xdr:pic>
    <xdr:clientData/>
  </xdr:twoCellAnchor>
  <xdr:twoCellAnchor editAs="oneCell">
    <xdr:from>
      <xdr:col>42</xdr:col>
      <xdr:colOff>105352</xdr:colOff>
      <xdr:row>109</xdr:row>
      <xdr:rowOff>75045</xdr:rowOff>
    </xdr:from>
    <xdr:to>
      <xdr:col>43</xdr:col>
      <xdr:colOff>90307</xdr:colOff>
      <xdr:row>109</xdr:row>
      <xdr:rowOff>361950</xdr:rowOff>
    </xdr:to>
    <xdr:pic>
      <xdr:nvPicPr>
        <xdr:cNvPr id="59" name="Picture 8" descr="하트, 중요, 별표, 강조표시, 중요표시, 사진,이미지,일러스트,캘리그라피 - 캘리타임작가">
          <a:extLst>
            <a:ext uri="{FF2B5EF4-FFF2-40B4-BE49-F238E27FC236}">
              <a16:creationId xmlns:a16="http://schemas.microsoft.com/office/drawing/2014/main" id="{00000000-0008-0000-0400-00003B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431" t="89108" r="76174" b="3508"/>
        <a:stretch/>
      </xdr:blipFill>
      <xdr:spPr bwMode="auto">
        <a:xfrm>
          <a:off x="6506152" y="23420820"/>
          <a:ext cx="670755" cy="2869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43</xdr:col>
      <xdr:colOff>149592</xdr:colOff>
      <xdr:row>10</xdr:row>
      <xdr:rowOff>92234</xdr:rowOff>
    </xdr:from>
    <xdr:to>
      <xdr:col>49</xdr:col>
      <xdr:colOff>334378</xdr:colOff>
      <xdr:row>15</xdr:row>
      <xdr:rowOff>84994</xdr:rowOff>
    </xdr:to>
    <xdr:pic>
      <xdr:nvPicPr>
        <xdr:cNvPr id="60" name="그림 59">
          <a:extLst>
            <a:ext uri="{FF2B5EF4-FFF2-40B4-BE49-F238E27FC236}">
              <a16:creationId xmlns:a16="http://schemas.microsoft.com/office/drawing/2014/main" id="{00000000-0008-0000-0400-00003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300669" y="3213503"/>
          <a:ext cx="4317171" cy="1238337"/>
        </a:xfrm>
        <a:prstGeom prst="rect">
          <a:avLst/>
        </a:prstGeom>
      </xdr:spPr>
    </xdr:pic>
    <xdr:clientData/>
  </xdr:twoCellAnchor>
  <xdr:twoCellAnchor editAs="oneCell">
    <xdr:from>
      <xdr:col>42</xdr:col>
      <xdr:colOff>106939</xdr:colOff>
      <xdr:row>13</xdr:row>
      <xdr:rowOff>0</xdr:rowOff>
    </xdr:from>
    <xdr:to>
      <xdr:col>43</xdr:col>
      <xdr:colOff>91894</xdr:colOff>
      <xdr:row>14</xdr:row>
      <xdr:rowOff>32905</xdr:rowOff>
    </xdr:to>
    <xdr:pic>
      <xdr:nvPicPr>
        <xdr:cNvPr id="61" name="Picture 8" descr="하트, 중요, 별표, 강조표시, 중요표시, 사진,이미지,일러스트,캘리그라피 - 캘리타임작가">
          <a:extLst>
            <a:ext uri="{FF2B5EF4-FFF2-40B4-BE49-F238E27FC236}">
              <a16:creationId xmlns:a16="http://schemas.microsoft.com/office/drawing/2014/main" id="{00000000-0008-0000-0400-00003D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431" t="89108" r="76174" b="3508"/>
        <a:stretch/>
      </xdr:blipFill>
      <xdr:spPr bwMode="auto">
        <a:xfrm>
          <a:off x="6507739" y="3848100"/>
          <a:ext cx="670755" cy="2805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43</xdr:col>
      <xdr:colOff>139700</xdr:colOff>
      <xdr:row>111</xdr:row>
      <xdr:rowOff>45340</xdr:rowOff>
    </xdr:from>
    <xdr:to>
      <xdr:col>49</xdr:col>
      <xdr:colOff>324486</xdr:colOff>
      <xdr:row>115</xdr:row>
      <xdr:rowOff>114298</xdr:rowOff>
    </xdr:to>
    <xdr:pic>
      <xdr:nvPicPr>
        <xdr:cNvPr id="62" name="그림 61">
          <a:extLst>
            <a:ext uri="{FF2B5EF4-FFF2-40B4-BE49-F238E27FC236}">
              <a16:creationId xmlns:a16="http://schemas.microsoft.com/office/drawing/2014/main" id="{00000000-0008-0000-0400-00003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226300" y="24153115"/>
          <a:ext cx="4299586" cy="1231010"/>
        </a:xfrm>
        <a:prstGeom prst="rect">
          <a:avLst/>
        </a:prstGeom>
      </xdr:spPr>
    </xdr:pic>
    <xdr:clientData/>
  </xdr:twoCellAnchor>
  <xdr:twoCellAnchor editAs="oneCell">
    <xdr:from>
      <xdr:col>42</xdr:col>
      <xdr:colOff>92652</xdr:colOff>
      <xdr:row>113</xdr:row>
      <xdr:rowOff>281420</xdr:rowOff>
    </xdr:from>
    <xdr:to>
      <xdr:col>43</xdr:col>
      <xdr:colOff>77607</xdr:colOff>
      <xdr:row>114</xdr:row>
      <xdr:rowOff>85725</xdr:rowOff>
    </xdr:to>
    <xdr:pic>
      <xdr:nvPicPr>
        <xdr:cNvPr id="63" name="Picture 8" descr="하트, 중요, 별표, 강조표시, 중요표시, 사진,이미지,일러스트,캘리그라피 - 캘리타임작가">
          <a:extLst>
            <a:ext uri="{FF2B5EF4-FFF2-40B4-BE49-F238E27FC236}">
              <a16:creationId xmlns:a16="http://schemas.microsoft.com/office/drawing/2014/main" id="{00000000-0008-0000-0400-00003F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431" t="89108" r="76174" b="3508"/>
        <a:stretch/>
      </xdr:blipFill>
      <xdr:spPr bwMode="auto">
        <a:xfrm>
          <a:off x="6493452" y="24789245"/>
          <a:ext cx="670755" cy="2805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42</xdr:col>
      <xdr:colOff>83127</xdr:colOff>
      <xdr:row>117</xdr:row>
      <xdr:rowOff>281420</xdr:rowOff>
    </xdr:from>
    <xdr:to>
      <xdr:col>43</xdr:col>
      <xdr:colOff>68082</xdr:colOff>
      <xdr:row>118</xdr:row>
      <xdr:rowOff>85725</xdr:rowOff>
    </xdr:to>
    <xdr:pic>
      <xdr:nvPicPr>
        <xdr:cNvPr id="65" name="Picture 8" descr="하트, 중요, 별표, 강조표시, 중요표시, 사진,이미지,일러스트,캘리그라피 - 캘리타임작가">
          <a:extLst>
            <a:ext uri="{FF2B5EF4-FFF2-40B4-BE49-F238E27FC236}">
              <a16:creationId xmlns:a16="http://schemas.microsoft.com/office/drawing/2014/main" id="{00000000-0008-0000-0400-000041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431" t="89108" r="76174" b="3508"/>
        <a:stretch/>
      </xdr:blipFill>
      <xdr:spPr bwMode="auto">
        <a:xfrm>
          <a:off x="6483927" y="25951295"/>
          <a:ext cx="670755" cy="2805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42</xdr:col>
      <xdr:colOff>111702</xdr:colOff>
      <xdr:row>21</xdr:row>
      <xdr:rowOff>176645</xdr:rowOff>
    </xdr:from>
    <xdr:to>
      <xdr:col>43</xdr:col>
      <xdr:colOff>96657</xdr:colOff>
      <xdr:row>22</xdr:row>
      <xdr:rowOff>209550</xdr:rowOff>
    </xdr:to>
    <xdr:pic>
      <xdr:nvPicPr>
        <xdr:cNvPr id="67" name="Picture 8" descr="하트, 중요, 별표, 강조표시, 중요표시, 사진,이미지,일러스트,캘리그라피 - 캘리타임작가">
          <a:extLst>
            <a:ext uri="{FF2B5EF4-FFF2-40B4-BE49-F238E27FC236}">
              <a16:creationId xmlns:a16="http://schemas.microsoft.com/office/drawing/2014/main" id="{00000000-0008-0000-0400-000043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431" t="89108" r="76174" b="3508"/>
        <a:stretch/>
      </xdr:blipFill>
      <xdr:spPr bwMode="auto">
        <a:xfrm>
          <a:off x="6512502" y="5910695"/>
          <a:ext cx="670755" cy="2805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42</xdr:col>
      <xdr:colOff>108527</xdr:colOff>
      <xdr:row>34</xdr:row>
      <xdr:rowOff>30595</xdr:rowOff>
    </xdr:from>
    <xdr:to>
      <xdr:col>43</xdr:col>
      <xdr:colOff>93482</xdr:colOff>
      <xdr:row>35</xdr:row>
      <xdr:rowOff>63498</xdr:rowOff>
    </xdr:to>
    <xdr:pic>
      <xdr:nvPicPr>
        <xdr:cNvPr id="69" name="Picture 8" descr="하트, 중요, 별표, 강조표시, 중요표시, 사진,이미지,일러스트,캘리그라피 - 캘리타임작가">
          <a:extLst>
            <a:ext uri="{FF2B5EF4-FFF2-40B4-BE49-F238E27FC236}">
              <a16:creationId xmlns:a16="http://schemas.microsoft.com/office/drawing/2014/main" id="{00000000-0008-0000-0400-000045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431" t="89108" r="76174" b="3508"/>
        <a:stretch/>
      </xdr:blipFill>
      <xdr:spPr bwMode="auto">
        <a:xfrm>
          <a:off x="6509327" y="8704695"/>
          <a:ext cx="670755" cy="28055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43</xdr:col>
      <xdr:colOff>171450</xdr:colOff>
      <xdr:row>126</xdr:row>
      <xdr:rowOff>179341</xdr:rowOff>
    </xdr:from>
    <xdr:to>
      <xdr:col>54</xdr:col>
      <xdr:colOff>309307</xdr:colOff>
      <xdr:row>128</xdr:row>
      <xdr:rowOff>136415</xdr:rowOff>
    </xdr:to>
    <xdr:pic>
      <xdr:nvPicPr>
        <xdr:cNvPr id="77" name="그림 76">
          <a:extLst>
            <a:ext uri="{FF2B5EF4-FFF2-40B4-BE49-F238E27FC236}">
              <a16:creationId xmlns:a16="http://schemas.microsoft.com/office/drawing/2014/main" id="{00000000-0008-0000-0400-00004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258050" y="28249516"/>
          <a:ext cx="7681657" cy="471421"/>
        </a:xfrm>
        <a:prstGeom prst="rect">
          <a:avLst/>
        </a:prstGeom>
      </xdr:spPr>
    </xdr:pic>
    <xdr:clientData/>
  </xdr:twoCellAnchor>
  <xdr:twoCellAnchor editAs="oneCell">
    <xdr:from>
      <xdr:col>42</xdr:col>
      <xdr:colOff>114877</xdr:colOff>
      <xdr:row>126</xdr:row>
      <xdr:rowOff>262370</xdr:rowOff>
    </xdr:from>
    <xdr:to>
      <xdr:col>43</xdr:col>
      <xdr:colOff>99832</xdr:colOff>
      <xdr:row>128</xdr:row>
      <xdr:rowOff>28579</xdr:rowOff>
    </xdr:to>
    <xdr:pic>
      <xdr:nvPicPr>
        <xdr:cNvPr id="78" name="Picture 8" descr="하트, 중요, 별표, 강조표시, 중요표시, 사진,이미지,일러스트,캘리그라피 - 캘리타임작가">
          <a:extLst>
            <a:ext uri="{FF2B5EF4-FFF2-40B4-BE49-F238E27FC236}">
              <a16:creationId xmlns:a16="http://schemas.microsoft.com/office/drawing/2014/main" id="{00000000-0008-0000-0400-00004E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431" t="89108" r="76174" b="3508"/>
        <a:stretch/>
      </xdr:blipFill>
      <xdr:spPr bwMode="auto">
        <a:xfrm>
          <a:off x="6515677" y="28332545"/>
          <a:ext cx="670755" cy="2805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38100</xdr:colOff>
          <xdr:row>33</xdr:row>
          <xdr:rowOff>9525</xdr:rowOff>
        </xdr:from>
        <xdr:to>
          <xdr:col>20</xdr:col>
          <xdr:colOff>38100</xdr:colOff>
          <xdr:row>34</xdr:row>
          <xdr:rowOff>9525</xdr:rowOff>
        </xdr:to>
        <xdr:sp macro="" textlink="">
          <xdr:nvSpPr>
            <xdr:cNvPr id="4140" name="Check Box 44" hidden="1">
              <a:extLst>
                <a:ext uri="{63B3BB69-23CF-44E3-9099-C40C66FF867C}">
                  <a14:compatExt spid="_x0000_s4140"/>
                </a:ext>
                <a:ext uri="{FF2B5EF4-FFF2-40B4-BE49-F238E27FC236}">
                  <a16:creationId xmlns:a16="http://schemas.microsoft.com/office/drawing/2014/main" id="{00000000-0008-0000-0400-00002C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38100</xdr:colOff>
          <xdr:row>33</xdr:row>
          <xdr:rowOff>9525</xdr:rowOff>
        </xdr:from>
        <xdr:to>
          <xdr:col>26</xdr:col>
          <xdr:colOff>38100</xdr:colOff>
          <xdr:row>34</xdr:row>
          <xdr:rowOff>9525</xdr:rowOff>
        </xdr:to>
        <xdr:sp macro="" textlink="">
          <xdr:nvSpPr>
            <xdr:cNvPr id="4141" name="Check Box 45" hidden="1">
              <a:extLst>
                <a:ext uri="{63B3BB69-23CF-44E3-9099-C40C66FF867C}">
                  <a14:compatExt spid="_x0000_s4141"/>
                </a:ext>
                <a:ext uri="{FF2B5EF4-FFF2-40B4-BE49-F238E27FC236}">
                  <a16:creationId xmlns:a16="http://schemas.microsoft.com/office/drawing/2014/main" id="{00000000-0008-0000-0400-00002D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35</xdr:col>
          <xdr:colOff>38100</xdr:colOff>
          <xdr:row>34</xdr:row>
          <xdr:rowOff>247650</xdr:rowOff>
        </xdr:from>
        <xdr:to>
          <xdr:col>37</xdr:col>
          <xdr:colOff>38100</xdr:colOff>
          <xdr:row>36</xdr:row>
          <xdr:rowOff>0</xdr:rowOff>
        </xdr:to>
        <xdr:sp macro="" textlink="">
          <xdr:nvSpPr>
            <xdr:cNvPr id="4145" name="Check Box 49" hidden="1">
              <a:extLst>
                <a:ext uri="{63B3BB69-23CF-44E3-9099-C40C66FF867C}">
                  <a14:compatExt spid="_x0000_s4145"/>
                </a:ext>
                <a:ext uri="{FF2B5EF4-FFF2-40B4-BE49-F238E27FC236}">
                  <a16:creationId xmlns:a16="http://schemas.microsoft.com/office/drawing/2014/main" id="{00000000-0008-0000-0400-00003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38100</xdr:colOff>
          <xdr:row>35</xdr:row>
          <xdr:rowOff>0</xdr:rowOff>
        </xdr:from>
        <xdr:to>
          <xdr:col>14</xdr:col>
          <xdr:colOff>38100</xdr:colOff>
          <xdr:row>36</xdr:row>
          <xdr:rowOff>0</xdr:rowOff>
        </xdr:to>
        <xdr:sp macro="" textlink="">
          <xdr:nvSpPr>
            <xdr:cNvPr id="4146" name="Check Box 50" hidden="1">
              <a:extLst>
                <a:ext uri="{63B3BB69-23CF-44E3-9099-C40C66FF867C}">
                  <a14:compatExt spid="_x0000_s4146"/>
                </a:ext>
                <a:ext uri="{FF2B5EF4-FFF2-40B4-BE49-F238E27FC236}">
                  <a16:creationId xmlns:a16="http://schemas.microsoft.com/office/drawing/2014/main" id="{00000000-0008-0000-0400-00003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38100</xdr:colOff>
          <xdr:row>34</xdr:row>
          <xdr:rowOff>0</xdr:rowOff>
        </xdr:from>
        <xdr:to>
          <xdr:col>14</xdr:col>
          <xdr:colOff>38100</xdr:colOff>
          <xdr:row>35</xdr:row>
          <xdr:rowOff>0</xdr:rowOff>
        </xdr:to>
        <xdr:sp macro="" textlink="">
          <xdr:nvSpPr>
            <xdr:cNvPr id="4147" name="Check Box 51" hidden="1">
              <a:extLst>
                <a:ext uri="{63B3BB69-23CF-44E3-9099-C40C66FF867C}">
                  <a14:compatExt spid="_x0000_s4147"/>
                </a:ext>
                <a:ext uri="{FF2B5EF4-FFF2-40B4-BE49-F238E27FC236}">
                  <a16:creationId xmlns:a16="http://schemas.microsoft.com/office/drawing/2014/main" id="{00000000-0008-0000-0400-000033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47625</xdr:colOff>
          <xdr:row>33</xdr:row>
          <xdr:rowOff>247650</xdr:rowOff>
        </xdr:from>
        <xdr:to>
          <xdr:col>21</xdr:col>
          <xdr:colOff>47625</xdr:colOff>
          <xdr:row>35</xdr:row>
          <xdr:rowOff>0</xdr:rowOff>
        </xdr:to>
        <xdr:sp macro="" textlink="">
          <xdr:nvSpPr>
            <xdr:cNvPr id="4148" name="Check Box 52" hidden="1">
              <a:extLst>
                <a:ext uri="{63B3BB69-23CF-44E3-9099-C40C66FF867C}">
                  <a14:compatExt spid="_x0000_s4148"/>
                </a:ext>
                <a:ext uri="{FF2B5EF4-FFF2-40B4-BE49-F238E27FC236}">
                  <a16:creationId xmlns:a16="http://schemas.microsoft.com/office/drawing/2014/main" id="{00000000-0008-0000-0400-000034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47625</xdr:colOff>
          <xdr:row>33</xdr:row>
          <xdr:rowOff>247650</xdr:rowOff>
        </xdr:from>
        <xdr:to>
          <xdr:col>28</xdr:col>
          <xdr:colOff>47625</xdr:colOff>
          <xdr:row>35</xdr:row>
          <xdr:rowOff>0</xdr:rowOff>
        </xdr:to>
        <xdr:sp macro="" textlink="">
          <xdr:nvSpPr>
            <xdr:cNvPr id="4149" name="Check Box 53" hidden="1">
              <a:extLst>
                <a:ext uri="{63B3BB69-23CF-44E3-9099-C40C66FF867C}">
                  <a14:compatExt spid="_x0000_s4149"/>
                </a:ext>
                <a:ext uri="{FF2B5EF4-FFF2-40B4-BE49-F238E27FC236}">
                  <a16:creationId xmlns:a16="http://schemas.microsoft.com/office/drawing/2014/main" id="{00000000-0008-0000-0400-000035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31</xdr:col>
          <xdr:colOff>47625</xdr:colOff>
          <xdr:row>33</xdr:row>
          <xdr:rowOff>247650</xdr:rowOff>
        </xdr:from>
        <xdr:to>
          <xdr:col>33</xdr:col>
          <xdr:colOff>47625</xdr:colOff>
          <xdr:row>35</xdr:row>
          <xdr:rowOff>0</xdr:rowOff>
        </xdr:to>
        <xdr:sp macro="" textlink="">
          <xdr:nvSpPr>
            <xdr:cNvPr id="4150" name="Check Box 54" hidden="1">
              <a:extLst>
                <a:ext uri="{63B3BB69-23CF-44E3-9099-C40C66FF867C}">
                  <a14:compatExt spid="_x0000_s4150"/>
                </a:ext>
                <a:ext uri="{FF2B5EF4-FFF2-40B4-BE49-F238E27FC236}">
                  <a16:creationId xmlns:a16="http://schemas.microsoft.com/office/drawing/2014/main" id="{00000000-0008-0000-0400-000036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31</xdr:col>
          <xdr:colOff>85725</xdr:colOff>
          <xdr:row>13</xdr:row>
          <xdr:rowOff>0</xdr:rowOff>
        </xdr:from>
        <xdr:to>
          <xdr:col>33</xdr:col>
          <xdr:colOff>85725</xdr:colOff>
          <xdr:row>14</xdr:row>
          <xdr:rowOff>0</xdr:rowOff>
        </xdr:to>
        <xdr:sp macro="" textlink="">
          <xdr:nvSpPr>
            <xdr:cNvPr id="4153" name="Check Box 57" hidden="1">
              <a:extLst>
                <a:ext uri="{63B3BB69-23CF-44E3-9099-C40C66FF867C}">
                  <a14:compatExt spid="_x0000_s4153"/>
                </a:ext>
                <a:ext uri="{FF2B5EF4-FFF2-40B4-BE49-F238E27FC236}">
                  <a16:creationId xmlns:a16="http://schemas.microsoft.com/office/drawing/2014/main" id="{00000000-0008-0000-0400-000039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35</xdr:col>
          <xdr:colOff>66675</xdr:colOff>
          <xdr:row>13</xdr:row>
          <xdr:rowOff>0</xdr:rowOff>
        </xdr:from>
        <xdr:to>
          <xdr:col>37</xdr:col>
          <xdr:colOff>66675</xdr:colOff>
          <xdr:row>14</xdr:row>
          <xdr:rowOff>0</xdr:rowOff>
        </xdr:to>
        <xdr:sp macro="" textlink="">
          <xdr:nvSpPr>
            <xdr:cNvPr id="4154" name="Check Box 58" hidden="1">
              <a:extLst>
                <a:ext uri="{63B3BB69-23CF-44E3-9099-C40C66FF867C}">
                  <a14:compatExt spid="_x0000_s4154"/>
                </a:ext>
                <a:ext uri="{FF2B5EF4-FFF2-40B4-BE49-F238E27FC236}">
                  <a16:creationId xmlns:a16="http://schemas.microsoft.com/office/drawing/2014/main" id="{00000000-0008-0000-0400-00003A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49</xdr:col>
      <xdr:colOff>362870</xdr:colOff>
      <xdr:row>10</xdr:row>
      <xdr:rowOff>97082</xdr:rowOff>
    </xdr:from>
    <xdr:to>
      <xdr:col>60</xdr:col>
      <xdr:colOff>613635</xdr:colOff>
      <xdr:row>13</xdr:row>
      <xdr:rowOff>120894</xdr:rowOff>
    </xdr:to>
    <xdr:pic>
      <xdr:nvPicPr>
        <xdr:cNvPr id="94" name="그림 93">
          <a:extLst>
            <a:ext uri="{FF2B5EF4-FFF2-40B4-BE49-F238E27FC236}">
              <a16:creationId xmlns:a16="http://schemas.microsoft.com/office/drawing/2014/main" id="{00000000-0008-0000-0400-00005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564270" y="3202232"/>
          <a:ext cx="7794565" cy="766762"/>
        </a:xfrm>
        <a:prstGeom prst="rect">
          <a:avLst/>
        </a:prstGeom>
      </xdr:spPr>
    </xdr:pic>
    <xdr:clientData/>
  </xdr:twoCellAnchor>
  <xdr:twoCellAnchor editAs="oneCell">
    <xdr:from>
      <xdr:col>49</xdr:col>
      <xdr:colOff>395110</xdr:colOff>
      <xdr:row>111</xdr:row>
      <xdr:rowOff>49213</xdr:rowOff>
    </xdr:from>
    <xdr:to>
      <xdr:col>60</xdr:col>
      <xdr:colOff>645875</xdr:colOff>
      <xdr:row>113</xdr:row>
      <xdr:rowOff>411160</xdr:rowOff>
    </xdr:to>
    <xdr:pic>
      <xdr:nvPicPr>
        <xdr:cNvPr id="95" name="그림 94">
          <a:extLst>
            <a:ext uri="{FF2B5EF4-FFF2-40B4-BE49-F238E27FC236}">
              <a16:creationId xmlns:a16="http://schemas.microsoft.com/office/drawing/2014/main" id="{00000000-0008-0000-0400-00005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596510" y="24156988"/>
          <a:ext cx="7794565" cy="761999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38100</xdr:colOff>
          <xdr:row>23</xdr:row>
          <xdr:rowOff>0</xdr:rowOff>
        </xdr:from>
        <xdr:to>
          <xdr:col>8</xdr:col>
          <xdr:colOff>38100</xdr:colOff>
          <xdr:row>24</xdr:row>
          <xdr:rowOff>0</xdr:rowOff>
        </xdr:to>
        <xdr:sp macro="" textlink="">
          <xdr:nvSpPr>
            <xdr:cNvPr id="4155" name="Check Box 59" hidden="1">
              <a:extLst>
                <a:ext uri="{63B3BB69-23CF-44E3-9099-C40C66FF867C}">
                  <a14:compatExt spid="_x0000_s4155"/>
                </a:ext>
                <a:ext uri="{FF2B5EF4-FFF2-40B4-BE49-F238E27FC236}">
                  <a16:creationId xmlns:a16="http://schemas.microsoft.com/office/drawing/2014/main" id="{00000000-0008-0000-0400-00003B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38100</xdr:colOff>
          <xdr:row>23</xdr:row>
          <xdr:rowOff>0</xdr:rowOff>
        </xdr:from>
        <xdr:to>
          <xdr:col>12</xdr:col>
          <xdr:colOff>38100</xdr:colOff>
          <xdr:row>24</xdr:row>
          <xdr:rowOff>0</xdr:rowOff>
        </xdr:to>
        <xdr:sp macro="" textlink="">
          <xdr:nvSpPr>
            <xdr:cNvPr id="4156" name="Check Box 60" hidden="1">
              <a:extLst>
                <a:ext uri="{63B3BB69-23CF-44E3-9099-C40C66FF867C}">
                  <a14:compatExt spid="_x0000_s4156"/>
                </a:ext>
                <a:ext uri="{FF2B5EF4-FFF2-40B4-BE49-F238E27FC236}">
                  <a16:creationId xmlns:a16="http://schemas.microsoft.com/office/drawing/2014/main" id="{00000000-0008-0000-0400-00003C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0</xdr:col>
      <xdr:colOff>29308</xdr:colOff>
      <xdr:row>131</xdr:row>
      <xdr:rowOff>58616</xdr:rowOff>
    </xdr:from>
    <xdr:to>
      <xdr:col>7</xdr:col>
      <xdr:colOff>140208</xdr:colOff>
      <xdr:row>131</xdr:row>
      <xdr:rowOff>670502</xdr:rowOff>
    </xdr:to>
    <xdr:pic>
      <xdr:nvPicPr>
        <xdr:cNvPr id="98" name="Picture 5">
          <a:extLst>
            <a:ext uri="{FF2B5EF4-FFF2-40B4-BE49-F238E27FC236}">
              <a16:creationId xmlns:a16="http://schemas.microsoft.com/office/drawing/2014/main" id="{00000000-0008-0000-0400-00006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9308" y="29700416"/>
          <a:ext cx="1177700" cy="611886"/>
        </a:xfrm>
        <a:prstGeom prst="rect">
          <a:avLst/>
        </a:prstGeom>
        <a:noFill/>
        <a:ln w="7112" cap="rnd">
          <a:solidFill>
            <a:srgbClr val="000000"/>
          </a:solidFill>
          <a:prstDash val="solid"/>
          <a:round/>
        </a:ln>
        <a:effectLst/>
      </xdr:spPr>
    </xdr:pic>
    <xdr:clientData/>
  </xdr:twoCellAnchor>
  <xdr:twoCellAnchor editAs="oneCell">
    <xdr:from>
      <xdr:col>43</xdr:col>
      <xdr:colOff>54474</xdr:colOff>
      <xdr:row>1</xdr:row>
      <xdr:rowOff>95250</xdr:rowOff>
    </xdr:from>
    <xdr:to>
      <xdr:col>45</xdr:col>
      <xdr:colOff>105441</xdr:colOff>
      <xdr:row>5</xdr:row>
      <xdr:rowOff>241944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7187641" y="428625"/>
          <a:ext cx="1426800" cy="1500302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34</xdr:col>
          <xdr:colOff>38100</xdr:colOff>
          <xdr:row>20</xdr:row>
          <xdr:rowOff>247650</xdr:rowOff>
        </xdr:from>
        <xdr:to>
          <xdr:col>36</xdr:col>
          <xdr:colOff>38100</xdr:colOff>
          <xdr:row>22</xdr:row>
          <xdr:rowOff>0</xdr:rowOff>
        </xdr:to>
        <xdr:sp macro="" textlink="">
          <xdr:nvSpPr>
            <xdr:cNvPr id="4160" name="Check Box 64" hidden="1">
              <a:extLst>
                <a:ext uri="{63B3BB69-23CF-44E3-9099-C40C66FF867C}">
                  <a14:compatExt spid="_x0000_s4160"/>
                </a:ext>
                <a:ext uri="{FF2B5EF4-FFF2-40B4-BE49-F238E27FC236}">
                  <a16:creationId xmlns:a16="http://schemas.microsoft.com/office/drawing/2014/main" id="{00000000-0008-0000-0400-000040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38</xdr:col>
          <xdr:colOff>38100</xdr:colOff>
          <xdr:row>20</xdr:row>
          <xdr:rowOff>247650</xdr:rowOff>
        </xdr:from>
        <xdr:to>
          <xdr:col>40</xdr:col>
          <xdr:colOff>38100</xdr:colOff>
          <xdr:row>22</xdr:row>
          <xdr:rowOff>0</xdr:rowOff>
        </xdr:to>
        <xdr:sp macro="" textlink="">
          <xdr:nvSpPr>
            <xdr:cNvPr id="4161" name="Check Box 65" hidden="1">
              <a:extLst>
                <a:ext uri="{63B3BB69-23CF-44E3-9099-C40C66FF867C}">
                  <a14:compatExt spid="_x0000_s4161"/>
                </a:ext>
                <a:ext uri="{FF2B5EF4-FFF2-40B4-BE49-F238E27FC236}">
                  <a16:creationId xmlns:a16="http://schemas.microsoft.com/office/drawing/2014/main" id="{00000000-0008-0000-0400-00004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36</xdr:col>
          <xdr:colOff>38100</xdr:colOff>
          <xdr:row>31</xdr:row>
          <xdr:rowOff>0</xdr:rowOff>
        </xdr:from>
        <xdr:to>
          <xdr:col>38</xdr:col>
          <xdr:colOff>38100</xdr:colOff>
          <xdr:row>32</xdr:row>
          <xdr:rowOff>0</xdr:rowOff>
        </xdr:to>
        <xdr:sp macro="" textlink="">
          <xdr:nvSpPr>
            <xdr:cNvPr id="4162" name="Check Box 66" hidden="1">
              <a:extLst>
                <a:ext uri="{63B3BB69-23CF-44E3-9099-C40C66FF867C}">
                  <a14:compatExt spid="_x0000_s4162"/>
                </a:ext>
                <a:ext uri="{FF2B5EF4-FFF2-40B4-BE49-F238E27FC236}">
                  <a16:creationId xmlns:a16="http://schemas.microsoft.com/office/drawing/2014/main" id="{00000000-0008-0000-0400-00004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38100</xdr:colOff>
          <xdr:row>35</xdr:row>
          <xdr:rowOff>247650</xdr:rowOff>
        </xdr:from>
        <xdr:to>
          <xdr:col>14</xdr:col>
          <xdr:colOff>38100</xdr:colOff>
          <xdr:row>37</xdr:row>
          <xdr:rowOff>0</xdr:rowOff>
        </xdr:to>
        <xdr:sp macro="" textlink="">
          <xdr:nvSpPr>
            <xdr:cNvPr id="4163" name="Check Box 67" hidden="1">
              <a:extLst>
                <a:ext uri="{63B3BB69-23CF-44E3-9099-C40C66FF867C}">
                  <a14:compatExt spid="_x0000_s4163"/>
                </a:ext>
                <a:ext uri="{FF2B5EF4-FFF2-40B4-BE49-F238E27FC236}">
                  <a16:creationId xmlns:a16="http://schemas.microsoft.com/office/drawing/2014/main" id="{00000000-0008-0000-0400-000043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28</xdr:col>
          <xdr:colOff>38100</xdr:colOff>
          <xdr:row>35</xdr:row>
          <xdr:rowOff>238125</xdr:rowOff>
        </xdr:from>
        <xdr:to>
          <xdr:col>30</xdr:col>
          <xdr:colOff>38100</xdr:colOff>
          <xdr:row>36</xdr:row>
          <xdr:rowOff>238125</xdr:rowOff>
        </xdr:to>
        <xdr:sp macro="" textlink="">
          <xdr:nvSpPr>
            <xdr:cNvPr id="4164" name="Check Box 68" hidden="1">
              <a:extLst>
                <a:ext uri="{63B3BB69-23CF-44E3-9099-C40C66FF867C}">
                  <a14:compatExt spid="_x0000_s4164"/>
                </a:ext>
                <a:ext uri="{FF2B5EF4-FFF2-40B4-BE49-F238E27FC236}">
                  <a16:creationId xmlns:a16="http://schemas.microsoft.com/office/drawing/2014/main" id="{00000000-0008-0000-0400-000044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47625</xdr:colOff>
          <xdr:row>49</xdr:row>
          <xdr:rowOff>9525</xdr:rowOff>
        </xdr:from>
        <xdr:to>
          <xdr:col>12</xdr:col>
          <xdr:colOff>47625</xdr:colOff>
          <xdr:row>49</xdr:row>
          <xdr:rowOff>257175</xdr:rowOff>
        </xdr:to>
        <xdr:sp macro="" textlink="">
          <xdr:nvSpPr>
            <xdr:cNvPr id="4165" name="Check Box 69" hidden="1">
              <a:extLst>
                <a:ext uri="{63B3BB69-23CF-44E3-9099-C40C66FF867C}">
                  <a14:compatExt spid="_x0000_s4165"/>
                </a:ext>
                <a:ext uri="{FF2B5EF4-FFF2-40B4-BE49-F238E27FC236}">
                  <a16:creationId xmlns:a16="http://schemas.microsoft.com/office/drawing/2014/main" id="{00000000-0008-0000-0400-000045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28</xdr:col>
          <xdr:colOff>38100</xdr:colOff>
          <xdr:row>49</xdr:row>
          <xdr:rowOff>9525</xdr:rowOff>
        </xdr:from>
        <xdr:to>
          <xdr:col>30</xdr:col>
          <xdr:colOff>38100</xdr:colOff>
          <xdr:row>49</xdr:row>
          <xdr:rowOff>257175</xdr:rowOff>
        </xdr:to>
        <xdr:sp macro="" textlink="">
          <xdr:nvSpPr>
            <xdr:cNvPr id="4166" name="Check Box 70" hidden="1">
              <a:extLst>
                <a:ext uri="{63B3BB69-23CF-44E3-9099-C40C66FF867C}">
                  <a14:compatExt spid="_x0000_s4166"/>
                </a:ext>
                <a:ext uri="{FF2B5EF4-FFF2-40B4-BE49-F238E27FC236}">
                  <a16:creationId xmlns:a16="http://schemas.microsoft.com/office/drawing/2014/main" id="{00000000-0008-0000-0400-000046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43</xdr:col>
      <xdr:colOff>150724</xdr:colOff>
      <xdr:row>46</xdr:row>
      <xdr:rowOff>95519</xdr:rowOff>
    </xdr:from>
    <xdr:to>
      <xdr:col>48</xdr:col>
      <xdr:colOff>117231</xdr:colOff>
      <xdr:row>52</xdr:row>
      <xdr:rowOff>192367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7301801" y="11518192"/>
          <a:ext cx="3410161" cy="1679463"/>
        </a:xfrm>
        <a:prstGeom prst="rect">
          <a:avLst/>
        </a:prstGeom>
      </xdr:spPr>
    </xdr:pic>
    <xdr:clientData/>
  </xdr:twoCellAnchor>
  <xdr:twoCellAnchor editAs="oneCell">
    <xdr:from>
      <xdr:col>1</xdr:col>
      <xdr:colOff>16576</xdr:colOff>
      <xdr:row>52</xdr:row>
      <xdr:rowOff>42113</xdr:rowOff>
    </xdr:from>
    <xdr:to>
      <xdr:col>10</xdr:col>
      <xdr:colOff>113954</xdr:colOff>
      <xdr:row>53</xdr:row>
      <xdr:rowOff>28419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68976" y="13326313"/>
          <a:ext cx="1468978" cy="1980206"/>
        </a:xfrm>
        <a:prstGeom prst="rect">
          <a:avLst/>
        </a:prstGeom>
      </xdr:spPr>
    </xdr:pic>
    <xdr:clientData/>
  </xdr:twoCellAnchor>
  <xdr:twoCellAnchor editAs="oneCell">
    <xdr:from>
      <xdr:col>11</xdr:col>
      <xdr:colOff>140378</xdr:colOff>
      <xdr:row>52</xdr:row>
      <xdr:rowOff>52139</xdr:rowOff>
    </xdr:from>
    <xdr:to>
      <xdr:col>20</xdr:col>
      <xdr:colOff>96256</xdr:colOff>
      <xdr:row>53</xdr:row>
      <xdr:rowOff>28902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816778" y="13336339"/>
          <a:ext cx="1327478" cy="1970663"/>
        </a:xfrm>
        <a:prstGeom prst="rect">
          <a:avLst/>
        </a:prstGeom>
      </xdr:spPr>
    </xdr:pic>
    <xdr:clientData/>
  </xdr:twoCellAnchor>
  <xdr:twoCellAnchor editAs="oneCell">
    <xdr:from>
      <xdr:col>21</xdr:col>
      <xdr:colOff>111896</xdr:colOff>
      <xdr:row>52</xdr:row>
      <xdr:rowOff>57152</xdr:rowOff>
    </xdr:from>
    <xdr:to>
      <xdr:col>30</xdr:col>
      <xdr:colOff>101263</xdr:colOff>
      <xdr:row>53</xdr:row>
      <xdr:rowOff>29143</xdr:rowOff>
    </xdr:to>
    <xdr:pic>
      <xdr:nvPicPr>
        <xdr:cNvPr id="9" name="그림 8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3312296" y="13341352"/>
          <a:ext cx="1360967" cy="1965891"/>
        </a:xfrm>
        <a:prstGeom prst="rect">
          <a:avLst/>
        </a:prstGeom>
      </xdr:spPr>
    </xdr:pic>
    <xdr:clientData/>
  </xdr:twoCellAnchor>
  <xdr:twoCellAnchor editAs="oneCell">
    <xdr:from>
      <xdr:col>31</xdr:col>
      <xdr:colOff>128733</xdr:colOff>
      <xdr:row>52</xdr:row>
      <xdr:rowOff>57151</xdr:rowOff>
    </xdr:from>
    <xdr:to>
      <xdr:col>40</xdr:col>
      <xdr:colOff>122198</xdr:colOff>
      <xdr:row>53</xdr:row>
      <xdr:rowOff>25400</xdr:rowOff>
    </xdr:to>
    <xdr:pic>
      <xdr:nvPicPr>
        <xdr:cNvPr id="11" name="그림 10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4853133" y="13341351"/>
          <a:ext cx="1365065" cy="1962149"/>
        </a:xfrm>
        <a:prstGeom prst="rect">
          <a:avLst/>
        </a:prstGeom>
      </xdr:spPr>
    </xdr:pic>
    <xdr:clientData/>
  </xdr:twoCellAnchor>
  <xdr:twoCellAnchor editAs="oneCell">
    <xdr:from>
      <xdr:col>43</xdr:col>
      <xdr:colOff>149505</xdr:colOff>
      <xdr:row>52</xdr:row>
      <xdr:rowOff>493442</xdr:rowOff>
    </xdr:from>
    <xdr:to>
      <xdr:col>48</xdr:col>
      <xdr:colOff>29309</xdr:colOff>
      <xdr:row>52</xdr:row>
      <xdr:rowOff>822945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7300582" y="13498730"/>
          <a:ext cx="3323458" cy="329503"/>
        </a:xfrm>
        <a:prstGeom prst="rect">
          <a:avLst/>
        </a:prstGeom>
      </xdr:spPr>
    </xdr:pic>
    <xdr:clientData/>
  </xdr:twoCellAnchor>
  <xdr:twoCellAnchor editAs="oneCell">
    <xdr:from>
      <xdr:col>6</xdr:col>
      <xdr:colOff>51289</xdr:colOff>
      <xdr:row>53</xdr:row>
      <xdr:rowOff>196326</xdr:rowOff>
    </xdr:from>
    <xdr:to>
      <xdr:col>35</xdr:col>
      <xdr:colOff>146539</xdr:colOff>
      <xdr:row>55</xdr:row>
      <xdr:rowOff>30127</xdr:rowOff>
    </xdr:to>
    <xdr:pic>
      <xdr:nvPicPr>
        <xdr:cNvPr id="10" name="그림 9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 t="8772"/>
        <a:stretch/>
      </xdr:blipFill>
      <xdr:spPr>
        <a:xfrm>
          <a:off x="974481" y="15355730"/>
          <a:ext cx="4557346" cy="2009897"/>
        </a:xfrm>
        <a:prstGeom prst="rect">
          <a:avLst/>
        </a:prstGeom>
      </xdr:spPr>
    </xdr:pic>
    <xdr:clientData/>
  </xdr:twoCellAnchor>
  <xdr:twoCellAnchor editAs="oneCell">
    <xdr:from>
      <xdr:col>42</xdr:col>
      <xdr:colOff>94013</xdr:colOff>
      <xdr:row>59</xdr:row>
      <xdr:rowOff>239238</xdr:rowOff>
    </xdr:from>
    <xdr:to>
      <xdr:col>43</xdr:col>
      <xdr:colOff>78968</xdr:colOff>
      <xdr:row>61</xdr:row>
      <xdr:rowOff>29935</xdr:rowOff>
    </xdr:to>
    <xdr:pic>
      <xdr:nvPicPr>
        <xdr:cNvPr id="191" name="Picture 8" descr="하트, 중요, 별표, 강조표시, 중요표시, 사진,이미지,일러스트,캘리그라피 - 캘리타임작가">
          <a:extLst>
            <a:ext uri="{FF2B5EF4-FFF2-40B4-BE49-F238E27FC236}">
              <a16:creationId xmlns:a16="http://schemas.microsoft.com/office/drawing/2014/main" id="{00000000-0008-0000-0400-0000BF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431" t="89108" r="76174" b="3508"/>
        <a:stretch/>
      </xdr:blipFill>
      <xdr:spPr bwMode="auto">
        <a:xfrm>
          <a:off x="6380513" y="18302720"/>
          <a:ext cx="672116" cy="2805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42</xdr:col>
      <xdr:colOff>128031</xdr:colOff>
      <xdr:row>54</xdr:row>
      <xdr:rowOff>633845</xdr:rowOff>
    </xdr:from>
    <xdr:to>
      <xdr:col>43</xdr:col>
      <xdr:colOff>112986</xdr:colOff>
      <xdr:row>54</xdr:row>
      <xdr:rowOff>914400</xdr:rowOff>
    </xdr:to>
    <xdr:pic>
      <xdr:nvPicPr>
        <xdr:cNvPr id="192" name="Picture 8" descr="하트, 중요, 별표, 강조표시, 중요표시, 사진,이미지,일러스트,캘리그라피 - 캘리타임작가">
          <a:extLst>
            <a:ext uri="{FF2B5EF4-FFF2-40B4-BE49-F238E27FC236}">
              <a16:creationId xmlns:a16="http://schemas.microsoft.com/office/drawing/2014/main" id="{00000000-0008-0000-0400-0000C0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431" t="89108" r="76174" b="3508"/>
        <a:stretch/>
      </xdr:blipFill>
      <xdr:spPr bwMode="auto">
        <a:xfrm>
          <a:off x="6414531" y="15955488"/>
          <a:ext cx="672116" cy="2805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42</xdr:col>
      <xdr:colOff>162049</xdr:colOff>
      <xdr:row>50</xdr:row>
      <xdr:rowOff>1113</xdr:rowOff>
    </xdr:from>
    <xdr:to>
      <xdr:col>43</xdr:col>
      <xdr:colOff>147004</xdr:colOff>
      <xdr:row>51</xdr:row>
      <xdr:rowOff>16328</xdr:rowOff>
    </xdr:to>
    <xdr:pic>
      <xdr:nvPicPr>
        <xdr:cNvPr id="193" name="Picture 8" descr="하트, 중요, 별표, 강조표시, 중요표시, 사진,이미지,일러스트,캘리그라피 - 캘리타임작가">
          <a:extLst>
            <a:ext uri="{FF2B5EF4-FFF2-40B4-BE49-F238E27FC236}">
              <a16:creationId xmlns:a16="http://schemas.microsoft.com/office/drawing/2014/main" id="{00000000-0008-0000-0400-0000C1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431" t="89108" r="76174" b="3508"/>
        <a:stretch/>
      </xdr:blipFill>
      <xdr:spPr bwMode="auto">
        <a:xfrm>
          <a:off x="6448549" y="12410827"/>
          <a:ext cx="672116" cy="2805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43</xdr:col>
      <xdr:colOff>146539</xdr:colOff>
      <xdr:row>52</xdr:row>
      <xdr:rowOff>840203</xdr:rowOff>
    </xdr:from>
    <xdr:to>
      <xdr:col>47</xdr:col>
      <xdr:colOff>301110</xdr:colOff>
      <xdr:row>55</xdr:row>
      <xdr:rowOff>206132</xdr:rowOff>
    </xdr:to>
    <xdr:pic>
      <xdr:nvPicPr>
        <xdr:cNvPr id="12" name="그림 11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7297616" y="13845491"/>
          <a:ext cx="2909494" cy="3533971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34</xdr:col>
          <xdr:colOff>38100</xdr:colOff>
          <xdr:row>21</xdr:row>
          <xdr:rowOff>247650</xdr:rowOff>
        </xdr:from>
        <xdr:to>
          <xdr:col>36</xdr:col>
          <xdr:colOff>38100</xdr:colOff>
          <xdr:row>23</xdr:row>
          <xdr:rowOff>0</xdr:rowOff>
        </xdr:to>
        <xdr:sp macro="" textlink="">
          <xdr:nvSpPr>
            <xdr:cNvPr id="4167" name="Check Box 71" hidden="1">
              <a:extLst>
                <a:ext uri="{63B3BB69-23CF-44E3-9099-C40C66FF867C}">
                  <a14:compatExt spid="_x0000_s4167"/>
                </a:ext>
                <a:ext uri="{FF2B5EF4-FFF2-40B4-BE49-F238E27FC236}">
                  <a16:creationId xmlns:a16="http://schemas.microsoft.com/office/drawing/2014/main" id="{00000000-0008-0000-0400-000047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38</xdr:col>
          <xdr:colOff>38100</xdr:colOff>
          <xdr:row>21</xdr:row>
          <xdr:rowOff>247650</xdr:rowOff>
        </xdr:from>
        <xdr:to>
          <xdr:col>40</xdr:col>
          <xdr:colOff>38100</xdr:colOff>
          <xdr:row>23</xdr:row>
          <xdr:rowOff>0</xdr:rowOff>
        </xdr:to>
        <xdr:sp macro="" textlink="">
          <xdr:nvSpPr>
            <xdr:cNvPr id="4168" name="Check Box 72" hidden="1">
              <a:extLst>
                <a:ext uri="{63B3BB69-23CF-44E3-9099-C40C66FF867C}">
                  <a14:compatExt spid="_x0000_s4168"/>
                </a:ext>
                <a:ext uri="{FF2B5EF4-FFF2-40B4-BE49-F238E27FC236}">
                  <a16:creationId xmlns:a16="http://schemas.microsoft.com/office/drawing/2014/main" id="{00000000-0008-0000-0400-000048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49</xdr:col>
      <xdr:colOff>375072</xdr:colOff>
      <xdr:row>20</xdr:row>
      <xdr:rowOff>169984</xdr:rowOff>
    </xdr:from>
    <xdr:to>
      <xdr:col>52</xdr:col>
      <xdr:colOff>387225</xdr:colOff>
      <xdr:row>32</xdr:row>
      <xdr:rowOff>42506</xdr:rowOff>
    </xdr:to>
    <xdr:pic>
      <xdr:nvPicPr>
        <xdr:cNvPr id="13" name="그림 12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1576472" y="5656384"/>
          <a:ext cx="2069553" cy="2549047"/>
        </a:xfrm>
        <a:prstGeom prst="rect">
          <a:avLst/>
        </a:prstGeom>
      </xdr:spPr>
    </xdr:pic>
    <xdr:clientData/>
  </xdr:twoCellAnchor>
  <xdr:twoCellAnchor editAs="oneCell">
    <xdr:from>
      <xdr:col>43</xdr:col>
      <xdr:colOff>142460</xdr:colOff>
      <xdr:row>20</xdr:row>
      <xdr:rowOff>172667</xdr:rowOff>
    </xdr:from>
    <xdr:to>
      <xdr:col>49</xdr:col>
      <xdr:colOff>304951</xdr:colOff>
      <xdr:row>27</xdr:row>
      <xdr:rowOff>121259</xdr:rowOff>
    </xdr:to>
    <xdr:pic>
      <xdr:nvPicPr>
        <xdr:cNvPr id="15" name="그림 14">
          <a:extLst>
            <a:ext uri="{FF2B5EF4-FFF2-40B4-BE49-F238E27FC236}">
              <a16:creationId xmlns:a16="http://schemas.microsoft.com/office/drawing/2014/main" id="{00000000-0008-0000-04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7229060" y="5659067"/>
          <a:ext cx="4277291" cy="1482117"/>
        </a:xfrm>
        <a:prstGeom prst="rect">
          <a:avLst/>
        </a:prstGeom>
      </xdr:spPr>
    </xdr:pic>
    <xdr:clientData/>
  </xdr:twoCellAnchor>
  <xdr:twoCellAnchor editAs="oneCell">
    <xdr:from>
      <xdr:col>43</xdr:col>
      <xdr:colOff>141566</xdr:colOff>
      <xdr:row>7</xdr:row>
      <xdr:rowOff>219075</xdr:rowOff>
    </xdr:from>
    <xdr:to>
      <xdr:col>55</xdr:col>
      <xdr:colOff>69389</xdr:colOff>
      <xdr:row>10</xdr:row>
      <xdr:rowOff>37950</xdr:rowOff>
    </xdr:to>
    <xdr:pic>
      <xdr:nvPicPr>
        <xdr:cNvPr id="124" name="그림 123">
          <a:extLst>
            <a:ext uri="{FF2B5EF4-FFF2-40B4-BE49-F238E27FC236}">
              <a16:creationId xmlns:a16="http://schemas.microsoft.com/office/drawing/2014/main" id="{00000000-0008-0000-0400-00007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7228166" y="2619375"/>
          <a:ext cx="8157423" cy="523725"/>
        </a:xfrm>
        <a:prstGeom prst="rect">
          <a:avLst/>
        </a:prstGeom>
      </xdr:spPr>
    </xdr:pic>
    <xdr:clientData/>
  </xdr:twoCellAnchor>
  <xdr:twoCellAnchor editAs="oneCell">
    <xdr:from>
      <xdr:col>42</xdr:col>
      <xdr:colOff>119062</xdr:colOff>
      <xdr:row>9</xdr:row>
      <xdr:rowOff>207876</xdr:rowOff>
    </xdr:from>
    <xdr:to>
      <xdr:col>43</xdr:col>
      <xdr:colOff>106948</xdr:colOff>
      <xdr:row>10</xdr:row>
      <xdr:rowOff>223197</xdr:rowOff>
    </xdr:to>
    <xdr:pic>
      <xdr:nvPicPr>
        <xdr:cNvPr id="125" name="Picture 8" descr="하트, 중요, 별표, 강조표시, 중요표시, 사진,이미지,일러스트,캘리그라피 - 캘리타임작가">
          <a:extLst>
            <a:ext uri="{FF2B5EF4-FFF2-40B4-BE49-F238E27FC236}">
              <a16:creationId xmlns:a16="http://schemas.microsoft.com/office/drawing/2014/main" id="{00000000-0008-0000-0400-00007D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431" t="89108" r="76174" b="3508"/>
        <a:stretch/>
      </xdr:blipFill>
      <xdr:spPr bwMode="auto">
        <a:xfrm rot="19257396">
          <a:off x="6519862" y="3046326"/>
          <a:ext cx="673686" cy="28202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43</xdr:col>
      <xdr:colOff>107950</xdr:colOff>
      <xdr:row>33</xdr:row>
      <xdr:rowOff>75711</xdr:rowOff>
    </xdr:from>
    <xdr:to>
      <xdr:col>55</xdr:col>
      <xdr:colOff>482582</xdr:colOff>
      <xdr:row>34</xdr:row>
      <xdr:rowOff>129973</xdr:rowOff>
    </xdr:to>
    <xdr:pic>
      <xdr:nvPicPr>
        <xdr:cNvPr id="126" name="그림 125">
          <a:extLst>
            <a:ext uri="{FF2B5EF4-FFF2-40B4-BE49-F238E27FC236}">
              <a16:creationId xmlns:a16="http://schemas.microsoft.com/office/drawing/2014/main" id="{00000000-0008-0000-0400-00007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7259027" y="8523653"/>
          <a:ext cx="8639401" cy="303378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38100</xdr:colOff>
          <xdr:row>34</xdr:row>
          <xdr:rowOff>247650</xdr:rowOff>
        </xdr:from>
        <xdr:to>
          <xdr:col>22</xdr:col>
          <xdr:colOff>38100</xdr:colOff>
          <xdr:row>36</xdr:row>
          <xdr:rowOff>0</xdr:rowOff>
        </xdr:to>
        <xdr:sp macro="" textlink="">
          <xdr:nvSpPr>
            <xdr:cNvPr id="4170" name="Check Box 74" hidden="1">
              <a:extLst>
                <a:ext uri="{63B3BB69-23CF-44E3-9099-C40C66FF867C}">
                  <a14:compatExt spid="_x0000_s4170"/>
                </a:ext>
                <a:ext uri="{FF2B5EF4-FFF2-40B4-BE49-F238E27FC236}">
                  <a16:creationId xmlns:a16="http://schemas.microsoft.com/office/drawing/2014/main" id="{00000000-0008-0000-0400-00004A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31</xdr:col>
          <xdr:colOff>47625</xdr:colOff>
          <xdr:row>34</xdr:row>
          <xdr:rowOff>247650</xdr:rowOff>
        </xdr:from>
        <xdr:to>
          <xdr:col>33</xdr:col>
          <xdr:colOff>47625</xdr:colOff>
          <xdr:row>36</xdr:row>
          <xdr:rowOff>0</xdr:rowOff>
        </xdr:to>
        <xdr:sp macro="" textlink="">
          <xdr:nvSpPr>
            <xdr:cNvPr id="4171" name="Check Box 75" hidden="1">
              <a:extLst>
                <a:ext uri="{63B3BB69-23CF-44E3-9099-C40C66FF867C}">
                  <a14:compatExt spid="_x0000_s4171"/>
                </a:ext>
                <a:ext uri="{FF2B5EF4-FFF2-40B4-BE49-F238E27FC236}">
                  <a16:creationId xmlns:a16="http://schemas.microsoft.com/office/drawing/2014/main" id="{00000000-0008-0000-0400-00004B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43</xdr:col>
      <xdr:colOff>100011</xdr:colOff>
      <xdr:row>42</xdr:row>
      <xdr:rowOff>163545</xdr:rowOff>
    </xdr:from>
    <xdr:to>
      <xdr:col>46</xdr:col>
      <xdr:colOff>443826</xdr:colOff>
      <xdr:row>43</xdr:row>
      <xdr:rowOff>58616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7251088" y="10531141"/>
          <a:ext cx="2410007" cy="158840"/>
        </a:xfrm>
        <a:prstGeom prst="rect">
          <a:avLst/>
        </a:prstGeom>
      </xdr:spPr>
    </xdr:pic>
    <xdr:clientData/>
  </xdr:twoCellAnchor>
  <xdr:twoCellAnchor editAs="oneCell">
    <xdr:from>
      <xdr:col>43</xdr:col>
      <xdr:colOff>100010</xdr:colOff>
      <xdr:row>41</xdr:row>
      <xdr:rowOff>87923</xdr:rowOff>
    </xdr:from>
    <xdr:to>
      <xdr:col>45</xdr:col>
      <xdr:colOff>70300</xdr:colOff>
      <xdr:row>41</xdr:row>
      <xdr:rowOff>263769</xdr:rowOff>
    </xdr:to>
    <xdr:pic>
      <xdr:nvPicPr>
        <xdr:cNvPr id="14" name="그림 13">
          <a:extLst>
            <a:ext uri="{FF2B5EF4-FFF2-40B4-BE49-F238E27FC236}">
              <a16:creationId xmlns:a16="http://schemas.microsoft.com/office/drawing/2014/main" id="{00000000-0008-0000-04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7251087" y="10191750"/>
          <a:ext cx="1347751" cy="175846"/>
        </a:xfrm>
        <a:prstGeom prst="rect">
          <a:avLst/>
        </a:prstGeom>
      </xdr:spPr>
    </xdr:pic>
    <xdr:clientData/>
  </xdr:twoCellAnchor>
  <xdr:twoCellAnchor editAs="oneCell">
    <xdr:from>
      <xdr:col>43</xdr:col>
      <xdr:colOff>100011</xdr:colOff>
      <xdr:row>41</xdr:row>
      <xdr:rowOff>256132</xdr:rowOff>
    </xdr:from>
    <xdr:to>
      <xdr:col>47</xdr:col>
      <xdr:colOff>344365</xdr:colOff>
      <xdr:row>42</xdr:row>
      <xdr:rowOff>176964</xdr:rowOff>
    </xdr:to>
    <xdr:pic>
      <xdr:nvPicPr>
        <xdr:cNvPr id="16" name="그림 15">
          <a:extLst>
            <a:ext uri="{FF2B5EF4-FFF2-40B4-BE49-F238E27FC236}">
              <a16:creationId xmlns:a16="http://schemas.microsoft.com/office/drawing/2014/main" id="{00000000-0008-0000-04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7251088" y="10359959"/>
          <a:ext cx="2999277" cy="184601"/>
        </a:xfrm>
        <a:prstGeom prst="rect">
          <a:avLst/>
        </a:prstGeom>
      </xdr:spPr>
    </xdr:pic>
    <xdr:clientData/>
  </xdr:twoCellAnchor>
  <xdr:twoCellAnchor editAs="oneCell">
    <xdr:from>
      <xdr:col>42</xdr:col>
      <xdr:colOff>118052</xdr:colOff>
      <xdr:row>41</xdr:row>
      <xdr:rowOff>202045</xdr:rowOff>
    </xdr:from>
    <xdr:to>
      <xdr:col>43</xdr:col>
      <xdr:colOff>103007</xdr:colOff>
      <xdr:row>42</xdr:row>
      <xdr:rowOff>215898</xdr:rowOff>
    </xdr:to>
    <xdr:pic>
      <xdr:nvPicPr>
        <xdr:cNvPr id="132" name="Picture 8" descr="하트, 중요, 별표, 강조표시, 중요표시, 사진,이미지,일러스트,캘리그라피 - 캘리타임작가">
          <a:extLst>
            <a:ext uri="{FF2B5EF4-FFF2-40B4-BE49-F238E27FC236}">
              <a16:creationId xmlns:a16="http://schemas.microsoft.com/office/drawing/2014/main" id="{00000000-0008-0000-0400-000084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431" t="89108" r="76174" b="3508"/>
        <a:stretch/>
      </xdr:blipFill>
      <xdr:spPr bwMode="auto">
        <a:xfrm>
          <a:off x="6518852" y="10269970"/>
          <a:ext cx="670755" cy="28055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42</xdr:col>
      <xdr:colOff>138382</xdr:colOff>
      <xdr:row>65</xdr:row>
      <xdr:rowOff>932042</xdr:rowOff>
    </xdr:from>
    <xdr:to>
      <xdr:col>43</xdr:col>
      <xdr:colOff>128509</xdr:colOff>
      <xdr:row>65</xdr:row>
      <xdr:rowOff>1212597</xdr:rowOff>
    </xdr:to>
    <xdr:pic>
      <xdr:nvPicPr>
        <xdr:cNvPr id="134" name="Picture 8" descr="하트, 중요, 별표, 강조표시, 중요표시, 사진,이미지,일러스트,캘리그라피 - 캘리타임작가">
          <a:extLst>
            <a:ext uri="{FF2B5EF4-FFF2-40B4-BE49-F238E27FC236}">
              <a16:creationId xmlns:a16="http://schemas.microsoft.com/office/drawing/2014/main" id="{00000000-0008-0000-0400-000086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431" t="89108" r="76174" b="3508"/>
        <a:stretch/>
      </xdr:blipFill>
      <xdr:spPr bwMode="auto">
        <a:xfrm>
          <a:off x="6600728" y="20377696"/>
          <a:ext cx="678858" cy="2805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42</xdr:col>
      <xdr:colOff>97351</xdr:colOff>
      <xdr:row>67</xdr:row>
      <xdr:rowOff>80599</xdr:rowOff>
    </xdr:from>
    <xdr:to>
      <xdr:col>43</xdr:col>
      <xdr:colOff>87478</xdr:colOff>
      <xdr:row>68</xdr:row>
      <xdr:rowOff>64802</xdr:rowOff>
    </xdr:to>
    <xdr:pic>
      <xdr:nvPicPr>
        <xdr:cNvPr id="135" name="Picture 8" descr="하트, 중요, 별표, 강조표시, 중요표시, 사진,이미지,일러스트,캘리그라피 - 캘리타임작가">
          <a:extLst>
            <a:ext uri="{FF2B5EF4-FFF2-40B4-BE49-F238E27FC236}">
              <a16:creationId xmlns:a16="http://schemas.microsoft.com/office/drawing/2014/main" id="{00000000-0008-0000-0400-000087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431" t="89108" r="76174" b="3508"/>
        <a:stretch/>
      </xdr:blipFill>
      <xdr:spPr bwMode="auto">
        <a:xfrm>
          <a:off x="6598164" y="24190755"/>
          <a:ext cx="680689" cy="2818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42</xdr:col>
      <xdr:colOff>106876</xdr:colOff>
      <xdr:row>74</xdr:row>
      <xdr:rowOff>267996</xdr:rowOff>
    </xdr:from>
    <xdr:to>
      <xdr:col>43</xdr:col>
      <xdr:colOff>97003</xdr:colOff>
      <xdr:row>75</xdr:row>
      <xdr:rowOff>168251</xdr:rowOff>
    </xdr:to>
    <xdr:pic>
      <xdr:nvPicPr>
        <xdr:cNvPr id="136" name="Picture 8" descr="하트, 중요, 별표, 강조표시, 중요표시, 사진,이미지,일러스트,캘리그라피 - 캘리타임작가">
          <a:extLst>
            <a:ext uri="{FF2B5EF4-FFF2-40B4-BE49-F238E27FC236}">
              <a16:creationId xmlns:a16="http://schemas.microsoft.com/office/drawing/2014/main" id="{00000000-0008-0000-0400-000088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431" t="89108" r="76174" b="3508"/>
        <a:stretch/>
      </xdr:blipFill>
      <xdr:spPr bwMode="auto">
        <a:xfrm>
          <a:off x="6607689" y="26461746"/>
          <a:ext cx="680689" cy="2812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43</xdr:col>
      <xdr:colOff>128567</xdr:colOff>
      <xdr:row>65</xdr:row>
      <xdr:rowOff>762754</xdr:rowOff>
    </xdr:from>
    <xdr:to>
      <xdr:col>49</xdr:col>
      <xdr:colOff>174333</xdr:colOff>
      <xdr:row>65</xdr:row>
      <xdr:rowOff>1474745</xdr:rowOff>
    </xdr:to>
    <xdr:pic>
      <xdr:nvPicPr>
        <xdr:cNvPr id="137" name="그림 136">
          <a:extLst>
            <a:ext uri="{FF2B5EF4-FFF2-40B4-BE49-F238E27FC236}">
              <a16:creationId xmlns:a16="http://schemas.microsoft.com/office/drawing/2014/main" id="{00000000-0008-0000-0400-00008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7279644" y="20208408"/>
          <a:ext cx="4178151" cy="711991"/>
        </a:xfrm>
        <a:prstGeom prst="rect">
          <a:avLst/>
        </a:prstGeom>
      </xdr:spPr>
    </xdr:pic>
    <xdr:clientData/>
  </xdr:twoCellAnchor>
  <xdr:twoCellAnchor editAs="oneCell">
    <xdr:from>
      <xdr:col>43</xdr:col>
      <xdr:colOff>143221</xdr:colOff>
      <xdr:row>74</xdr:row>
      <xdr:rowOff>72302</xdr:rowOff>
    </xdr:from>
    <xdr:to>
      <xdr:col>49</xdr:col>
      <xdr:colOff>188987</xdr:colOff>
      <xdr:row>76</xdr:row>
      <xdr:rowOff>22293</xdr:rowOff>
    </xdr:to>
    <xdr:pic>
      <xdr:nvPicPr>
        <xdr:cNvPr id="138" name="그림 137">
          <a:extLst>
            <a:ext uri="{FF2B5EF4-FFF2-40B4-BE49-F238E27FC236}">
              <a16:creationId xmlns:a16="http://schemas.microsoft.com/office/drawing/2014/main" id="{00000000-0008-0000-0400-00008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7334596" y="26266052"/>
          <a:ext cx="4189141" cy="711991"/>
        </a:xfrm>
        <a:prstGeom prst="rect">
          <a:avLst/>
        </a:prstGeom>
      </xdr:spPr>
    </xdr:pic>
    <xdr:clientData/>
  </xdr:twoCellAnchor>
  <xdr:twoCellAnchor editAs="oneCell">
    <xdr:from>
      <xdr:col>43</xdr:col>
      <xdr:colOff>157875</xdr:colOff>
      <xdr:row>66</xdr:row>
      <xdr:rowOff>166311</xdr:rowOff>
    </xdr:from>
    <xdr:to>
      <xdr:col>49</xdr:col>
      <xdr:colOff>203641</xdr:colOff>
      <xdr:row>69</xdr:row>
      <xdr:rowOff>33661</xdr:rowOff>
    </xdr:to>
    <xdr:pic>
      <xdr:nvPicPr>
        <xdr:cNvPr id="139" name="그림 138">
          <a:extLst>
            <a:ext uri="{FF2B5EF4-FFF2-40B4-BE49-F238E27FC236}">
              <a16:creationId xmlns:a16="http://schemas.microsoft.com/office/drawing/2014/main" id="{00000000-0008-0000-0400-00008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7349250" y="24026436"/>
          <a:ext cx="4189141" cy="712693"/>
        </a:xfrm>
        <a:prstGeom prst="rect">
          <a:avLst/>
        </a:prstGeom>
      </xdr:spPr>
    </xdr:pic>
    <xdr:clientData/>
  </xdr:twoCellAnchor>
  <xdr:twoCellAnchor editAs="oneCell">
    <xdr:from>
      <xdr:col>43</xdr:col>
      <xdr:colOff>142146</xdr:colOff>
      <xdr:row>76</xdr:row>
      <xdr:rowOff>6382</xdr:rowOff>
    </xdr:from>
    <xdr:to>
      <xdr:col>49</xdr:col>
      <xdr:colOff>190524</xdr:colOff>
      <xdr:row>78</xdr:row>
      <xdr:rowOff>373404</xdr:rowOff>
    </xdr:to>
    <xdr:pic>
      <xdr:nvPicPr>
        <xdr:cNvPr id="140" name="그림 139">
          <a:extLst>
            <a:ext uri="{FF2B5EF4-FFF2-40B4-BE49-F238E27FC236}">
              <a16:creationId xmlns:a16="http://schemas.microsoft.com/office/drawing/2014/main" id="{00000000-0008-0000-0400-00008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7333521" y="26962132"/>
          <a:ext cx="4191753" cy="1129022"/>
        </a:xfrm>
        <a:prstGeom prst="rect">
          <a:avLst/>
        </a:prstGeom>
      </xdr:spPr>
    </xdr:pic>
    <xdr:clientData/>
  </xdr:twoCellAnchor>
  <xdr:twoCellAnchor editAs="oneCell">
    <xdr:from>
      <xdr:col>43</xdr:col>
      <xdr:colOff>130969</xdr:colOff>
      <xdr:row>117</xdr:row>
      <xdr:rowOff>383017</xdr:rowOff>
    </xdr:from>
    <xdr:to>
      <xdr:col>46</xdr:col>
      <xdr:colOff>635345</xdr:colOff>
      <xdr:row>118</xdr:row>
      <xdr:rowOff>43486</xdr:rowOff>
    </xdr:to>
    <xdr:pic>
      <xdr:nvPicPr>
        <xdr:cNvPr id="141" name="그림 140">
          <a:extLst>
            <a:ext uri="{FF2B5EF4-FFF2-40B4-BE49-F238E27FC236}">
              <a16:creationId xmlns:a16="http://schemas.microsoft.com/office/drawing/2014/main" id="{00000000-0008-0000-0400-00008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7322344" y="35649330"/>
          <a:ext cx="2576064" cy="136719"/>
        </a:xfrm>
        <a:prstGeom prst="rect">
          <a:avLst/>
        </a:prstGeom>
      </xdr:spPr>
    </xdr:pic>
    <xdr:clientData/>
  </xdr:twoCellAnchor>
  <xdr:twoCellAnchor editAs="oneCell">
    <xdr:from>
      <xdr:col>43</xdr:col>
      <xdr:colOff>133167</xdr:colOff>
      <xdr:row>117</xdr:row>
      <xdr:rowOff>226219</xdr:rowOff>
    </xdr:from>
    <xdr:to>
      <xdr:col>45</xdr:col>
      <xdr:colOff>343778</xdr:colOff>
      <xdr:row>117</xdr:row>
      <xdr:rowOff>381308</xdr:rowOff>
    </xdr:to>
    <xdr:pic>
      <xdr:nvPicPr>
        <xdr:cNvPr id="142" name="그림 141">
          <a:extLst>
            <a:ext uri="{FF2B5EF4-FFF2-40B4-BE49-F238E27FC236}">
              <a16:creationId xmlns:a16="http://schemas.microsoft.com/office/drawing/2014/main" id="{00000000-0008-0000-0400-00008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7324542" y="35492532"/>
          <a:ext cx="1591736" cy="155089"/>
        </a:xfrm>
        <a:prstGeom prst="rect">
          <a:avLst/>
        </a:prstGeom>
      </xdr:spPr>
    </xdr:pic>
    <xdr:clientData/>
  </xdr:twoCellAnchor>
  <xdr:twoCellAnchor editAs="oneCell">
    <xdr:from>
      <xdr:col>43</xdr:col>
      <xdr:colOff>175348</xdr:colOff>
      <xdr:row>129</xdr:row>
      <xdr:rowOff>119063</xdr:rowOff>
    </xdr:from>
    <xdr:to>
      <xdr:col>47</xdr:col>
      <xdr:colOff>556348</xdr:colOff>
      <xdr:row>131</xdr:row>
      <xdr:rowOff>61813</xdr:rowOff>
    </xdr:to>
    <xdr:pic>
      <xdr:nvPicPr>
        <xdr:cNvPr id="17" name="그림 16">
          <a:extLst>
            <a:ext uri="{FF2B5EF4-FFF2-40B4-BE49-F238E27FC236}">
              <a16:creationId xmlns:a16="http://schemas.microsoft.com/office/drawing/2014/main" id="{00000000-0008-0000-04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7405689" y="38652018"/>
          <a:ext cx="3117273" cy="843296"/>
        </a:xfrm>
        <a:prstGeom prst="rect">
          <a:avLst/>
        </a:prstGeom>
      </xdr:spPr>
    </xdr:pic>
    <xdr:clientData/>
  </xdr:twoCellAnchor>
  <xdr:twoCellAnchor editAs="oneCell">
    <xdr:from>
      <xdr:col>0</xdr:col>
      <xdr:colOff>103909</xdr:colOff>
      <xdr:row>130</xdr:row>
      <xdr:rowOff>34636</xdr:rowOff>
    </xdr:from>
    <xdr:to>
      <xdr:col>7</xdr:col>
      <xdr:colOff>56804</xdr:colOff>
      <xdr:row>130</xdr:row>
      <xdr:rowOff>718531</xdr:rowOff>
    </xdr:to>
    <xdr:pic>
      <xdr:nvPicPr>
        <xdr:cNvPr id="145" name="Picture 1">
          <a:extLst>
            <a:ext uri="{FF2B5EF4-FFF2-40B4-BE49-F238E27FC236}">
              <a16:creationId xmlns:a16="http://schemas.microsoft.com/office/drawing/2014/main" id="{00000000-0008-0000-0400-00009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03909" y="38732113"/>
          <a:ext cx="1043940" cy="683895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 editAs="oneCell">
    <xdr:from>
      <xdr:col>0</xdr:col>
      <xdr:colOff>103909</xdr:colOff>
      <xdr:row>132</xdr:row>
      <xdr:rowOff>25977</xdr:rowOff>
    </xdr:from>
    <xdr:to>
      <xdr:col>7</xdr:col>
      <xdr:colOff>56804</xdr:colOff>
      <xdr:row>132</xdr:row>
      <xdr:rowOff>709872</xdr:rowOff>
    </xdr:to>
    <xdr:pic>
      <xdr:nvPicPr>
        <xdr:cNvPr id="146" name="Picture 3">
          <a:extLst>
            <a:ext uri="{FF2B5EF4-FFF2-40B4-BE49-F238E27FC236}">
              <a16:creationId xmlns:a16="http://schemas.microsoft.com/office/drawing/2014/main" id="{00000000-0008-0000-0400-00009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03909" y="40195500"/>
          <a:ext cx="1043940" cy="683895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 editAs="oneCell">
    <xdr:from>
      <xdr:col>0</xdr:col>
      <xdr:colOff>103909</xdr:colOff>
      <xdr:row>133</xdr:row>
      <xdr:rowOff>25978</xdr:rowOff>
    </xdr:from>
    <xdr:to>
      <xdr:col>7</xdr:col>
      <xdr:colOff>56804</xdr:colOff>
      <xdr:row>133</xdr:row>
      <xdr:rowOff>709873</xdr:rowOff>
    </xdr:to>
    <xdr:pic>
      <xdr:nvPicPr>
        <xdr:cNvPr id="147" name="Picture 5">
          <a:extLst>
            <a:ext uri="{FF2B5EF4-FFF2-40B4-BE49-F238E27FC236}">
              <a16:creationId xmlns:a16="http://schemas.microsoft.com/office/drawing/2014/main" id="{00000000-0008-0000-0400-00009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03909" y="40931523"/>
          <a:ext cx="1043940" cy="683895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 editAs="oneCell">
    <xdr:from>
      <xdr:col>0</xdr:col>
      <xdr:colOff>103909</xdr:colOff>
      <xdr:row>134</xdr:row>
      <xdr:rowOff>17319</xdr:rowOff>
    </xdr:from>
    <xdr:to>
      <xdr:col>7</xdr:col>
      <xdr:colOff>61549</xdr:colOff>
      <xdr:row>134</xdr:row>
      <xdr:rowOff>719121</xdr:rowOff>
    </xdr:to>
    <xdr:pic>
      <xdr:nvPicPr>
        <xdr:cNvPr id="148" name="Picture 7">
          <a:extLst>
            <a:ext uri="{FF2B5EF4-FFF2-40B4-BE49-F238E27FC236}">
              <a16:creationId xmlns:a16="http://schemas.microsoft.com/office/drawing/2014/main" id="{00000000-0008-0000-0400-00009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03909" y="41658887"/>
          <a:ext cx="1048685" cy="701802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 editAs="oneCell">
    <xdr:from>
      <xdr:col>0</xdr:col>
      <xdr:colOff>95250</xdr:colOff>
      <xdr:row>135</xdr:row>
      <xdr:rowOff>25978</xdr:rowOff>
    </xdr:from>
    <xdr:to>
      <xdr:col>7</xdr:col>
      <xdr:colOff>48145</xdr:colOff>
      <xdr:row>135</xdr:row>
      <xdr:rowOff>709873</xdr:rowOff>
    </xdr:to>
    <xdr:pic>
      <xdr:nvPicPr>
        <xdr:cNvPr id="149" name="Picture 9">
          <a:extLst>
            <a:ext uri="{FF2B5EF4-FFF2-40B4-BE49-F238E27FC236}">
              <a16:creationId xmlns:a16="http://schemas.microsoft.com/office/drawing/2014/main" id="{00000000-0008-0000-0400-00009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95250" y="42403569"/>
          <a:ext cx="1043940" cy="683895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 editAs="oneCell">
    <xdr:from>
      <xdr:col>0</xdr:col>
      <xdr:colOff>95250</xdr:colOff>
      <xdr:row>136</xdr:row>
      <xdr:rowOff>25977</xdr:rowOff>
    </xdr:from>
    <xdr:to>
      <xdr:col>7</xdr:col>
      <xdr:colOff>48145</xdr:colOff>
      <xdr:row>136</xdr:row>
      <xdr:rowOff>709872</xdr:rowOff>
    </xdr:to>
    <xdr:pic>
      <xdr:nvPicPr>
        <xdr:cNvPr id="150" name="Picture 11">
          <a:extLst>
            <a:ext uri="{FF2B5EF4-FFF2-40B4-BE49-F238E27FC236}">
              <a16:creationId xmlns:a16="http://schemas.microsoft.com/office/drawing/2014/main" id="{00000000-0008-0000-0400-00009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95250" y="43139591"/>
          <a:ext cx="1043940" cy="683895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 editAs="oneCell">
    <xdr:from>
      <xdr:col>0</xdr:col>
      <xdr:colOff>95250</xdr:colOff>
      <xdr:row>137</xdr:row>
      <xdr:rowOff>25978</xdr:rowOff>
    </xdr:from>
    <xdr:to>
      <xdr:col>7</xdr:col>
      <xdr:colOff>48145</xdr:colOff>
      <xdr:row>137</xdr:row>
      <xdr:rowOff>709873</xdr:rowOff>
    </xdr:to>
    <xdr:pic>
      <xdr:nvPicPr>
        <xdr:cNvPr id="151" name="Picture 13">
          <a:extLst>
            <a:ext uri="{FF2B5EF4-FFF2-40B4-BE49-F238E27FC236}">
              <a16:creationId xmlns:a16="http://schemas.microsoft.com/office/drawing/2014/main" id="{00000000-0008-0000-0400-00009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95250" y="43875614"/>
          <a:ext cx="1043940" cy="683895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 editAs="oneCell">
    <xdr:from>
      <xdr:col>0</xdr:col>
      <xdr:colOff>95250</xdr:colOff>
      <xdr:row>138</xdr:row>
      <xdr:rowOff>34636</xdr:rowOff>
    </xdr:from>
    <xdr:to>
      <xdr:col>7</xdr:col>
      <xdr:colOff>48145</xdr:colOff>
      <xdr:row>138</xdr:row>
      <xdr:rowOff>718531</xdr:rowOff>
    </xdr:to>
    <xdr:pic>
      <xdr:nvPicPr>
        <xdr:cNvPr id="152" name="Picture 15">
          <a:extLst>
            <a:ext uri="{FF2B5EF4-FFF2-40B4-BE49-F238E27FC236}">
              <a16:creationId xmlns:a16="http://schemas.microsoft.com/office/drawing/2014/main" id="{00000000-0008-0000-0400-00009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95250" y="44620295"/>
          <a:ext cx="1043940" cy="683895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 editAs="oneCell">
    <xdr:from>
      <xdr:col>0</xdr:col>
      <xdr:colOff>95250</xdr:colOff>
      <xdr:row>139</xdr:row>
      <xdr:rowOff>25977</xdr:rowOff>
    </xdr:from>
    <xdr:to>
      <xdr:col>7</xdr:col>
      <xdr:colOff>48145</xdr:colOff>
      <xdr:row>139</xdr:row>
      <xdr:rowOff>709872</xdr:rowOff>
    </xdr:to>
    <xdr:pic>
      <xdr:nvPicPr>
        <xdr:cNvPr id="153" name="Picture 17">
          <a:extLst>
            <a:ext uri="{FF2B5EF4-FFF2-40B4-BE49-F238E27FC236}">
              <a16:creationId xmlns:a16="http://schemas.microsoft.com/office/drawing/2014/main" id="{00000000-0008-0000-0400-00009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95250" y="45347659"/>
          <a:ext cx="1043940" cy="683895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 editAs="oneCell">
    <xdr:from>
      <xdr:col>0</xdr:col>
      <xdr:colOff>103910</xdr:colOff>
      <xdr:row>140</xdr:row>
      <xdr:rowOff>25977</xdr:rowOff>
    </xdr:from>
    <xdr:to>
      <xdr:col>7</xdr:col>
      <xdr:colOff>56805</xdr:colOff>
      <xdr:row>140</xdr:row>
      <xdr:rowOff>709872</xdr:rowOff>
    </xdr:to>
    <xdr:pic>
      <xdr:nvPicPr>
        <xdr:cNvPr id="154" name="Picture 19">
          <a:extLst>
            <a:ext uri="{FF2B5EF4-FFF2-40B4-BE49-F238E27FC236}">
              <a16:creationId xmlns:a16="http://schemas.microsoft.com/office/drawing/2014/main" id="{00000000-0008-0000-0400-00009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03910" y="46083682"/>
          <a:ext cx="1043940" cy="683895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 editAs="oneCell">
    <xdr:from>
      <xdr:col>0</xdr:col>
      <xdr:colOff>103909</xdr:colOff>
      <xdr:row>145</xdr:row>
      <xdr:rowOff>34636</xdr:rowOff>
    </xdr:from>
    <xdr:to>
      <xdr:col>7</xdr:col>
      <xdr:colOff>56804</xdr:colOff>
      <xdr:row>145</xdr:row>
      <xdr:rowOff>718531</xdr:rowOff>
    </xdr:to>
    <xdr:pic>
      <xdr:nvPicPr>
        <xdr:cNvPr id="155" name="Picture 21">
          <a:extLst>
            <a:ext uri="{FF2B5EF4-FFF2-40B4-BE49-F238E27FC236}">
              <a16:creationId xmlns:a16="http://schemas.microsoft.com/office/drawing/2014/main" id="{00000000-0008-0000-0400-00009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03909" y="47573045"/>
          <a:ext cx="1043940" cy="683895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 editAs="oneCell">
    <xdr:from>
      <xdr:col>0</xdr:col>
      <xdr:colOff>103909</xdr:colOff>
      <xdr:row>146</xdr:row>
      <xdr:rowOff>25978</xdr:rowOff>
    </xdr:from>
    <xdr:to>
      <xdr:col>7</xdr:col>
      <xdr:colOff>56804</xdr:colOff>
      <xdr:row>146</xdr:row>
      <xdr:rowOff>709873</xdr:rowOff>
    </xdr:to>
    <xdr:pic>
      <xdr:nvPicPr>
        <xdr:cNvPr id="156" name="Picture 23">
          <a:extLst>
            <a:ext uri="{FF2B5EF4-FFF2-40B4-BE49-F238E27FC236}">
              <a16:creationId xmlns:a16="http://schemas.microsoft.com/office/drawing/2014/main" id="{00000000-0008-0000-0400-00009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03909" y="48300410"/>
          <a:ext cx="1043940" cy="683895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 editAs="oneCell">
    <xdr:from>
      <xdr:col>0</xdr:col>
      <xdr:colOff>103909</xdr:colOff>
      <xdr:row>147</xdr:row>
      <xdr:rowOff>25978</xdr:rowOff>
    </xdr:from>
    <xdr:to>
      <xdr:col>7</xdr:col>
      <xdr:colOff>56804</xdr:colOff>
      <xdr:row>147</xdr:row>
      <xdr:rowOff>709873</xdr:rowOff>
    </xdr:to>
    <xdr:pic>
      <xdr:nvPicPr>
        <xdr:cNvPr id="157" name="Picture 25">
          <a:extLst>
            <a:ext uri="{FF2B5EF4-FFF2-40B4-BE49-F238E27FC236}">
              <a16:creationId xmlns:a16="http://schemas.microsoft.com/office/drawing/2014/main" id="{00000000-0008-0000-0400-00009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03909" y="49036433"/>
          <a:ext cx="1043940" cy="683895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 editAs="oneCell">
    <xdr:from>
      <xdr:col>0</xdr:col>
      <xdr:colOff>103910</xdr:colOff>
      <xdr:row>148</xdr:row>
      <xdr:rowOff>34636</xdr:rowOff>
    </xdr:from>
    <xdr:to>
      <xdr:col>7</xdr:col>
      <xdr:colOff>56805</xdr:colOff>
      <xdr:row>148</xdr:row>
      <xdr:rowOff>718531</xdr:rowOff>
    </xdr:to>
    <xdr:pic>
      <xdr:nvPicPr>
        <xdr:cNvPr id="158" name="Picture 27">
          <a:extLst>
            <a:ext uri="{FF2B5EF4-FFF2-40B4-BE49-F238E27FC236}">
              <a16:creationId xmlns:a16="http://schemas.microsoft.com/office/drawing/2014/main" id="{00000000-0008-0000-0400-00009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03910" y="49781113"/>
          <a:ext cx="1043940" cy="683895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 editAs="oneCell">
    <xdr:from>
      <xdr:col>0</xdr:col>
      <xdr:colOff>103909</xdr:colOff>
      <xdr:row>149</xdr:row>
      <xdr:rowOff>25977</xdr:rowOff>
    </xdr:from>
    <xdr:to>
      <xdr:col>7</xdr:col>
      <xdr:colOff>56804</xdr:colOff>
      <xdr:row>149</xdr:row>
      <xdr:rowOff>709872</xdr:rowOff>
    </xdr:to>
    <xdr:pic>
      <xdr:nvPicPr>
        <xdr:cNvPr id="159" name="Picture 29">
          <a:extLst>
            <a:ext uri="{FF2B5EF4-FFF2-40B4-BE49-F238E27FC236}">
              <a16:creationId xmlns:a16="http://schemas.microsoft.com/office/drawing/2014/main" id="{00000000-0008-0000-0400-00009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03909" y="50508477"/>
          <a:ext cx="1043940" cy="683895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 editAs="oneCell">
    <xdr:from>
      <xdr:col>0</xdr:col>
      <xdr:colOff>103909</xdr:colOff>
      <xdr:row>150</xdr:row>
      <xdr:rowOff>17318</xdr:rowOff>
    </xdr:from>
    <xdr:to>
      <xdr:col>7</xdr:col>
      <xdr:colOff>56804</xdr:colOff>
      <xdr:row>151</xdr:row>
      <xdr:rowOff>1259</xdr:rowOff>
    </xdr:to>
    <xdr:pic>
      <xdr:nvPicPr>
        <xdr:cNvPr id="160" name="Picture 31">
          <a:extLst>
            <a:ext uri="{FF2B5EF4-FFF2-40B4-BE49-F238E27FC236}">
              <a16:creationId xmlns:a16="http://schemas.microsoft.com/office/drawing/2014/main" id="{00000000-0008-0000-0400-0000A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03909" y="51235841"/>
          <a:ext cx="1043940" cy="719963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 editAs="oneCell">
    <xdr:from>
      <xdr:col>0</xdr:col>
      <xdr:colOff>103909</xdr:colOff>
      <xdr:row>151</xdr:row>
      <xdr:rowOff>17318</xdr:rowOff>
    </xdr:from>
    <xdr:to>
      <xdr:col>7</xdr:col>
      <xdr:colOff>56804</xdr:colOff>
      <xdr:row>152</xdr:row>
      <xdr:rowOff>1259</xdr:rowOff>
    </xdr:to>
    <xdr:pic>
      <xdr:nvPicPr>
        <xdr:cNvPr id="161" name="Picture 33">
          <a:extLst>
            <a:ext uri="{FF2B5EF4-FFF2-40B4-BE49-F238E27FC236}">
              <a16:creationId xmlns:a16="http://schemas.microsoft.com/office/drawing/2014/main" id="{00000000-0008-0000-0400-0000A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03909" y="51971863"/>
          <a:ext cx="1043940" cy="719963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 editAs="oneCell">
    <xdr:from>
      <xdr:col>0</xdr:col>
      <xdr:colOff>103909</xdr:colOff>
      <xdr:row>152</xdr:row>
      <xdr:rowOff>17318</xdr:rowOff>
    </xdr:from>
    <xdr:to>
      <xdr:col>7</xdr:col>
      <xdr:colOff>56804</xdr:colOff>
      <xdr:row>152</xdr:row>
      <xdr:rowOff>718705</xdr:rowOff>
    </xdr:to>
    <xdr:pic>
      <xdr:nvPicPr>
        <xdr:cNvPr id="162" name="Picture 35">
          <a:extLst>
            <a:ext uri="{FF2B5EF4-FFF2-40B4-BE49-F238E27FC236}">
              <a16:creationId xmlns:a16="http://schemas.microsoft.com/office/drawing/2014/main" id="{00000000-0008-0000-0400-0000A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03909" y="52707886"/>
          <a:ext cx="1043940" cy="701387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 editAs="oneCell">
    <xdr:from>
      <xdr:col>42</xdr:col>
      <xdr:colOff>149513</xdr:colOff>
      <xdr:row>130</xdr:row>
      <xdr:rowOff>271029</xdr:rowOff>
    </xdr:from>
    <xdr:to>
      <xdr:col>43</xdr:col>
      <xdr:colOff>134468</xdr:colOff>
      <xdr:row>130</xdr:row>
      <xdr:rowOff>548125</xdr:rowOff>
    </xdr:to>
    <xdr:pic>
      <xdr:nvPicPr>
        <xdr:cNvPr id="163" name="Picture 8" descr="하트, 중요, 별표, 강조표시, 중요표시, 사진,이미지,일러스트,캘리그라피 - 캘리타임작가">
          <a:extLst>
            <a:ext uri="{FF2B5EF4-FFF2-40B4-BE49-F238E27FC236}">
              <a16:creationId xmlns:a16="http://schemas.microsoft.com/office/drawing/2014/main" id="{00000000-0008-0000-0400-0000A3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431" t="89108" r="76174" b="3508"/>
        <a:stretch/>
      </xdr:blipFill>
      <xdr:spPr bwMode="auto">
        <a:xfrm>
          <a:off x="6695786" y="38968506"/>
          <a:ext cx="669023" cy="2770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43</xdr:col>
      <xdr:colOff>166689</xdr:colOff>
      <xdr:row>144</xdr:row>
      <xdr:rowOff>93087</xdr:rowOff>
    </xdr:from>
    <xdr:to>
      <xdr:col>47</xdr:col>
      <xdr:colOff>547689</xdr:colOff>
      <xdr:row>146</xdr:row>
      <xdr:rowOff>35837</xdr:rowOff>
    </xdr:to>
    <xdr:pic>
      <xdr:nvPicPr>
        <xdr:cNvPr id="164" name="그림 163">
          <a:extLst>
            <a:ext uri="{FF2B5EF4-FFF2-40B4-BE49-F238E27FC236}">
              <a16:creationId xmlns:a16="http://schemas.microsoft.com/office/drawing/2014/main" id="{00000000-0008-0000-0400-0000A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7397030" y="47466973"/>
          <a:ext cx="3117273" cy="843296"/>
        </a:xfrm>
        <a:prstGeom prst="rect">
          <a:avLst/>
        </a:prstGeom>
      </xdr:spPr>
    </xdr:pic>
    <xdr:clientData/>
  </xdr:twoCellAnchor>
  <xdr:twoCellAnchor editAs="oneCell">
    <xdr:from>
      <xdr:col>42</xdr:col>
      <xdr:colOff>140854</xdr:colOff>
      <xdr:row>145</xdr:row>
      <xdr:rowOff>245052</xdr:rowOff>
    </xdr:from>
    <xdr:to>
      <xdr:col>43</xdr:col>
      <xdr:colOff>125809</xdr:colOff>
      <xdr:row>145</xdr:row>
      <xdr:rowOff>522148</xdr:rowOff>
    </xdr:to>
    <xdr:pic>
      <xdr:nvPicPr>
        <xdr:cNvPr id="165" name="Picture 8" descr="하트, 중요, 별표, 강조표시, 중요표시, 사진,이미지,일러스트,캘리그라피 - 캘리타임작가">
          <a:extLst>
            <a:ext uri="{FF2B5EF4-FFF2-40B4-BE49-F238E27FC236}">
              <a16:creationId xmlns:a16="http://schemas.microsoft.com/office/drawing/2014/main" id="{00000000-0008-0000-0400-0000A5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431" t="89108" r="76174" b="3508"/>
        <a:stretch/>
      </xdr:blipFill>
      <xdr:spPr bwMode="auto">
        <a:xfrm>
          <a:off x="6687127" y="47783461"/>
          <a:ext cx="669023" cy="2770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103909</xdr:colOff>
      <xdr:row>153</xdr:row>
      <xdr:rowOff>34637</xdr:rowOff>
    </xdr:from>
    <xdr:to>
      <xdr:col>7</xdr:col>
      <xdr:colOff>43296</xdr:colOff>
      <xdr:row>153</xdr:row>
      <xdr:rowOff>710046</xdr:rowOff>
    </xdr:to>
    <xdr:pic>
      <xdr:nvPicPr>
        <xdr:cNvPr id="167" name="Picture 39">
          <a:extLst>
            <a:ext uri="{FF2B5EF4-FFF2-40B4-BE49-F238E27FC236}">
              <a16:creationId xmlns:a16="http://schemas.microsoft.com/office/drawing/2014/main" id="{00000000-0008-0000-0400-0000A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03909" y="53461228"/>
          <a:ext cx="1030432" cy="675409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 editAs="oneCell">
    <xdr:from>
      <xdr:col>43</xdr:col>
      <xdr:colOff>140712</xdr:colOff>
      <xdr:row>134</xdr:row>
      <xdr:rowOff>699223</xdr:rowOff>
    </xdr:from>
    <xdr:to>
      <xdr:col>47</xdr:col>
      <xdr:colOff>521712</xdr:colOff>
      <xdr:row>136</xdr:row>
      <xdr:rowOff>70473</xdr:rowOff>
    </xdr:to>
    <xdr:pic>
      <xdr:nvPicPr>
        <xdr:cNvPr id="170" name="그림 169">
          <a:extLst>
            <a:ext uri="{FF2B5EF4-FFF2-40B4-BE49-F238E27FC236}">
              <a16:creationId xmlns:a16="http://schemas.microsoft.com/office/drawing/2014/main" id="{00000000-0008-0000-0400-0000A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7371053" y="42340791"/>
          <a:ext cx="3117273" cy="843296"/>
        </a:xfrm>
        <a:prstGeom prst="rect">
          <a:avLst/>
        </a:prstGeom>
      </xdr:spPr>
    </xdr:pic>
    <xdr:clientData/>
  </xdr:twoCellAnchor>
  <xdr:twoCellAnchor editAs="oneCell">
    <xdr:from>
      <xdr:col>42</xdr:col>
      <xdr:colOff>114877</xdr:colOff>
      <xdr:row>135</xdr:row>
      <xdr:rowOff>279688</xdr:rowOff>
    </xdr:from>
    <xdr:to>
      <xdr:col>43</xdr:col>
      <xdr:colOff>99832</xdr:colOff>
      <xdr:row>135</xdr:row>
      <xdr:rowOff>556784</xdr:rowOff>
    </xdr:to>
    <xdr:pic>
      <xdr:nvPicPr>
        <xdr:cNvPr id="171" name="Picture 8" descr="하트, 중요, 별표, 강조표시, 중요표시, 사진,이미지,일러스트,캘리그라피 - 캘리타임작가">
          <a:extLst>
            <a:ext uri="{FF2B5EF4-FFF2-40B4-BE49-F238E27FC236}">
              <a16:creationId xmlns:a16="http://schemas.microsoft.com/office/drawing/2014/main" id="{00000000-0008-0000-0400-0000AB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431" t="89108" r="76174" b="3508"/>
        <a:stretch/>
      </xdr:blipFill>
      <xdr:spPr bwMode="auto">
        <a:xfrm>
          <a:off x="6661150" y="42657279"/>
          <a:ext cx="669023" cy="2770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43</xdr:col>
      <xdr:colOff>190500</xdr:colOff>
      <xdr:row>132</xdr:row>
      <xdr:rowOff>337706</xdr:rowOff>
    </xdr:from>
    <xdr:to>
      <xdr:col>46</xdr:col>
      <xdr:colOff>467591</xdr:colOff>
      <xdr:row>132</xdr:row>
      <xdr:rowOff>475075</xdr:rowOff>
    </xdr:to>
    <xdr:pic>
      <xdr:nvPicPr>
        <xdr:cNvPr id="20" name="그림 19">
          <a:extLst>
            <a:ext uri="{FF2B5EF4-FFF2-40B4-BE49-F238E27FC236}">
              <a16:creationId xmlns:a16="http://schemas.microsoft.com/office/drawing/2014/main" id="{00000000-0008-0000-04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7420841" y="40507229"/>
          <a:ext cx="2329295" cy="137369"/>
        </a:xfrm>
        <a:prstGeom prst="rect">
          <a:avLst/>
        </a:prstGeom>
      </xdr:spPr>
    </xdr:pic>
    <xdr:clientData/>
  </xdr:twoCellAnchor>
  <xdr:twoCellAnchor editAs="oneCell">
    <xdr:from>
      <xdr:col>43</xdr:col>
      <xdr:colOff>190500</xdr:colOff>
      <xdr:row>132</xdr:row>
      <xdr:rowOff>207818</xdr:rowOff>
    </xdr:from>
    <xdr:to>
      <xdr:col>49</xdr:col>
      <xdr:colOff>528205</xdr:colOff>
      <xdr:row>132</xdr:row>
      <xdr:rowOff>338972</xdr:rowOff>
    </xdr:to>
    <xdr:pic>
      <xdr:nvPicPr>
        <xdr:cNvPr id="21" name="그림 20">
          <a:extLst>
            <a:ext uri="{FF2B5EF4-FFF2-40B4-BE49-F238E27FC236}">
              <a16:creationId xmlns:a16="http://schemas.microsoft.com/office/drawing/2014/main" id="{00000000-0008-0000-04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7420841" y="40377341"/>
          <a:ext cx="4442114" cy="131154"/>
        </a:xfrm>
        <a:prstGeom prst="rect">
          <a:avLst/>
        </a:prstGeom>
      </xdr:spPr>
    </xdr:pic>
    <xdr:clientData/>
  </xdr:twoCellAnchor>
  <xdr:twoCellAnchor editAs="oneCell">
    <xdr:from>
      <xdr:col>42</xdr:col>
      <xdr:colOff>158173</xdr:colOff>
      <xdr:row>132</xdr:row>
      <xdr:rowOff>236393</xdr:rowOff>
    </xdr:from>
    <xdr:to>
      <xdr:col>43</xdr:col>
      <xdr:colOff>143128</xdr:colOff>
      <xdr:row>132</xdr:row>
      <xdr:rowOff>513489</xdr:rowOff>
    </xdr:to>
    <xdr:pic>
      <xdr:nvPicPr>
        <xdr:cNvPr id="174" name="Picture 8" descr="하트, 중요, 별표, 강조표시, 중요표시, 사진,이미지,일러스트,캘리그라피 - 캘리타임작가">
          <a:extLst>
            <a:ext uri="{FF2B5EF4-FFF2-40B4-BE49-F238E27FC236}">
              <a16:creationId xmlns:a16="http://schemas.microsoft.com/office/drawing/2014/main" id="{00000000-0008-0000-0400-0000AE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431" t="89108" r="76174" b="3508"/>
        <a:stretch/>
      </xdr:blipFill>
      <xdr:spPr bwMode="auto">
        <a:xfrm>
          <a:off x="6704446" y="40405916"/>
          <a:ext cx="669023" cy="2770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43</xdr:col>
      <xdr:colOff>129886</xdr:colOff>
      <xdr:row>153</xdr:row>
      <xdr:rowOff>223700</xdr:rowOff>
    </xdr:from>
    <xdr:to>
      <xdr:col>52</xdr:col>
      <xdr:colOff>650716</xdr:colOff>
      <xdr:row>153</xdr:row>
      <xdr:rowOff>508233</xdr:rowOff>
    </xdr:to>
    <xdr:pic>
      <xdr:nvPicPr>
        <xdr:cNvPr id="22" name="그림 21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7360227" y="53650291"/>
          <a:ext cx="6677444" cy="284533"/>
        </a:xfrm>
        <a:prstGeom prst="rect">
          <a:avLst/>
        </a:prstGeom>
      </xdr:spPr>
    </xdr:pic>
    <xdr:clientData/>
  </xdr:twoCellAnchor>
  <xdr:twoCellAnchor editAs="oneCell">
    <xdr:from>
      <xdr:col>42</xdr:col>
      <xdr:colOff>106217</xdr:colOff>
      <xdr:row>153</xdr:row>
      <xdr:rowOff>271029</xdr:rowOff>
    </xdr:from>
    <xdr:to>
      <xdr:col>43</xdr:col>
      <xdr:colOff>91172</xdr:colOff>
      <xdr:row>153</xdr:row>
      <xdr:rowOff>548125</xdr:rowOff>
    </xdr:to>
    <xdr:pic>
      <xdr:nvPicPr>
        <xdr:cNvPr id="176" name="Picture 8" descr="하트, 중요, 별표, 강조표시, 중요표시, 사진,이미지,일러스트,캘리그라피 - 캘리타임작가">
          <a:extLst>
            <a:ext uri="{FF2B5EF4-FFF2-40B4-BE49-F238E27FC236}">
              <a16:creationId xmlns:a16="http://schemas.microsoft.com/office/drawing/2014/main" id="{00000000-0008-0000-0400-0000B0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431" t="89108" r="76174" b="3508"/>
        <a:stretch/>
      </xdr:blipFill>
      <xdr:spPr bwMode="auto">
        <a:xfrm>
          <a:off x="6652490" y="53697620"/>
          <a:ext cx="669023" cy="2770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43</xdr:col>
      <xdr:colOff>181840</xdr:colOff>
      <xdr:row>140</xdr:row>
      <xdr:rowOff>285751</xdr:rowOff>
    </xdr:from>
    <xdr:to>
      <xdr:col>51</xdr:col>
      <xdr:colOff>311556</xdr:colOff>
      <xdr:row>140</xdr:row>
      <xdr:rowOff>465847</xdr:rowOff>
    </xdr:to>
    <xdr:pic>
      <xdr:nvPicPr>
        <xdr:cNvPr id="24" name="그림 23">
          <a:extLst>
            <a:ext uri="{FF2B5EF4-FFF2-40B4-BE49-F238E27FC236}">
              <a16:creationId xmlns:a16="http://schemas.microsoft.com/office/drawing/2014/main" id="{00000000-0008-0000-04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7412181" y="46343456"/>
          <a:ext cx="5602261" cy="180096"/>
        </a:xfrm>
        <a:prstGeom prst="rect">
          <a:avLst/>
        </a:prstGeom>
      </xdr:spPr>
    </xdr:pic>
    <xdr:clientData/>
  </xdr:twoCellAnchor>
  <xdr:twoCellAnchor editAs="oneCell">
    <xdr:from>
      <xdr:col>42</xdr:col>
      <xdr:colOff>166832</xdr:colOff>
      <xdr:row>140</xdr:row>
      <xdr:rowOff>279688</xdr:rowOff>
    </xdr:from>
    <xdr:to>
      <xdr:col>43</xdr:col>
      <xdr:colOff>151787</xdr:colOff>
      <xdr:row>140</xdr:row>
      <xdr:rowOff>556784</xdr:rowOff>
    </xdr:to>
    <xdr:pic>
      <xdr:nvPicPr>
        <xdr:cNvPr id="179" name="Picture 8" descr="하트, 중요, 별표, 강조표시, 중요표시, 사진,이미지,일러스트,캘리그라피 - 캘리타임작가">
          <a:extLst>
            <a:ext uri="{FF2B5EF4-FFF2-40B4-BE49-F238E27FC236}">
              <a16:creationId xmlns:a16="http://schemas.microsoft.com/office/drawing/2014/main" id="{00000000-0008-0000-0400-0000B3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431" t="89108" r="76174" b="3508"/>
        <a:stretch/>
      </xdr:blipFill>
      <xdr:spPr bwMode="auto">
        <a:xfrm>
          <a:off x="6713105" y="46337393"/>
          <a:ext cx="669023" cy="2770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43</xdr:col>
      <xdr:colOff>140712</xdr:colOff>
      <xdr:row>136</xdr:row>
      <xdr:rowOff>690563</xdr:rowOff>
    </xdr:from>
    <xdr:to>
      <xdr:col>47</xdr:col>
      <xdr:colOff>521712</xdr:colOff>
      <xdr:row>138</xdr:row>
      <xdr:rowOff>61815</xdr:rowOff>
    </xdr:to>
    <xdr:pic>
      <xdr:nvPicPr>
        <xdr:cNvPr id="180" name="그림 179">
          <a:extLst>
            <a:ext uri="{FF2B5EF4-FFF2-40B4-BE49-F238E27FC236}">
              <a16:creationId xmlns:a16="http://schemas.microsoft.com/office/drawing/2014/main" id="{00000000-0008-0000-0400-0000B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7371053" y="43804177"/>
          <a:ext cx="3117273" cy="843296"/>
        </a:xfrm>
        <a:prstGeom prst="rect">
          <a:avLst/>
        </a:prstGeom>
      </xdr:spPr>
    </xdr:pic>
    <xdr:clientData/>
  </xdr:twoCellAnchor>
  <xdr:twoCellAnchor editAs="oneCell">
    <xdr:from>
      <xdr:col>42</xdr:col>
      <xdr:colOff>114877</xdr:colOff>
      <xdr:row>137</xdr:row>
      <xdr:rowOff>271029</xdr:rowOff>
    </xdr:from>
    <xdr:to>
      <xdr:col>43</xdr:col>
      <xdr:colOff>99832</xdr:colOff>
      <xdr:row>137</xdr:row>
      <xdr:rowOff>548125</xdr:rowOff>
    </xdr:to>
    <xdr:pic>
      <xdr:nvPicPr>
        <xdr:cNvPr id="181" name="Picture 8" descr="하트, 중요, 별표, 강조표시, 중요표시, 사진,이미지,일러스트,캘리그라피 - 캘리타임작가">
          <a:extLst>
            <a:ext uri="{FF2B5EF4-FFF2-40B4-BE49-F238E27FC236}">
              <a16:creationId xmlns:a16="http://schemas.microsoft.com/office/drawing/2014/main" id="{00000000-0008-0000-0400-0000B5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431" t="89108" r="76174" b="3508"/>
        <a:stretch/>
      </xdr:blipFill>
      <xdr:spPr bwMode="auto">
        <a:xfrm>
          <a:off x="6661150" y="44120665"/>
          <a:ext cx="669023" cy="2770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43</xdr:col>
      <xdr:colOff>99681</xdr:colOff>
      <xdr:row>35</xdr:row>
      <xdr:rowOff>249115</xdr:rowOff>
    </xdr:from>
    <xdr:to>
      <xdr:col>50</xdr:col>
      <xdr:colOff>278929</xdr:colOff>
      <xdr:row>36</xdr:row>
      <xdr:rowOff>144427</xdr:rowOff>
    </xdr:to>
    <xdr:pic>
      <xdr:nvPicPr>
        <xdr:cNvPr id="183" name="그림 182">
          <a:extLst>
            <a:ext uri="{FF2B5EF4-FFF2-40B4-BE49-F238E27FC236}">
              <a16:creationId xmlns:a16="http://schemas.microsoft.com/office/drawing/2014/main" id="{00000000-0008-0000-0400-0000B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7250758" y="9195288"/>
          <a:ext cx="5000363" cy="144427"/>
        </a:xfrm>
        <a:prstGeom prst="rect">
          <a:avLst/>
        </a:prstGeom>
      </xdr:spPr>
    </xdr:pic>
    <xdr:clientData/>
  </xdr:twoCellAnchor>
  <xdr:twoCellAnchor editAs="oneCell">
    <xdr:from>
      <xdr:col>43</xdr:col>
      <xdr:colOff>99680</xdr:colOff>
      <xdr:row>36</xdr:row>
      <xdr:rowOff>148944</xdr:rowOff>
    </xdr:from>
    <xdr:to>
      <xdr:col>50</xdr:col>
      <xdr:colOff>315325</xdr:colOff>
      <xdr:row>37</xdr:row>
      <xdr:rowOff>25850</xdr:rowOff>
    </xdr:to>
    <xdr:pic>
      <xdr:nvPicPr>
        <xdr:cNvPr id="184" name="그림 183">
          <a:extLst>
            <a:ext uri="{FF2B5EF4-FFF2-40B4-BE49-F238E27FC236}">
              <a16:creationId xmlns:a16="http://schemas.microsoft.com/office/drawing/2014/main" id="{00000000-0008-0000-0400-0000B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7250757" y="9344232"/>
          <a:ext cx="5036760" cy="126022"/>
        </a:xfrm>
        <a:prstGeom prst="rect">
          <a:avLst/>
        </a:prstGeom>
      </xdr:spPr>
    </xdr:pic>
    <xdr:clientData/>
  </xdr:twoCellAnchor>
  <xdr:twoCellAnchor editAs="oneCell">
    <xdr:from>
      <xdr:col>42</xdr:col>
      <xdr:colOff>124557</xdr:colOff>
      <xdr:row>36</xdr:row>
      <xdr:rowOff>17767</xdr:rowOff>
    </xdr:from>
    <xdr:to>
      <xdr:col>43</xdr:col>
      <xdr:colOff>112443</xdr:colOff>
      <xdr:row>37</xdr:row>
      <xdr:rowOff>52135</xdr:rowOff>
    </xdr:to>
    <xdr:pic>
      <xdr:nvPicPr>
        <xdr:cNvPr id="185" name="Picture 8" descr="하트, 중요, 별표, 강조표시, 중요표시, 사진,이미지,일러스트,캘리그라피 - 캘리타임작가">
          <a:extLst>
            <a:ext uri="{FF2B5EF4-FFF2-40B4-BE49-F238E27FC236}">
              <a16:creationId xmlns:a16="http://schemas.microsoft.com/office/drawing/2014/main" id="{00000000-0008-0000-0400-0000B9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431" t="89108" r="76174" b="3508"/>
        <a:stretch/>
      </xdr:blipFill>
      <xdr:spPr bwMode="auto">
        <a:xfrm>
          <a:off x="6586903" y="9213055"/>
          <a:ext cx="676617" cy="2834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43</xdr:col>
      <xdr:colOff>109904</xdr:colOff>
      <xdr:row>34</xdr:row>
      <xdr:rowOff>117231</xdr:rowOff>
    </xdr:from>
    <xdr:to>
      <xdr:col>55</xdr:col>
      <xdr:colOff>526453</xdr:colOff>
      <xdr:row>35</xdr:row>
      <xdr:rowOff>123950</xdr:rowOff>
    </xdr:to>
    <xdr:pic>
      <xdr:nvPicPr>
        <xdr:cNvPr id="186" name="그림 185">
          <a:extLst>
            <a:ext uri="{FF2B5EF4-FFF2-40B4-BE49-F238E27FC236}">
              <a16:creationId xmlns:a16="http://schemas.microsoft.com/office/drawing/2014/main" id="{00000000-0008-0000-0400-0000B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7260981" y="8814289"/>
          <a:ext cx="8681318" cy="255834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27</xdr:col>
          <xdr:colOff>38100</xdr:colOff>
          <xdr:row>13</xdr:row>
          <xdr:rowOff>9525</xdr:rowOff>
        </xdr:from>
        <xdr:to>
          <xdr:col>29</xdr:col>
          <xdr:colOff>38100</xdr:colOff>
          <xdr:row>14</xdr:row>
          <xdr:rowOff>9525</xdr:rowOff>
        </xdr:to>
        <xdr:sp macro="" textlink="">
          <xdr:nvSpPr>
            <xdr:cNvPr id="4173" name="Check Box 77" hidden="1">
              <a:extLst>
                <a:ext uri="{63B3BB69-23CF-44E3-9099-C40C66FF867C}">
                  <a14:compatExt spid="_x0000_s4173"/>
                </a:ext>
                <a:ext uri="{FF2B5EF4-FFF2-40B4-BE49-F238E27FC236}">
                  <a16:creationId xmlns:a16="http://schemas.microsoft.com/office/drawing/2014/main" id="{00000000-0008-0000-0400-00004D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27</xdr:col>
          <xdr:colOff>38100</xdr:colOff>
          <xdr:row>13</xdr:row>
          <xdr:rowOff>9525</xdr:rowOff>
        </xdr:from>
        <xdr:to>
          <xdr:col>29</xdr:col>
          <xdr:colOff>38100</xdr:colOff>
          <xdr:row>14</xdr:row>
          <xdr:rowOff>9525</xdr:rowOff>
        </xdr:to>
        <xdr:sp macro="" textlink="">
          <xdr:nvSpPr>
            <xdr:cNvPr id="4174" name="Check Box 78" hidden="1">
              <a:extLst>
                <a:ext uri="{63B3BB69-23CF-44E3-9099-C40C66FF867C}">
                  <a14:compatExt spid="_x0000_s4174"/>
                </a:ext>
                <a:ext uri="{FF2B5EF4-FFF2-40B4-BE49-F238E27FC236}">
                  <a16:creationId xmlns:a16="http://schemas.microsoft.com/office/drawing/2014/main" id="{00000000-0008-0000-0400-00004E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27</xdr:col>
          <xdr:colOff>38100</xdr:colOff>
          <xdr:row>13</xdr:row>
          <xdr:rowOff>9525</xdr:rowOff>
        </xdr:from>
        <xdr:to>
          <xdr:col>29</xdr:col>
          <xdr:colOff>38100</xdr:colOff>
          <xdr:row>14</xdr:row>
          <xdr:rowOff>9525</xdr:rowOff>
        </xdr:to>
        <xdr:sp macro="" textlink="">
          <xdr:nvSpPr>
            <xdr:cNvPr id="4175" name="Check Box 79" hidden="1">
              <a:extLst>
                <a:ext uri="{63B3BB69-23CF-44E3-9099-C40C66FF867C}">
                  <a14:compatExt spid="_x0000_s4175"/>
                </a:ext>
                <a:ext uri="{FF2B5EF4-FFF2-40B4-BE49-F238E27FC236}">
                  <a16:creationId xmlns:a16="http://schemas.microsoft.com/office/drawing/2014/main" id="{00000000-0008-0000-0400-00004F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27</xdr:col>
          <xdr:colOff>38100</xdr:colOff>
          <xdr:row>13</xdr:row>
          <xdr:rowOff>9525</xdr:rowOff>
        </xdr:from>
        <xdr:to>
          <xdr:col>29</xdr:col>
          <xdr:colOff>38100</xdr:colOff>
          <xdr:row>14</xdr:row>
          <xdr:rowOff>9525</xdr:rowOff>
        </xdr:to>
        <xdr:sp macro="" textlink="">
          <xdr:nvSpPr>
            <xdr:cNvPr id="4176" name="Check Box 80" hidden="1">
              <a:extLst>
                <a:ext uri="{63B3BB69-23CF-44E3-9099-C40C66FF867C}">
                  <a14:compatExt spid="_x0000_s4176"/>
                </a:ext>
                <a:ext uri="{FF2B5EF4-FFF2-40B4-BE49-F238E27FC236}">
                  <a16:creationId xmlns:a16="http://schemas.microsoft.com/office/drawing/2014/main" id="{00000000-0008-0000-0400-000050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27</xdr:col>
          <xdr:colOff>38100</xdr:colOff>
          <xdr:row>13</xdr:row>
          <xdr:rowOff>238125</xdr:rowOff>
        </xdr:from>
        <xdr:to>
          <xdr:col>29</xdr:col>
          <xdr:colOff>38100</xdr:colOff>
          <xdr:row>14</xdr:row>
          <xdr:rowOff>238125</xdr:rowOff>
        </xdr:to>
        <xdr:sp macro="" textlink="">
          <xdr:nvSpPr>
            <xdr:cNvPr id="4177" name="Check Box 81" hidden="1">
              <a:extLst>
                <a:ext uri="{63B3BB69-23CF-44E3-9099-C40C66FF867C}">
                  <a14:compatExt spid="_x0000_s4177"/>
                </a:ext>
                <a:ext uri="{FF2B5EF4-FFF2-40B4-BE49-F238E27FC236}">
                  <a16:creationId xmlns:a16="http://schemas.microsoft.com/office/drawing/2014/main" id="{00000000-0008-0000-0400-00005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37</xdr:col>
          <xdr:colOff>47625</xdr:colOff>
          <xdr:row>13</xdr:row>
          <xdr:rowOff>247650</xdr:rowOff>
        </xdr:from>
        <xdr:to>
          <xdr:col>39</xdr:col>
          <xdr:colOff>47625</xdr:colOff>
          <xdr:row>15</xdr:row>
          <xdr:rowOff>0</xdr:rowOff>
        </xdr:to>
        <xdr:sp macro="" textlink="">
          <xdr:nvSpPr>
            <xdr:cNvPr id="4178" name="Check Box 82" hidden="1">
              <a:extLst>
                <a:ext uri="{63B3BB69-23CF-44E3-9099-C40C66FF867C}">
                  <a14:compatExt spid="_x0000_s4178"/>
                </a:ext>
                <a:ext uri="{FF2B5EF4-FFF2-40B4-BE49-F238E27FC236}">
                  <a16:creationId xmlns:a16="http://schemas.microsoft.com/office/drawing/2014/main" id="{00000000-0008-0000-0400-00005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33</xdr:col>
          <xdr:colOff>38100</xdr:colOff>
          <xdr:row>13</xdr:row>
          <xdr:rowOff>247650</xdr:rowOff>
        </xdr:from>
        <xdr:to>
          <xdr:col>35</xdr:col>
          <xdr:colOff>38100</xdr:colOff>
          <xdr:row>15</xdr:row>
          <xdr:rowOff>0</xdr:rowOff>
        </xdr:to>
        <xdr:sp macro="" textlink="">
          <xdr:nvSpPr>
            <xdr:cNvPr id="4179" name="Check Box 83" hidden="1">
              <a:extLst>
                <a:ext uri="{63B3BB69-23CF-44E3-9099-C40C66FF867C}">
                  <a14:compatExt spid="_x0000_s4179"/>
                </a:ext>
                <a:ext uri="{FF2B5EF4-FFF2-40B4-BE49-F238E27FC236}">
                  <a16:creationId xmlns:a16="http://schemas.microsoft.com/office/drawing/2014/main" id="{00000000-0008-0000-0400-000053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34</xdr:col>
          <xdr:colOff>38100</xdr:colOff>
          <xdr:row>20</xdr:row>
          <xdr:rowOff>247650</xdr:rowOff>
        </xdr:from>
        <xdr:to>
          <xdr:col>36</xdr:col>
          <xdr:colOff>38100</xdr:colOff>
          <xdr:row>22</xdr:row>
          <xdr:rowOff>0</xdr:rowOff>
        </xdr:to>
        <xdr:sp macro="" textlink="">
          <xdr:nvSpPr>
            <xdr:cNvPr id="4180" name="Check Box 84" hidden="1">
              <a:extLst>
                <a:ext uri="{63B3BB69-23CF-44E3-9099-C40C66FF867C}">
                  <a14:compatExt spid="_x0000_s4180"/>
                </a:ext>
                <a:ext uri="{FF2B5EF4-FFF2-40B4-BE49-F238E27FC236}">
                  <a16:creationId xmlns:a16="http://schemas.microsoft.com/office/drawing/2014/main" id="{00000000-0008-0000-0400-000054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38</xdr:col>
          <xdr:colOff>38100</xdr:colOff>
          <xdr:row>20</xdr:row>
          <xdr:rowOff>247650</xdr:rowOff>
        </xdr:from>
        <xdr:to>
          <xdr:col>40</xdr:col>
          <xdr:colOff>38100</xdr:colOff>
          <xdr:row>22</xdr:row>
          <xdr:rowOff>0</xdr:rowOff>
        </xdr:to>
        <xdr:sp macro="" textlink="">
          <xdr:nvSpPr>
            <xdr:cNvPr id="4181" name="Check Box 85" hidden="1">
              <a:extLst>
                <a:ext uri="{63B3BB69-23CF-44E3-9099-C40C66FF867C}">
                  <a14:compatExt spid="_x0000_s4181"/>
                </a:ext>
                <a:ext uri="{FF2B5EF4-FFF2-40B4-BE49-F238E27FC236}">
                  <a16:creationId xmlns:a16="http://schemas.microsoft.com/office/drawing/2014/main" id="{00000000-0008-0000-0400-000055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34</xdr:col>
          <xdr:colOff>38100</xdr:colOff>
          <xdr:row>20</xdr:row>
          <xdr:rowOff>247650</xdr:rowOff>
        </xdr:from>
        <xdr:to>
          <xdr:col>36</xdr:col>
          <xdr:colOff>38100</xdr:colOff>
          <xdr:row>22</xdr:row>
          <xdr:rowOff>0</xdr:rowOff>
        </xdr:to>
        <xdr:sp macro="" textlink="">
          <xdr:nvSpPr>
            <xdr:cNvPr id="4182" name="Check Box 86" hidden="1">
              <a:extLst>
                <a:ext uri="{63B3BB69-23CF-44E3-9099-C40C66FF867C}">
                  <a14:compatExt spid="_x0000_s4182"/>
                </a:ext>
                <a:ext uri="{FF2B5EF4-FFF2-40B4-BE49-F238E27FC236}">
                  <a16:creationId xmlns:a16="http://schemas.microsoft.com/office/drawing/2014/main" id="{00000000-0008-0000-0400-000056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38</xdr:col>
          <xdr:colOff>38100</xdr:colOff>
          <xdr:row>20</xdr:row>
          <xdr:rowOff>247650</xdr:rowOff>
        </xdr:from>
        <xdr:to>
          <xdr:col>40</xdr:col>
          <xdr:colOff>38100</xdr:colOff>
          <xdr:row>22</xdr:row>
          <xdr:rowOff>0</xdr:rowOff>
        </xdr:to>
        <xdr:sp macro="" textlink="">
          <xdr:nvSpPr>
            <xdr:cNvPr id="4183" name="Check Box 87" hidden="1">
              <a:extLst>
                <a:ext uri="{63B3BB69-23CF-44E3-9099-C40C66FF867C}">
                  <a14:compatExt spid="_x0000_s4183"/>
                </a:ext>
                <a:ext uri="{FF2B5EF4-FFF2-40B4-BE49-F238E27FC236}">
                  <a16:creationId xmlns:a16="http://schemas.microsoft.com/office/drawing/2014/main" id="{00000000-0008-0000-0400-000057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0</xdr:col>
      <xdr:colOff>19050</xdr:colOff>
      <xdr:row>51</xdr:row>
      <xdr:rowOff>222250</xdr:rowOff>
    </xdr:from>
    <xdr:to>
      <xdr:col>6</xdr:col>
      <xdr:colOff>64477</xdr:colOff>
      <xdr:row>52</xdr:row>
      <xdr:rowOff>219319</xdr:rowOff>
    </xdr:to>
    <xdr:sp macro="" textlink="">
      <xdr:nvSpPr>
        <xdr:cNvPr id="182" name="TextBox 181">
          <a:extLst>
            <a:ext uri="{FF2B5EF4-FFF2-40B4-BE49-F238E27FC236}">
              <a16:creationId xmlns:a16="http://schemas.microsoft.com/office/drawing/2014/main" id="{00000000-0008-0000-0400-0000B6000000}"/>
            </a:ext>
          </a:extLst>
        </xdr:cNvPr>
        <xdr:cNvSpPr txBox="1"/>
      </xdr:nvSpPr>
      <xdr:spPr>
        <a:xfrm>
          <a:off x="19050" y="13188950"/>
          <a:ext cx="959827" cy="26376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100">
              <a:solidFill>
                <a:srgbClr val="0000FF"/>
              </a:solidFill>
              <a:latin typeface="KoPubWorld돋움체 Bold" panose="00000800000000000000" pitchFamily="2" charset="-127"/>
              <a:ea typeface="KoPubWorld돋움체 Bold" panose="00000800000000000000" pitchFamily="2" charset="-127"/>
              <a:cs typeface="KoPubWorld돋움체 Bold" panose="00000800000000000000" pitchFamily="2" charset="-127"/>
            </a:rPr>
            <a:t>Example)</a:t>
          </a:r>
          <a:endParaRPr lang="ko-KR" altLang="en-US" sz="1100">
            <a:solidFill>
              <a:srgbClr val="0000FF"/>
            </a:solidFill>
            <a:latin typeface="KoPubWorld돋움체 Bold" panose="00000800000000000000" pitchFamily="2" charset="-127"/>
            <a:ea typeface="KoPubWorld돋움체 Bold" panose="00000800000000000000" pitchFamily="2" charset="-127"/>
            <a:cs typeface="KoPubWorld돋움체 Bold" panose="00000800000000000000" pitchFamily="2" charset="-127"/>
          </a:endParaRPr>
        </a:p>
      </xdr:txBody>
    </xdr:sp>
    <xdr:clientData/>
  </xdr:twoCellAnchor>
  <xdr:twoCellAnchor editAs="oneCell">
    <xdr:from>
      <xdr:col>47</xdr:col>
      <xdr:colOff>459387</xdr:colOff>
      <xdr:row>54</xdr:row>
      <xdr:rowOff>2022231</xdr:rowOff>
    </xdr:from>
    <xdr:to>
      <xdr:col>50</xdr:col>
      <xdr:colOff>662732</xdr:colOff>
      <xdr:row>65</xdr:row>
      <xdr:rowOff>202283</xdr:rowOff>
    </xdr:to>
    <xdr:pic>
      <xdr:nvPicPr>
        <xdr:cNvPr id="195" name="그림 194">
          <a:extLst>
            <a:ext uri="{FF2B5EF4-FFF2-40B4-BE49-F238E27FC236}">
              <a16:creationId xmlns:a16="http://schemas.microsoft.com/office/drawing/2014/main" id="{00000000-0008-0000-0400-0000C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10365387" y="17430750"/>
          <a:ext cx="2269537" cy="2436995"/>
        </a:xfrm>
        <a:prstGeom prst="rect">
          <a:avLst/>
        </a:prstGeom>
      </xdr:spPr>
    </xdr:pic>
    <xdr:clientData/>
  </xdr:twoCellAnchor>
  <xdr:twoCellAnchor editAs="oneCell">
    <xdr:from>
      <xdr:col>51</xdr:col>
      <xdr:colOff>34310</xdr:colOff>
      <xdr:row>57</xdr:row>
      <xdr:rowOff>194574</xdr:rowOff>
    </xdr:from>
    <xdr:to>
      <xdr:col>54</xdr:col>
      <xdr:colOff>8736</xdr:colOff>
      <xdr:row>65</xdr:row>
      <xdr:rowOff>166162</xdr:rowOff>
    </xdr:to>
    <xdr:pic>
      <xdr:nvPicPr>
        <xdr:cNvPr id="196" name="그림 195">
          <a:extLst>
            <a:ext uri="{FF2B5EF4-FFF2-40B4-BE49-F238E27FC236}">
              <a16:creationId xmlns:a16="http://schemas.microsoft.com/office/drawing/2014/main" id="{00000000-0008-0000-0400-0000C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12695233" y="17977016"/>
          <a:ext cx="2040618" cy="1883915"/>
        </a:xfrm>
        <a:prstGeom prst="rect">
          <a:avLst/>
        </a:prstGeom>
      </xdr:spPr>
    </xdr:pic>
    <xdr:clientData/>
  </xdr:twoCellAnchor>
  <xdr:twoCellAnchor editAs="oneCell">
    <xdr:from>
      <xdr:col>43</xdr:col>
      <xdr:colOff>139211</xdr:colOff>
      <xdr:row>55</xdr:row>
      <xdr:rowOff>211654</xdr:rowOff>
    </xdr:from>
    <xdr:to>
      <xdr:col>47</xdr:col>
      <xdr:colOff>405313</xdr:colOff>
      <xdr:row>65</xdr:row>
      <xdr:rowOff>178027</xdr:rowOff>
    </xdr:to>
    <xdr:pic>
      <xdr:nvPicPr>
        <xdr:cNvPr id="197" name="그림 196">
          <a:extLst>
            <a:ext uri="{FF2B5EF4-FFF2-40B4-BE49-F238E27FC236}">
              <a16:creationId xmlns:a16="http://schemas.microsoft.com/office/drawing/2014/main" id="{00000000-0008-0000-0400-0000C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7290288" y="17671712"/>
          <a:ext cx="3021025" cy="2201085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38100</xdr:colOff>
          <xdr:row>26</xdr:row>
          <xdr:rowOff>47625</xdr:rowOff>
        </xdr:from>
        <xdr:to>
          <xdr:col>8</xdr:col>
          <xdr:colOff>38100</xdr:colOff>
          <xdr:row>28</xdr:row>
          <xdr:rowOff>0</xdr:rowOff>
        </xdr:to>
        <xdr:sp macro="" textlink="">
          <xdr:nvSpPr>
            <xdr:cNvPr id="4184" name="Check Box 88" hidden="1">
              <a:extLst>
                <a:ext uri="{63B3BB69-23CF-44E3-9099-C40C66FF867C}">
                  <a14:compatExt spid="_x0000_s4184"/>
                </a:ext>
                <a:ext uri="{FF2B5EF4-FFF2-40B4-BE49-F238E27FC236}">
                  <a16:creationId xmlns:a16="http://schemas.microsoft.com/office/drawing/2014/main" id="{00000000-0008-0000-0400-000058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38100</xdr:colOff>
          <xdr:row>27</xdr:row>
          <xdr:rowOff>0</xdr:rowOff>
        </xdr:from>
        <xdr:to>
          <xdr:col>25</xdr:col>
          <xdr:colOff>38100</xdr:colOff>
          <xdr:row>28</xdr:row>
          <xdr:rowOff>0</xdr:rowOff>
        </xdr:to>
        <xdr:sp macro="" textlink="">
          <xdr:nvSpPr>
            <xdr:cNvPr id="4185" name="Check Box 89" hidden="1">
              <a:extLst>
                <a:ext uri="{63B3BB69-23CF-44E3-9099-C40C66FF867C}">
                  <a14:compatExt spid="_x0000_s4185"/>
                </a:ext>
                <a:ext uri="{FF2B5EF4-FFF2-40B4-BE49-F238E27FC236}">
                  <a16:creationId xmlns:a16="http://schemas.microsoft.com/office/drawing/2014/main" id="{00000000-0008-0000-0400-000059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30</xdr:col>
          <xdr:colOff>47625</xdr:colOff>
          <xdr:row>27</xdr:row>
          <xdr:rowOff>0</xdr:rowOff>
        </xdr:from>
        <xdr:to>
          <xdr:col>32</xdr:col>
          <xdr:colOff>47625</xdr:colOff>
          <xdr:row>28</xdr:row>
          <xdr:rowOff>0</xdr:rowOff>
        </xdr:to>
        <xdr:sp macro="" textlink="">
          <xdr:nvSpPr>
            <xdr:cNvPr id="4186" name="Check Box 90" hidden="1">
              <a:extLst>
                <a:ext uri="{63B3BB69-23CF-44E3-9099-C40C66FF867C}">
                  <a14:compatExt spid="_x0000_s4186"/>
                </a:ext>
                <a:ext uri="{FF2B5EF4-FFF2-40B4-BE49-F238E27FC236}">
                  <a16:creationId xmlns:a16="http://schemas.microsoft.com/office/drawing/2014/main" id="{00000000-0008-0000-0400-00005A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36</xdr:col>
          <xdr:colOff>47625</xdr:colOff>
          <xdr:row>27</xdr:row>
          <xdr:rowOff>0</xdr:rowOff>
        </xdr:from>
        <xdr:to>
          <xdr:col>38</xdr:col>
          <xdr:colOff>47625</xdr:colOff>
          <xdr:row>28</xdr:row>
          <xdr:rowOff>0</xdr:rowOff>
        </xdr:to>
        <xdr:sp macro="" textlink="">
          <xdr:nvSpPr>
            <xdr:cNvPr id="4187" name="Check Box 91" hidden="1">
              <a:extLst>
                <a:ext uri="{63B3BB69-23CF-44E3-9099-C40C66FF867C}">
                  <a14:compatExt spid="_x0000_s4187"/>
                </a:ext>
                <a:ext uri="{FF2B5EF4-FFF2-40B4-BE49-F238E27FC236}">
                  <a16:creationId xmlns:a16="http://schemas.microsoft.com/office/drawing/2014/main" id="{00000000-0008-0000-0400-00005B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38100</xdr:colOff>
          <xdr:row>27</xdr:row>
          <xdr:rowOff>247650</xdr:rowOff>
        </xdr:from>
        <xdr:to>
          <xdr:col>8</xdr:col>
          <xdr:colOff>38100</xdr:colOff>
          <xdr:row>29</xdr:row>
          <xdr:rowOff>0</xdr:rowOff>
        </xdr:to>
        <xdr:sp macro="" textlink="">
          <xdr:nvSpPr>
            <xdr:cNvPr id="4188" name="Check Box 92" hidden="1">
              <a:extLst>
                <a:ext uri="{63B3BB69-23CF-44E3-9099-C40C66FF867C}">
                  <a14:compatExt spid="_x0000_s4188"/>
                </a:ext>
                <a:ext uri="{FF2B5EF4-FFF2-40B4-BE49-F238E27FC236}">
                  <a16:creationId xmlns:a16="http://schemas.microsoft.com/office/drawing/2014/main" id="{00000000-0008-0000-0400-00005C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47625</xdr:colOff>
          <xdr:row>26</xdr:row>
          <xdr:rowOff>47625</xdr:rowOff>
        </xdr:from>
        <xdr:to>
          <xdr:col>19</xdr:col>
          <xdr:colOff>47625</xdr:colOff>
          <xdr:row>28</xdr:row>
          <xdr:rowOff>0</xdr:rowOff>
        </xdr:to>
        <xdr:sp macro="" textlink="">
          <xdr:nvSpPr>
            <xdr:cNvPr id="4189" name="Check Box 93" hidden="1">
              <a:extLst>
                <a:ext uri="{63B3BB69-23CF-44E3-9099-C40C66FF867C}">
                  <a14:compatExt spid="_x0000_s4189"/>
                </a:ext>
                <a:ext uri="{FF2B5EF4-FFF2-40B4-BE49-F238E27FC236}">
                  <a16:creationId xmlns:a16="http://schemas.microsoft.com/office/drawing/2014/main" id="{00000000-0008-0000-0400-00005D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47625</xdr:colOff>
          <xdr:row>27</xdr:row>
          <xdr:rowOff>238125</xdr:rowOff>
        </xdr:from>
        <xdr:to>
          <xdr:col>19</xdr:col>
          <xdr:colOff>47625</xdr:colOff>
          <xdr:row>29</xdr:row>
          <xdr:rowOff>0</xdr:rowOff>
        </xdr:to>
        <xdr:sp macro="" textlink="">
          <xdr:nvSpPr>
            <xdr:cNvPr id="4190" name="Check Box 94" hidden="1">
              <a:extLst>
                <a:ext uri="{63B3BB69-23CF-44E3-9099-C40C66FF867C}">
                  <a14:compatExt spid="_x0000_s4190"/>
                </a:ext>
                <a:ext uri="{FF2B5EF4-FFF2-40B4-BE49-F238E27FC236}">
                  <a16:creationId xmlns:a16="http://schemas.microsoft.com/office/drawing/2014/main" id="{00000000-0008-0000-0400-00005E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38100</xdr:colOff>
          <xdr:row>27</xdr:row>
          <xdr:rowOff>238125</xdr:rowOff>
        </xdr:from>
        <xdr:to>
          <xdr:col>25</xdr:col>
          <xdr:colOff>38100</xdr:colOff>
          <xdr:row>28</xdr:row>
          <xdr:rowOff>238125</xdr:rowOff>
        </xdr:to>
        <xdr:sp macro="" textlink="">
          <xdr:nvSpPr>
            <xdr:cNvPr id="4191" name="Check Box 95" hidden="1">
              <a:extLst>
                <a:ext uri="{63B3BB69-23CF-44E3-9099-C40C66FF867C}">
                  <a14:compatExt spid="_x0000_s4191"/>
                </a:ext>
                <a:ext uri="{FF2B5EF4-FFF2-40B4-BE49-F238E27FC236}">
                  <a16:creationId xmlns:a16="http://schemas.microsoft.com/office/drawing/2014/main" id="{00000000-0008-0000-0400-00005F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30</xdr:col>
          <xdr:colOff>47625</xdr:colOff>
          <xdr:row>27</xdr:row>
          <xdr:rowOff>238125</xdr:rowOff>
        </xdr:from>
        <xdr:to>
          <xdr:col>32</xdr:col>
          <xdr:colOff>47625</xdr:colOff>
          <xdr:row>29</xdr:row>
          <xdr:rowOff>0</xdr:rowOff>
        </xdr:to>
        <xdr:sp macro="" textlink="">
          <xdr:nvSpPr>
            <xdr:cNvPr id="4192" name="Check Box 96" hidden="1">
              <a:extLst>
                <a:ext uri="{63B3BB69-23CF-44E3-9099-C40C66FF867C}">
                  <a14:compatExt spid="_x0000_s4192"/>
                </a:ext>
                <a:ext uri="{FF2B5EF4-FFF2-40B4-BE49-F238E27FC236}">
                  <a16:creationId xmlns:a16="http://schemas.microsoft.com/office/drawing/2014/main" id="{00000000-0008-0000-0400-000060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23</xdr:col>
      <xdr:colOff>0</xdr:colOff>
      <xdr:row>4</xdr:row>
      <xdr:rowOff>50360</xdr:rowOff>
    </xdr:from>
    <xdr:to>
      <xdr:col>41</xdr:col>
      <xdr:colOff>122774</xdr:colOff>
      <xdr:row>4</xdr:row>
      <xdr:rowOff>243133</xdr:rowOff>
    </xdr:to>
    <xdr:pic>
      <xdr:nvPicPr>
        <xdr:cNvPr id="188" name="그림 187">
          <a:extLst>
            <a:ext uri="{FF2B5EF4-FFF2-40B4-BE49-F238E27FC236}">
              <a16:creationId xmlns:a16="http://schemas.microsoft.com/office/drawing/2014/main" id="{00000000-0008-0000-0400-0000B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3505200" y="1479110"/>
          <a:ext cx="2865974" cy="192773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43962</xdr:colOff>
      <xdr:row>0</xdr:row>
      <xdr:rowOff>58615</xdr:rowOff>
    </xdr:from>
    <xdr:to>
      <xdr:col>6</xdr:col>
      <xdr:colOff>8731</xdr:colOff>
      <xdr:row>0</xdr:row>
      <xdr:rowOff>274615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962" y="58615"/>
          <a:ext cx="879169" cy="216000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38100</xdr:colOff>
          <xdr:row>12</xdr:row>
          <xdr:rowOff>0</xdr:rowOff>
        </xdr:from>
        <xdr:to>
          <xdr:col>19</xdr:col>
          <xdr:colOff>38100</xdr:colOff>
          <xdr:row>13</xdr:row>
          <xdr:rowOff>0</xdr:rowOff>
        </xdr:to>
        <xdr:sp macro="" textlink="">
          <xdr:nvSpPr>
            <xdr:cNvPr id="7169" name="Check Box 1" hidden="1">
              <a:extLst>
                <a:ext uri="{63B3BB69-23CF-44E3-9099-C40C66FF867C}">
                  <a14:compatExt spid="_x0000_s7169"/>
                </a:ext>
                <a:ext uri="{FF2B5EF4-FFF2-40B4-BE49-F238E27FC236}">
                  <a16:creationId xmlns:a16="http://schemas.microsoft.com/office/drawing/2014/main" id="{00000000-0008-0000-0500-000001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27</xdr:col>
          <xdr:colOff>38100</xdr:colOff>
          <xdr:row>12</xdr:row>
          <xdr:rowOff>0</xdr:rowOff>
        </xdr:from>
        <xdr:to>
          <xdr:col>29</xdr:col>
          <xdr:colOff>28575</xdr:colOff>
          <xdr:row>13</xdr:row>
          <xdr:rowOff>0</xdr:rowOff>
        </xdr:to>
        <xdr:sp macro="" textlink="">
          <xdr:nvSpPr>
            <xdr:cNvPr id="7170" name="Check Box 2" hidden="1">
              <a:extLst>
                <a:ext uri="{63B3BB69-23CF-44E3-9099-C40C66FF867C}">
                  <a14:compatExt spid="_x0000_s7170"/>
                </a:ext>
                <a:ext uri="{FF2B5EF4-FFF2-40B4-BE49-F238E27FC236}">
                  <a16:creationId xmlns:a16="http://schemas.microsoft.com/office/drawing/2014/main" id="{00000000-0008-0000-0500-000002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38100</xdr:colOff>
          <xdr:row>12</xdr:row>
          <xdr:rowOff>0</xdr:rowOff>
        </xdr:from>
        <xdr:to>
          <xdr:col>12</xdr:col>
          <xdr:colOff>38100</xdr:colOff>
          <xdr:row>13</xdr:row>
          <xdr:rowOff>0</xdr:rowOff>
        </xdr:to>
        <xdr:sp macro="" textlink="">
          <xdr:nvSpPr>
            <xdr:cNvPr id="7171" name="Check Box 3" hidden="1">
              <a:extLst>
                <a:ext uri="{63B3BB69-23CF-44E3-9099-C40C66FF867C}">
                  <a14:compatExt spid="_x0000_s7171"/>
                </a:ext>
                <a:ext uri="{FF2B5EF4-FFF2-40B4-BE49-F238E27FC236}">
                  <a16:creationId xmlns:a16="http://schemas.microsoft.com/office/drawing/2014/main" id="{00000000-0008-0000-0500-000003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38100</xdr:colOff>
          <xdr:row>15</xdr:row>
          <xdr:rowOff>0</xdr:rowOff>
        </xdr:from>
        <xdr:to>
          <xdr:col>19</xdr:col>
          <xdr:colOff>38100</xdr:colOff>
          <xdr:row>16</xdr:row>
          <xdr:rowOff>0</xdr:rowOff>
        </xdr:to>
        <xdr:sp macro="" textlink="">
          <xdr:nvSpPr>
            <xdr:cNvPr id="7172" name="Check Box 4" hidden="1">
              <a:extLst>
                <a:ext uri="{63B3BB69-23CF-44E3-9099-C40C66FF867C}">
                  <a14:compatExt spid="_x0000_s7172"/>
                </a:ext>
                <a:ext uri="{FF2B5EF4-FFF2-40B4-BE49-F238E27FC236}">
                  <a16:creationId xmlns:a16="http://schemas.microsoft.com/office/drawing/2014/main" id="{00000000-0008-0000-0500-000004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27</xdr:col>
          <xdr:colOff>38100</xdr:colOff>
          <xdr:row>15</xdr:row>
          <xdr:rowOff>0</xdr:rowOff>
        </xdr:from>
        <xdr:to>
          <xdr:col>29</xdr:col>
          <xdr:colOff>28575</xdr:colOff>
          <xdr:row>16</xdr:row>
          <xdr:rowOff>0</xdr:rowOff>
        </xdr:to>
        <xdr:sp macro="" textlink="">
          <xdr:nvSpPr>
            <xdr:cNvPr id="7173" name="Check Box 5" hidden="1">
              <a:extLst>
                <a:ext uri="{63B3BB69-23CF-44E3-9099-C40C66FF867C}">
                  <a14:compatExt spid="_x0000_s7173"/>
                </a:ext>
                <a:ext uri="{FF2B5EF4-FFF2-40B4-BE49-F238E27FC236}">
                  <a16:creationId xmlns:a16="http://schemas.microsoft.com/office/drawing/2014/main" id="{00000000-0008-0000-0500-000005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38100</xdr:colOff>
          <xdr:row>15</xdr:row>
          <xdr:rowOff>0</xdr:rowOff>
        </xdr:from>
        <xdr:to>
          <xdr:col>12</xdr:col>
          <xdr:colOff>38100</xdr:colOff>
          <xdr:row>16</xdr:row>
          <xdr:rowOff>0</xdr:rowOff>
        </xdr:to>
        <xdr:sp macro="" textlink="">
          <xdr:nvSpPr>
            <xdr:cNvPr id="7174" name="Check Box 6" hidden="1">
              <a:extLst>
                <a:ext uri="{63B3BB69-23CF-44E3-9099-C40C66FF867C}">
                  <a14:compatExt spid="_x0000_s7174"/>
                </a:ext>
                <a:ext uri="{FF2B5EF4-FFF2-40B4-BE49-F238E27FC236}">
                  <a16:creationId xmlns:a16="http://schemas.microsoft.com/office/drawing/2014/main" id="{00000000-0008-0000-0500-000006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38100</xdr:colOff>
          <xdr:row>2</xdr:row>
          <xdr:rowOff>9525</xdr:rowOff>
        </xdr:from>
        <xdr:to>
          <xdr:col>2</xdr:col>
          <xdr:colOff>38100</xdr:colOff>
          <xdr:row>2</xdr:row>
          <xdr:rowOff>257175</xdr:rowOff>
        </xdr:to>
        <xdr:sp macro="" textlink="">
          <xdr:nvSpPr>
            <xdr:cNvPr id="7175" name="Check Box 7" hidden="1">
              <a:extLst>
                <a:ext uri="{63B3BB69-23CF-44E3-9099-C40C66FF867C}">
                  <a14:compatExt spid="_x0000_s7175"/>
                </a:ext>
                <a:ext uri="{FF2B5EF4-FFF2-40B4-BE49-F238E27FC236}">
                  <a16:creationId xmlns:a16="http://schemas.microsoft.com/office/drawing/2014/main" id="{00000000-0008-0000-0500-000007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27</xdr:col>
          <xdr:colOff>38100</xdr:colOff>
          <xdr:row>13</xdr:row>
          <xdr:rowOff>9525</xdr:rowOff>
        </xdr:from>
        <xdr:to>
          <xdr:col>29</xdr:col>
          <xdr:colOff>38100</xdr:colOff>
          <xdr:row>14</xdr:row>
          <xdr:rowOff>9525</xdr:rowOff>
        </xdr:to>
        <xdr:sp macro="" textlink="">
          <xdr:nvSpPr>
            <xdr:cNvPr id="7176" name="Check Box 8" hidden="1">
              <a:extLst>
                <a:ext uri="{63B3BB69-23CF-44E3-9099-C40C66FF867C}">
                  <a14:compatExt spid="_x0000_s7176"/>
                </a:ext>
                <a:ext uri="{FF2B5EF4-FFF2-40B4-BE49-F238E27FC236}">
                  <a16:creationId xmlns:a16="http://schemas.microsoft.com/office/drawing/2014/main" id="{00000000-0008-0000-0500-000008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31</xdr:col>
          <xdr:colOff>85725</xdr:colOff>
          <xdr:row>13</xdr:row>
          <xdr:rowOff>0</xdr:rowOff>
        </xdr:from>
        <xdr:to>
          <xdr:col>33</xdr:col>
          <xdr:colOff>85725</xdr:colOff>
          <xdr:row>14</xdr:row>
          <xdr:rowOff>0</xdr:rowOff>
        </xdr:to>
        <xdr:sp macro="" textlink="">
          <xdr:nvSpPr>
            <xdr:cNvPr id="7177" name="Check Box 9" hidden="1">
              <a:extLst>
                <a:ext uri="{63B3BB69-23CF-44E3-9099-C40C66FF867C}">
                  <a14:compatExt spid="_x0000_s7177"/>
                </a:ext>
                <a:ext uri="{FF2B5EF4-FFF2-40B4-BE49-F238E27FC236}">
                  <a16:creationId xmlns:a16="http://schemas.microsoft.com/office/drawing/2014/main" id="{00000000-0008-0000-0500-000009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35</xdr:col>
          <xdr:colOff>66675</xdr:colOff>
          <xdr:row>13</xdr:row>
          <xdr:rowOff>0</xdr:rowOff>
        </xdr:from>
        <xdr:to>
          <xdr:col>37</xdr:col>
          <xdr:colOff>66675</xdr:colOff>
          <xdr:row>14</xdr:row>
          <xdr:rowOff>0</xdr:rowOff>
        </xdr:to>
        <xdr:sp macro="" textlink="">
          <xdr:nvSpPr>
            <xdr:cNvPr id="7178" name="Check Box 10" hidden="1">
              <a:extLst>
                <a:ext uri="{63B3BB69-23CF-44E3-9099-C40C66FF867C}">
                  <a14:compatExt spid="_x0000_s7178"/>
                </a:ext>
                <a:ext uri="{FF2B5EF4-FFF2-40B4-BE49-F238E27FC236}">
                  <a16:creationId xmlns:a16="http://schemas.microsoft.com/office/drawing/2014/main" id="{00000000-0008-0000-0500-00000A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38100</xdr:colOff>
          <xdr:row>31</xdr:row>
          <xdr:rowOff>0</xdr:rowOff>
        </xdr:from>
        <xdr:to>
          <xdr:col>11</xdr:col>
          <xdr:colOff>38100</xdr:colOff>
          <xdr:row>32</xdr:row>
          <xdr:rowOff>0</xdr:rowOff>
        </xdr:to>
        <xdr:sp macro="" textlink="">
          <xdr:nvSpPr>
            <xdr:cNvPr id="7191" name="Check Box 23" hidden="1">
              <a:extLst>
                <a:ext uri="{63B3BB69-23CF-44E3-9099-C40C66FF867C}">
                  <a14:compatExt spid="_x0000_s7191"/>
                </a:ext>
                <a:ext uri="{FF2B5EF4-FFF2-40B4-BE49-F238E27FC236}">
                  <a16:creationId xmlns:a16="http://schemas.microsoft.com/office/drawing/2014/main" id="{00000000-0008-0000-0500-000017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38100</xdr:colOff>
          <xdr:row>31</xdr:row>
          <xdr:rowOff>0</xdr:rowOff>
        </xdr:from>
        <xdr:to>
          <xdr:col>15</xdr:col>
          <xdr:colOff>38100</xdr:colOff>
          <xdr:row>32</xdr:row>
          <xdr:rowOff>0</xdr:rowOff>
        </xdr:to>
        <xdr:sp macro="" textlink="">
          <xdr:nvSpPr>
            <xdr:cNvPr id="7192" name="Check Box 24" hidden="1">
              <a:extLst>
                <a:ext uri="{63B3BB69-23CF-44E3-9099-C40C66FF867C}">
                  <a14:compatExt spid="_x0000_s7192"/>
                </a:ext>
                <a:ext uri="{FF2B5EF4-FFF2-40B4-BE49-F238E27FC236}">
                  <a16:creationId xmlns:a16="http://schemas.microsoft.com/office/drawing/2014/main" id="{00000000-0008-0000-0500-000018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38100</xdr:colOff>
          <xdr:row>31</xdr:row>
          <xdr:rowOff>0</xdr:rowOff>
        </xdr:from>
        <xdr:to>
          <xdr:col>26</xdr:col>
          <xdr:colOff>38100</xdr:colOff>
          <xdr:row>32</xdr:row>
          <xdr:rowOff>0</xdr:rowOff>
        </xdr:to>
        <xdr:sp macro="" textlink="">
          <xdr:nvSpPr>
            <xdr:cNvPr id="7193" name="Check Box 25" hidden="1">
              <a:extLst>
                <a:ext uri="{63B3BB69-23CF-44E3-9099-C40C66FF867C}">
                  <a14:compatExt spid="_x0000_s7193"/>
                </a:ext>
                <a:ext uri="{FF2B5EF4-FFF2-40B4-BE49-F238E27FC236}">
                  <a16:creationId xmlns:a16="http://schemas.microsoft.com/office/drawing/2014/main" id="{00000000-0008-0000-0500-000019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36</xdr:col>
          <xdr:colOff>38100</xdr:colOff>
          <xdr:row>31</xdr:row>
          <xdr:rowOff>0</xdr:rowOff>
        </xdr:from>
        <xdr:to>
          <xdr:col>38</xdr:col>
          <xdr:colOff>38100</xdr:colOff>
          <xdr:row>32</xdr:row>
          <xdr:rowOff>0</xdr:rowOff>
        </xdr:to>
        <xdr:sp macro="" textlink="">
          <xdr:nvSpPr>
            <xdr:cNvPr id="7194" name="Check Box 26" hidden="1">
              <a:extLst>
                <a:ext uri="{63B3BB69-23CF-44E3-9099-C40C66FF867C}">
                  <a14:compatExt spid="_x0000_s7194"/>
                </a:ext>
                <a:ext uri="{FF2B5EF4-FFF2-40B4-BE49-F238E27FC236}">
                  <a16:creationId xmlns:a16="http://schemas.microsoft.com/office/drawing/2014/main" id="{00000000-0008-0000-0500-00001A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28</xdr:col>
          <xdr:colOff>38100</xdr:colOff>
          <xdr:row>31</xdr:row>
          <xdr:rowOff>0</xdr:rowOff>
        </xdr:from>
        <xdr:to>
          <xdr:col>30</xdr:col>
          <xdr:colOff>38100</xdr:colOff>
          <xdr:row>32</xdr:row>
          <xdr:rowOff>0</xdr:rowOff>
        </xdr:to>
        <xdr:sp macro="" textlink="">
          <xdr:nvSpPr>
            <xdr:cNvPr id="7195" name="Check Box 27" hidden="1">
              <a:extLst>
                <a:ext uri="{63B3BB69-23CF-44E3-9099-C40C66FF867C}">
                  <a14:compatExt spid="_x0000_s7195"/>
                </a:ext>
                <a:ext uri="{FF2B5EF4-FFF2-40B4-BE49-F238E27FC236}">
                  <a16:creationId xmlns:a16="http://schemas.microsoft.com/office/drawing/2014/main" id="{00000000-0008-0000-0500-00001B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32</xdr:col>
          <xdr:colOff>47625</xdr:colOff>
          <xdr:row>31</xdr:row>
          <xdr:rowOff>0</xdr:rowOff>
        </xdr:from>
        <xdr:to>
          <xdr:col>34</xdr:col>
          <xdr:colOff>47625</xdr:colOff>
          <xdr:row>32</xdr:row>
          <xdr:rowOff>0</xdr:rowOff>
        </xdr:to>
        <xdr:sp macro="" textlink="">
          <xdr:nvSpPr>
            <xdr:cNvPr id="7196" name="Check Box 28" hidden="1">
              <a:extLst>
                <a:ext uri="{63B3BB69-23CF-44E3-9099-C40C66FF867C}">
                  <a14:compatExt spid="_x0000_s7196"/>
                </a:ext>
                <a:ext uri="{FF2B5EF4-FFF2-40B4-BE49-F238E27FC236}">
                  <a16:creationId xmlns:a16="http://schemas.microsoft.com/office/drawing/2014/main" id="{00000000-0008-0000-0500-00001C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36</xdr:col>
          <xdr:colOff>38100</xdr:colOff>
          <xdr:row>32</xdr:row>
          <xdr:rowOff>0</xdr:rowOff>
        </xdr:from>
        <xdr:to>
          <xdr:col>38</xdr:col>
          <xdr:colOff>38100</xdr:colOff>
          <xdr:row>33</xdr:row>
          <xdr:rowOff>0</xdr:rowOff>
        </xdr:to>
        <xdr:sp macro="" textlink="">
          <xdr:nvSpPr>
            <xdr:cNvPr id="7197" name="Check Box 29" hidden="1">
              <a:extLst>
                <a:ext uri="{63B3BB69-23CF-44E3-9099-C40C66FF867C}">
                  <a14:compatExt spid="_x0000_s7197"/>
                </a:ext>
                <a:ext uri="{FF2B5EF4-FFF2-40B4-BE49-F238E27FC236}">
                  <a16:creationId xmlns:a16="http://schemas.microsoft.com/office/drawing/2014/main" id="{00000000-0008-0000-0500-00001D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38100</xdr:colOff>
          <xdr:row>31</xdr:row>
          <xdr:rowOff>247650</xdr:rowOff>
        </xdr:from>
        <xdr:to>
          <xdr:col>14</xdr:col>
          <xdr:colOff>38100</xdr:colOff>
          <xdr:row>33</xdr:row>
          <xdr:rowOff>0</xdr:rowOff>
        </xdr:to>
        <xdr:sp macro="" textlink="">
          <xdr:nvSpPr>
            <xdr:cNvPr id="7198" name="Check Box 30" hidden="1">
              <a:extLst>
                <a:ext uri="{63B3BB69-23CF-44E3-9099-C40C66FF867C}">
                  <a14:compatExt spid="_x0000_s7198"/>
                </a:ext>
                <a:ext uri="{FF2B5EF4-FFF2-40B4-BE49-F238E27FC236}">
                  <a16:creationId xmlns:a16="http://schemas.microsoft.com/office/drawing/2014/main" id="{00000000-0008-0000-0500-00001E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38100</xdr:colOff>
          <xdr:row>32</xdr:row>
          <xdr:rowOff>9525</xdr:rowOff>
        </xdr:from>
        <xdr:to>
          <xdr:col>20</xdr:col>
          <xdr:colOff>38100</xdr:colOff>
          <xdr:row>33</xdr:row>
          <xdr:rowOff>9525</xdr:rowOff>
        </xdr:to>
        <xdr:sp macro="" textlink="">
          <xdr:nvSpPr>
            <xdr:cNvPr id="7199" name="Check Box 31" hidden="1">
              <a:extLst>
                <a:ext uri="{63B3BB69-23CF-44E3-9099-C40C66FF867C}">
                  <a14:compatExt spid="_x0000_s7199"/>
                </a:ext>
                <a:ext uri="{FF2B5EF4-FFF2-40B4-BE49-F238E27FC236}">
                  <a16:creationId xmlns:a16="http://schemas.microsoft.com/office/drawing/2014/main" id="{00000000-0008-0000-0500-00001F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38100</xdr:colOff>
          <xdr:row>32</xdr:row>
          <xdr:rowOff>9525</xdr:rowOff>
        </xdr:from>
        <xdr:to>
          <xdr:col>26</xdr:col>
          <xdr:colOff>38100</xdr:colOff>
          <xdr:row>33</xdr:row>
          <xdr:rowOff>9525</xdr:rowOff>
        </xdr:to>
        <xdr:sp macro="" textlink="">
          <xdr:nvSpPr>
            <xdr:cNvPr id="7200" name="Check Box 32" hidden="1">
              <a:extLst>
                <a:ext uri="{63B3BB69-23CF-44E3-9099-C40C66FF867C}">
                  <a14:compatExt spid="_x0000_s7200"/>
                </a:ext>
                <a:ext uri="{FF2B5EF4-FFF2-40B4-BE49-F238E27FC236}">
                  <a16:creationId xmlns:a16="http://schemas.microsoft.com/office/drawing/2014/main" id="{00000000-0008-0000-0500-000020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29</xdr:col>
          <xdr:colOff>47625</xdr:colOff>
          <xdr:row>31</xdr:row>
          <xdr:rowOff>247650</xdr:rowOff>
        </xdr:from>
        <xdr:to>
          <xdr:col>31</xdr:col>
          <xdr:colOff>47625</xdr:colOff>
          <xdr:row>33</xdr:row>
          <xdr:rowOff>0</xdr:rowOff>
        </xdr:to>
        <xdr:sp macro="" textlink="">
          <xdr:nvSpPr>
            <xdr:cNvPr id="7201" name="Check Box 33" hidden="1">
              <a:extLst>
                <a:ext uri="{63B3BB69-23CF-44E3-9099-C40C66FF867C}">
                  <a14:compatExt spid="_x0000_s7201"/>
                </a:ext>
                <a:ext uri="{FF2B5EF4-FFF2-40B4-BE49-F238E27FC236}">
                  <a16:creationId xmlns:a16="http://schemas.microsoft.com/office/drawing/2014/main" id="{00000000-0008-0000-0500-000021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36</xdr:col>
          <xdr:colOff>38100</xdr:colOff>
          <xdr:row>32</xdr:row>
          <xdr:rowOff>0</xdr:rowOff>
        </xdr:from>
        <xdr:to>
          <xdr:col>38</xdr:col>
          <xdr:colOff>38100</xdr:colOff>
          <xdr:row>33</xdr:row>
          <xdr:rowOff>0</xdr:rowOff>
        </xdr:to>
        <xdr:sp macro="" textlink="">
          <xdr:nvSpPr>
            <xdr:cNvPr id="7202" name="Check Box 34" hidden="1">
              <a:extLst>
                <a:ext uri="{63B3BB69-23CF-44E3-9099-C40C66FF867C}">
                  <a14:compatExt spid="_x0000_s7202"/>
                </a:ext>
                <a:ext uri="{FF2B5EF4-FFF2-40B4-BE49-F238E27FC236}">
                  <a16:creationId xmlns:a16="http://schemas.microsoft.com/office/drawing/2014/main" id="{00000000-0008-0000-0500-000022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36</xdr:col>
          <xdr:colOff>38100</xdr:colOff>
          <xdr:row>33</xdr:row>
          <xdr:rowOff>0</xdr:rowOff>
        </xdr:from>
        <xdr:to>
          <xdr:col>38</xdr:col>
          <xdr:colOff>38100</xdr:colOff>
          <xdr:row>34</xdr:row>
          <xdr:rowOff>0</xdr:rowOff>
        </xdr:to>
        <xdr:sp macro="" textlink="">
          <xdr:nvSpPr>
            <xdr:cNvPr id="7203" name="Check Box 35" hidden="1">
              <a:extLst>
                <a:ext uri="{63B3BB69-23CF-44E3-9099-C40C66FF867C}">
                  <a14:compatExt spid="_x0000_s7203"/>
                </a:ext>
                <a:ext uri="{FF2B5EF4-FFF2-40B4-BE49-F238E27FC236}">
                  <a16:creationId xmlns:a16="http://schemas.microsoft.com/office/drawing/2014/main" id="{00000000-0008-0000-0500-000023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36</xdr:col>
          <xdr:colOff>38100</xdr:colOff>
          <xdr:row>33</xdr:row>
          <xdr:rowOff>0</xdr:rowOff>
        </xdr:from>
        <xdr:to>
          <xdr:col>38</xdr:col>
          <xdr:colOff>38100</xdr:colOff>
          <xdr:row>34</xdr:row>
          <xdr:rowOff>0</xdr:rowOff>
        </xdr:to>
        <xdr:sp macro="" textlink="">
          <xdr:nvSpPr>
            <xdr:cNvPr id="7204" name="Check Box 36" hidden="1">
              <a:extLst>
                <a:ext uri="{63B3BB69-23CF-44E3-9099-C40C66FF867C}">
                  <a14:compatExt spid="_x0000_s7204"/>
                </a:ext>
                <a:ext uri="{FF2B5EF4-FFF2-40B4-BE49-F238E27FC236}">
                  <a16:creationId xmlns:a16="http://schemas.microsoft.com/office/drawing/2014/main" id="{00000000-0008-0000-0500-000024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38100</xdr:colOff>
          <xdr:row>30</xdr:row>
          <xdr:rowOff>0</xdr:rowOff>
        </xdr:from>
        <xdr:to>
          <xdr:col>8</xdr:col>
          <xdr:colOff>38100</xdr:colOff>
          <xdr:row>31</xdr:row>
          <xdr:rowOff>0</xdr:rowOff>
        </xdr:to>
        <xdr:sp macro="" textlink="">
          <xdr:nvSpPr>
            <xdr:cNvPr id="7207" name="Check Box 39" hidden="1">
              <a:extLst>
                <a:ext uri="{63B3BB69-23CF-44E3-9099-C40C66FF867C}">
                  <a14:compatExt spid="_x0000_s7207"/>
                </a:ext>
                <a:ext uri="{FF2B5EF4-FFF2-40B4-BE49-F238E27FC236}">
                  <a16:creationId xmlns:a16="http://schemas.microsoft.com/office/drawing/2014/main" id="{00000000-0008-0000-0500-000027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38100</xdr:colOff>
          <xdr:row>29</xdr:row>
          <xdr:rowOff>257175</xdr:rowOff>
        </xdr:from>
        <xdr:to>
          <xdr:col>15</xdr:col>
          <xdr:colOff>38100</xdr:colOff>
          <xdr:row>31</xdr:row>
          <xdr:rowOff>0</xdr:rowOff>
        </xdr:to>
        <xdr:sp macro="" textlink="">
          <xdr:nvSpPr>
            <xdr:cNvPr id="7208" name="Check Box 40" hidden="1">
              <a:extLst>
                <a:ext uri="{63B3BB69-23CF-44E3-9099-C40C66FF867C}">
                  <a14:compatExt spid="_x0000_s7208"/>
                </a:ext>
                <a:ext uri="{FF2B5EF4-FFF2-40B4-BE49-F238E27FC236}">
                  <a16:creationId xmlns:a16="http://schemas.microsoft.com/office/drawing/2014/main" id="{00000000-0008-0000-0500-000028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28575</xdr:colOff>
          <xdr:row>29</xdr:row>
          <xdr:rowOff>257175</xdr:rowOff>
        </xdr:from>
        <xdr:to>
          <xdr:col>22</xdr:col>
          <xdr:colOff>28575</xdr:colOff>
          <xdr:row>30</xdr:row>
          <xdr:rowOff>238125</xdr:rowOff>
        </xdr:to>
        <xdr:sp macro="" textlink="">
          <xdr:nvSpPr>
            <xdr:cNvPr id="7209" name="Check Box 41" hidden="1">
              <a:extLst>
                <a:ext uri="{63B3BB69-23CF-44E3-9099-C40C66FF867C}">
                  <a14:compatExt spid="_x0000_s7209"/>
                </a:ext>
                <a:ext uri="{FF2B5EF4-FFF2-40B4-BE49-F238E27FC236}">
                  <a16:creationId xmlns:a16="http://schemas.microsoft.com/office/drawing/2014/main" id="{00000000-0008-0000-0500-000029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27</xdr:col>
          <xdr:colOff>38100</xdr:colOff>
          <xdr:row>29</xdr:row>
          <xdr:rowOff>257175</xdr:rowOff>
        </xdr:from>
        <xdr:to>
          <xdr:col>29</xdr:col>
          <xdr:colOff>38100</xdr:colOff>
          <xdr:row>31</xdr:row>
          <xdr:rowOff>0</xdr:rowOff>
        </xdr:to>
        <xdr:sp macro="" textlink="">
          <xdr:nvSpPr>
            <xdr:cNvPr id="7210" name="Check Box 42" hidden="1">
              <a:extLst>
                <a:ext uri="{63B3BB69-23CF-44E3-9099-C40C66FF867C}">
                  <a14:compatExt spid="_x0000_s7210"/>
                </a:ext>
                <a:ext uri="{FF2B5EF4-FFF2-40B4-BE49-F238E27FC236}">
                  <a16:creationId xmlns:a16="http://schemas.microsoft.com/office/drawing/2014/main" id="{00000000-0008-0000-0500-00002A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5</xdr:col>
      <xdr:colOff>0</xdr:colOff>
      <xdr:row>77</xdr:row>
      <xdr:rowOff>7937</xdr:rowOff>
    </xdr:from>
    <xdr:to>
      <xdr:col>15</xdr:col>
      <xdr:colOff>0</xdr:colOff>
      <xdr:row>79</xdr:row>
      <xdr:rowOff>7937</xdr:rowOff>
    </xdr:to>
    <xdr:cxnSp macro="">
      <xdr:nvCxnSpPr>
        <xdr:cNvPr id="46" name="꺾인 연결선 45">
          <a:extLst>
            <a:ext uri="{FF2B5EF4-FFF2-40B4-BE49-F238E27FC236}">
              <a16:creationId xmlns:a16="http://schemas.microsoft.com/office/drawing/2014/main" id="{00000000-0008-0000-0500-00002E000000}"/>
            </a:ext>
          </a:extLst>
        </xdr:cNvPr>
        <xdr:cNvCxnSpPr/>
      </xdr:nvCxnSpPr>
      <xdr:spPr>
        <a:xfrm>
          <a:off x="762000" y="30887987"/>
          <a:ext cx="1524000" cy="209550"/>
        </a:xfrm>
        <a:prstGeom prst="bentConnector3">
          <a:avLst>
            <a:gd name="adj1" fmla="val 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7937</xdr:colOff>
      <xdr:row>75</xdr:row>
      <xdr:rowOff>182562</xdr:rowOff>
    </xdr:from>
    <xdr:to>
      <xdr:col>15</xdr:col>
      <xdr:colOff>0</xdr:colOff>
      <xdr:row>75</xdr:row>
      <xdr:rowOff>182562</xdr:rowOff>
    </xdr:to>
    <xdr:cxnSp macro="">
      <xdr:nvCxnSpPr>
        <xdr:cNvPr id="47" name="직선 화살표 연결선 46">
          <a:extLst>
            <a:ext uri="{FF2B5EF4-FFF2-40B4-BE49-F238E27FC236}">
              <a16:creationId xmlns:a16="http://schemas.microsoft.com/office/drawing/2014/main" id="{00000000-0008-0000-0500-00002F000000}"/>
            </a:ext>
          </a:extLst>
        </xdr:cNvPr>
        <xdr:cNvCxnSpPr/>
      </xdr:nvCxnSpPr>
      <xdr:spPr>
        <a:xfrm>
          <a:off x="1379537" y="30729237"/>
          <a:ext cx="906463" cy="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81</xdr:row>
      <xdr:rowOff>190499</xdr:rowOff>
    </xdr:from>
    <xdr:to>
      <xdr:col>14</xdr:col>
      <xdr:colOff>0</xdr:colOff>
      <xdr:row>81</xdr:row>
      <xdr:rowOff>190499</xdr:rowOff>
    </xdr:to>
    <xdr:cxnSp macro="">
      <xdr:nvCxnSpPr>
        <xdr:cNvPr id="48" name="직선 화살표 연결선 47">
          <a:extLst>
            <a:ext uri="{FF2B5EF4-FFF2-40B4-BE49-F238E27FC236}">
              <a16:creationId xmlns:a16="http://schemas.microsoft.com/office/drawing/2014/main" id="{00000000-0008-0000-0500-000030000000}"/>
            </a:ext>
          </a:extLst>
        </xdr:cNvPr>
        <xdr:cNvCxnSpPr/>
      </xdr:nvCxnSpPr>
      <xdr:spPr>
        <a:xfrm>
          <a:off x="1524000" y="31546799"/>
          <a:ext cx="609600" cy="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153080</xdr:colOff>
      <xdr:row>81</xdr:row>
      <xdr:rowOff>190499</xdr:rowOff>
    </xdr:from>
    <xdr:to>
      <xdr:col>25</xdr:col>
      <xdr:colOff>153080</xdr:colOff>
      <xdr:row>81</xdr:row>
      <xdr:rowOff>190499</xdr:rowOff>
    </xdr:to>
    <xdr:cxnSp macro="">
      <xdr:nvCxnSpPr>
        <xdr:cNvPr id="49" name="직선 화살표 연결선 48">
          <a:extLst>
            <a:ext uri="{FF2B5EF4-FFF2-40B4-BE49-F238E27FC236}">
              <a16:creationId xmlns:a16="http://schemas.microsoft.com/office/drawing/2014/main" id="{00000000-0008-0000-0500-000031000000}"/>
            </a:ext>
          </a:extLst>
        </xdr:cNvPr>
        <xdr:cNvCxnSpPr/>
      </xdr:nvCxnSpPr>
      <xdr:spPr>
        <a:xfrm>
          <a:off x="3353480" y="31546799"/>
          <a:ext cx="609600" cy="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15875</xdr:colOff>
      <xdr:row>83</xdr:row>
      <xdr:rowOff>0</xdr:rowOff>
    </xdr:from>
    <xdr:to>
      <xdr:col>26</xdr:col>
      <xdr:colOff>0</xdr:colOff>
      <xdr:row>85</xdr:row>
      <xdr:rowOff>0</xdr:rowOff>
    </xdr:to>
    <xdr:cxnSp macro="">
      <xdr:nvCxnSpPr>
        <xdr:cNvPr id="50" name="꺾인 연결선 49">
          <a:extLst>
            <a:ext uri="{FF2B5EF4-FFF2-40B4-BE49-F238E27FC236}">
              <a16:creationId xmlns:a16="http://schemas.microsoft.com/office/drawing/2014/main" id="{00000000-0008-0000-0500-000032000000}"/>
            </a:ext>
          </a:extLst>
        </xdr:cNvPr>
        <xdr:cNvCxnSpPr/>
      </xdr:nvCxnSpPr>
      <xdr:spPr>
        <a:xfrm>
          <a:off x="2759075" y="31699200"/>
          <a:ext cx="1203325" cy="209550"/>
        </a:xfrm>
        <a:prstGeom prst="bentConnector3">
          <a:avLst>
            <a:gd name="adj1" fmla="val 372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4536</xdr:colOff>
      <xdr:row>83</xdr:row>
      <xdr:rowOff>3969</xdr:rowOff>
    </xdr:from>
    <xdr:to>
      <xdr:col>26</xdr:col>
      <xdr:colOff>3402</xdr:colOff>
      <xdr:row>88</xdr:row>
      <xdr:rowOff>3969</xdr:rowOff>
    </xdr:to>
    <xdr:cxnSp macro="">
      <xdr:nvCxnSpPr>
        <xdr:cNvPr id="51" name="꺾인 연결선 50">
          <a:extLst>
            <a:ext uri="{FF2B5EF4-FFF2-40B4-BE49-F238E27FC236}">
              <a16:creationId xmlns:a16="http://schemas.microsoft.com/office/drawing/2014/main" id="{00000000-0008-0000-0500-000033000000}"/>
            </a:ext>
          </a:extLst>
        </xdr:cNvPr>
        <xdr:cNvCxnSpPr/>
      </xdr:nvCxnSpPr>
      <xdr:spPr>
        <a:xfrm>
          <a:off x="766536" y="31703169"/>
          <a:ext cx="3199266" cy="571500"/>
        </a:xfrm>
        <a:prstGeom prst="bentConnector3">
          <a:avLst>
            <a:gd name="adj1" fmla="val -55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0</xdr:colOff>
      <xdr:row>81</xdr:row>
      <xdr:rowOff>190499</xdr:rowOff>
    </xdr:from>
    <xdr:to>
      <xdr:col>26</xdr:col>
      <xdr:colOff>0</xdr:colOff>
      <xdr:row>81</xdr:row>
      <xdr:rowOff>190499</xdr:rowOff>
    </xdr:to>
    <xdr:cxnSp macro="">
      <xdr:nvCxnSpPr>
        <xdr:cNvPr id="52" name="직선 화살표 연결선 51">
          <a:extLst>
            <a:ext uri="{FF2B5EF4-FFF2-40B4-BE49-F238E27FC236}">
              <a16:creationId xmlns:a16="http://schemas.microsoft.com/office/drawing/2014/main" id="{00000000-0008-0000-0500-000034000000}"/>
            </a:ext>
          </a:extLst>
        </xdr:cNvPr>
        <xdr:cNvCxnSpPr/>
      </xdr:nvCxnSpPr>
      <xdr:spPr>
        <a:xfrm>
          <a:off x="3352800" y="31546799"/>
          <a:ext cx="609600" cy="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41671</xdr:colOff>
      <xdr:row>73</xdr:row>
      <xdr:rowOff>180217</xdr:rowOff>
    </xdr:from>
    <xdr:to>
      <xdr:col>31</xdr:col>
      <xdr:colOff>119062</xdr:colOff>
      <xdr:row>75</xdr:row>
      <xdr:rowOff>6350</xdr:rowOff>
    </xdr:to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00000000-0008-0000-0500-000035000000}"/>
            </a:ext>
          </a:extLst>
        </xdr:cNvPr>
        <xdr:cNvSpPr txBox="1"/>
      </xdr:nvSpPr>
      <xdr:spPr>
        <a:xfrm>
          <a:off x="2784871" y="30345892"/>
          <a:ext cx="2058591" cy="23570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ko-KR" altLang="en-US" sz="800" i="0">
              <a:solidFill>
                <a:srgbClr val="FF0000"/>
              </a:solidFill>
              <a:latin typeface="KoPubWorld돋움체 Light" panose="00000300000000000000" pitchFamily="2" charset="-127"/>
              <a:ea typeface="KoPubWorld돋움체 Light" panose="00000300000000000000" pitchFamily="2" charset="-127"/>
              <a:cs typeface="KoPubWorld돋움체 Light" panose="00000300000000000000" pitchFamily="2" charset="-127"/>
            </a:rPr>
            <a:t>해당항목 박스에 </a:t>
          </a:r>
          <a:r>
            <a:rPr lang="en-US" altLang="ko-KR" sz="800" i="0">
              <a:solidFill>
                <a:srgbClr val="FF0000"/>
              </a:solidFill>
              <a:latin typeface="KoPubWorld돋움체 Light" panose="00000300000000000000" pitchFamily="2" charset="-127"/>
              <a:ea typeface="KoPubWorld돋움체 Light" panose="00000300000000000000" pitchFamily="2" charset="-127"/>
              <a:cs typeface="KoPubWorld돋움체 Light" panose="00000300000000000000" pitchFamily="2" charset="-127"/>
            </a:rPr>
            <a:t>"○" </a:t>
          </a:r>
          <a:r>
            <a:rPr lang="ko-KR" altLang="en-US" sz="800" i="0">
              <a:solidFill>
                <a:srgbClr val="FF0000"/>
              </a:solidFill>
              <a:latin typeface="KoPubWorld돋움체 Light" panose="00000300000000000000" pitchFamily="2" charset="-127"/>
              <a:ea typeface="KoPubWorld돋움체 Light" panose="00000300000000000000" pitchFamily="2" charset="-127"/>
              <a:cs typeface="KoPubWorld돋움체 Light" panose="00000300000000000000" pitchFamily="2" charset="-127"/>
            </a:rPr>
            <a:t>표시</a:t>
          </a:r>
        </a:p>
      </xdr:txBody>
    </xdr:sp>
    <xdr:clientData/>
  </xdr:twoCellAnchor>
  <xdr:twoCellAnchor>
    <xdr:from>
      <xdr:col>27</xdr:col>
      <xdr:colOff>119062</xdr:colOff>
      <xdr:row>79</xdr:row>
      <xdr:rowOff>77391</xdr:rowOff>
    </xdr:from>
    <xdr:to>
      <xdr:col>41</xdr:col>
      <xdr:colOff>41672</xdr:colOff>
      <xdr:row>80</xdr:row>
      <xdr:rowOff>125016</xdr:rowOff>
    </xdr:to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00000000-0008-0000-0500-000036000000}"/>
            </a:ext>
          </a:extLst>
        </xdr:cNvPr>
        <xdr:cNvSpPr txBox="1"/>
      </xdr:nvSpPr>
      <xdr:spPr>
        <a:xfrm>
          <a:off x="4233862" y="31166991"/>
          <a:ext cx="2056210" cy="2000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lang="ko-KR" altLang="en-US" sz="800" i="0">
              <a:solidFill>
                <a:srgbClr val="FF0000"/>
              </a:solidFill>
              <a:latin typeface="KoPubWorld돋움체 Light" panose="00000300000000000000" pitchFamily="2" charset="-127"/>
              <a:ea typeface="KoPubWorld돋움체 Light" panose="00000300000000000000" pitchFamily="2" charset="-127"/>
              <a:cs typeface="KoPubWorld돋움체 Light" panose="00000300000000000000" pitchFamily="2" charset="-127"/>
            </a:rPr>
            <a:t>해당항목 박스에 </a:t>
          </a:r>
          <a:r>
            <a:rPr lang="en-US" altLang="ko-KR" sz="800" i="0">
              <a:solidFill>
                <a:srgbClr val="FF0000"/>
              </a:solidFill>
              <a:latin typeface="KoPubWorld돋움체 Light" panose="00000300000000000000" pitchFamily="2" charset="-127"/>
              <a:ea typeface="KoPubWorld돋움체 Light" panose="00000300000000000000" pitchFamily="2" charset="-127"/>
              <a:cs typeface="KoPubWorld돋움체 Light" panose="00000300000000000000" pitchFamily="2" charset="-127"/>
            </a:rPr>
            <a:t>"○" </a:t>
          </a:r>
          <a:r>
            <a:rPr lang="ko-KR" altLang="en-US" sz="800" i="0">
              <a:solidFill>
                <a:srgbClr val="FF0000"/>
              </a:solidFill>
              <a:latin typeface="KoPubWorld돋움체 Light" panose="00000300000000000000" pitchFamily="2" charset="-127"/>
              <a:ea typeface="KoPubWorld돋움체 Light" panose="00000300000000000000" pitchFamily="2" charset="-127"/>
              <a:cs typeface="KoPubWorld돋움체 Light" panose="00000300000000000000" pitchFamily="2" charset="-127"/>
            </a:rPr>
            <a:t>표시</a:t>
          </a:r>
        </a:p>
      </xdr:txBody>
    </xdr:sp>
    <xdr:clientData/>
  </xdr:twoCellAnchor>
  <xdr:twoCellAnchor editAs="oneCell">
    <xdr:from>
      <xdr:col>43</xdr:col>
      <xdr:colOff>75490</xdr:colOff>
      <xdr:row>16</xdr:row>
      <xdr:rowOff>95251</xdr:rowOff>
    </xdr:from>
    <xdr:to>
      <xdr:col>54</xdr:col>
      <xdr:colOff>573582</xdr:colOff>
      <xdr:row>18</xdr:row>
      <xdr:rowOff>11165</xdr:rowOff>
    </xdr:to>
    <xdr:pic>
      <xdr:nvPicPr>
        <xdr:cNvPr id="55" name="그림 54">
          <a:extLst>
            <a:ext uri="{FF2B5EF4-FFF2-40B4-BE49-F238E27FC236}">
              <a16:creationId xmlns:a16="http://schemas.microsoft.com/office/drawing/2014/main" id="{00000000-0008-0000-0500-00003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226567" y="4711213"/>
          <a:ext cx="8074130" cy="414144"/>
        </a:xfrm>
        <a:prstGeom prst="rect">
          <a:avLst/>
        </a:prstGeom>
      </xdr:spPr>
    </xdr:pic>
    <xdr:clientData/>
  </xdr:twoCellAnchor>
  <xdr:twoCellAnchor editAs="oneCell">
    <xdr:from>
      <xdr:col>42</xdr:col>
      <xdr:colOff>121227</xdr:colOff>
      <xdr:row>16</xdr:row>
      <xdr:rowOff>138545</xdr:rowOff>
    </xdr:from>
    <xdr:to>
      <xdr:col>43</xdr:col>
      <xdr:colOff>106182</xdr:colOff>
      <xdr:row>17</xdr:row>
      <xdr:rowOff>171450</xdr:rowOff>
    </xdr:to>
    <xdr:pic>
      <xdr:nvPicPr>
        <xdr:cNvPr id="56" name="Picture 8" descr="하트, 중요, 별표, 강조표시, 중요표시, 사진,이미지,일러스트,캘리그라피 - 캘리타임작가">
          <a:extLst>
            <a:ext uri="{FF2B5EF4-FFF2-40B4-BE49-F238E27FC236}">
              <a16:creationId xmlns:a16="http://schemas.microsoft.com/office/drawing/2014/main" id="{00000000-0008-0000-0500-000038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431" t="89108" r="76174" b="3508"/>
        <a:stretch/>
      </xdr:blipFill>
      <xdr:spPr bwMode="auto">
        <a:xfrm>
          <a:off x="6522027" y="4729595"/>
          <a:ext cx="670755" cy="2805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43</xdr:col>
      <xdr:colOff>125557</xdr:colOff>
      <xdr:row>92</xdr:row>
      <xdr:rowOff>31751</xdr:rowOff>
    </xdr:from>
    <xdr:to>
      <xdr:col>54</xdr:col>
      <xdr:colOff>623649</xdr:colOff>
      <xdr:row>92</xdr:row>
      <xdr:rowOff>455665</xdr:rowOff>
    </xdr:to>
    <xdr:pic>
      <xdr:nvPicPr>
        <xdr:cNvPr id="57" name="그림 56">
          <a:extLst>
            <a:ext uri="{FF2B5EF4-FFF2-40B4-BE49-F238E27FC236}">
              <a16:creationId xmlns:a16="http://schemas.microsoft.com/office/drawing/2014/main" id="{00000000-0008-0000-0500-00003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212157" y="32940626"/>
          <a:ext cx="8041892" cy="423914"/>
        </a:xfrm>
        <a:prstGeom prst="rect">
          <a:avLst/>
        </a:prstGeom>
      </xdr:spPr>
    </xdr:pic>
    <xdr:clientData/>
  </xdr:twoCellAnchor>
  <xdr:twoCellAnchor editAs="oneCell">
    <xdr:from>
      <xdr:col>42</xdr:col>
      <xdr:colOff>105352</xdr:colOff>
      <xdr:row>92</xdr:row>
      <xdr:rowOff>75045</xdr:rowOff>
    </xdr:from>
    <xdr:to>
      <xdr:col>43</xdr:col>
      <xdr:colOff>90307</xdr:colOff>
      <xdr:row>92</xdr:row>
      <xdr:rowOff>361950</xdr:rowOff>
    </xdr:to>
    <xdr:pic>
      <xdr:nvPicPr>
        <xdr:cNvPr id="58" name="Picture 8" descr="하트, 중요, 별표, 강조표시, 중요표시, 사진,이미지,일러스트,캘리그라피 - 캘리타임작가">
          <a:extLst>
            <a:ext uri="{FF2B5EF4-FFF2-40B4-BE49-F238E27FC236}">
              <a16:creationId xmlns:a16="http://schemas.microsoft.com/office/drawing/2014/main" id="{00000000-0008-0000-0500-00003A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431" t="89108" r="76174" b="3508"/>
        <a:stretch/>
      </xdr:blipFill>
      <xdr:spPr bwMode="auto">
        <a:xfrm>
          <a:off x="6506152" y="32983920"/>
          <a:ext cx="670755" cy="2869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43</xdr:col>
      <xdr:colOff>68996</xdr:colOff>
      <xdr:row>10</xdr:row>
      <xdr:rowOff>106887</xdr:rowOff>
    </xdr:from>
    <xdr:to>
      <xdr:col>49</xdr:col>
      <xdr:colOff>253782</xdr:colOff>
      <xdr:row>15</xdr:row>
      <xdr:rowOff>99647</xdr:rowOff>
    </xdr:to>
    <xdr:pic>
      <xdr:nvPicPr>
        <xdr:cNvPr id="59" name="그림 58">
          <a:extLst>
            <a:ext uri="{FF2B5EF4-FFF2-40B4-BE49-F238E27FC236}">
              <a16:creationId xmlns:a16="http://schemas.microsoft.com/office/drawing/2014/main" id="{00000000-0008-0000-0500-00003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155596" y="3212037"/>
          <a:ext cx="4299586" cy="1231010"/>
        </a:xfrm>
        <a:prstGeom prst="rect">
          <a:avLst/>
        </a:prstGeom>
      </xdr:spPr>
    </xdr:pic>
    <xdr:clientData/>
  </xdr:twoCellAnchor>
  <xdr:twoCellAnchor editAs="oneCell">
    <xdr:from>
      <xdr:col>42</xdr:col>
      <xdr:colOff>106939</xdr:colOff>
      <xdr:row>13</xdr:row>
      <xdr:rowOff>0</xdr:rowOff>
    </xdr:from>
    <xdr:to>
      <xdr:col>43</xdr:col>
      <xdr:colOff>91894</xdr:colOff>
      <xdr:row>14</xdr:row>
      <xdr:rowOff>32905</xdr:rowOff>
    </xdr:to>
    <xdr:pic>
      <xdr:nvPicPr>
        <xdr:cNvPr id="60" name="Picture 8" descr="하트, 중요, 별표, 강조표시, 중요표시, 사진,이미지,일러스트,캘리그라피 - 캘리타임작가">
          <a:extLst>
            <a:ext uri="{FF2B5EF4-FFF2-40B4-BE49-F238E27FC236}">
              <a16:creationId xmlns:a16="http://schemas.microsoft.com/office/drawing/2014/main" id="{00000000-0008-0000-0500-00003C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431" t="89108" r="76174" b="3508"/>
        <a:stretch/>
      </xdr:blipFill>
      <xdr:spPr bwMode="auto">
        <a:xfrm>
          <a:off x="6507739" y="3848100"/>
          <a:ext cx="670755" cy="2805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43</xdr:col>
      <xdr:colOff>139700</xdr:colOff>
      <xdr:row>94</xdr:row>
      <xdr:rowOff>45340</xdr:rowOff>
    </xdr:from>
    <xdr:to>
      <xdr:col>49</xdr:col>
      <xdr:colOff>324486</xdr:colOff>
      <xdr:row>98</xdr:row>
      <xdr:rowOff>114297</xdr:rowOff>
    </xdr:to>
    <xdr:pic>
      <xdr:nvPicPr>
        <xdr:cNvPr id="61" name="그림 60">
          <a:extLst>
            <a:ext uri="{FF2B5EF4-FFF2-40B4-BE49-F238E27FC236}">
              <a16:creationId xmlns:a16="http://schemas.microsoft.com/office/drawing/2014/main" id="{00000000-0008-0000-0500-00003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226300" y="33716215"/>
          <a:ext cx="4299586" cy="1231008"/>
        </a:xfrm>
        <a:prstGeom prst="rect">
          <a:avLst/>
        </a:prstGeom>
      </xdr:spPr>
    </xdr:pic>
    <xdr:clientData/>
  </xdr:twoCellAnchor>
  <xdr:twoCellAnchor editAs="oneCell">
    <xdr:from>
      <xdr:col>42</xdr:col>
      <xdr:colOff>92652</xdr:colOff>
      <xdr:row>96</xdr:row>
      <xdr:rowOff>281420</xdr:rowOff>
    </xdr:from>
    <xdr:to>
      <xdr:col>43</xdr:col>
      <xdr:colOff>77607</xdr:colOff>
      <xdr:row>97</xdr:row>
      <xdr:rowOff>85725</xdr:rowOff>
    </xdr:to>
    <xdr:pic>
      <xdr:nvPicPr>
        <xdr:cNvPr id="62" name="Picture 8" descr="하트, 중요, 별표, 강조표시, 중요표시, 사진,이미지,일러스트,캘리그라피 - 캘리타임작가">
          <a:extLst>
            <a:ext uri="{FF2B5EF4-FFF2-40B4-BE49-F238E27FC236}">
              <a16:creationId xmlns:a16="http://schemas.microsoft.com/office/drawing/2014/main" id="{00000000-0008-0000-0500-00003E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431" t="89108" r="76174" b="3508"/>
        <a:stretch/>
      </xdr:blipFill>
      <xdr:spPr bwMode="auto">
        <a:xfrm>
          <a:off x="6493452" y="34352345"/>
          <a:ext cx="670755" cy="2805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42</xdr:col>
      <xdr:colOff>83127</xdr:colOff>
      <xdr:row>100</xdr:row>
      <xdr:rowOff>281420</xdr:rowOff>
    </xdr:from>
    <xdr:to>
      <xdr:col>43</xdr:col>
      <xdr:colOff>68082</xdr:colOff>
      <xdr:row>101</xdr:row>
      <xdr:rowOff>85725</xdr:rowOff>
    </xdr:to>
    <xdr:pic>
      <xdr:nvPicPr>
        <xdr:cNvPr id="64" name="Picture 8" descr="하트, 중요, 별표, 강조표시, 중요표시, 사진,이미지,일러스트,캘리그라피 - 캘리타임작가">
          <a:extLst>
            <a:ext uri="{FF2B5EF4-FFF2-40B4-BE49-F238E27FC236}">
              <a16:creationId xmlns:a16="http://schemas.microsoft.com/office/drawing/2014/main" id="{00000000-0008-0000-0500-000040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431" t="89108" r="76174" b="3508"/>
        <a:stretch/>
      </xdr:blipFill>
      <xdr:spPr bwMode="auto">
        <a:xfrm>
          <a:off x="6483927" y="35514395"/>
          <a:ext cx="670755" cy="2805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42</xdr:col>
      <xdr:colOff>113900</xdr:colOff>
      <xdr:row>32</xdr:row>
      <xdr:rowOff>211814</xdr:rowOff>
    </xdr:from>
    <xdr:to>
      <xdr:col>43</xdr:col>
      <xdr:colOff>98855</xdr:colOff>
      <xdr:row>33</xdr:row>
      <xdr:rowOff>244718</xdr:rowOff>
    </xdr:to>
    <xdr:pic>
      <xdr:nvPicPr>
        <xdr:cNvPr id="68" name="Picture 8" descr="하트, 중요, 별표, 강조표시, 중요표시, 사진,이미지,일러스트,캘리그라피 - 캘리타임작가">
          <a:extLst>
            <a:ext uri="{FF2B5EF4-FFF2-40B4-BE49-F238E27FC236}">
              <a16:creationId xmlns:a16="http://schemas.microsoft.com/office/drawing/2014/main" id="{00000000-0008-0000-0500-000044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431" t="89108" r="76174" b="3508"/>
        <a:stretch/>
      </xdr:blipFill>
      <xdr:spPr bwMode="auto">
        <a:xfrm>
          <a:off x="6576246" y="8410641"/>
          <a:ext cx="673686" cy="28201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43</xdr:col>
      <xdr:colOff>171450</xdr:colOff>
      <xdr:row>109</xdr:row>
      <xdr:rowOff>179341</xdr:rowOff>
    </xdr:from>
    <xdr:to>
      <xdr:col>54</xdr:col>
      <xdr:colOff>309307</xdr:colOff>
      <xdr:row>111</xdr:row>
      <xdr:rowOff>136414</xdr:rowOff>
    </xdr:to>
    <xdr:pic>
      <xdr:nvPicPr>
        <xdr:cNvPr id="76" name="그림 75">
          <a:extLst>
            <a:ext uri="{FF2B5EF4-FFF2-40B4-BE49-F238E27FC236}">
              <a16:creationId xmlns:a16="http://schemas.microsoft.com/office/drawing/2014/main" id="{00000000-0008-0000-0500-00004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258050" y="37812616"/>
          <a:ext cx="7681657" cy="471424"/>
        </a:xfrm>
        <a:prstGeom prst="rect">
          <a:avLst/>
        </a:prstGeom>
      </xdr:spPr>
    </xdr:pic>
    <xdr:clientData/>
  </xdr:twoCellAnchor>
  <xdr:twoCellAnchor editAs="oneCell">
    <xdr:from>
      <xdr:col>42</xdr:col>
      <xdr:colOff>114877</xdr:colOff>
      <xdr:row>109</xdr:row>
      <xdr:rowOff>262370</xdr:rowOff>
    </xdr:from>
    <xdr:to>
      <xdr:col>43</xdr:col>
      <xdr:colOff>99832</xdr:colOff>
      <xdr:row>111</xdr:row>
      <xdr:rowOff>28578</xdr:rowOff>
    </xdr:to>
    <xdr:pic>
      <xdr:nvPicPr>
        <xdr:cNvPr id="77" name="Picture 8" descr="하트, 중요, 별표, 강조표시, 중요표시, 사진,이미지,일러스트,캘리그라피 - 캘리타임작가">
          <a:extLst>
            <a:ext uri="{FF2B5EF4-FFF2-40B4-BE49-F238E27FC236}">
              <a16:creationId xmlns:a16="http://schemas.microsoft.com/office/drawing/2014/main" id="{00000000-0008-0000-0500-00004D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431" t="89108" r="76174" b="3508"/>
        <a:stretch/>
      </xdr:blipFill>
      <xdr:spPr bwMode="auto">
        <a:xfrm>
          <a:off x="6515677" y="37895645"/>
          <a:ext cx="670755" cy="2805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38100</xdr:colOff>
          <xdr:row>32</xdr:row>
          <xdr:rowOff>9525</xdr:rowOff>
        </xdr:from>
        <xdr:to>
          <xdr:col>20</xdr:col>
          <xdr:colOff>38100</xdr:colOff>
          <xdr:row>33</xdr:row>
          <xdr:rowOff>9525</xdr:rowOff>
        </xdr:to>
        <xdr:sp macro="" textlink="">
          <xdr:nvSpPr>
            <xdr:cNvPr id="7211" name="Check Box 43" hidden="1">
              <a:extLst>
                <a:ext uri="{63B3BB69-23CF-44E3-9099-C40C66FF867C}">
                  <a14:compatExt spid="_x0000_s7211"/>
                </a:ext>
                <a:ext uri="{FF2B5EF4-FFF2-40B4-BE49-F238E27FC236}">
                  <a16:creationId xmlns:a16="http://schemas.microsoft.com/office/drawing/2014/main" id="{00000000-0008-0000-0500-00002B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38100</xdr:colOff>
          <xdr:row>32</xdr:row>
          <xdr:rowOff>9525</xdr:rowOff>
        </xdr:from>
        <xdr:to>
          <xdr:col>26</xdr:col>
          <xdr:colOff>38100</xdr:colOff>
          <xdr:row>33</xdr:row>
          <xdr:rowOff>9525</xdr:rowOff>
        </xdr:to>
        <xdr:sp macro="" textlink="">
          <xdr:nvSpPr>
            <xdr:cNvPr id="7212" name="Check Box 44" hidden="1">
              <a:extLst>
                <a:ext uri="{63B3BB69-23CF-44E3-9099-C40C66FF867C}">
                  <a14:compatExt spid="_x0000_s7212"/>
                </a:ext>
                <a:ext uri="{FF2B5EF4-FFF2-40B4-BE49-F238E27FC236}">
                  <a16:creationId xmlns:a16="http://schemas.microsoft.com/office/drawing/2014/main" id="{00000000-0008-0000-0500-00002C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38100</xdr:colOff>
          <xdr:row>33</xdr:row>
          <xdr:rowOff>0</xdr:rowOff>
        </xdr:from>
        <xdr:to>
          <xdr:col>14</xdr:col>
          <xdr:colOff>38100</xdr:colOff>
          <xdr:row>34</xdr:row>
          <xdr:rowOff>0</xdr:rowOff>
        </xdr:to>
        <xdr:sp macro="" textlink="">
          <xdr:nvSpPr>
            <xdr:cNvPr id="7218" name="Check Box 50" hidden="1">
              <a:extLst>
                <a:ext uri="{63B3BB69-23CF-44E3-9099-C40C66FF867C}">
                  <a14:compatExt spid="_x0000_s7218"/>
                </a:ext>
                <a:ext uri="{FF2B5EF4-FFF2-40B4-BE49-F238E27FC236}">
                  <a16:creationId xmlns:a16="http://schemas.microsoft.com/office/drawing/2014/main" id="{00000000-0008-0000-0500-000032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47625</xdr:colOff>
          <xdr:row>32</xdr:row>
          <xdr:rowOff>247650</xdr:rowOff>
        </xdr:from>
        <xdr:to>
          <xdr:col>21</xdr:col>
          <xdr:colOff>47625</xdr:colOff>
          <xdr:row>34</xdr:row>
          <xdr:rowOff>0</xdr:rowOff>
        </xdr:to>
        <xdr:sp macro="" textlink="">
          <xdr:nvSpPr>
            <xdr:cNvPr id="7219" name="Check Box 51" hidden="1">
              <a:extLst>
                <a:ext uri="{63B3BB69-23CF-44E3-9099-C40C66FF867C}">
                  <a14:compatExt spid="_x0000_s7219"/>
                </a:ext>
                <a:ext uri="{FF2B5EF4-FFF2-40B4-BE49-F238E27FC236}">
                  <a16:creationId xmlns:a16="http://schemas.microsoft.com/office/drawing/2014/main" id="{00000000-0008-0000-0500-000033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47625</xdr:colOff>
          <xdr:row>32</xdr:row>
          <xdr:rowOff>247650</xdr:rowOff>
        </xdr:from>
        <xdr:to>
          <xdr:col>28</xdr:col>
          <xdr:colOff>47625</xdr:colOff>
          <xdr:row>34</xdr:row>
          <xdr:rowOff>0</xdr:rowOff>
        </xdr:to>
        <xdr:sp macro="" textlink="">
          <xdr:nvSpPr>
            <xdr:cNvPr id="7220" name="Check Box 52" hidden="1">
              <a:extLst>
                <a:ext uri="{63B3BB69-23CF-44E3-9099-C40C66FF867C}">
                  <a14:compatExt spid="_x0000_s7220"/>
                </a:ext>
                <a:ext uri="{FF2B5EF4-FFF2-40B4-BE49-F238E27FC236}">
                  <a16:creationId xmlns:a16="http://schemas.microsoft.com/office/drawing/2014/main" id="{00000000-0008-0000-0500-000034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31</xdr:col>
          <xdr:colOff>47625</xdr:colOff>
          <xdr:row>32</xdr:row>
          <xdr:rowOff>247650</xdr:rowOff>
        </xdr:from>
        <xdr:to>
          <xdr:col>33</xdr:col>
          <xdr:colOff>47625</xdr:colOff>
          <xdr:row>34</xdr:row>
          <xdr:rowOff>0</xdr:rowOff>
        </xdr:to>
        <xdr:sp macro="" textlink="">
          <xdr:nvSpPr>
            <xdr:cNvPr id="7221" name="Check Box 53" hidden="1">
              <a:extLst>
                <a:ext uri="{63B3BB69-23CF-44E3-9099-C40C66FF867C}">
                  <a14:compatExt spid="_x0000_s7221"/>
                </a:ext>
                <a:ext uri="{FF2B5EF4-FFF2-40B4-BE49-F238E27FC236}">
                  <a16:creationId xmlns:a16="http://schemas.microsoft.com/office/drawing/2014/main" id="{00000000-0008-0000-0500-000035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31</xdr:col>
          <xdr:colOff>85725</xdr:colOff>
          <xdr:row>13</xdr:row>
          <xdr:rowOff>0</xdr:rowOff>
        </xdr:from>
        <xdr:to>
          <xdr:col>33</xdr:col>
          <xdr:colOff>85725</xdr:colOff>
          <xdr:row>14</xdr:row>
          <xdr:rowOff>0</xdr:rowOff>
        </xdr:to>
        <xdr:sp macro="" textlink="">
          <xdr:nvSpPr>
            <xdr:cNvPr id="7222" name="Check Box 54" hidden="1">
              <a:extLst>
                <a:ext uri="{63B3BB69-23CF-44E3-9099-C40C66FF867C}">
                  <a14:compatExt spid="_x0000_s7222"/>
                </a:ext>
                <a:ext uri="{FF2B5EF4-FFF2-40B4-BE49-F238E27FC236}">
                  <a16:creationId xmlns:a16="http://schemas.microsoft.com/office/drawing/2014/main" id="{00000000-0008-0000-0500-000036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35</xdr:col>
          <xdr:colOff>66675</xdr:colOff>
          <xdr:row>13</xdr:row>
          <xdr:rowOff>0</xdr:rowOff>
        </xdr:from>
        <xdr:to>
          <xdr:col>37</xdr:col>
          <xdr:colOff>66675</xdr:colOff>
          <xdr:row>14</xdr:row>
          <xdr:rowOff>0</xdr:rowOff>
        </xdr:to>
        <xdr:sp macro="" textlink="">
          <xdr:nvSpPr>
            <xdr:cNvPr id="7223" name="Check Box 55" hidden="1">
              <a:extLst>
                <a:ext uri="{63B3BB69-23CF-44E3-9099-C40C66FF867C}">
                  <a14:compatExt spid="_x0000_s7223"/>
                </a:ext>
                <a:ext uri="{FF2B5EF4-FFF2-40B4-BE49-F238E27FC236}">
                  <a16:creationId xmlns:a16="http://schemas.microsoft.com/office/drawing/2014/main" id="{00000000-0008-0000-0500-000037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49</xdr:col>
      <xdr:colOff>282274</xdr:colOff>
      <xdr:row>10</xdr:row>
      <xdr:rowOff>111736</xdr:rowOff>
    </xdr:from>
    <xdr:to>
      <xdr:col>60</xdr:col>
      <xdr:colOff>533039</xdr:colOff>
      <xdr:row>13</xdr:row>
      <xdr:rowOff>135548</xdr:rowOff>
    </xdr:to>
    <xdr:pic>
      <xdr:nvPicPr>
        <xdr:cNvPr id="91" name="그림 90">
          <a:extLst>
            <a:ext uri="{FF2B5EF4-FFF2-40B4-BE49-F238E27FC236}">
              <a16:creationId xmlns:a16="http://schemas.microsoft.com/office/drawing/2014/main" id="{00000000-0008-0000-0500-00005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565736" y="3233005"/>
          <a:ext cx="7826803" cy="771158"/>
        </a:xfrm>
        <a:prstGeom prst="rect">
          <a:avLst/>
        </a:prstGeom>
      </xdr:spPr>
    </xdr:pic>
    <xdr:clientData/>
  </xdr:twoCellAnchor>
  <xdr:twoCellAnchor editAs="oneCell">
    <xdr:from>
      <xdr:col>49</xdr:col>
      <xdr:colOff>358475</xdr:colOff>
      <xdr:row>94</xdr:row>
      <xdr:rowOff>41886</xdr:rowOff>
    </xdr:from>
    <xdr:to>
      <xdr:col>60</xdr:col>
      <xdr:colOff>609240</xdr:colOff>
      <xdr:row>96</xdr:row>
      <xdr:rowOff>403832</xdr:rowOff>
    </xdr:to>
    <xdr:pic>
      <xdr:nvPicPr>
        <xdr:cNvPr id="92" name="그림 91">
          <a:extLst>
            <a:ext uri="{FF2B5EF4-FFF2-40B4-BE49-F238E27FC236}">
              <a16:creationId xmlns:a16="http://schemas.microsoft.com/office/drawing/2014/main" id="{00000000-0008-0000-0500-00005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641937" y="24279348"/>
          <a:ext cx="7826803" cy="757599"/>
        </a:xfrm>
        <a:prstGeom prst="rect">
          <a:avLst/>
        </a:prstGeom>
      </xdr:spPr>
    </xdr:pic>
    <xdr:clientData/>
  </xdr:twoCellAnchor>
  <xdr:twoCellAnchor editAs="oneCell">
    <xdr:from>
      <xdr:col>0</xdr:col>
      <xdr:colOff>29308</xdr:colOff>
      <xdr:row>114</xdr:row>
      <xdr:rowOff>58616</xdr:rowOff>
    </xdr:from>
    <xdr:to>
      <xdr:col>7</xdr:col>
      <xdr:colOff>140208</xdr:colOff>
      <xdr:row>114</xdr:row>
      <xdr:rowOff>670502</xdr:rowOff>
    </xdr:to>
    <xdr:pic>
      <xdr:nvPicPr>
        <xdr:cNvPr id="95" name="Picture 5">
          <a:extLst>
            <a:ext uri="{FF2B5EF4-FFF2-40B4-BE49-F238E27FC236}">
              <a16:creationId xmlns:a16="http://schemas.microsoft.com/office/drawing/2014/main" id="{00000000-0008-0000-0500-00005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9308" y="39263516"/>
          <a:ext cx="1177700" cy="611886"/>
        </a:xfrm>
        <a:prstGeom prst="rect">
          <a:avLst/>
        </a:prstGeom>
        <a:noFill/>
        <a:ln w="7112" cap="rnd">
          <a:solidFill>
            <a:srgbClr val="000000"/>
          </a:solidFill>
          <a:prstDash val="solid"/>
          <a:round/>
        </a:ln>
        <a:effectLst/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36</xdr:col>
          <xdr:colOff>38100</xdr:colOff>
          <xdr:row>30</xdr:row>
          <xdr:rowOff>0</xdr:rowOff>
        </xdr:from>
        <xdr:to>
          <xdr:col>38</xdr:col>
          <xdr:colOff>38100</xdr:colOff>
          <xdr:row>31</xdr:row>
          <xdr:rowOff>0</xdr:rowOff>
        </xdr:to>
        <xdr:sp macro="" textlink="">
          <xdr:nvSpPr>
            <xdr:cNvPr id="7231" name="Check Box 63" hidden="1">
              <a:extLst>
                <a:ext uri="{63B3BB69-23CF-44E3-9099-C40C66FF867C}">
                  <a14:compatExt spid="_x0000_s7231"/>
                </a:ext>
                <a:ext uri="{FF2B5EF4-FFF2-40B4-BE49-F238E27FC236}">
                  <a16:creationId xmlns:a16="http://schemas.microsoft.com/office/drawing/2014/main" id="{00000000-0008-0000-0500-00003F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38100</xdr:colOff>
          <xdr:row>20</xdr:row>
          <xdr:rowOff>247650</xdr:rowOff>
        </xdr:from>
        <xdr:to>
          <xdr:col>22</xdr:col>
          <xdr:colOff>38100</xdr:colOff>
          <xdr:row>22</xdr:row>
          <xdr:rowOff>0</xdr:rowOff>
        </xdr:to>
        <xdr:sp macro="" textlink="">
          <xdr:nvSpPr>
            <xdr:cNvPr id="7237" name="Check Box 69" hidden="1">
              <a:extLst>
                <a:ext uri="{63B3BB69-23CF-44E3-9099-C40C66FF867C}">
                  <a14:compatExt spid="_x0000_s7237"/>
                </a:ext>
                <a:ext uri="{FF2B5EF4-FFF2-40B4-BE49-F238E27FC236}">
                  <a16:creationId xmlns:a16="http://schemas.microsoft.com/office/drawing/2014/main" id="{00000000-0008-0000-0500-000045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38100</xdr:colOff>
          <xdr:row>20</xdr:row>
          <xdr:rowOff>247650</xdr:rowOff>
        </xdr:from>
        <xdr:to>
          <xdr:col>26</xdr:col>
          <xdr:colOff>38100</xdr:colOff>
          <xdr:row>22</xdr:row>
          <xdr:rowOff>0</xdr:rowOff>
        </xdr:to>
        <xdr:sp macro="" textlink="">
          <xdr:nvSpPr>
            <xdr:cNvPr id="7238" name="Check Box 70" hidden="1">
              <a:extLst>
                <a:ext uri="{63B3BB69-23CF-44E3-9099-C40C66FF867C}">
                  <a14:compatExt spid="_x0000_s7238"/>
                </a:ext>
                <a:ext uri="{FF2B5EF4-FFF2-40B4-BE49-F238E27FC236}">
                  <a16:creationId xmlns:a16="http://schemas.microsoft.com/office/drawing/2014/main" id="{00000000-0008-0000-0500-000046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0</xdr:col>
      <xdr:colOff>34640</xdr:colOff>
      <xdr:row>113</xdr:row>
      <xdr:rowOff>60620</xdr:rowOff>
    </xdr:from>
    <xdr:to>
      <xdr:col>7</xdr:col>
      <xdr:colOff>125791</xdr:colOff>
      <xdr:row>113</xdr:row>
      <xdr:rowOff>672506</xdr:rowOff>
    </xdr:to>
    <xdr:pic>
      <xdr:nvPicPr>
        <xdr:cNvPr id="123" name="Picture 3">
          <a:extLst>
            <a:ext uri="{FF2B5EF4-FFF2-40B4-BE49-F238E27FC236}">
              <a16:creationId xmlns:a16="http://schemas.microsoft.com/office/drawing/2014/main" id="{00000000-0008-0000-0500-00007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34640" y="29064245"/>
          <a:ext cx="1151890" cy="611886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 editAs="oneCell">
    <xdr:from>
      <xdr:col>0</xdr:col>
      <xdr:colOff>34640</xdr:colOff>
      <xdr:row>115</xdr:row>
      <xdr:rowOff>60620</xdr:rowOff>
    </xdr:from>
    <xdr:to>
      <xdr:col>7</xdr:col>
      <xdr:colOff>125791</xdr:colOff>
      <xdr:row>115</xdr:row>
      <xdr:rowOff>672506</xdr:rowOff>
    </xdr:to>
    <xdr:pic>
      <xdr:nvPicPr>
        <xdr:cNvPr id="124" name="Picture 5">
          <a:extLst>
            <a:ext uri="{FF2B5EF4-FFF2-40B4-BE49-F238E27FC236}">
              <a16:creationId xmlns:a16="http://schemas.microsoft.com/office/drawing/2014/main" id="{00000000-0008-0000-0500-00007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34640" y="30527631"/>
          <a:ext cx="1151890" cy="611886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 editAs="oneCell">
    <xdr:from>
      <xdr:col>0</xdr:col>
      <xdr:colOff>34640</xdr:colOff>
      <xdr:row>116</xdr:row>
      <xdr:rowOff>60620</xdr:rowOff>
    </xdr:from>
    <xdr:to>
      <xdr:col>7</xdr:col>
      <xdr:colOff>125791</xdr:colOff>
      <xdr:row>116</xdr:row>
      <xdr:rowOff>672506</xdr:rowOff>
    </xdr:to>
    <xdr:pic>
      <xdr:nvPicPr>
        <xdr:cNvPr id="125" name="Picture 7">
          <a:extLst>
            <a:ext uri="{FF2B5EF4-FFF2-40B4-BE49-F238E27FC236}">
              <a16:creationId xmlns:a16="http://schemas.microsoft.com/office/drawing/2014/main" id="{00000000-0008-0000-0500-00007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34640" y="31259325"/>
          <a:ext cx="1151890" cy="611886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 editAs="oneCell">
    <xdr:from>
      <xdr:col>0</xdr:col>
      <xdr:colOff>34640</xdr:colOff>
      <xdr:row>117</xdr:row>
      <xdr:rowOff>60620</xdr:rowOff>
    </xdr:from>
    <xdr:to>
      <xdr:col>7</xdr:col>
      <xdr:colOff>125791</xdr:colOff>
      <xdr:row>117</xdr:row>
      <xdr:rowOff>672506</xdr:rowOff>
    </xdr:to>
    <xdr:pic>
      <xdr:nvPicPr>
        <xdr:cNvPr id="126" name="Picture 9">
          <a:extLst>
            <a:ext uri="{FF2B5EF4-FFF2-40B4-BE49-F238E27FC236}">
              <a16:creationId xmlns:a16="http://schemas.microsoft.com/office/drawing/2014/main" id="{00000000-0008-0000-0500-00007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34640" y="31991018"/>
          <a:ext cx="1151890" cy="611886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 editAs="oneCell">
    <xdr:from>
      <xdr:col>0</xdr:col>
      <xdr:colOff>34640</xdr:colOff>
      <xdr:row>118</xdr:row>
      <xdr:rowOff>60620</xdr:rowOff>
    </xdr:from>
    <xdr:to>
      <xdr:col>7</xdr:col>
      <xdr:colOff>125791</xdr:colOff>
      <xdr:row>118</xdr:row>
      <xdr:rowOff>672506</xdr:rowOff>
    </xdr:to>
    <xdr:pic>
      <xdr:nvPicPr>
        <xdr:cNvPr id="127" name="Picture 11">
          <a:extLst>
            <a:ext uri="{FF2B5EF4-FFF2-40B4-BE49-F238E27FC236}">
              <a16:creationId xmlns:a16="http://schemas.microsoft.com/office/drawing/2014/main" id="{00000000-0008-0000-0500-00007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34640" y="32722711"/>
          <a:ext cx="1151890" cy="611886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 editAs="oneCell">
    <xdr:from>
      <xdr:col>0</xdr:col>
      <xdr:colOff>34640</xdr:colOff>
      <xdr:row>119</xdr:row>
      <xdr:rowOff>60620</xdr:rowOff>
    </xdr:from>
    <xdr:to>
      <xdr:col>7</xdr:col>
      <xdr:colOff>125791</xdr:colOff>
      <xdr:row>119</xdr:row>
      <xdr:rowOff>672506</xdr:rowOff>
    </xdr:to>
    <xdr:pic>
      <xdr:nvPicPr>
        <xdr:cNvPr id="128" name="Picture 13">
          <a:extLst>
            <a:ext uri="{FF2B5EF4-FFF2-40B4-BE49-F238E27FC236}">
              <a16:creationId xmlns:a16="http://schemas.microsoft.com/office/drawing/2014/main" id="{00000000-0008-0000-0500-00008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34640" y="33454404"/>
          <a:ext cx="1151890" cy="611886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 editAs="oneCell">
    <xdr:from>
      <xdr:col>0</xdr:col>
      <xdr:colOff>34640</xdr:colOff>
      <xdr:row>120</xdr:row>
      <xdr:rowOff>60620</xdr:rowOff>
    </xdr:from>
    <xdr:to>
      <xdr:col>7</xdr:col>
      <xdr:colOff>125791</xdr:colOff>
      <xdr:row>120</xdr:row>
      <xdr:rowOff>672506</xdr:rowOff>
    </xdr:to>
    <xdr:pic>
      <xdr:nvPicPr>
        <xdr:cNvPr id="129" name="Picture 15">
          <a:extLst>
            <a:ext uri="{FF2B5EF4-FFF2-40B4-BE49-F238E27FC236}">
              <a16:creationId xmlns:a16="http://schemas.microsoft.com/office/drawing/2014/main" id="{00000000-0008-0000-0500-00008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34640" y="34186097"/>
          <a:ext cx="1151890" cy="611886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 editAs="oneCell">
    <xdr:from>
      <xdr:col>0</xdr:col>
      <xdr:colOff>34640</xdr:colOff>
      <xdr:row>121</xdr:row>
      <xdr:rowOff>60620</xdr:rowOff>
    </xdr:from>
    <xdr:to>
      <xdr:col>7</xdr:col>
      <xdr:colOff>125791</xdr:colOff>
      <xdr:row>121</xdr:row>
      <xdr:rowOff>672506</xdr:rowOff>
    </xdr:to>
    <xdr:pic>
      <xdr:nvPicPr>
        <xdr:cNvPr id="130" name="Picture 17">
          <a:extLst>
            <a:ext uri="{FF2B5EF4-FFF2-40B4-BE49-F238E27FC236}">
              <a16:creationId xmlns:a16="http://schemas.microsoft.com/office/drawing/2014/main" id="{00000000-0008-0000-0500-00008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34640" y="34917790"/>
          <a:ext cx="1151890" cy="611886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 editAs="oneCell">
    <xdr:from>
      <xdr:col>0</xdr:col>
      <xdr:colOff>34640</xdr:colOff>
      <xdr:row>122</xdr:row>
      <xdr:rowOff>60620</xdr:rowOff>
    </xdr:from>
    <xdr:to>
      <xdr:col>7</xdr:col>
      <xdr:colOff>125791</xdr:colOff>
      <xdr:row>122</xdr:row>
      <xdr:rowOff>672506</xdr:rowOff>
    </xdr:to>
    <xdr:pic>
      <xdr:nvPicPr>
        <xdr:cNvPr id="131" name="Picture 19">
          <a:extLst>
            <a:ext uri="{FF2B5EF4-FFF2-40B4-BE49-F238E27FC236}">
              <a16:creationId xmlns:a16="http://schemas.microsoft.com/office/drawing/2014/main" id="{00000000-0008-0000-0500-00008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34640" y="35649484"/>
          <a:ext cx="1151890" cy="611886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 editAs="oneCell">
    <xdr:from>
      <xdr:col>42</xdr:col>
      <xdr:colOff>321240</xdr:colOff>
      <xdr:row>1</xdr:row>
      <xdr:rowOff>2331</xdr:rowOff>
    </xdr:from>
    <xdr:to>
      <xdr:col>44</xdr:col>
      <xdr:colOff>279300</xdr:colOff>
      <xdr:row>6</xdr:row>
      <xdr:rowOff>2355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6783586" y="339369"/>
          <a:ext cx="1335522" cy="1667632"/>
        </a:xfrm>
        <a:prstGeom prst="rect">
          <a:avLst/>
        </a:prstGeom>
      </xdr:spPr>
    </xdr:pic>
    <xdr:clientData/>
  </xdr:twoCellAnchor>
  <xdr:twoCellAnchor editAs="oneCell">
    <xdr:from>
      <xdr:col>43</xdr:col>
      <xdr:colOff>65367</xdr:colOff>
      <xdr:row>7</xdr:row>
      <xdr:rowOff>247650</xdr:rowOff>
    </xdr:from>
    <xdr:to>
      <xdr:col>54</xdr:col>
      <xdr:colOff>678990</xdr:colOff>
      <xdr:row>10</xdr:row>
      <xdr:rowOff>66525</xdr:rowOff>
    </xdr:to>
    <xdr:pic>
      <xdr:nvPicPr>
        <xdr:cNvPr id="108" name="그림 107">
          <a:extLst>
            <a:ext uri="{FF2B5EF4-FFF2-40B4-BE49-F238E27FC236}">
              <a16:creationId xmlns:a16="http://schemas.microsoft.com/office/drawing/2014/main" id="{00000000-0008-0000-0500-00006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7151967" y="2647950"/>
          <a:ext cx="8157423" cy="523725"/>
        </a:xfrm>
        <a:prstGeom prst="rect">
          <a:avLst/>
        </a:prstGeom>
      </xdr:spPr>
    </xdr:pic>
    <xdr:clientData/>
  </xdr:twoCellAnchor>
  <xdr:twoCellAnchor editAs="oneCell">
    <xdr:from>
      <xdr:col>42</xdr:col>
      <xdr:colOff>42863</xdr:colOff>
      <xdr:row>9</xdr:row>
      <xdr:rowOff>236451</xdr:rowOff>
    </xdr:from>
    <xdr:to>
      <xdr:col>43</xdr:col>
      <xdr:colOff>30749</xdr:colOff>
      <xdr:row>11</xdr:row>
      <xdr:rowOff>4122</xdr:rowOff>
    </xdr:to>
    <xdr:pic>
      <xdr:nvPicPr>
        <xdr:cNvPr id="109" name="Picture 8" descr="하트, 중요, 별표, 강조표시, 중요표시, 사진,이미지,일러스트,캘리그라피 - 캘리타임작가">
          <a:extLst>
            <a:ext uri="{FF2B5EF4-FFF2-40B4-BE49-F238E27FC236}">
              <a16:creationId xmlns:a16="http://schemas.microsoft.com/office/drawing/2014/main" id="{00000000-0008-0000-0500-00006D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431" t="89108" r="76174" b="3508"/>
        <a:stretch/>
      </xdr:blipFill>
      <xdr:spPr bwMode="auto">
        <a:xfrm rot="19257396">
          <a:off x="6443663" y="3074901"/>
          <a:ext cx="673686" cy="28202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35</xdr:col>
          <xdr:colOff>38100</xdr:colOff>
          <xdr:row>33</xdr:row>
          <xdr:rowOff>247650</xdr:rowOff>
        </xdr:from>
        <xdr:to>
          <xdr:col>37</xdr:col>
          <xdr:colOff>38100</xdr:colOff>
          <xdr:row>35</xdr:row>
          <xdr:rowOff>0</xdr:rowOff>
        </xdr:to>
        <xdr:sp macro="" textlink="">
          <xdr:nvSpPr>
            <xdr:cNvPr id="7239" name="Check Box 71" hidden="1">
              <a:extLst>
                <a:ext uri="{63B3BB69-23CF-44E3-9099-C40C66FF867C}">
                  <a14:compatExt spid="_x0000_s7239"/>
                </a:ext>
                <a:ext uri="{FF2B5EF4-FFF2-40B4-BE49-F238E27FC236}">
                  <a16:creationId xmlns:a16="http://schemas.microsoft.com/office/drawing/2014/main" id="{00000000-0008-0000-0500-000047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38100</xdr:colOff>
          <xdr:row>34</xdr:row>
          <xdr:rowOff>0</xdr:rowOff>
        </xdr:from>
        <xdr:to>
          <xdr:col>14</xdr:col>
          <xdr:colOff>38100</xdr:colOff>
          <xdr:row>35</xdr:row>
          <xdr:rowOff>0</xdr:rowOff>
        </xdr:to>
        <xdr:sp macro="" textlink="">
          <xdr:nvSpPr>
            <xdr:cNvPr id="7240" name="Check Box 72" hidden="1">
              <a:extLst>
                <a:ext uri="{63B3BB69-23CF-44E3-9099-C40C66FF867C}">
                  <a14:compatExt spid="_x0000_s7240"/>
                </a:ext>
                <a:ext uri="{FF2B5EF4-FFF2-40B4-BE49-F238E27FC236}">
                  <a16:creationId xmlns:a16="http://schemas.microsoft.com/office/drawing/2014/main" id="{00000000-0008-0000-0500-000048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38100</xdr:colOff>
          <xdr:row>34</xdr:row>
          <xdr:rowOff>247650</xdr:rowOff>
        </xdr:from>
        <xdr:to>
          <xdr:col>14</xdr:col>
          <xdr:colOff>38100</xdr:colOff>
          <xdr:row>36</xdr:row>
          <xdr:rowOff>0</xdr:rowOff>
        </xdr:to>
        <xdr:sp macro="" textlink="">
          <xdr:nvSpPr>
            <xdr:cNvPr id="7241" name="Check Box 73" hidden="1">
              <a:extLst>
                <a:ext uri="{63B3BB69-23CF-44E3-9099-C40C66FF867C}">
                  <a14:compatExt spid="_x0000_s7241"/>
                </a:ext>
                <a:ext uri="{FF2B5EF4-FFF2-40B4-BE49-F238E27FC236}">
                  <a16:creationId xmlns:a16="http://schemas.microsoft.com/office/drawing/2014/main" id="{00000000-0008-0000-0500-000049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28</xdr:col>
          <xdr:colOff>38100</xdr:colOff>
          <xdr:row>34</xdr:row>
          <xdr:rowOff>238125</xdr:rowOff>
        </xdr:from>
        <xdr:to>
          <xdr:col>30</xdr:col>
          <xdr:colOff>38100</xdr:colOff>
          <xdr:row>35</xdr:row>
          <xdr:rowOff>238125</xdr:rowOff>
        </xdr:to>
        <xdr:sp macro="" textlink="">
          <xdr:nvSpPr>
            <xdr:cNvPr id="7242" name="Check Box 74" hidden="1">
              <a:extLst>
                <a:ext uri="{63B3BB69-23CF-44E3-9099-C40C66FF867C}">
                  <a14:compatExt spid="_x0000_s7242"/>
                </a:ext>
                <a:ext uri="{FF2B5EF4-FFF2-40B4-BE49-F238E27FC236}">
                  <a16:creationId xmlns:a16="http://schemas.microsoft.com/office/drawing/2014/main" id="{00000000-0008-0000-0500-00004A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38100</xdr:colOff>
          <xdr:row>33</xdr:row>
          <xdr:rowOff>247650</xdr:rowOff>
        </xdr:from>
        <xdr:to>
          <xdr:col>22</xdr:col>
          <xdr:colOff>38100</xdr:colOff>
          <xdr:row>35</xdr:row>
          <xdr:rowOff>0</xdr:rowOff>
        </xdr:to>
        <xdr:sp macro="" textlink="">
          <xdr:nvSpPr>
            <xdr:cNvPr id="7243" name="Check Box 75" hidden="1">
              <a:extLst>
                <a:ext uri="{63B3BB69-23CF-44E3-9099-C40C66FF867C}">
                  <a14:compatExt spid="_x0000_s7243"/>
                </a:ext>
                <a:ext uri="{FF2B5EF4-FFF2-40B4-BE49-F238E27FC236}">
                  <a16:creationId xmlns:a16="http://schemas.microsoft.com/office/drawing/2014/main" id="{00000000-0008-0000-0500-00004B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31</xdr:col>
          <xdr:colOff>47625</xdr:colOff>
          <xdr:row>33</xdr:row>
          <xdr:rowOff>247650</xdr:rowOff>
        </xdr:from>
        <xdr:to>
          <xdr:col>33</xdr:col>
          <xdr:colOff>47625</xdr:colOff>
          <xdr:row>35</xdr:row>
          <xdr:rowOff>0</xdr:rowOff>
        </xdr:to>
        <xdr:sp macro="" textlink="">
          <xdr:nvSpPr>
            <xdr:cNvPr id="7244" name="Check Box 76" hidden="1">
              <a:extLst>
                <a:ext uri="{63B3BB69-23CF-44E3-9099-C40C66FF867C}">
                  <a14:compatExt spid="_x0000_s7244"/>
                </a:ext>
                <a:ext uri="{FF2B5EF4-FFF2-40B4-BE49-F238E27FC236}">
                  <a16:creationId xmlns:a16="http://schemas.microsoft.com/office/drawing/2014/main" id="{00000000-0008-0000-0500-00004C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43</xdr:col>
      <xdr:colOff>77701</xdr:colOff>
      <xdr:row>34</xdr:row>
      <xdr:rowOff>227134</xdr:rowOff>
    </xdr:from>
    <xdr:to>
      <xdr:col>50</xdr:col>
      <xdr:colOff>256949</xdr:colOff>
      <xdr:row>35</xdr:row>
      <xdr:rowOff>122446</xdr:rowOff>
    </xdr:to>
    <xdr:pic>
      <xdr:nvPicPr>
        <xdr:cNvPr id="116" name="그림 115">
          <a:extLst>
            <a:ext uri="{FF2B5EF4-FFF2-40B4-BE49-F238E27FC236}">
              <a16:creationId xmlns:a16="http://schemas.microsoft.com/office/drawing/2014/main" id="{00000000-0008-0000-0500-00007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7228778" y="8924192"/>
          <a:ext cx="5000363" cy="144427"/>
        </a:xfrm>
        <a:prstGeom prst="rect">
          <a:avLst/>
        </a:prstGeom>
      </xdr:spPr>
    </xdr:pic>
    <xdr:clientData/>
  </xdr:twoCellAnchor>
  <xdr:twoCellAnchor editAs="oneCell">
    <xdr:from>
      <xdr:col>43</xdr:col>
      <xdr:colOff>77700</xdr:colOff>
      <xdr:row>35</xdr:row>
      <xdr:rowOff>126963</xdr:rowOff>
    </xdr:from>
    <xdr:to>
      <xdr:col>50</xdr:col>
      <xdr:colOff>293345</xdr:colOff>
      <xdr:row>36</xdr:row>
      <xdr:rowOff>3869</xdr:rowOff>
    </xdr:to>
    <xdr:pic>
      <xdr:nvPicPr>
        <xdr:cNvPr id="117" name="그림 116">
          <a:extLst>
            <a:ext uri="{FF2B5EF4-FFF2-40B4-BE49-F238E27FC236}">
              <a16:creationId xmlns:a16="http://schemas.microsoft.com/office/drawing/2014/main" id="{00000000-0008-0000-0500-00007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7228777" y="9073136"/>
          <a:ext cx="5036760" cy="126022"/>
        </a:xfrm>
        <a:prstGeom prst="rect">
          <a:avLst/>
        </a:prstGeom>
      </xdr:spPr>
    </xdr:pic>
    <xdr:clientData/>
  </xdr:twoCellAnchor>
  <xdr:twoCellAnchor editAs="oneCell">
    <xdr:from>
      <xdr:col>42</xdr:col>
      <xdr:colOff>102577</xdr:colOff>
      <xdr:row>34</xdr:row>
      <xdr:rowOff>244901</xdr:rowOff>
    </xdr:from>
    <xdr:to>
      <xdr:col>43</xdr:col>
      <xdr:colOff>90463</xdr:colOff>
      <xdr:row>36</xdr:row>
      <xdr:rowOff>30154</xdr:rowOff>
    </xdr:to>
    <xdr:pic>
      <xdr:nvPicPr>
        <xdr:cNvPr id="118" name="Picture 8" descr="하트, 중요, 별표, 강조표시, 중요표시, 사진,이미지,일러스트,캘리그라피 - 캘리타임작가">
          <a:extLst>
            <a:ext uri="{FF2B5EF4-FFF2-40B4-BE49-F238E27FC236}">
              <a16:creationId xmlns:a16="http://schemas.microsoft.com/office/drawing/2014/main" id="{00000000-0008-0000-0500-000076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431" t="89108" r="76174" b="3508"/>
        <a:stretch/>
      </xdr:blipFill>
      <xdr:spPr bwMode="auto">
        <a:xfrm>
          <a:off x="6564923" y="8941959"/>
          <a:ext cx="676617" cy="2834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43</xdr:col>
      <xdr:colOff>80596</xdr:colOff>
      <xdr:row>32</xdr:row>
      <xdr:rowOff>21979</xdr:rowOff>
    </xdr:from>
    <xdr:to>
      <xdr:col>55</xdr:col>
      <xdr:colOff>455228</xdr:colOff>
      <xdr:row>33</xdr:row>
      <xdr:rowOff>76242</xdr:rowOff>
    </xdr:to>
    <xdr:pic>
      <xdr:nvPicPr>
        <xdr:cNvPr id="119" name="그림 118">
          <a:extLst>
            <a:ext uri="{FF2B5EF4-FFF2-40B4-BE49-F238E27FC236}">
              <a16:creationId xmlns:a16="http://schemas.microsoft.com/office/drawing/2014/main" id="{00000000-0008-0000-0500-00007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7231673" y="8220806"/>
          <a:ext cx="8639401" cy="303378"/>
        </a:xfrm>
        <a:prstGeom prst="rect">
          <a:avLst/>
        </a:prstGeom>
      </xdr:spPr>
    </xdr:pic>
    <xdr:clientData/>
  </xdr:twoCellAnchor>
  <xdr:twoCellAnchor editAs="oneCell">
    <xdr:from>
      <xdr:col>43</xdr:col>
      <xdr:colOff>91863</xdr:colOff>
      <xdr:row>42</xdr:row>
      <xdr:rowOff>251468</xdr:rowOff>
    </xdr:from>
    <xdr:to>
      <xdr:col>46</xdr:col>
      <xdr:colOff>435678</xdr:colOff>
      <xdr:row>43</xdr:row>
      <xdr:rowOff>146538</xdr:rowOff>
    </xdr:to>
    <xdr:pic>
      <xdr:nvPicPr>
        <xdr:cNvPr id="120" name="그림 119">
          <a:extLst>
            <a:ext uri="{FF2B5EF4-FFF2-40B4-BE49-F238E27FC236}">
              <a16:creationId xmlns:a16="http://schemas.microsoft.com/office/drawing/2014/main" id="{00000000-0008-0000-0500-00007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7242940" y="10897487"/>
          <a:ext cx="2410007" cy="158840"/>
        </a:xfrm>
        <a:prstGeom prst="rect">
          <a:avLst/>
        </a:prstGeom>
      </xdr:spPr>
    </xdr:pic>
    <xdr:clientData/>
  </xdr:twoCellAnchor>
  <xdr:twoCellAnchor editAs="oneCell">
    <xdr:from>
      <xdr:col>43</xdr:col>
      <xdr:colOff>91862</xdr:colOff>
      <xdr:row>41</xdr:row>
      <xdr:rowOff>175846</xdr:rowOff>
    </xdr:from>
    <xdr:to>
      <xdr:col>45</xdr:col>
      <xdr:colOff>62152</xdr:colOff>
      <xdr:row>42</xdr:row>
      <xdr:rowOff>87923</xdr:rowOff>
    </xdr:to>
    <xdr:pic>
      <xdr:nvPicPr>
        <xdr:cNvPr id="121" name="그림 120">
          <a:extLst>
            <a:ext uri="{FF2B5EF4-FFF2-40B4-BE49-F238E27FC236}">
              <a16:creationId xmlns:a16="http://schemas.microsoft.com/office/drawing/2014/main" id="{00000000-0008-0000-0500-00007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7242939" y="10558096"/>
          <a:ext cx="1347751" cy="175846"/>
        </a:xfrm>
        <a:prstGeom prst="rect">
          <a:avLst/>
        </a:prstGeom>
      </xdr:spPr>
    </xdr:pic>
    <xdr:clientData/>
  </xdr:twoCellAnchor>
  <xdr:twoCellAnchor editAs="oneCell">
    <xdr:from>
      <xdr:col>43</xdr:col>
      <xdr:colOff>91863</xdr:colOff>
      <xdr:row>42</xdr:row>
      <xdr:rowOff>80286</xdr:rowOff>
    </xdr:from>
    <xdr:to>
      <xdr:col>47</xdr:col>
      <xdr:colOff>336217</xdr:colOff>
      <xdr:row>43</xdr:row>
      <xdr:rowOff>1117</xdr:rowOff>
    </xdr:to>
    <xdr:pic>
      <xdr:nvPicPr>
        <xdr:cNvPr id="122" name="그림 121">
          <a:extLst>
            <a:ext uri="{FF2B5EF4-FFF2-40B4-BE49-F238E27FC236}">
              <a16:creationId xmlns:a16="http://schemas.microsoft.com/office/drawing/2014/main" id="{00000000-0008-0000-0500-00007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7242940" y="10726305"/>
          <a:ext cx="2999277" cy="184601"/>
        </a:xfrm>
        <a:prstGeom prst="rect">
          <a:avLst/>
        </a:prstGeom>
      </xdr:spPr>
    </xdr:pic>
    <xdr:clientData/>
  </xdr:twoCellAnchor>
  <xdr:twoCellAnchor editAs="oneCell">
    <xdr:from>
      <xdr:col>42</xdr:col>
      <xdr:colOff>109904</xdr:colOff>
      <xdr:row>42</xdr:row>
      <xdr:rowOff>26199</xdr:rowOff>
    </xdr:from>
    <xdr:to>
      <xdr:col>43</xdr:col>
      <xdr:colOff>94859</xdr:colOff>
      <xdr:row>43</xdr:row>
      <xdr:rowOff>40051</xdr:rowOff>
    </xdr:to>
    <xdr:pic>
      <xdr:nvPicPr>
        <xdr:cNvPr id="132" name="Picture 8" descr="하트, 중요, 별표, 강조표시, 중요표시, 사진,이미지,일러스트,캘리그라피 - 캘리타임작가">
          <a:extLst>
            <a:ext uri="{FF2B5EF4-FFF2-40B4-BE49-F238E27FC236}">
              <a16:creationId xmlns:a16="http://schemas.microsoft.com/office/drawing/2014/main" id="{00000000-0008-0000-0500-000084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431" t="89108" r="76174" b="3508"/>
        <a:stretch/>
      </xdr:blipFill>
      <xdr:spPr bwMode="auto">
        <a:xfrm>
          <a:off x="6572250" y="10672218"/>
          <a:ext cx="673686" cy="27762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42</xdr:col>
      <xdr:colOff>128954</xdr:colOff>
      <xdr:row>48</xdr:row>
      <xdr:rowOff>191268</xdr:rowOff>
    </xdr:from>
    <xdr:to>
      <xdr:col>43</xdr:col>
      <xdr:colOff>119081</xdr:colOff>
      <xdr:row>48</xdr:row>
      <xdr:rowOff>471823</xdr:rowOff>
    </xdr:to>
    <xdr:pic>
      <xdr:nvPicPr>
        <xdr:cNvPr id="133" name="Picture 8" descr="하트, 중요, 별표, 강조표시, 중요표시, 사진,이미지,일러스트,캘리그라피 - 캘리타임작가">
          <a:extLst>
            <a:ext uri="{FF2B5EF4-FFF2-40B4-BE49-F238E27FC236}">
              <a16:creationId xmlns:a16="http://schemas.microsoft.com/office/drawing/2014/main" id="{00000000-0008-0000-0500-000085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431" t="89108" r="76174" b="3508"/>
        <a:stretch/>
      </xdr:blipFill>
      <xdr:spPr bwMode="auto">
        <a:xfrm>
          <a:off x="6591300" y="12317326"/>
          <a:ext cx="678858" cy="2805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42</xdr:col>
      <xdr:colOff>146539</xdr:colOff>
      <xdr:row>51</xdr:row>
      <xdr:rowOff>28557</xdr:rowOff>
    </xdr:from>
    <xdr:to>
      <xdr:col>43</xdr:col>
      <xdr:colOff>136666</xdr:colOff>
      <xdr:row>52</xdr:row>
      <xdr:rowOff>12760</xdr:rowOff>
    </xdr:to>
    <xdr:pic>
      <xdr:nvPicPr>
        <xdr:cNvPr id="134" name="Picture 8" descr="하트, 중요, 별표, 강조표시, 중요표시, 사진,이미지,일러스트,캘리그라피 - 캘리타임작가">
          <a:extLst>
            <a:ext uri="{FF2B5EF4-FFF2-40B4-BE49-F238E27FC236}">
              <a16:creationId xmlns:a16="http://schemas.microsoft.com/office/drawing/2014/main" id="{00000000-0008-0000-0500-000086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431" t="89108" r="76174" b="3508"/>
        <a:stretch/>
      </xdr:blipFill>
      <xdr:spPr bwMode="auto">
        <a:xfrm>
          <a:off x="6608885" y="15437076"/>
          <a:ext cx="678858" cy="2772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42</xdr:col>
      <xdr:colOff>156063</xdr:colOff>
      <xdr:row>56</xdr:row>
      <xdr:rowOff>201300</xdr:rowOff>
    </xdr:from>
    <xdr:to>
      <xdr:col>43</xdr:col>
      <xdr:colOff>146190</xdr:colOff>
      <xdr:row>57</xdr:row>
      <xdr:rowOff>189478</xdr:rowOff>
    </xdr:to>
    <xdr:pic>
      <xdr:nvPicPr>
        <xdr:cNvPr id="135" name="Picture 8" descr="하트, 중요, 별표, 강조표시, 중요표시, 사진,이미지,일러스트,캘리그라피 - 캘리타임작가">
          <a:extLst>
            <a:ext uri="{FF2B5EF4-FFF2-40B4-BE49-F238E27FC236}">
              <a16:creationId xmlns:a16="http://schemas.microsoft.com/office/drawing/2014/main" id="{00000000-0008-0000-0500-000087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431" t="89108" r="76174" b="3508"/>
        <a:stretch/>
      </xdr:blipFill>
      <xdr:spPr bwMode="auto">
        <a:xfrm>
          <a:off x="6618409" y="17075204"/>
          <a:ext cx="678858" cy="2812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43</xdr:col>
      <xdr:colOff>185081</xdr:colOff>
      <xdr:row>48</xdr:row>
      <xdr:rowOff>0</xdr:rowOff>
    </xdr:from>
    <xdr:to>
      <xdr:col>49</xdr:col>
      <xdr:colOff>230847</xdr:colOff>
      <xdr:row>48</xdr:row>
      <xdr:rowOff>711991</xdr:rowOff>
    </xdr:to>
    <xdr:pic>
      <xdr:nvPicPr>
        <xdr:cNvPr id="136" name="그림 135">
          <a:extLst>
            <a:ext uri="{FF2B5EF4-FFF2-40B4-BE49-F238E27FC236}">
              <a16:creationId xmlns:a16="http://schemas.microsoft.com/office/drawing/2014/main" id="{00000000-0008-0000-0500-00008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7336158" y="12126058"/>
          <a:ext cx="4178151" cy="711991"/>
        </a:xfrm>
        <a:prstGeom prst="rect">
          <a:avLst/>
        </a:prstGeom>
      </xdr:spPr>
    </xdr:pic>
    <xdr:clientData/>
  </xdr:twoCellAnchor>
  <xdr:twoCellAnchor editAs="oneCell">
    <xdr:from>
      <xdr:col>43</xdr:col>
      <xdr:colOff>192408</xdr:colOff>
      <xdr:row>56</xdr:row>
      <xdr:rowOff>5606</xdr:rowOff>
    </xdr:from>
    <xdr:to>
      <xdr:col>49</xdr:col>
      <xdr:colOff>238174</xdr:colOff>
      <xdr:row>58</xdr:row>
      <xdr:rowOff>131443</xdr:rowOff>
    </xdr:to>
    <xdr:pic>
      <xdr:nvPicPr>
        <xdr:cNvPr id="137" name="그림 136">
          <a:extLst>
            <a:ext uri="{FF2B5EF4-FFF2-40B4-BE49-F238E27FC236}">
              <a16:creationId xmlns:a16="http://schemas.microsoft.com/office/drawing/2014/main" id="{00000000-0008-0000-0500-00008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7343485" y="16879510"/>
          <a:ext cx="4178151" cy="711991"/>
        </a:xfrm>
        <a:prstGeom prst="rect">
          <a:avLst/>
        </a:prstGeom>
      </xdr:spPr>
    </xdr:pic>
    <xdr:clientData/>
  </xdr:twoCellAnchor>
  <xdr:twoCellAnchor editAs="oneCell">
    <xdr:from>
      <xdr:col>43</xdr:col>
      <xdr:colOff>207063</xdr:colOff>
      <xdr:row>50</xdr:row>
      <xdr:rowOff>158230</xdr:rowOff>
    </xdr:from>
    <xdr:to>
      <xdr:col>49</xdr:col>
      <xdr:colOff>252829</xdr:colOff>
      <xdr:row>52</xdr:row>
      <xdr:rowOff>274694</xdr:rowOff>
    </xdr:to>
    <xdr:pic>
      <xdr:nvPicPr>
        <xdr:cNvPr id="138" name="그림 137">
          <a:extLst>
            <a:ext uri="{FF2B5EF4-FFF2-40B4-BE49-F238E27FC236}">
              <a16:creationId xmlns:a16="http://schemas.microsoft.com/office/drawing/2014/main" id="{00000000-0008-0000-0500-00008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7358140" y="15273672"/>
          <a:ext cx="4178151" cy="702618"/>
        </a:xfrm>
        <a:prstGeom prst="rect">
          <a:avLst/>
        </a:prstGeom>
      </xdr:spPr>
    </xdr:pic>
    <xdr:clientData/>
  </xdr:twoCellAnchor>
  <xdr:twoCellAnchor editAs="oneCell">
    <xdr:from>
      <xdr:col>43</xdr:col>
      <xdr:colOff>191333</xdr:colOff>
      <xdr:row>58</xdr:row>
      <xdr:rowOff>115532</xdr:rowOff>
    </xdr:from>
    <xdr:to>
      <xdr:col>49</xdr:col>
      <xdr:colOff>239711</xdr:colOff>
      <xdr:row>62</xdr:row>
      <xdr:rowOff>72247</xdr:rowOff>
    </xdr:to>
    <xdr:pic>
      <xdr:nvPicPr>
        <xdr:cNvPr id="139" name="그림 138">
          <a:extLst>
            <a:ext uri="{FF2B5EF4-FFF2-40B4-BE49-F238E27FC236}">
              <a16:creationId xmlns:a16="http://schemas.microsoft.com/office/drawing/2014/main" id="{00000000-0008-0000-0500-00008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7342410" y="17575590"/>
          <a:ext cx="4180763" cy="1129022"/>
        </a:xfrm>
        <a:prstGeom prst="rect">
          <a:avLst/>
        </a:prstGeom>
      </xdr:spPr>
    </xdr:pic>
    <xdr:clientData/>
  </xdr:twoCellAnchor>
  <xdr:twoCellAnchor editAs="oneCell">
    <xdr:from>
      <xdr:col>43</xdr:col>
      <xdr:colOff>124558</xdr:colOff>
      <xdr:row>100</xdr:row>
      <xdr:rowOff>405913</xdr:rowOff>
    </xdr:from>
    <xdr:to>
      <xdr:col>46</xdr:col>
      <xdr:colOff>628934</xdr:colOff>
      <xdr:row>101</xdr:row>
      <xdr:rowOff>66382</xdr:rowOff>
    </xdr:to>
    <xdr:pic>
      <xdr:nvPicPr>
        <xdr:cNvPr id="140" name="그림 139">
          <a:extLst>
            <a:ext uri="{FF2B5EF4-FFF2-40B4-BE49-F238E27FC236}">
              <a16:creationId xmlns:a16="http://schemas.microsoft.com/office/drawing/2014/main" id="{00000000-0008-0000-0500-00008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7275635" y="26196682"/>
          <a:ext cx="2570568" cy="136719"/>
        </a:xfrm>
        <a:prstGeom prst="rect">
          <a:avLst/>
        </a:prstGeom>
      </xdr:spPr>
    </xdr:pic>
    <xdr:clientData/>
  </xdr:twoCellAnchor>
  <xdr:twoCellAnchor editAs="oneCell">
    <xdr:from>
      <xdr:col>43</xdr:col>
      <xdr:colOff>126756</xdr:colOff>
      <xdr:row>100</xdr:row>
      <xdr:rowOff>249115</xdr:rowOff>
    </xdr:from>
    <xdr:to>
      <xdr:col>45</xdr:col>
      <xdr:colOff>337367</xdr:colOff>
      <xdr:row>100</xdr:row>
      <xdr:rowOff>404204</xdr:rowOff>
    </xdr:to>
    <xdr:pic>
      <xdr:nvPicPr>
        <xdr:cNvPr id="141" name="그림 140">
          <a:extLst>
            <a:ext uri="{FF2B5EF4-FFF2-40B4-BE49-F238E27FC236}">
              <a16:creationId xmlns:a16="http://schemas.microsoft.com/office/drawing/2014/main" id="{00000000-0008-0000-0500-00008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7277833" y="26039884"/>
          <a:ext cx="1588072" cy="155089"/>
        </a:xfrm>
        <a:prstGeom prst="rect">
          <a:avLst/>
        </a:prstGeom>
      </xdr:spPr>
    </xdr:pic>
    <xdr:clientData/>
  </xdr:twoCellAnchor>
  <xdr:twoCellAnchor editAs="oneCell">
    <xdr:from>
      <xdr:col>43</xdr:col>
      <xdr:colOff>161192</xdr:colOff>
      <xdr:row>112</xdr:row>
      <xdr:rowOff>80596</xdr:rowOff>
    </xdr:from>
    <xdr:to>
      <xdr:col>47</xdr:col>
      <xdr:colOff>542192</xdr:colOff>
      <xdr:row>114</xdr:row>
      <xdr:rowOff>23346</xdr:rowOff>
    </xdr:to>
    <xdr:pic>
      <xdr:nvPicPr>
        <xdr:cNvPr id="142" name="그림 141">
          <a:extLst>
            <a:ext uri="{FF2B5EF4-FFF2-40B4-BE49-F238E27FC236}">
              <a16:creationId xmlns:a16="http://schemas.microsoft.com/office/drawing/2014/main" id="{00000000-0008-0000-0500-00008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7312269" y="28948673"/>
          <a:ext cx="3135923" cy="836635"/>
        </a:xfrm>
        <a:prstGeom prst="rect">
          <a:avLst/>
        </a:prstGeom>
      </xdr:spPr>
    </xdr:pic>
    <xdr:clientData/>
  </xdr:twoCellAnchor>
  <xdr:twoCellAnchor editAs="oneCell">
    <xdr:from>
      <xdr:col>43</xdr:col>
      <xdr:colOff>256442</xdr:colOff>
      <xdr:row>119</xdr:row>
      <xdr:rowOff>301986</xdr:rowOff>
    </xdr:from>
    <xdr:to>
      <xdr:col>47</xdr:col>
      <xdr:colOff>43962</xdr:colOff>
      <xdr:row>119</xdr:row>
      <xdr:rowOff>433240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7407519" y="33727409"/>
          <a:ext cx="2542443" cy="131254"/>
        </a:xfrm>
        <a:prstGeom prst="rect">
          <a:avLst/>
        </a:prstGeom>
      </xdr:spPr>
    </xdr:pic>
    <xdr:clientData/>
  </xdr:twoCellAnchor>
  <xdr:twoCellAnchor editAs="oneCell">
    <xdr:from>
      <xdr:col>43</xdr:col>
      <xdr:colOff>254750</xdr:colOff>
      <xdr:row>119</xdr:row>
      <xdr:rowOff>175846</xdr:rowOff>
    </xdr:from>
    <xdr:to>
      <xdr:col>48</xdr:col>
      <xdr:colOff>576581</xdr:colOff>
      <xdr:row>119</xdr:row>
      <xdr:rowOff>300404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7405827" y="33601269"/>
          <a:ext cx="3765485" cy="124558"/>
        </a:xfrm>
        <a:prstGeom prst="rect">
          <a:avLst/>
        </a:prstGeom>
      </xdr:spPr>
    </xdr:pic>
    <xdr:clientData/>
  </xdr:twoCellAnchor>
  <xdr:twoCellAnchor editAs="oneCell">
    <xdr:from>
      <xdr:col>42</xdr:col>
      <xdr:colOff>202801</xdr:colOff>
      <xdr:row>119</xdr:row>
      <xdr:rowOff>203754</xdr:rowOff>
    </xdr:from>
    <xdr:to>
      <xdr:col>43</xdr:col>
      <xdr:colOff>187756</xdr:colOff>
      <xdr:row>119</xdr:row>
      <xdr:rowOff>482847</xdr:rowOff>
    </xdr:to>
    <xdr:pic>
      <xdr:nvPicPr>
        <xdr:cNvPr id="143" name="Picture 8" descr="하트, 중요, 별표, 강조표시, 중요표시, 사진,이미지,일러스트,캘리그라피 - 캘리타임작가">
          <a:extLst>
            <a:ext uri="{FF2B5EF4-FFF2-40B4-BE49-F238E27FC236}">
              <a16:creationId xmlns:a16="http://schemas.microsoft.com/office/drawing/2014/main" id="{00000000-0008-0000-0500-00008F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431" t="89108" r="76174" b="3508"/>
        <a:stretch/>
      </xdr:blipFill>
      <xdr:spPr bwMode="auto">
        <a:xfrm>
          <a:off x="6665147" y="33629177"/>
          <a:ext cx="673686" cy="2790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43</xdr:col>
      <xdr:colOff>263769</xdr:colOff>
      <xdr:row>118</xdr:row>
      <xdr:rowOff>206090</xdr:rowOff>
    </xdr:from>
    <xdr:to>
      <xdr:col>52</xdr:col>
      <xdr:colOff>434421</xdr:colOff>
      <xdr:row>118</xdr:row>
      <xdr:rowOff>572878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7414846" y="32898821"/>
          <a:ext cx="6369229" cy="366788"/>
        </a:xfrm>
        <a:prstGeom prst="rect">
          <a:avLst/>
        </a:prstGeom>
      </xdr:spPr>
    </xdr:pic>
    <xdr:clientData/>
  </xdr:twoCellAnchor>
  <xdr:twoCellAnchor editAs="oneCell">
    <xdr:from>
      <xdr:col>43</xdr:col>
      <xdr:colOff>263769</xdr:colOff>
      <xdr:row>118</xdr:row>
      <xdr:rowOff>102577</xdr:rowOff>
    </xdr:from>
    <xdr:to>
      <xdr:col>45</xdr:col>
      <xdr:colOff>63513</xdr:colOff>
      <xdr:row>118</xdr:row>
      <xdr:rowOff>205155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7414846" y="32795308"/>
          <a:ext cx="1177205" cy="102578"/>
        </a:xfrm>
        <a:prstGeom prst="rect">
          <a:avLst/>
        </a:prstGeom>
      </xdr:spPr>
    </xdr:pic>
    <xdr:clientData/>
  </xdr:twoCellAnchor>
  <xdr:twoCellAnchor editAs="oneCell">
    <xdr:from>
      <xdr:col>42</xdr:col>
      <xdr:colOff>188148</xdr:colOff>
      <xdr:row>118</xdr:row>
      <xdr:rowOff>196427</xdr:rowOff>
    </xdr:from>
    <xdr:to>
      <xdr:col>43</xdr:col>
      <xdr:colOff>173103</xdr:colOff>
      <xdr:row>118</xdr:row>
      <xdr:rowOff>475520</xdr:rowOff>
    </xdr:to>
    <xdr:pic>
      <xdr:nvPicPr>
        <xdr:cNvPr id="144" name="Picture 8" descr="하트, 중요, 별표, 강조표시, 중요표시, 사진,이미지,일러스트,캘리그라피 - 캘리타임작가">
          <a:extLst>
            <a:ext uri="{FF2B5EF4-FFF2-40B4-BE49-F238E27FC236}">
              <a16:creationId xmlns:a16="http://schemas.microsoft.com/office/drawing/2014/main" id="{00000000-0008-0000-0500-000090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431" t="89108" r="76174" b="3508"/>
        <a:stretch/>
      </xdr:blipFill>
      <xdr:spPr bwMode="auto">
        <a:xfrm>
          <a:off x="6650494" y="32889158"/>
          <a:ext cx="673686" cy="2790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43</xdr:col>
      <xdr:colOff>235047</xdr:colOff>
      <xdr:row>115</xdr:row>
      <xdr:rowOff>351693</xdr:rowOff>
    </xdr:from>
    <xdr:to>
      <xdr:col>46</xdr:col>
      <xdr:colOff>615463</xdr:colOff>
      <xdr:row>115</xdr:row>
      <xdr:rowOff>485534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7386124" y="30846347"/>
          <a:ext cx="2446608" cy="133841"/>
        </a:xfrm>
        <a:prstGeom prst="rect">
          <a:avLst/>
        </a:prstGeom>
      </xdr:spPr>
    </xdr:pic>
    <xdr:clientData/>
  </xdr:twoCellAnchor>
  <xdr:twoCellAnchor editAs="oneCell">
    <xdr:from>
      <xdr:col>43</xdr:col>
      <xdr:colOff>232769</xdr:colOff>
      <xdr:row>115</xdr:row>
      <xdr:rowOff>227134</xdr:rowOff>
    </xdr:from>
    <xdr:to>
      <xdr:col>48</xdr:col>
      <xdr:colOff>554600</xdr:colOff>
      <xdr:row>115</xdr:row>
      <xdr:rowOff>351692</xdr:rowOff>
    </xdr:to>
    <xdr:pic>
      <xdr:nvPicPr>
        <xdr:cNvPr id="145" name="그림 144">
          <a:extLst>
            <a:ext uri="{FF2B5EF4-FFF2-40B4-BE49-F238E27FC236}">
              <a16:creationId xmlns:a16="http://schemas.microsoft.com/office/drawing/2014/main" id="{00000000-0008-0000-0500-00009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7383846" y="30721788"/>
          <a:ext cx="3765485" cy="124558"/>
        </a:xfrm>
        <a:prstGeom prst="rect">
          <a:avLst/>
        </a:prstGeom>
      </xdr:spPr>
    </xdr:pic>
    <xdr:clientData/>
  </xdr:twoCellAnchor>
  <xdr:twoCellAnchor editAs="oneCell">
    <xdr:from>
      <xdr:col>42</xdr:col>
      <xdr:colOff>166165</xdr:colOff>
      <xdr:row>115</xdr:row>
      <xdr:rowOff>240389</xdr:rowOff>
    </xdr:from>
    <xdr:to>
      <xdr:col>43</xdr:col>
      <xdr:colOff>151120</xdr:colOff>
      <xdr:row>115</xdr:row>
      <xdr:rowOff>519482</xdr:rowOff>
    </xdr:to>
    <xdr:pic>
      <xdr:nvPicPr>
        <xdr:cNvPr id="146" name="Picture 8" descr="하트, 중요, 별표, 강조표시, 중요표시, 사진,이미지,일러스트,캘리그라피 - 캘리타임작가">
          <a:extLst>
            <a:ext uri="{FF2B5EF4-FFF2-40B4-BE49-F238E27FC236}">
              <a16:creationId xmlns:a16="http://schemas.microsoft.com/office/drawing/2014/main" id="{00000000-0008-0000-0500-00009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431" t="89108" r="76174" b="3508"/>
        <a:stretch/>
      </xdr:blipFill>
      <xdr:spPr bwMode="auto">
        <a:xfrm>
          <a:off x="6628511" y="30735043"/>
          <a:ext cx="673686" cy="2790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42</xdr:col>
      <xdr:colOff>129531</xdr:colOff>
      <xdr:row>113</xdr:row>
      <xdr:rowOff>218409</xdr:rowOff>
    </xdr:from>
    <xdr:to>
      <xdr:col>43</xdr:col>
      <xdr:colOff>114486</xdr:colOff>
      <xdr:row>113</xdr:row>
      <xdr:rowOff>497502</xdr:rowOff>
    </xdr:to>
    <xdr:pic>
      <xdr:nvPicPr>
        <xdr:cNvPr id="147" name="Picture 8" descr="하트, 중요, 별표, 강조표시, 중요표시, 사진,이미지,일러스트,캘리그라피 - 캘리타임작가">
          <a:extLst>
            <a:ext uri="{FF2B5EF4-FFF2-40B4-BE49-F238E27FC236}">
              <a16:creationId xmlns:a16="http://schemas.microsoft.com/office/drawing/2014/main" id="{00000000-0008-0000-0500-000093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431" t="89108" r="76174" b="3508"/>
        <a:stretch/>
      </xdr:blipFill>
      <xdr:spPr bwMode="auto">
        <a:xfrm>
          <a:off x="6591877" y="29247678"/>
          <a:ext cx="673686" cy="2790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43</xdr:col>
      <xdr:colOff>212481</xdr:colOff>
      <xdr:row>115</xdr:row>
      <xdr:rowOff>718038</xdr:rowOff>
    </xdr:from>
    <xdr:to>
      <xdr:col>47</xdr:col>
      <xdr:colOff>593481</xdr:colOff>
      <xdr:row>117</xdr:row>
      <xdr:rowOff>89288</xdr:rowOff>
    </xdr:to>
    <xdr:pic>
      <xdr:nvPicPr>
        <xdr:cNvPr id="148" name="그림 147">
          <a:extLst>
            <a:ext uri="{FF2B5EF4-FFF2-40B4-BE49-F238E27FC236}">
              <a16:creationId xmlns:a16="http://schemas.microsoft.com/office/drawing/2014/main" id="{00000000-0008-0000-0500-00009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7363558" y="31212692"/>
          <a:ext cx="3135923" cy="836635"/>
        </a:xfrm>
        <a:prstGeom prst="rect">
          <a:avLst/>
        </a:prstGeom>
      </xdr:spPr>
    </xdr:pic>
    <xdr:clientData/>
  </xdr:twoCellAnchor>
  <xdr:twoCellAnchor editAs="oneCell">
    <xdr:from>
      <xdr:col>42</xdr:col>
      <xdr:colOff>180820</xdr:colOff>
      <xdr:row>116</xdr:row>
      <xdr:rowOff>284351</xdr:rowOff>
    </xdr:from>
    <xdr:to>
      <xdr:col>43</xdr:col>
      <xdr:colOff>165775</xdr:colOff>
      <xdr:row>116</xdr:row>
      <xdr:rowOff>563444</xdr:rowOff>
    </xdr:to>
    <xdr:pic>
      <xdr:nvPicPr>
        <xdr:cNvPr id="149" name="Picture 8" descr="하트, 중요, 별표, 강조표시, 중요표시, 사진,이미지,일러스트,캘리그라피 - 캘리타임작가">
          <a:extLst>
            <a:ext uri="{FF2B5EF4-FFF2-40B4-BE49-F238E27FC236}">
              <a16:creationId xmlns:a16="http://schemas.microsoft.com/office/drawing/2014/main" id="{00000000-0008-0000-0500-000095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431" t="89108" r="76174" b="3508"/>
        <a:stretch/>
      </xdr:blipFill>
      <xdr:spPr bwMode="auto">
        <a:xfrm>
          <a:off x="6643166" y="31511697"/>
          <a:ext cx="673686" cy="2790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43</xdr:col>
      <xdr:colOff>190500</xdr:colOff>
      <xdr:row>121</xdr:row>
      <xdr:rowOff>688730</xdr:rowOff>
    </xdr:from>
    <xdr:to>
      <xdr:col>47</xdr:col>
      <xdr:colOff>571500</xdr:colOff>
      <xdr:row>123</xdr:row>
      <xdr:rowOff>59981</xdr:rowOff>
    </xdr:to>
    <xdr:pic>
      <xdr:nvPicPr>
        <xdr:cNvPr id="150" name="그림 149">
          <a:extLst>
            <a:ext uri="{FF2B5EF4-FFF2-40B4-BE49-F238E27FC236}">
              <a16:creationId xmlns:a16="http://schemas.microsoft.com/office/drawing/2014/main" id="{00000000-0008-0000-0500-00009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7341577" y="35579538"/>
          <a:ext cx="3135923" cy="836635"/>
        </a:xfrm>
        <a:prstGeom prst="rect">
          <a:avLst/>
        </a:prstGeom>
      </xdr:spPr>
    </xdr:pic>
    <xdr:clientData/>
  </xdr:twoCellAnchor>
  <xdr:twoCellAnchor editAs="oneCell">
    <xdr:from>
      <xdr:col>42</xdr:col>
      <xdr:colOff>158839</xdr:colOff>
      <xdr:row>122</xdr:row>
      <xdr:rowOff>255043</xdr:rowOff>
    </xdr:from>
    <xdr:to>
      <xdr:col>43</xdr:col>
      <xdr:colOff>143794</xdr:colOff>
      <xdr:row>122</xdr:row>
      <xdr:rowOff>534136</xdr:rowOff>
    </xdr:to>
    <xdr:pic>
      <xdr:nvPicPr>
        <xdr:cNvPr id="151" name="Picture 8" descr="하트, 중요, 별표, 강조표시, 중요표시, 사진,이미지,일러스트,캘리그라피 - 캘리타임작가">
          <a:extLst>
            <a:ext uri="{FF2B5EF4-FFF2-40B4-BE49-F238E27FC236}">
              <a16:creationId xmlns:a16="http://schemas.microsoft.com/office/drawing/2014/main" id="{00000000-0008-0000-0500-000097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431" t="89108" r="76174" b="3508"/>
        <a:stretch/>
      </xdr:blipFill>
      <xdr:spPr bwMode="auto">
        <a:xfrm>
          <a:off x="6621185" y="35878543"/>
          <a:ext cx="673686" cy="2790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43</xdr:col>
      <xdr:colOff>80596</xdr:colOff>
      <xdr:row>33</xdr:row>
      <xdr:rowOff>73269</xdr:rowOff>
    </xdr:from>
    <xdr:to>
      <xdr:col>55</xdr:col>
      <xdr:colOff>497145</xdr:colOff>
      <xdr:row>34</xdr:row>
      <xdr:rowOff>79987</xdr:rowOff>
    </xdr:to>
    <xdr:pic>
      <xdr:nvPicPr>
        <xdr:cNvPr id="152" name="그림 151">
          <a:extLst>
            <a:ext uri="{FF2B5EF4-FFF2-40B4-BE49-F238E27FC236}">
              <a16:creationId xmlns:a16="http://schemas.microsoft.com/office/drawing/2014/main" id="{00000000-0008-0000-0500-00009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7231673" y="8521211"/>
          <a:ext cx="8681318" cy="255834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27</xdr:col>
          <xdr:colOff>38100</xdr:colOff>
          <xdr:row>13</xdr:row>
          <xdr:rowOff>9525</xdr:rowOff>
        </xdr:from>
        <xdr:to>
          <xdr:col>29</xdr:col>
          <xdr:colOff>38100</xdr:colOff>
          <xdr:row>14</xdr:row>
          <xdr:rowOff>9525</xdr:rowOff>
        </xdr:to>
        <xdr:sp macro="" textlink="">
          <xdr:nvSpPr>
            <xdr:cNvPr id="7247" name="Check Box 79" hidden="1">
              <a:extLst>
                <a:ext uri="{63B3BB69-23CF-44E3-9099-C40C66FF867C}">
                  <a14:compatExt spid="_x0000_s7247"/>
                </a:ext>
                <a:ext uri="{FF2B5EF4-FFF2-40B4-BE49-F238E27FC236}">
                  <a16:creationId xmlns:a16="http://schemas.microsoft.com/office/drawing/2014/main" id="{00000000-0008-0000-0500-00004F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27</xdr:col>
          <xdr:colOff>38100</xdr:colOff>
          <xdr:row>13</xdr:row>
          <xdr:rowOff>9525</xdr:rowOff>
        </xdr:from>
        <xdr:to>
          <xdr:col>29</xdr:col>
          <xdr:colOff>38100</xdr:colOff>
          <xdr:row>14</xdr:row>
          <xdr:rowOff>9525</xdr:rowOff>
        </xdr:to>
        <xdr:sp macro="" textlink="">
          <xdr:nvSpPr>
            <xdr:cNvPr id="7248" name="Check Box 80" hidden="1">
              <a:extLst>
                <a:ext uri="{63B3BB69-23CF-44E3-9099-C40C66FF867C}">
                  <a14:compatExt spid="_x0000_s7248"/>
                </a:ext>
                <a:ext uri="{FF2B5EF4-FFF2-40B4-BE49-F238E27FC236}">
                  <a16:creationId xmlns:a16="http://schemas.microsoft.com/office/drawing/2014/main" id="{00000000-0008-0000-0500-000050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27</xdr:col>
          <xdr:colOff>38100</xdr:colOff>
          <xdr:row>13</xdr:row>
          <xdr:rowOff>9525</xdr:rowOff>
        </xdr:from>
        <xdr:to>
          <xdr:col>29</xdr:col>
          <xdr:colOff>38100</xdr:colOff>
          <xdr:row>14</xdr:row>
          <xdr:rowOff>9525</xdr:rowOff>
        </xdr:to>
        <xdr:sp macro="" textlink="">
          <xdr:nvSpPr>
            <xdr:cNvPr id="7249" name="Check Box 81" hidden="1">
              <a:extLst>
                <a:ext uri="{63B3BB69-23CF-44E3-9099-C40C66FF867C}">
                  <a14:compatExt spid="_x0000_s7249"/>
                </a:ext>
                <a:ext uri="{FF2B5EF4-FFF2-40B4-BE49-F238E27FC236}">
                  <a16:creationId xmlns:a16="http://schemas.microsoft.com/office/drawing/2014/main" id="{00000000-0008-0000-0500-000051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27</xdr:col>
          <xdr:colOff>38100</xdr:colOff>
          <xdr:row>13</xdr:row>
          <xdr:rowOff>9525</xdr:rowOff>
        </xdr:from>
        <xdr:to>
          <xdr:col>29</xdr:col>
          <xdr:colOff>38100</xdr:colOff>
          <xdr:row>14</xdr:row>
          <xdr:rowOff>9525</xdr:rowOff>
        </xdr:to>
        <xdr:sp macro="" textlink="">
          <xdr:nvSpPr>
            <xdr:cNvPr id="7250" name="Check Box 82" hidden="1">
              <a:extLst>
                <a:ext uri="{63B3BB69-23CF-44E3-9099-C40C66FF867C}">
                  <a14:compatExt spid="_x0000_s7250"/>
                </a:ext>
                <a:ext uri="{FF2B5EF4-FFF2-40B4-BE49-F238E27FC236}">
                  <a16:creationId xmlns:a16="http://schemas.microsoft.com/office/drawing/2014/main" id="{00000000-0008-0000-0500-000052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27</xdr:col>
          <xdr:colOff>38100</xdr:colOff>
          <xdr:row>13</xdr:row>
          <xdr:rowOff>238125</xdr:rowOff>
        </xdr:from>
        <xdr:to>
          <xdr:col>29</xdr:col>
          <xdr:colOff>38100</xdr:colOff>
          <xdr:row>14</xdr:row>
          <xdr:rowOff>238125</xdr:rowOff>
        </xdr:to>
        <xdr:sp macro="" textlink="">
          <xdr:nvSpPr>
            <xdr:cNvPr id="7251" name="Check Box 83" hidden="1">
              <a:extLst>
                <a:ext uri="{63B3BB69-23CF-44E3-9099-C40C66FF867C}">
                  <a14:compatExt spid="_x0000_s7251"/>
                </a:ext>
                <a:ext uri="{FF2B5EF4-FFF2-40B4-BE49-F238E27FC236}">
                  <a16:creationId xmlns:a16="http://schemas.microsoft.com/office/drawing/2014/main" id="{00000000-0008-0000-0500-000053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37</xdr:col>
          <xdr:colOff>47625</xdr:colOff>
          <xdr:row>13</xdr:row>
          <xdr:rowOff>247650</xdr:rowOff>
        </xdr:from>
        <xdr:to>
          <xdr:col>39</xdr:col>
          <xdr:colOff>47625</xdr:colOff>
          <xdr:row>15</xdr:row>
          <xdr:rowOff>0</xdr:rowOff>
        </xdr:to>
        <xdr:sp macro="" textlink="">
          <xdr:nvSpPr>
            <xdr:cNvPr id="7252" name="Check Box 84" hidden="1">
              <a:extLst>
                <a:ext uri="{63B3BB69-23CF-44E3-9099-C40C66FF867C}">
                  <a14:compatExt spid="_x0000_s7252"/>
                </a:ext>
                <a:ext uri="{FF2B5EF4-FFF2-40B4-BE49-F238E27FC236}">
                  <a16:creationId xmlns:a16="http://schemas.microsoft.com/office/drawing/2014/main" id="{00000000-0008-0000-0500-000054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33</xdr:col>
          <xdr:colOff>38100</xdr:colOff>
          <xdr:row>13</xdr:row>
          <xdr:rowOff>247650</xdr:rowOff>
        </xdr:from>
        <xdr:to>
          <xdr:col>35</xdr:col>
          <xdr:colOff>38100</xdr:colOff>
          <xdr:row>15</xdr:row>
          <xdr:rowOff>0</xdr:rowOff>
        </xdr:to>
        <xdr:sp macro="" textlink="">
          <xdr:nvSpPr>
            <xdr:cNvPr id="7253" name="Check Box 85" hidden="1">
              <a:extLst>
                <a:ext uri="{63B3BB69-23CF-44E3-9099-C40C66FF867C}">
                  <a14:compatExt spid="_x0000_s7253"/>
                </a:ext>
                <a:ext uri="{FF2B5EF4-FFF2-40B4-BE49-F238E27FC236}">
                  <a16:creationId xmlns:a16="http://schemas.microsoft.com/office/drawing/2014/main" id="{00000000-0008-0000-0500-000055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38100</xdr:colOff>
          <xdr:row>25</xdr:row>
          <xdr:rowOff>47625</xdr:rowOff>
        </xdr:from>
        <xdr:to>
          <xdr:col>8</xdr:col>
          <xdr:colOff>38100</xdr:colOff>
          <xdr:row>27</xdr:row>
          <xdr:rowOff>0</xdr:rowOff>
        </xdr:to>
        <xdr:sp macro="" textlink="">
          <xdr:nvSpPr>
            <xdr:cNvPr id="7254" name="Check Box 86" hidden="1">
              <a:extLst>
                <a:ext uri="{63B3BB69-23CF-44E3-9099-C40C66FF867C}">
                  <a14:compatExt spid="_x0000_s7254"/>
                </a:ext>
                <a:ext uri="{FF2B5EF4-FFF2-40B4-BE49-F238E27FC236}">
                  <a16:creationId xmlns:a16="http://schemas.microsoft.com/office/drawing/2014/main" id="{00000000-0008-0000-0500-000056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38100</xdr:colOff>
          <xdr:row>26</xdr:row>
          <xdr:rowOff>0</xdr:rowOff>
        </xdr:from>
        <xdr:to>
          <xdr:col>25</xdr:col>
          <xdr:colOff>38100</xdr:colOff>
          <xdr:row>27</xdr:row>
          <xdr:rowOff>0</xdr:rowOff>
        </xdr:to>
        <xdr:sp macro="" textlink="">
          <xdr:nvSpPr>
            <xdr:cNvPr id="7255" name="Check Box 87" hidden="1">
              <a:extLst>
                <a:ext uri="{63B3BB69-23CF-44E3-9099-C40C66FF867C}">
                  <a14:compatExt spid="_x0000_s7255"/>
                </a:ext>
                <a:ext uri="{FF2B5EF4-FFF2-40B4-BE49-F238E27FC236}">
                  <a16:creationId xmlns:a16="http://schemas.microsoft.com/office/drawing/2014/main" id="{00000000-0008-0000-0500-000057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30</xdr:col>
          <xdr:colOff>47625</xdr:colOff>
          <xdr:row>26</xdr:row>
          <xdr:rowOff>0</xdr:rowOff>
        </xdr:from>
        <xdr:to>
          <xdr:col>32</xdr:col>
          <xdr:colOff>47625</xdr:colOff>
          <xdr:row>27</xdr:row>
          <xdr:rowOff>0</xdr:rowOff>
        </xdr:to>
        <xdr:sp macro="" textlink="">
          <xdr:nvSpPr>
            <xdr:cNvPr id="7256" name="Check Box 88" hidden="1">
              <a:extLst>
                <a:ext uri="{63B3BB69-23CF-44E3-9099-C40C66FF867C}">
                  <a14:compatExt spid="_x0000_s7256"/>
                </a:ext>
                <a:ext uri="{FF2B5EF4-FFF2-40B4-BE49-F238E27FC236}">
                  <a16:creationId xmlns:a16="http://schemas.microsoft.com/office/drawing/2014/main" id="{00000000-0008-0000-0500-000058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36</xdr:col>
          <xdr:colOff>47625</xdr:colOff>
          <xdr:row>26</xdr:row>
          <xdr:rowOff>0</xdr:rowOff>
        </xdr:from>
        <xdr:to>
          <xdr:col>38</xdr:col>
          <xdr:colOff>47625</xdr:colOff>
          <xdr:row>27</xdr:row>
          <xdr:rowOff>0</xdr:rowOff>
        </xdr:to>
        <xdr:sp macro="" textlink="">
          <xdr:nvSpPr>
            <xdr:cNvPr id="7257" name="Check Box 89" hidden="1">
              <a:extLst>
                <a:ext uri="{63B3BB69-23CF-44E3-9099-C40C66FF867C}">
                  <a14:compatExt spid="_x0000_s7257"/>
                </a:ext>
                <a:ext uri="{FF2B5EF4-FFF2-40B4-BE49-F238E27FC236}">
                  <a16:creationId xmlns:a16="http://schemas.microsoft.com/office/drawing/2014/main" id="{00000000-0008-0000-0500-000059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38100</xdr:colOff>
          <xdr:row>26</xdr:row>
          <xdr:rowOff>247650</xdr:rowOff>
        </xdr:from>
        <xdr:to>
          <xdr:col>8</xdr:col>
          <xdr:colOff>38100</xdr:colOff>
          <xdr:row>28</xdr:row>
          <xdr:rowOff>0</xdr:rowOff>
        </xdr:to>
        <xdr:sp macro="" textlink="">
          <xdr:nvSpPr>
            <xdr:cNvPr id="7258" name="Check Box 90" hidden="1">
              <a:extLst>
                <a:ext uri="{63B3BB69-23CF-44E3-9099-C40C66FF867C}">
                  <a14:compatExt spid="_x0000_s7258"/>
                </a:ext>
                <a:ext uri="{FF2B5EF4-FFF2-40B4-BE49-F238E27FC236}">
                  <a16:creationId xmlns:a16="http://schemas.microsoft.com/office/drawing/2014/main" id="{00000000-0008-0000-0500-00005A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47625</xdr:colOff>
          <xdr:row>25</xdr:row>
          <xdr:rowOff>47625</xdr:rowOff>
        </xdr:from>
        <xdr:to>
          <xdr:col>19</xdr:col>
          <xdr:colOff>47625</xdr:colOff>
          <xdr:row>27</xdr:row>
          <xdr:rowOff>0</xdr:rowOff>
        </xdr:to>
        <xdr:sp macro="" textlink="">
          <xdr:nvSpPr>
            <xdr:cNvPr id="7259" name="Check Box 91" hidden="1">
              <a:extLst>
                <a:ext uri="{63B3BB69-23CF-44E3-9099-C40C66FF867C}">
                  <a14:compatExt spid="_x0000_s7259"/>
                </a:ext>
                <a:ext uri="{FF2B5EF4-FFF2-40B4-BE49-F238E27FC236}">
                  <a16:creationId xmlns:a16="http://schemas.microsoft.com/office/drawing/2014/main" id="{00000000-0008-0000-0500-00005B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47625</xdr:colOff>
          <xdr:row>26</xdr:row>
          <xdr:rowOff>238125</xdr:rowOff>
        </xdr:from>
        <xdr:to>
          <xdr:col>19</xdr:col>
          <xdr:colOff>47625</xdr:colOff>
          <xdr:row>28</xdr:row>
          <xdr:rowOff>0</xdr:rowOff>
        </xdr:to>
        <xdr:sp macro="" textlink="">
          <xdr:nvSpPr>
            <xdr:cNvPr id="7260" name="Check Box 92" hidden="1">
              <a:extLst>
                <a:ext uri="{63B3BB69-23CF-44E3-9099-C40C66FF867C}">
                  <a14:compatExt spid="_x0000_s7260"/>
                </a:ext>
                <a:ext uri="{FF2B5EF4-FFF2-40B4-BE49-F238E27FC236}">
                  <a16:creationId xmlns:a16="http://schemas.microsoft.com/office/drawing/2014/main" id="{00000000-0008-0000-0500-00005C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38100</xdr:colOff>
          <xdr:row>26</xdr:row>
          <xdr:rowOff>238125</xdr:rowOff>
        </xdr:from>
        <xdr:to>
          <xdr:col>25</xdr:col>
          <xdr:colOff>38100</xdr:colOff>
          <xdr:row>27</xdr:row>
          <xdr:rowOff>238125</xdr:rowOff>
        </xdr:to>
        <xdr:sp macro="" textlink="">
          <xdr:nvSpPr>
            <xdr:cNvPr id="7261" name="Check Box 93" hidden="1">
              <a:extLst>
                <a:ext uri="{63B3BB69-23CF-44E3-9099-C40C66FF867C}">
                  <a14:compatExt spid="_x0000_s7261"/>
                </a:ext>
                <a:ext uri="{FF2B5EF4-FFF2-40B4-BE49-F238E27FC236}">
                  <a16:creationId xmlns:a16="http://schemas.microsoft.com/office/drawing/2014/main" id="{00000000-0008-0000-0500-00005D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30</xdr:col>
          <xdr:colOff>47625</xdr:colOff>
          <xdr:row>26</xdr:row>
          <xdr:rowOff>238125</xdr:rowOff>
        </xdr:from>
        <xdr:to>
          <xdr:col>32</xdr:col>
          <xdr:colOff>47625</xdr:colOff>
          <xdr:row>28</xdr:row>
          <xdr:rowOff>0</xdr:rowOff>
        </xdr:to>
        <xdr:sp macro="" textlink="">
          <xdr:nvSpPr>
            <xdr:cNvPr id="7262" name="Check Box 94" hidden="1">
              <a:extLst>
                <a:ext uri="{63B3BB69-23CF-44E3-9099-C40C66FF867C}">
                  <a14:compatExt spid="_x0000_s7262"/>
                </a:ext>
                <a:ext uri="{FF2B5EF4-FFF2-40B4-BE49-F238E27FC236}">
                  <a16:creationId xmlns:a16="http://schemas.microsoft.com/office/drawing/2014/main" id="{00000000-0008-0000-0500-00005E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23</xdr:col>
      <xdr:colOff>0</xdr:colOff>
      <xdr:row>4</xdr:row>
      <xdr:rowOff>50360</xdr:rowOff>
    </xdr:from>
    <xdr:to>
      <xdr:col>41</xdr:col>
      <xdr:colOff>122774</xdr:colOff>
      <xdr:row>4</xdr:row>
      <xdr:rowOff>243133</xdr:rowOff>
    </xdr:to>
    <xdr:pic>
      <xdr:nvPicPr>
        <xdr:cNvPr id="154" name="그림 153">
          <a:extLst>
            <a:ext uri="{FF2B5EF4-FFF2-40B4-BE49-F238E27FC236}">
              <a16:creationId xmlns:a16="http://schemas.microsoft.com/office/drawing/2014/main" id="{00000000-0008-0000-0500-00009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3505200" y="1479110"/>
          <a:ext cx="2865974" cy="192773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77</xdr:row>
      <xdr:rowOff>7937</xdr:rowOff>
    </xdr:from>
    <xdr:to>
      <xdr:col>15</xdr:col>
      <xdr:colOff>0</xdr:colOff>
      <xdr:row>79</xdr:row>
      <xdr:rowOff>7937</xdr:rowOff>
    </xdr:to>
    <xdr:cxnSp macro="">
      <xdr:nvCxnSpPr>
        <xdr:cNvPr id="155" name="꺾인 연결선 154">
          <a:extLst>
            <a:ext uri="{FF2B5EF4-FFF2-40B4-BE49-F238E27FC236}">
              <a16:creationId xmlns:a16="http://schemas.microsoft.com/office/drawing/2014/main" id="{00000000-0008-0000-0500-00009B000000}"/>
            </a:ext>
          </a:extLst>
        </xdr:cNvPr>
        <xdr:cNvCxnSpPr/>
      </xdr:nvCxnSpPr>
      <xdr:spPr>
        <a:xfrm>
          <a:off x="762000" y="30792737"/>
          <a:ext cx="1524000" cy="209550"/>
        </a:xfrm>
        <a:prstGeom prst="bentConnector3">
          <a:avLst>
            <a:gd name="adj1" fmla="val 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7937</xdr:colOff>
      <xdr:row>75</xdr:row>
      <xdr:rowOff>182562</xdr:rowOff>
    </xdr:from>
    <xdr:to>
      <xdr:col>15</xdr:col>
      <xdr:colOff>0</xdr:colOff>
      <xdr:row>75</xdr:row>
      <xdr:rowOff>182562</xdr:rowOff>
    </xdr:to>
    <xdr:cxnSp macro="">
      <xdr:nvCxnSpPr>
        <xdr:cNvPr id="156" name="직선 화살표 연결선 155">
          <a:extLst>
            <a:ext uri="{FF2B5EF4-FFF2-40B4-BE49-F238E27FC236}">
              <a16:creationId xmlns:a16="http://schemas.microsoft.com/office/drawing/2014/main" id="{00000000-0008-0000-0500-00009C000000}"/>
            </a:ext>
          </a:extLst>
        </xdr:cNvPr>
        <xdr:cNvCxnSpPr/>
      </xdr:nvCxnSpPr>
      <xdr:spPr>
        <a:xfrm>
          <a:off x="1379537" y="30633987"/>
          <a:ext cx="906463" cy="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81</xdr:row>
      <xdr:rowOff>190499</xdr:rowOff>
    </xdr:from>
    <xdr:to>
      <xdr:col>14</xdr:col>
      <xdr:colOff>0</xdr:colOff>
      <xdr:row>81</xdr:row>
      <xdr:rowOff>190499</xdr:rowOff>
    </xdr:to>
    <xdr:cxnSp macro="">
      <xdr:nvCxnSpPr>
        <xdr:cNvPr id="157" name="직선 화살표 연결선 156">
          <a:extLst>
            <a:ext uri="{FF2B5EF4-FFF2-40B4-BE49-F238E27FC236}">
              <a16:creationId xmlns:a16="http://schemas.microsoft.com/office/drawing/2014/main" id="{00000000-0008-0000-0500-00009D000000}"/>
            </a:ext>
          </a:extLst>
        </xdr:cNvPr>
        <xdr:cNvCxnSpPr/>
      </xdr:nvCxnSpPr>
      <xdr:spPr>
        <a:xfrm>
          <a:off x="1524000" y="31451549"/>
          <a:ext cx="609600" cy="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153080</xdr:colOff>
      <xdr:row>81</xdr:row>
      <xdr:rowOff>190499</xdr:rowOff>
    </xdr:from>
    <xdr:to>
      <xdr:col>25</xdr:col>
      <xdr:colOff>153080</xdr:colOff>
      <xdr:row>81</xdr:row>
      <xdr:rowOff>190499</xdr:rowOff>
    </xdr:to>
    <xdr:cxnSp macro="">
      <xdr:nvCxnSpPr>
        <xdr:cNvPr id="158" name="직선 화살표 연결선 157">
          <a:extLst>
            <a:ext uri="{FF2B5EF4-FFF2-40B4-BE49-F238E27FC236}">
              <a16:creationId xmlns:a16="http://schemas.microsoft.com/office/drawing/2014/main" id="{00000000-0008-0000-0500-00009E000000}"/>
            </a:ext>
          </a:extLst>
        </xdr:cNvPr>
        <xdr:cNvCxnSpPr/>
      </xdr:nvCxnSpPr>
      <xdr:spPr>
        <a:xfrm>
          <a:off x="3353480" y="31451549"/>
          <a:ext cx="609600" cy="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15875</xdr:colOff>
      <xdr:row>83</xdr:row>
      <xdr:rowOff>0</xdr:rowOff>
    </xdr:from>
    <xdr:to>
      <xdr:col>26</xdr:col>
      <xdr:colOff>0</xdr:colOff>
      <xdr:row>85</xdr:row>
      <xdr:rowOff>0</xdr:rowOff>
    </xdr:to>
    <xdr:cxnSp macro="">
      <xdr:nvCxnSpPr>
        <xdr:cNvPr id="159" name="꺾인 연결선 158">
          <a:extLst>
            <a:ext uri="{FF2B5EF4-FFF2-40B4-BE49-F238E27FC236}">
              <a16:creationId xmlns:a16="http://schemas.microsoft.com/office/drawing/2014/main" id="{00000000-0008-0000-0500-00009F000000}"/>
            </a:ext>
          </a:extLst>
        </xdr:cNvPr>
        <xdr:cNvCxnSpPr/>
      </xdr:nvCxnSpPr>
      <xdr:spPr>
        <a:xfrm>
          <a:off x="2759075" y="31603950"/>
          <a:ext cx="1203325" cy="209550"/>
        </a:xfrm>
        <a:prstGeom prst="bentConnector3">
          <a:avLst>
            <a:gd name="adj1" fmla="val 372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4536</xdr:colOff>
      <xdr:row>83</xdr:row>
      <xdr:rowOff>3969</xdr:rowOff>
    </xdr:from>
    <xdr:to>
      <xdr:col>26</xdr:col>
      <xdr:colOff>3402</xdr:colOff>
      <xdr:row>88</xdr:row>
      <xdr:rowOff>3969</xdr:rowOff>
    </xdr:to>
    <xdr:cxnSp macro="">
      <xdr:nvCxnSpPr>
        <xdr:cNvPr id="160" name="꺾인 연결선 159">
          <a:extLst>
            <a:ext uri="{FF2B5EF4-FFF2-40B4-BE49-F238E27FC236}">
              <a16:creationId xmlns:a16="http://schemas.microsoft.com/office/drawing/2014/main" id="{00000000-0008-0000-0500-0000A0000000}"/>
            </a:ext>
          </a:extLst>
        </xdr:cNvPr>
        <xdr:cNvCxnSpPr/>
      </xdr:nvCxnSpPr>
      <xdr:spPr>
        <a:xfrm>
          <a:off x="766536" y="31607919"/>
          <a:ext cx="3199266" cy="571500"/>
        </a:xfrm>
        <a:prstGeom prst="bentConnector3">
          <a:avLst>
            <a:gd name="adj1" fmla="val -55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0</xdr:colOff>
      <xdr:row>81</xdr:row>
      <xdr:rowOff>190499</xdr:rowOff>
    </xdr:from>
    <xdr:to>
      <xdr:col>26</xdr:col>
      <xdr:colOff>0</xdr:colOff>
      <xdr:row>81</xdr:row>
      <xdr:rowOff>190499</xdr:rowOff>
    </xdr:to>
    <xdr:cxnSp macro="">
      <xdr:nvCxnSpPr>
        <xdr:cNvPr id="161" name="직선 화살표 연결선 160">
          <a:extLst>
            <a:ext uri="{FF2B5EF4-FFF2-40B4-BE49-F238E27FC236}">
              <a16:creationId xmlns:a16="http://schemas.microsoft.com/office/drawing/2014/main" id="{00000000-0008-0000-0500-0000A1000000}"/>
            </a:ext>
          </a:extLst>
        </xdr:cNvPr>
        <xdr:cNvCxnSpPr/>
      </xdr:nvCxnSpPr>
      <xdr:spPr>
        <a:xfrm>
          <a:off x="3352800" y="31451549"/>
          <a:ext cx="609600" cy="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58616</xdr:colOff>
      <xdr:row>48</xdr:row>
      <xdr:rowOff>51287</xdr:rowOff>
    </xdr:from>
    <xdr:to>
      <xdr:col>41</xdr:col>
      <xdr:colOff>95250</xdr:colOff>
      <xdr:row>48</xdr:row>
      <xdr:rowOff>2674304</xdr:rowOff>
    </xdr:to>
    <xdr:pic>
      <xdr:nvPicPr>
        <xdr:cNvPr id="153" name="Picture 1">
          <a:extLst>
            <a:ext uri="{FF2B5EF4-FFF2-40B4-BE49-F238E27FC236}">
              <a16:creationId xmlns:a16="http://schemas.microsoft.com/office/drawing/2014/main" id="{00000000-0008-0000-0500-00009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58616" y="11869614"/>
          <a:ext cx="6345115" cy="2623017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>
    <xdr:from>
      <xdr:col>26</xdr:col>
      <xdr:colOff>117231</xdr:colOff>
      <xdr:row>48</xdr:row>
      <xdr:rowOff>805961</xdr:rowOff>
    </xdr:from>
    <xdr:to>
      <xdr:col>28</xdr:col>
      <xdr:colOff>61087</xdr:colOff>
      <xdr:row>48</xdr:row>
      <xdr:rowOff>917086</xdr:rowOff>
    </xdr:to>
    <xdr:sp macro="" textlink="">
      <xdr:nvSpPr>
        <xdr:cNvPr id="162" name="Shape 5">
          <a:extLst>
            <a:ext uri="{FF2B5EF4-FFF2-40B4-BE49-F238E27FC236}">
              <a16:creationId xmlns:a16="http://schemas.microsoft.com/office/drawing/2014/main" id="{00000000-0008-0000-0500-0000A2000000}"/>
            </a:ext>
          </a:extLst>
        </xdr:cNvPr>
        <xdr:cNvSpPr/>
      </xdr:nvSpPr>
      <xdr:spPr>
        <a:xfrm>
          <a:off x="4117731" y="12624288"/>
          <a:ext cx="251587" cy="111125"/>
        </a:xfrm>
        <a:prstGeom prst="rect">
          <a:avLst/>
        </a:prstGeom>
        <a:solidFill>
          <a:srgbClr val="5B9BD5"/>
        </a:solidFill>
        <a:ln w="12700" cap="flat">
          <a:solidFill>
            <a:srgbClr val="42719B"/>
          </a:solidFill>
          <a:prstDash val="solid"/>
          <a:miter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>
    <xdr:from>
      <xdr:col>24</xdr:col>
      <xdr:colOff>109904</xdr:colOff>
      <xdr:row>48</xdr:row>
      <xdr:rowOff>468923</xdr:rowOff>
    </xdr:from>
    <xdr:to>
      <xdr:col>35</xdr:col>
      <xdr:colOff>80597</xdr:colOff>
      <xdr:row>48</xdr:row>
      <xdr:rowOff>486958</xdr:rowOff>
    </xdr:to>
    <xdr:sp macro="" textlink="">
      <xdr:nvSpPr>
        <xdr:cNvPr id="163" name="Shape 6">
          <a:extLst>
            <a:ext uri="{FF2B5EF4-FFF2-40B4-BE49-F238E27FC236}">
              <a16:creationId xmlns:a16="http://schemas.microsoft.com/office/drawing/2014/main" id="{00000000-0008-0000-0500-0000A3000000}"/>
            </a:ext>
          </a:extLst>
        </xdr:cNvPr>
        <xdr:cNvSpPr/>
      </xdr:nvSpPr>
      <xdr:spPr>
        <a:xfrm flipV="1">
          <a:off x="3802673" y="12287250"/>
          <a:ext cx="1663212" cy="18035"/>
        </a:xfrm>
        <a:prstGeom prst="line">
          <a:avLst/>
        </a:prstGeom>
        <a:noFill/>
        <a:ln w="6350" cap="flat">
          <a:solidFill>
            <a:srgbClr val="5B9BD5"/>
          </a:solidFill>
          <a:prstDash val="solid"/>
          <a:miter/>
          <a:tailEnd type="triangle" w="med" len="med"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>
    <xdr:from>
      <xdr:col>36</xdr:col>
      <xdr:colOff>95248</xdr:colOff>
      <xdr:row>48</xdr:row>
      <xdr:rowOff>395654</xdr:rowOff>
    </xdr:from>
    <xdr:to>
      <xdr:col>36</xdr:col>
      <xdr:colOff>95375</xdr:colOff>
      <xdr:row>48</xdr:row>
      <xdr:rowOff>1522144</xdr:rowOff>
    </xdr:to>
    <xdr:sp macro="" textlink="">
      <xdr:nvSpPr>
        <xdr:cNvPr id="164" name="Shape 7">
          <a:extLst>
            <a:ext uri="{FF2B5EF4-FFF2-40B4-BE49-F238E27FC236}">
              <a16:creationId xmlns:a16="http://schemas.microsoft.com/office/drawing/2014/main" id="{00000000-0008-0000-0500-0000A4000000}"/>
            </a:ext>
          </a:extLst>
        </xdr:cNvPr>
        <xdr:cNvSpPr/>
      </xdr:nvSpPr>
      <xdr:spPr>
        <a:xfrm flipV="1">
          <a:off x="5634402" y="12213981"/>
          <a:ext cx="127" cy="1126490"/>
        </a:xfrm>
        <a:prstGeom prst="line">
          <a:avLst/>
        </a:prstGeom>
        <a:noFill/>
        <a:ln w="6350" cap="flat">
          <a:solidFill>
            <a:srgbClr val="5B9BD5"/>
          </a:solidFill>
          <a:prstDash val="solid"/>
          <a:miter/>
          <a:tailEnd type="triangle" w="med" len="med"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>
    <xdr:from>
      <xdr:col>26</xdr:col>
      <xdr:colOff>146540</xdr:colOff>
      <xdr:row>48</xdr:row>
      <xdr:rowOff>1498325</xdr:rowOff>
    </xdr:from>
    <xdr:to>
      <xdr:col>35</xdr:col>
      <xdr:colOff>131886</xdr:colOff>
      <xdr:row>48</xdr:row>
      <xdr:rowOff>1502018</xdr:rowOff>
    </xdr:to>
    <xdr:sp macro="" textlink="">
      <xdr:nvSpPr>
        <xdr:cNvPr id="165" name="Shape 8">
          <a:extLst>
            <a:ext uri="{FF2B5EF4-FFF2-40B4-BE49-F238E27FC236}">
              <a16:creationId xmlns:a16="http://schemas.microsoft.com/office/drawing/2014/main" id="{00000000-0008-0000-0500-0000A5000000}"/>
            </a:ext>
          </a:extLst>
        </xdr:cNvPr>
        <xdr:cNvSpPr/>
      </xdr:nvSpPr>
      <xdr:spPr>
        <a:xfrm rot="10800000" flipV="1">
          <a:off x="4147040" y="13316652"/>
          <a:ext cx="1370134" cy="3693"/>
        </a:xfrm>
        <a:prstGeom prst="line">
          <a:avLst/>
        </a:prstGeom>
        <a:noFill/>
        <a:ln w="6350" cap="flat">
          <a:solidFill>
            <a:srgbClr val="5B9BD5"/>
          </a:solidFill>
          <a:prstDash val="solid"/>
          <a:miter/>
          <a:tailEnd type="triangle" w="med" len="med"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>
    <xdr:from>
      <xdr:col>22</xdr:col>
      <xdr:colOff>102575</xdr:colOff>
      <xdr:row>48</xdr:row>
      <xdr:rowOff>446942</xdr:rowOff>
    </xdr:from>
    <xdr:to>
      <xdr:col>22</xdr:col>
      <xdr:colOff>111592</xdr:colOff>
      <xdr:row>48</xdr:row>
      <xdr:rowOff>1569749</xdr:rowOff>
    </xdr:to>
    <xdr:sp macro="" textlink="">
      <xdr:nvSpPr>
        <xdr:cNvPr id="166" name="Shape 9">
          <a:extLst>
            <a:ext uri="{FF2B5EF4-FFF2-40B4-BE49-F238E27FC236}">
              <a16:creationId xmlns:a16="http://schemas.microsoft.com/office/drawing/2014/main" id="{00000000-0008-0000-0500-0000A6000000}"/>
            </a:ext>
          </a:extLst>
        </xdr:cNvPr>
        <xdr:cNvSpPr/>
      </xdr:nvSpPr>
      <xdr:spPr>
        <a:xfrm>
          <a:off x="3487613" y="12265269"/>
          <a:ext cx="9017" cy="1122807"/>
        </a:xfrm>
        <a:prstGeom prst="line">
          <a:avLst/>
        </a:prstGeom>
        <a:noFill/>
        <a:ln w="6350" cap="flat">
          <a:solidFill>
            <a:srgbClr val="5B9BD5"/>
          </a:solidFill>
          <a:prstDash val="solid"/>
          <a:miter/>
          <a:tailEnd type="triangle" w="med" len="med"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/>
        <a:lstStyle/>
        <a:p>
          <a:endParaRPr lang="ko-KR" altLang="en-US"/>
        </a:p>
      </xdr:txBody>
    </xdr:sp>
    <xdr:clientData/>
  </xdr:twoCellAnchor>
  <xdr:twoCellAnchor>
    <xdr:from>
      <xdr:col>5</xdr:col>
      <xdr:colOff>131884</xdr:colOff>
      <xdr:row>48</xdr:row>
      <xdr:rowOff>549518</xdr:rowOff>
    </xdr:from>
    <xdr:to>
      <xdr:col>19</xdr:col>
      <xdr:colOff>43961</xdr:colOff>
      <xdr:row>48</xdr:row>
      <xdr:rowOff>1296865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SpPr/>
      </xdr:nvSpPr>
      <xdr:spPr>
        <a:xfrm>
          <a:off x="901211" y="12367845"/>
          <a:ext cx="2066192" cy="747347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900">
              <a:solidFill>
                <a:sysClr val="windowText" lastClr="000000"/>
              </a:solidFill>
            </a:rPr>
            <a:t>지하</a:t>
          </a:r>
          <a:r>
            <a:rPr lang="en-US" altLang="ko-KR" sz="900">
              <a:solidFill>
                <a:sysClr val="windowText" lastClr="000000"/>
              </a:solidFill>
            </a:rPr>
            <a:t>1</a:t>
          </a:r>
          <a:r>
            <a:rPr lang="ko-KR" altLang="en-US" sz="900">
              <a:solidFill>
                <a:sysClr val="windowText" lastClr="000000"/>
              </a:solidFill>
            </a:rPr>
            <a:t>층 </a:t>
          </a:r>
          <a:endParaRPr lang="en-US" altLang="ko-KR" sz="900">
            <a:solidFill>
              <a:sysClr val="windowText" lastClr="000000"/>
            </a:solidFill>
          </a:endParaRPr>
        </a:p>
        <a:p>
          <a:pPr algn="l"/>
          <a:r>
            <a:rPr lang="en-US" altLang="ko-KR" sz="900">
              <a:solidFill>
                <a:sysClr val="windowText" lastClr="000000"/>
              </a:solidFill>
            </a:rPr>
            <a:t>1. </a:t>
          </a:r>
          <a:r>
            <a:rPr lang="ko-KR" altLang="en-US" sz="900">
              <a:solidFill>
                <a:sysClr val="windowText" lastClr="000000"/>
              </a:solidFill>
            </a:rPr>
            <a:t>코어 및 기둥 박스취부 및 배관작업</a:t>
          </a:r>
          <a:endParaRPr lang="en-US" altLang="ko-KR" sz="900">
            <a:solidFill>
              <a:sysClr val="windowText" lastClr="000000"/>
            </a:solidFill>
          </a:endParaRPr>
        </a:p>
        <a:p>
          <a:pPr algn="l"/>
          <a:r>
            <a:rPr lang="en-US" altLang="ko-KR" sz="900">
              <a:solidFill>
                <a:sysClr val="windowText" lastClr="000000"/>
              </a:solidFill>
            </a:rPr>
            <a:t>2.</a:t>
          </a:r>
          <a:r>
            <a:rPr lang="ko-KR" altLang="en-US" sz="900">
              <a:solidFill>
                <a:sysClr val="windowText" lastClr="000000"/>
              </a:solidFill>
            </a:rPr>
            <a:t>가설등 점검 및 교체</a:t>
          </a:r>
          <a:r>
            <a:rPr lang="en-US" altLang="ko-KR" sz="900">
              <a:solidFill>
                <a:sysClr val="windowText" lastClr="000000"/>
              </a:solidFill>
            </a:rPr>
            <a:t>,</a:t>
          </a:r>
          <a:r>
            <a:rPr lang="en-US" altLang="ko-KR" sz="900" baseline="0">
              <a:solidFill>
                <a:sysClr val="windowText" lastClr="000000"/>
              </a:solidFill>
            </a:rPr>
            <a:t> </a:t>
          </a:r>
          <a:r>
            <a:rPr lang="ko-KR" altLang="en-US" sz="900" baseline="0">
              <a:solidFill>
                <a:sysClr val="windowText" lastClr="000000"/>
              </a:solidFill>
            </a:rPr>
            <a:t>설치작업</a:t>
          </a:r>
          <a:endParaRPr lang="en-US" altLang="ko-KR" sz="900" baseline="0">
            <a:solidFill>
              <a:sysClr val="windowText" lastClr="000000"/>
            </a:solidFill>
          </a:endParaRPr>
        </a:p>
        <a:p>
          <a:pPr algn="l"/>
          <a:endParaRPr lang="ko-KR" altLang="en-US" sz="1100"/>
        </a:p>
      </xdr:txBody>
    </xdr:sp>
    <xdr:clientData/>
  </xdr:twoCellAnchor>
  <xdr:twoCellAnchor>
    <xdr:from>
      <xdr:col>25</xdr:col>
      <xdr:colOff>14653</xdr:colOff>
      <xdr:row>48</xdr:row>
      <xdr:rowOff>959827</xdr:rowOff>
    </xdr:from>
    <xdr:to>
      <xdr:col>25</xdr:col>
      <xdr:colOff>146538</xdr:colOff>
      <xdr:row>48</xdr:row>
      <xdr:rowOff>1113692</xdr:rowOff>
    </xdr:to>
    <xdr:sp macro="" textlink="">
      <xdr:nvSpPr>
        <xdr:cNvPr id="10" name="별: 꼭짓점 5개 9">
          <a:extLst>
            <a:ext uri="{FF2B5EF4-FFF2-40B4-BE49-F238E27FC236}">
              <a16:creationId xmlns:a16="http://schemas.microsoft.com/office/drawing/2014/main" id="{00000000-0008-0000-0500-00000A000000}"/>
            </a:ext>
          </a:extLst>
        </xdr:cNvPr>
        <xdr:cNvSpPr/>
      </xdr:nvSpPr>
      <xdr:spPr>
        <a:xfrm>
          <a:off x="3861288" y="12778154"/>
          <a:ext cx="131885" cy="153865"/>
        </a:xfrm>
        <a:prstGeom prst="star5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43962</xdr:colOff>
      <xdr:row>0</xdr:row>
      <xdr:rowOff>58615</xdr:rowOff>
    </xdr:from>
    <xdr:to>
      <xdr:col>6</xdr:col>
      <xdr:colOff>8731</xdr:colOff>
      <xdr:row>0</xdr:row>
      <xdr:rowOff>274615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962" y="58615"/>
          <a:ext cx="879169" cy="216000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38100</xdr:colOff>
          <xdr:row>11</xdr:row>
          <xdr:rowOff>0</xdr:rowOff>
        </xdr:from>
        <xdr:to>
          <xdr:col>19</xdr:col>
          <xdr:colOff>38100</xdr:colOff>
          <xdr:row>12</xdr:row>
          <xdr:rowOff>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6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27</xdr:col>
          <xdr:colOff>38100</xdr:colOff>
          <xdr:row>11</xdr:row>
          <xdr:rowOff>0</xdr:rowOff>
        </xdr:from>
        <xdr:to>
          <xdr:col>29</xdr:col>
          <xdr:colOff>28575</xdr:colOff>
          <xdr:row>12</xdr:row>
          <xdr:rowOff>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6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38100</xdr:colOff>
          <xdr:row>11</xdr:row>
          <xdr:rowOff>0</xdr:rowOff>
        </xdr:from>
        <xdr:to>
          <xdr:col>12</xdr:col>
          <xdr:colOff>38100</xdr:colOff>
          <xdr:row>12</xdr:row>
          <xdr:rowOff>0</xdr:rowOff>
        </xdr:to>
        <xdr:sp macro="" textlink="">
          <xdr:nvSpPr>
            <xdr:cNvPr id="2051" name="Check Box 3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00000000-0008-0000-0600-00000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38100</xdr:colOff>
          <xdr:row>13</xdr:row>
          <xdr:rowOff>0</xdr:rowOff>
        </xdr:from>
        <xdr:to>
          <xdr:col>19</xdr:col>
          <xdr:colOff>38100</xdr:colOff>
          <xdr:row>14</xdr:row>
          <xdr:rowOff>0</xdr:rowOff>
        </xdr:to>
        <xdr:sp macro="" textlink="">
          <xdr:nvSpPr>
            <xdr:cNvPr id="2052" name="Check Box 4" hidden="1">
              <a:extLst>
                <a:ext uri="{63B3BB69-23CF-44E3-9099-C40C66FF867C}">
                  <a14:compatExt spid="_x0000_s2052"/>
                </a:ext>
                <a:ext uri="{FF2B5EF4-FFF2-40B4-BE49-F238E27FC236}">
                  <a16:creationId xmlns:a16="http://schemas.microsoft.com/office/drawing/2014/main" id="{00000000-0008-0000-0600-00000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27</xdr:col>
          <xdr:colOff>38100</xdr:colOff>
          <xdr:row>13</xdr:row>
          <xdr:rowOff>0</xdr:rowOff>
        </xdr:from>
        <xdr:to>
          <xdr:col>29</xdr:col>
          <xdr:colOff>28575</xdr:colOff>
          <xdr:row>14</xdr:row>
          <xdr:rowOff>0</xdr:rowOff>
        </xdr:to>
        <xdr:sp macro="" textlink="">
          <xdr:nvSpPr>
            <xdr:cNvPr id="2053" name="Check Box 5" hidden="1">
              <a:extLst>
                <a:ext uri="{63B3BB69-23CF-44E3-9099-C40C66FF867C}">
                  <a14:compatExt spid="_x0000_s2053"/>
                </a:ext>
                <a:ext uri="{FF2B5EF4-FFF2-40B4-BE49-F238E27FC236}">
                  <a16:creationId xmlns:a16="http://schemas.microsoft.com/office/drawing/2014/main" id="{00000000-0008-0000-0600-00000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38100</xdr:colOff>
          <xdr:row>13</xdr:row>
          <xdr:rowOff>0</xdr:rowOff>
        </xdr:from>
        <xdr:to>
          <xdr:col>12</xdr:col>
          <xdr:colOff>38100</xdr:colOff>
          <xdr:row>14</xdr:row>
          <xdr:rowOff>0</xdr:rowOff>
        </xdr:to>
        <xdr:sp macro="" textlink="">
          <xdr:nvSpPr>
            <xdr:cNvPr id="2054" name="Check Box 6" hidden="1">
              <a:extLst>
                <a:ext uri="{63B3BB69-23CF-44E3-9099-C40C66FF867C}">
                  <a14:compatExt spid="_x0000_s2054"/>
                </a:ext>
                <a:ext uri="{FF2B5EF4-FFF2-40B4-BE49-F238E27FC236}">
                  <a16:creationId xmlns:a16="http://schemas.microsoft.com/office/drawing/2014/main" id="{00000000-0008-0000-0600-00000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38100</xdr:colOff>
          <xdr:row>2</xdr:row>
          <xdr:rowOff>9525</xdr:rowOff>
        </xdr:from>
        <xdr:to>
          <xdr:col>2</xdr:col>
          <xdr:colOff>38100</xdr:colOff>
          <xdr:row>2</xdr:row>
          <xdr:rowOff>257175</xdr:rowOff>
        </xdr:to>
        <xdr:sp macro="" textlink="">
          <xdr:nvSpPr>
            <xdr:cNvPr id="2055" name="Check Box 7" hidden="1">
              <a:extLst>
                <a:ext uri="{63B3BB69-23CF-44E3-9099-C40C66FF867C}">
                  <a14:compatExt spid="_x0000_s2055"/>
                </a:ext>
                <a:ext uri="{FF2B5EF4-FFF2-40B4-BE49-F238E27FC236}">
                  <a16:creationId xmlns:a16="http://schemas.microsoft.com/office/drawing/2014/main" id="{00000000-0008-0000-0600-00000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27</xdr:col>
          <xdr:colOff>38100</xdr:colOff>
          <xdr:row>12</xdr:row>
          <xdr:rowOff>0</xdr:rowOff>
        </xdr:from>
        <xdr:to>
          <xdr:col>29</xdr:col>
          <xdr:colOff>38100</xdr:colOff>
          <xdr:row>13</xdr:row>
          <xdr:rowOff>0</xdr:rowOff>
        </xdr:to>
        <xdr:sp macro="" textlink="">
          <xdr:nvSpPr>
            <xdr:cNvPr id="2056" name="Check Box 8" hidden="1">
              <a:extLst>
                <a:ext uri="{63B3BB69-23CF-44E3-9099-C40C66FF867C}">
                  <a14:compatExt spid="_x0000_s2056"/>
                </a:ext>
                <a:ext uri="{FF2B5EF4-FFF2-40B4-BE49-F238E27FC236}">
                  <a16:creationId xmlns:a16="http://schemas.microsoft.com/office/drawing/2014/main" id="{00000000-0008-0000-0600-00000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31</xdr:col>
          <xdr:colOff>85725</xdr:colOff>
          <xdr:row>12</xdr:row>
          <xdr:rowOff>0</xdr:rowOff>
        </xdr:from>
        <xdr:to>
          <xdr:col>33</xdr:col>
          <xdr:colOff>85725</xdr:colOff>
          <xdr:row>13</xdr:row>
          <xdr:rowOff>0</xdr:rowOff>
        </xdr:to>
        <xdr:sp macro="" textlink="">
          <xdr:nvSpPr>
            <xdr:cNvPr id="2057" name="Check Box 9" hidden="1">
              <a:extLst>
                <a:ext uri="{63B3BB69-23CF-44E3-9099-C40C66FF867C}">
                  <a14:compatExt spid="_x0000_s2057"/>
                </a:ext>
                <a:ext uri="{FF2B5EF4-FFF2-40B4-BE49-F238E27FC236}">
                  <a16:creationId xmlns:a16="http://schemas.microsoft.com/office/drawing/2014/main" id="{00000000-0008-0000-0600-00000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35</xdr:col>
          <xdr:colOff>66675</xdr:colOff>
          <xdr:row>12</xdr:row>
          <xdr:rowOff>0</xdr:rowOff>
        </xdr:from>
        <xdr:to>
          <xdr:col>37</xdr:col>
          <xdr:colOff>66675</xdr:colOff>
          <xdr:row>13</xdr:row>
          <xdr:rowOff>0</xdr:rowOff>
        </xdr:to>
        <xdr:sp macro="" textlink="">
          <xdr:nvSpPr>
            <xdr:cNvPr id="2058" name="Check Box 10" hidden="1">
              <a:extLst>
                <a:ext uri="{63B3BB69-23CF-44E3-9099-C40C66FF867C}">
                  <a14:compatExt spid="_x0000_s2058"/>
                </a:ext>
                <a:ext uri="{FF2B5EF4-FFF2-40B4-BE49-F238E27FC236}">
                  <a16:creationId xmlns:a16="http://schemas.microsoft.com/office/drawing/2014/main" id="{00000000-0008-0000-0600-00000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38100</xdr:colOff>
          <xdr:row>19</xdr:row>
          <xdr:rowOff>0</xdr:rowOff>
        </xdr:from>
        <xdr:to>
          <xdr:col>22</xdr:col>
          <xdr:colOff>38100</xdr:colOff>
          <xdr:row>20</xdr:row>
          <xdr:rowOff>0</xdr:rowOff>
        </xdr:to>
        <xdr:sp macro="" textlink="">
          <xdr:nvSpPr>
            <xdr:cNvPr id="2063" name="Check Box 15" hidden="1">
              <a:extLst>
                <a:ext uri="{63B3BB69-23CF-44E3-9099-C40C66FF867C}">
                  <a14:compatExt spid="_x0000_s2063"/>
                </a:ext>
                <a:ext uri="{FF2B5EF4-FFF2-40B4-BE49-F238E27FC236}">
                  <a16:creationId xmlns:a16="http://schemas.microsoft.com/office/drawing/2014/main" id="{00000000-0008-0000-0600-00000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38100</xdr:colOff>
          <xdr:row>19</xdr:row>
          <xdr:rowOff>0</xdr:rowOff>
        </xdr:from>
        <xdr:to>
          <xdr:col>26</xdr:col>
          <xdr:colOff>38100</xdr:colOff>
          <xdr:row>20</xdr:row>
          <xdr:rowOff>0</xdr:rowOff>
        </xdr:to>
        <xdr:sp macro="" textlink="">
          <xdr:nvSpPr>
            <xdr:cNvPr id="2064" name="Check Box 16" hidden="1">
              <a:extLst>
                <a:ext uri="{63B3BB69-23CF-44E3-9099-C40C66FF867C}">
                  <a14:compatExt spid="_x0000_s2064"/>
                </a:ext>
                <a:ext uri="{FF2B5EF4-FFF2-40B4-BE49-F238E27FC236}">
                  <a16:creationId xmlns:a16="http://schemas.microsoft.com/office/drawing/2014/main" id="{00000000-0008-0000-0600-00001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38100</xdr:colOff>
          <xdr:row>23</xdr:row>
          <xdr:rowOff>0</xdr:rowOff>
        </xdr:from>
        <xdr:to>
          <xdr:col>11</xdr:col>
          <xdr:colOff>38100</xdr:colOff>
          <xdr:row>24</xdr:row>
          <xdr:rowOff>0</xdr:rowOff>
        </xdr:to>
        <xdr:sp macro="" textlink="">
          <xdr:nvSpPr>
            <xdr:cNvPr id="2071" name="Check Box 23" hidden="1">
              <a:extLst>
                <a:ext uri="{63B3BB69-23CF-44E3-9099-C40C66FF867C}">
                  <a14:compatExt spid="_x0000_s2071"/>
                </a:ext>
                <a:ext uri="{FF2B5EF4-FFF2-40B4-BE49-F238E27FC236}">
                  <a16:creationId xmlns:a16="http://schemas.microsoft.com/office/drawing/2014/main" id="{00000000-0008-0000-0600-00001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38100</xdr:colOff>
          <xdr:row>23</xdr:row>
          <xdr:rowOff>0</xdr:rowOff>
        </xdr:from>
        <xdr:to>
          <xdr:col>15</xdr:col>
          <xdr:colOff>38100</xdr:colOff>
          <xdr:row>24</xdr:row>
          <xdr:rowOff>0</xdr:rowOff>
        </xdr:to>
        <xdr:sp macro="" textlink="">
          <xdr:nvSpPr>
            <xdr:cNvPr id="2072" name="Check Box 24" hidden="1">
              <a:extLst>
                <a:ext uri="{63B3BB69-23CF-44E3-9099-C40C66FF867C}">
                  <a14:compatExt spid="_x0000_s2072"/>
                </a:ext>
                <a:ext uri="{FF2B5EF4-FFF2-40B4-BE49-F238E27FC236}">
                  <a16:creationId xmlns:a16="http://schemas.microsoft.com/office/drawing/2014/main" id="{00000000-0008-0000-0600-00001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38100</xdr:colOff>
          <xdr:row>23</xdr:row>
          <xdr:rowOff>0</xdr:rowOff>
        </xdr:from>
        <xdr:to>
          <xdr:col>26</xdr:col>
          <xdr:colOff>38100</xdr:colOff>
          <xdr:row>24</xdr:row>
          <xdr:rowOff>0</xdr:rowOff>
        </xdr:to>
        <xdr:sp macro="" textlink="">
          <xdr:nvSpPr>
            <xdr:cNvPr id="2073" name="Check Box 25" hidden="1">
              <a:extLst>
                <a:ext uri="{63B3BB69-23CF-44E3-9099-C40C66FF867C}">
                  <a14:compatExt spid="_x0000_s2073"/>
                </a:ext>
                <a:ext uri="{FF2B5EF4-FFF2-40B4-BE49-F238E27FC236}">
                  <a16:creationId xmlns:a16="http://schemas.microsoft.com/office/drawing/2014/main" id="{00000000-0008-0000-0600-00001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36</xdr:col>
          <xdr:colOff>38100</xdr:colOff>
          <xdr:row>23</xdr:row>
          <xdr:rowOff>0</xdr:rowOff>
        </xdr:from>
        <xdr:to>
          <xdr:col>38</xdr:col>
          <xdr:colOff>38100</xdr:colOff>
          <xdr:row>24</xdr:row>
          <xdr:rowOff>0</xdr:rowOff>
        </xdr:to>
        <xdr:sp macro="" textlink="">
          <xdr:nvSpPr>
            <xdr:cNvPr id="2074" name="Check Box 26" hidden="1">
              <a:extLst>
                <a:ext uri="{63B3BB69-23CF-44E3-9099-C40C66FF867C}">
                  <a14:compatExt spid="_x0000_s2074"/>
                </a:ext>
                <a:ext uri="{FF2B5EF4-FFF2-40B4-BE49-F238E27FC236}">
                  <a16:creationId xmlns:a16="http://schemas.microsoft.com/office/drawing/2014/main" id="{00000000-0008-0000-0600-00001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28</xdr:col>
          <xdr:colOff>38100</xdr:colOff>
          <xdr:row>23</xdr:row>
          <xdr:rowOff>0</xdr:rowOff>
        </xdr:from>
        <xdr:to>
          <xdr:col>30</xdr:col>
          <xdr:colOff>38100</xdr:colOff>
          <xdr:row>24</xdr:row>
          <xdr:rowOff>0</xdr:rowOff>
        </xdr:to>
        <xdr:sp macro="" textlink="">
          <xdr:nvSpPr>
            <xdr:cNvPr id="2075" name="Check Box 27" hidden="1">
              <a:extLst>
                <a:ext uri="{63B3BB69-23CF-44E3-9099-C40C66FF867C}">
                  <a14:compatExt spid="_x0000_s2075"/>
                </a:ext>
                <a:ext uri="{FF2B5EF4-FFF2-40B4-BE49-F238E27FC236}">
                  <a16:creationId xmlns:a16="http://schemas.microsoft.com/office/drawing/2014/main" id="{00000000-0008-0000-0600-00001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32</xdr:col>
          <xdr:colOff>47625</xdr:colOff>
          <xdr:row>23</xdr:row>
          <xdr:rowOff>0</xdr:rowOff>
        </xdr:from>
        <xdr:to>
          <xdr:col>34</xdr:col>
          <xdr:colOff>47625</xdr:colOff>
          <xdr:row>24</xdr:row>
          <xdr:rowOff>0</xdr:rowOff>
        </xdr:to>
        <xdr:sp macro="" textlink="">
          <xdr:nvSpPr>
            <xdr:cNvPr id="2076" name="Check Box 28" hidden="1">
              <a:extLst>
                <a:ext uri="{63B3BB69-23CF-44E3-9099-C40C66FF867C}">
                  <a14:compatExt spid="_x0000_s2076"/>
                </a:ext>
                <a:ext uri="{FF2B5EF4-FFF2-40B4-BE49-F238E27FC236}">
                  <a16:creationId xmlns:a16="http://schemas.microsoft.com/office/drawing/2014/main" id="{00000000-0008-0000-0600-00001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36</xdr:col>
          <xdr:colOff>38100</xdr:colOff>
          <xdr:row>24</xdr:row>
          <xdr:rowOff>0</xdr:rowOff>
        </xdr:from>
        <xdr:to>
          <xdr:col>38</xdr:col>
          <xdr:colOff>38100</xdr:colOff>
          <xdr:row>25</xdr:row>
          <xdr:rowOff>0</xdr:rowOff>
        </xdr:to>
        <xdr:sp macro="" textlink="">
          <xdr:nvSpPr>
            <xdr:cNvPr id="2077" name="Check Box 29" hidden="1">
              <a:extLst>
                <a:ext uri="{63B3BB69-23CF-44E3-9099-C40C66FF867C}">
                  <a14:compatExt spid="_x0000_s2077"/>
                </a:ext>
                <a:ext uri="{FF2B5EF4-FFF2-40B4-BE49-F238E27FC236}">
                  <a16:creationId xmlns:a16="http://schemas.microsoft.com/office/drawing/2014/main" id="{00000000-0008-0000-0600-00001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38100</xdr:colOff>
          <xdr:row>23</xdr:row>
          <xdr:rowOff>247650</xdr:rowOff>
        </xdr:from>
        <xdr:to>
          <xdr:col>14</xdr:col>
          <xdr:colOff>38100</xdr:colOff>
          <xdr:row>25</xdr:row>
          <xdr:rowOff>0</xdr:rowOff>
        </xdr:to>
        <xdr:sp macro="" textlink="">
          <xdr:nvSpPr>
            <xdr:cNvPr id="2078" name="Check Box 30" hidden="1">
              <a:extLst>
                <a:ext uri="{63B3BB69-23CF-44E3-9099-C40C66FF867C}">
                  <a14:compatExt spid="_x0000_s2078"/>
                </a:ext>
                <a:ext uri="{FF2B5EF4-FFF2-40B4-BE49-F238E27FC236}">
                  <a16:creationId xmlns:a16="http://schemas.microsoft.com/office/drawing/2014/main" id="{00000000-0008-0000-0600-00001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38100</xdr:colOff>
          <xdr:row>24</xdr:row>
          <xdr:rowOff>9525</xdr:rowOff>
        </xdr:from>
        <xdr:to>
          <xdr:col>20</xdr:col>
          <xdr:colOff>38100</xdr:colOff>
          <xdr:row>25</xdr:row>
          <xdr:rowOff>9525</xdr:rowOff>
        </xdr:to>
        <xdr:sp macro="" textlink="">
          <xdr:nvSpPr>
            <xdr:cNvPr id="2079" name="Check Box 31" hidden="1">
              <a:extLst>
                <a:ext uri="{63B3BB69-23CF-44E3-9099-C40C66FF867C}">
                  <a14:compatExt spid="_x0000_s2079"/>
                </a:ext>
                <a:ext uri="{FF2B5EF4-FFF2-40B4-BE49-F238E27FC236}">
                  <a16:creationId xmlns:a16="http://schemas.microsoft.com/office/drawing/2014/main" id="{00000000-0008-0000-0600-00001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38100</xdr:colOff>
          <xdr:row>24</xdr:row>
          <xdr:rowOff>9525</xdr:rowOff>
        </xdr:from>
        <xdr:to>
          <xdr:col>26</xdr:col>
          <xdr:colOff>38100</xdr:colOff>
          <xdr:row>25</xdr:row>
          <xdr:rowOff>9525</xdr:rowOff>
        </xdr:to>
        <xdr:sp macro="" textlink="">
          <xdr:nvSpPr>
            <xdr:cNvPr id="2080" name="Check Box 32" hidden="1">
              <a:extLst>
                <a:ext uri="{63B3BB69-23CF-44E3-9099-C40C66FF867C}">
                  <a14:compatExt spid="_x0000_s2080"/>
                </a:ext>
                <a:ext uri="{FF2B5EF4-FFF2-40B4-BE49-F238E27FC236}">
                  <a16:creationId xmlns:a16="http://schemas.microsoft.com/office/drawing/2014/main" id="{00000000-0008-0000-0600-00002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29</xdr:col>
          <xdr:colOff>47625</xdr:colOff>
          <xdr:row>23</xdr:row>
          <xdr:rowOff>247650</xdr:rowOff>
        </xdr:from>
        <xdr:to>
          <xdr:col>31</xdr:col>
          <xdr:colOff>47625</xdr:colOff>
          <xdr:row>25</xdr:row>
          <xdr:rowOff>0</xdr:rowOff>
        </xdr:to>
        <xdr:sp macro="" textlink="">
          <xdr:nvSpPr>
            <xdr:cNvPr id="2081" name="Check Box 33" hidden="1">
              <a:extLst>
                <a:ext uri="{63B3BB69-23CF-44E3-9099-C40C66FF867C}">
                  <a14:compatExt spid="_x0000_s2081"/>
                </a:ext>
                <a:ext uri="{FF2B5EF4-FFF2-40B4-BE49-F238E27FC236}">
                  <a16:creationId xmlns:a16="http://schemas.microsoft.com/office/drawing/2014/main" id="{00000000-0008-0000-0600-00002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36</xdr:col>
          <xdr:colOff>38100</xdr:colOff>
          <xdr:row>24</xdr:row>
          <xdr:rowOff>0</xdr:rowOff>
        </xdr:from>
        <xdr:to>
          <xdr:col>38</xdr:col>
          <xdr:colOff>38100</xdr:colOff>
          <xdr:row>25</xdr:row>
          <xdr:rowOff>0</xdr:rowOff>
        </xdr:to>
        <xdr:sp macro="" textlink="">
          <xdr:nvSpPr>
            <xdr:cNvPr id="2082" name="Check Box 34" hidden="1">
              <a:extLst>
                <a:ext uri="{63B3BB69-23CF-44E3-9099-C40C66FF867C}">
                  <a14:compatExt spid="_x0000_s2082"/>
                </a:ext>
                <a:ext uri="{FF2B5EF4-FFF2-40B4-BE49-F238E27FC236}">
                  <a16:creationId xmlns:a16="http://schemas.microsoft.com/office/drawing/2014/main" id="{00000000-0008-0000-0600-00002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36</xdr:col>
          <xdr:colOff>38100</xdr:colOff>
          <xdr:row>25</xdr:row>
          <xdr:rowOff>0</xdr:rowOff>
        </xdr:from>
        <xdr:to>
          <xdr:col>38</xdr:col>
          <xdr:colOff>38100</xdr:colOff>
          <xdr:row>26</xdr:row>
          <xdr:rowOff>0</xdr:rowOff>
        </xdr:to>
        <xdr:sp macro="" textlink="">
          <xdr:nvSpPr>
            <xdr:cNvPr id="2083" name="Check Box 35" hidden="1">
              <a:extLst>
                <a:ext uri="{63B3BB69-23CF-44E3-9099-C40C66FF867C}">
                  <a14:compatExt spid="_x0000_s2083"/>
                </a:ext>
                <a:ext uri="{FF2B5EF4-FFF2-40B4-BE49-F238E27FC236}">
                  <a16:creationId xmlns:a16="http://schemas.microsoft.com/office/drawing/2014/main" id="{00000000-0008-0000-0600-00002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36</xdr:col>
          <xdr:colOff>38100</xdr:colOff>
          <xdr:row>25</xdr:row>
          <xdr:rowOff>0</xdr:rowOff>
        </xdr:from>
        <xdr:to>
          <xdr:col>38</xdr:col>
          <xdr:colOff>38100</xdr:colOff>
          <xdr:row>26</xdr:row>
          <xdr:rowOff>0</xdr:rowOff>
        </xdr:to>
        <xdr:sp macro="" textlink="">
          <xdr:nvSpPr>
            <xdr:cNvPr id="2084" name="Check Box 36" hidden="1">
              <a:extLst>
                <a:ext uri="{63B3BB69-23CF-44E3-9099-C40C66FF867C}">
                  <a14:compatExt spid="_x0000_s2084"/>
                </a:ext>
                <a:ext uri="{FF2B5EF4-FFF2-40B4-BE49-F238E27FC236}">
                  <a16:creationId xmlns:a16="http://schemas.microsoft.com/office/drawing/2014/main" id="{00000000-0008-0000-0600-00002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43</xdr:col>
      <xdr:colOff>71582</xdr:colOff>
      <xdr:row>14</xdr:row>
      <xdr:rowOff>95251</xdr:rowOff>
    </xdr:from>
    <xdr:to>
      <xdr:col>54</xdr:col>
      <xdr:colOff>569674</xdr:colOff>
      <xdr:row>16</xdr:row>
      <xdr:rowOff>11164</xdr:rowOff>
    </xdr:to>
    <xdr:pic>
      <xdr:nvPicPr>
        <xdr:cNvPr id="56" name="그림 55">
          <a:extLst>
            <a:ext uri="{FF2B5EF4-FFF2-40B4-BE49-F238E27FC236}">
              <a16:creationId xmlns:a16="http://schemas.microsoft.com/office/drawing/2014/main" id="{00000000-0008-0000-0600-00003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158182" y="4699001"/>
          <a:ext cx="8041892" cy="411214"/>
        </a:xfrm>
        <a:prstGeom prst="rect">
          <a:avLst/>
        </a:prstGeom>
      </xdr:spPr>
    </xdr:pic>
    <xdr:clientData/>
  </xdr:twoCellAnchor>
  <xdr:twoCellAnchor editAs="oneCell">
    <xdr:from>
      <xdr:col>42</xdr:col>
      <xdr:colOff>121227</xdr:colOff>
      <xdr:row>14</xdr:row>
      <xdr:rowOff>138545</xdr:rowOff>
    </xdr:from>
    <xdr:to>
      <xdr:col>43</xdr:col>
      <xdr:colOff>106182</xdr:colOff>
      <xdr:row>15</xdr:row>
      <xdr:rowOff>171450</xdr:rowOff>
    </xdr:to>
    <xdr:pic>
      <xdr:nvPicPr>
        <xdr:cNvPr id="57" name="Picture 8" descr="하트, 중요, 별표, 강조표시, 중요표시, 사진,이미지,일러스트,캘리그라피 - 캘리타임작가">
          <a:extLst>
            <a:ext uri="{FF2B5EF4-FFF2-40B4-BE49-F238E27FC236}">
              <a16:creationId xmlns:a16="http://schemas.microsoft.com/office/drawing/2014/main" id="{00000000-0008-0000-0600-000039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431" t="89108" r="76174" b="3508"/>
        <a:stretch/>
      </xdr:blipFill>
      <xdr:spPr bwMode="auto">
        <a:xfrm>
          <a:off x="6522027" y="5472545"/>
          <a:ext cx="670755" cy="2805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43</xdr:col>
      <xdr:colOff>125557</xdr:colOff>
      <xdr:row>44</xdr:row>
      <xdr:rowOff>31751</xdr:rowOff>
    </xdr:from>
    <xdr:to>
      <xdr:col>54</xdr:col>
      <xdr:colOff>623649</xdr:colOff>
      <xdr:row>44</xdr:row>
      <xdr:rowOff>455665</xdr:rowOff>
    </xdr:to>
    <xdr:pic>
      <xdr:nvPicPr>
        <xdr:cNvPr id="58" name="그림 57">
          <a:extLst>
            <a:ext uri="{FF2B5EF4-FFF2-40B4-BE49-F238E27FC236}">
              <a16:creationId xmlns:a16="http://schemas.microsoft.com/office/drawing/2014/main" id="{00000000-0008-0000-0600-00003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212157" y="32769176"/>
          <a:ext cx="8041892" cy="423914"/>
        </a:xfrm>
        <a:prstGeom prst="rect">
          <a:avLst/>
        </a:prstGeom>
      </xdr:spPr>
    </xdr:pic>
    <xdr:clientData/>
  </xdr:twoCellAnchor>
  <xdr:twoCellAnchor editAs="oneCell">
    <xdr:from>
      <xdr:col>42</xdr:col>
      <xdr:colOff>105352</xdr:colOff>
      <xdr:row>44</xdr:row>
      <xdr:rowOff>75045</xdr:rowOff>
    </xdr:from>
    <xdr:to>
      <xdr:col>43</xdr:col>
      <xdr:colOff>90307</xdr:colOff>
      <xdr:row>44</xdr:row>
      <xdr:rowOff>361950</xdr:rowOff>
    </xdr:to>
    <xdr:pic>
      <xdr:nvPicPr>
        <xdr:cNvPr id="59" name="Picture 8" descr="하트, 중요, 별표, 강조표시, 중요표시, 사진,이미지,일러스트,캘리그라피 - 캘리타임작가">
          <a:extLst>
            <a:ext uri="{FF2B5EF4-FFF2-40B4-BE49-F238E27FC236}">
              <a16:creationId xmlns:a16="http://schemas.microsoft.com/office/drawing/2014/main" id="{00000000-0008-0000-0600-00003B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431" t="89108" r="76174" b="3508"/>
        <a:stretch/>
      </xdr:blipFill>
      <xdr:spPr bwMode="auto">
        <a:xfrm>
          <a:off x="6506152" y="32812470"/>
          <a:ext cx="670755" cy="2869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43</xdr:col>
      <xdr:colOff>68996</xdr:colOff>
      <xdr:row>10</xdr:row>
      <xdr:rowOff>0</xdr:rowOff>
    </xdr:from>
    <xdr:to>
      <xdr:col>49</xdr:col>
      <xdr:colOff>253782</xdr:colOff>
      <xdr:row>14</xdr:row>
      <xdr:rowOff>241875</xdr:rowOff>
    </xdr:to>
    <xdr:pic>
      <xdr:nvPicPr>
        <xdr:cNvPr id="60" name="그림 59">
          <a:extLst>
            <a:ext uri="{FF2B5EF4-FFF2-40B4-BE49-F238E27FC236}">
              <a16:creationId xmlns:a16="http://schemas.microsoft.com/office/drawing/2014/main" id="{00000000-0008-0000-0600-00003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220073" y="3228156"/>
          <a:ext cx="4317171" cy="1238337"/>
        </a:xfrm>
        <a:prstGeom prst="rect">
          <a:avLst/>
        </a:prstGeom>
      </xdr:spPr>
    </xdr:pic>
    <xdr:clientData/>
  </xdr:twoCellAnchor>
  <xdr:twoCellAnchor editAs="oneCell">
    <xdr:from>
      <xdr:col>42</xdr:col>
      <xdr:colOff>106939</xdr:colOff>
      <xdr:row>12</xdr:row>
      <xdr:rowOff>0</xdr:rowOff>
    </xdr:from>
    <xdr:to>
      <xdr:col>43</xdr:col>
      <xdr:colOff>91894</xdr:colOff>
      <xdr:row>13</xdr:row>
      <xdr:rowOff>32906</xdr:rowOff>
    </xdr:to>
    <xdr:pic>
      <xdr:nvPicPr>
        <xdr:cNvPr id="61" name="Picture 8" descr="하트, 중요, 별표, 강조표시, 중요표시, 사진,이미지,일러스트,캘리그라피 - 캘리타임작가">
          <a:extLst>
            <a:ext uri="{FF2B5EF4-FFF2-40B4-BE49-F238E27FC236}">
              <a16:creationId xmlns:a16="http://schemas.microsoft.com/office/drawing/2014/main" id="{00000000-0008-0000-0600-00003D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431" t="89108" r="76174" b="3508"/>
        <a:stretch/>
      </xdr:blipFill>
      <xdr:spPr bwMode="auto">
        <a:xfrm>
          <a:off x="6507739" y="4491470"/>
          <a:ext cx="670755" cy="2805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43</xdr:col>
      <xdr:colOff>139700</xdr:colOff>
      <xdr:row>46</xdr:row>
      <xdr:rowOff>45340</xdr:rowOff>
    </xdr:from>
    <xdr:to>
      <xdr:col>49</xdr:col>
      <xdr:colOff>324486</xdr:colOff>
      <xdr:row>50</xdr:row>
      <xdr:rowOff>114300</xdr:rowOff>
    </xdr:to>
    <xdr:pic>
      <xdr:nvPicPr>
        <xdr:cNvPr id="62" name="그림 61">
          <a:extLst>
            <a:ext uri="{FF2B5EF4-FFF2-40B4-BE49-F238E27FC236}">
              <a16:creationId xmlns:a16="http://schemas.microsoft.com/office/drawing/2014/main" id="{00000000-0008-0000-0600-00003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226300" y="33544765"/>
          <a:ext cx="4299586" cy="1231011"/>
        </a:xfrm>
        <a:prstGeom prst="rect">
          <a:avLst/>
        </a:prstGeom>
      </xdr:spPr>
    </xdr:pic>
    <xdr:clientData/>
  </xdr:twoCellAnchor>
  <xdr:twoCellAnchor editAs="oneCell">
    <xdr:from>
      <xdr:col>42</xdr:col>
      <xdr:colOff>92652</xdr:colOff>
      <xdr:row>48</xdr:row>
      <xdr:rowOff>281420</xdr:rowOff>
    </xdr:from>
    <xdr:to>
      <xdr:col>43</xdr:col>
      <xdr:colOff>77607</xdr:colOff>
      <xdr:row>49</xdr:row>
      <xdr:rowOff>85725</xdr:rowOff>
    </xdr:to>
    <xdr:pic>
      <xdr:nvPicPr>
        <xdr:cNvPr id="63" name="Picture 8" descr="하트, 중요, 별표, 강조표시, 중요표시, 사진,이미지,일러스트,캘리그라피 - 캘리타임작가">
          <a:extLst>
            <a:ext uri="{FF2B5EF4-FFF2-40B4-BE49-F238E27FC236}">
              <a16:creationId xmlns:a16="http://schemas.microsoft.com/office/drawing/2014/main" id="{00000000-0008-0000-0600-00003F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431" t="89108" r="76174" b="3508"/>
        <a:stretch/>
      </xdr:blipFill>
      <xdr:spPr bwMode="auto">
        <a:xfrm>
          <a:off x="6493452" y="34180895"/>
          <a:ext cx="670755" cy="2805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42</xdr:col>
      <xdr:colOff>83127</xdr:colOff>
      <xdr:row>52</xdr:row>
      <xdr:rowOff>281420</xdr:rowOff>
    </xdr:from>
    <xdr:to>
      <xdr:col>43</xdr:col>
      <xdr:colOff>68082</xdr:colOff>
      <xdr:row>53</xdr:row>
      <xdr:rowOff>85725</xdr:rowOff>
    </xdr:to>
    <xdr:pic>
      <xdr:nvPicPr>
        <xdr:cNvPr id="65" name="Picture 8" descr="하트, 중요, 별표, 강조표시, 중요표시, 사진,이미지,일러스트,캘리그라피 - 캘리타임작가">
          <a:extLst>
            <a:ext uri="{FF2B5EF4-FFF2-40B4-BE49-F238E27FC236}">
              <a16:creationId xmlns:a16="http://schemas.microsoft.com/office/drawing/2014/main" id="{00000000-0008-0000-0600-000041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431" t="89108" r="76174" b="3508"/>
        <a:stretch/>
      </xdr:blipFill>
      <xdr:spPr bwMode="auto">
        <a:xfrm>
          <a:off x="6483927" y="35342945"/>
          <a:ext cx="670755" cy="2805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43</xdr:col>
      <xdr:colOff>171450</xdr:colOff>
      <xdr:row>61</xdr:row>
      <xdr:rowOff>179341</xdr:rowOff>
    </xdr:from>
    <xdr:to>
      <xdr:col>54</xdr:col>
      <xdr:colOff>309307</xdr:colOff>
      <xdr:row>63</xdr:row>
      <xdr:rowOff>136412</xdr:rowOff>
    </xdr:to>
    <xdr:pic>
      <xdr:nvPicPr>
        <xdr:cNvPr id="77" name="그림 76">
          <a:extLst>
            <a:ext uri="{FF2B5EF4-FFF2-40B4-BE49-F238E27FC236}">
              <a16:creationId xmlns:a16="http://schemas.microsoft.com/office/drawing/2014/main" id="{00000000-0008-0000-0600-00004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258050" y="37641166"/>
          <a:ext cx="7681657" cy="471420"/>
        </a:xfrm>
        <a:prstGeom prst="rect">
          <a:avLst/>
        </a:prstGeom>
      </xdr:spPr>
    </xdr:pic>
    <xdr:clientData/>
  </xdr:twoCellAnchor>
  <xdr:twoCellAnchor editAs="oneCell">
    <xdr:from>
      <xdr:col>42</xdr:col>
      <xdr:colOff>114877</xdr:colOff>
      <xdr:row>61</xdr:row>
      <xdr:rowOff>262370</xdr:rowOff>
    </xdr:from>
    <xdr:to>
      <xdr:col>43</xdr:col>
      <xdr:colOff>99832</xdr:colOff>
      <xdr:row>63</xdr:row>
      <xdr:rowOff>28576</xdr:rowOff>
    </xdr:to>
    <xdr:pic>
      <xdr:nvPicPr>
        <xdr:cNvPr id="78" name="Picture 8" descr="하트, 중요, 별표, 강조표시, 중요표시, 사진,이미지,일러스트,캘리그라피 - 캘리타임작가">
          <a:extLst>
            <a:ext uri="{FF2B5EF4-FFF2-40B4-BE49-F238E27FC236}">
              <a16:creationId xmlns:a16="http://schemas.microsoft.com/office/drawing/2014/main" id="{00000000-0008-0000-0600-00004E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431" t="89108" r="76174" b="3508"/>
        <a:stretch/>
      </xdr:blipFill>
      <xdr:spPr bwMode="auto">
        <a:xfrm>
          <a:off x="6515677" y="37724195"/>
          <a:ext cx="670755" cy="2805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38100</xdr:colOff>
          <xdr:row>24</xdr:row>
          <xdr:rowOff>9525</xdr:rowOff>
        </xdr:from>
        <xdr:to>
          <xdr:col>20</xdr:col>
          <xdr:colOff>38100</xdr:colOff>
          <xdr:row>25</xdr:row>
          <xdr:rowOff>9525</xdr:rowOff>
        </xdr:to>
        <xdr:sp macro="" textlink="">
          <xdr:nvSpPr>
            <xdr:cNvPr id="2092" name="Check Box 44" hidden="1">
              <a:extLst>
                <a:ext uri="{63B3BB69-23CF-44E3-9099-C40C66FF867C}">
                  <a14:compatExt spid="_x0000_s2092"/>
                </a:ext>
                <a:ext uri="{FF2B5EF4-FFF2-40B4-BE49-F238E27FC236}">
                  <a16:creationId xmlns:a16="http://schemas.microsoft.com/office/drawing/2014/main" id="{00000000-0008-0000-0600-00002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38100</xdr:colOff>
          <xdr:row>24</xdr:row>
          <xdr:rowOff>9525</xdr:rowOff>
        </xdr:from>
        <xdr:to>
          <xdr:col>26</xdr:col>
          <xdr:colOff>38100</xdr:colOff>
          <xdr:row>25</xdr:row>
          <xdr:rowOff>9525</xdr:rowOff>
        </xdr:to>
        <xdr:sp macro="" textlink="">
          <xdr:nvSpPr>
            <xdr:cNvPr id="2093" name="Check Box 45" hidden="1">
              <a:extLst>
                <a:ext uri="{63B3BB69-23CF-44E3-9099-C40C66FF867C}">
                  <a14:compatExt spid="_x0000_s2093"/>
                </a:ext>
                <a:ext uri="{FF2B5EF4-FFF2-40B4-BE49-F238E27FC236}">
                  <a16:creationId xmlns:a16="http://schemas.microsoft.com/office/drawing/2014/main" id="{00000000-0008-0000-0600-00002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38100</xdr:colOff>
          <xdr:row>25</xdr:row>
          <xdr:rowOff>0</xdr:rowOff>
        </xdr:from>
        <xdr:to>
          <xdr:col>14</xdr:col>
          <xdr:colOff>38100</xdr:colOff>
          <xdr:row>26</xdr:row>
          <xdr:rowOff>0</xdr:rowOff>
        </xdr:to>
        <xdr:sp macro="" textlink="">
          <xdr:nvSpPr>
            <xdr:cNvPr id="2099" name="Check Box 51" hidden="1">
              <a:extLst>
                <a:ext uri="{63B3BB69-23CF-44E3-9099-C40C66FF867C}">
                  <a14:compatExt spid="_x0000_s2099"/>
                </a:ext>
                <a:ext uri="{FF2B5EF4-FFF2-40B4-BE49-F238E27FC236}">
                  <a16:creationId xmlns:a16="http://schemas.microsoft.com/office/drawing/2014/main" id="{00000000-0008-0000-0600-00003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47625</xdr:colOff>
          <xdr:row>24</xdr:row>
          <xdr:rowOff>247650</xdr:rowOff>
        </xdr:from>
        <xdr:to>
          <xdr:col>21</xdr:col>
          <xdr:colOff>47625</xdr:colOff>
          <xdr:row>26</xdr:row>
          <xdr:rowOff>0</xdr:rowOff>
        </xdr:to>
        <xdr:sp macro="" textlink="">
          <xdr:nvSpPr>
            <xdr:cNvPr id="2100" name="Check Box 52" hidden="1">
              <a:extLst>
                <a:ext uri="{63B3BB69-23CF-44E3-9099-C40C66FF867C}">
                  <a14:compatExt spid="_x0000_s2100"/>
                </a:ext>
                <a:ext uri="{FF2B5EF4-FFF2-40B4-BE49-F238E27FC236}">
                  <a16:creationId xmlns:a16="http://schemas.microsoft.com/office/drawing/2014/main" id="{00000000-0008-0000-0600-00003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47625</xdr:colOff>
          <xdr:row>24</xdr:row>
          <xdr:rowOff>247650</xdr:rowOff>
        </xdr:from>
        <xdr:to>
          <xdr:col>28</xdr:col>
          <xdr:colOff>47625</xdr:colOff>
          <xdr:row>26</xdr:row>
          <xdr:rowOff>0</xdr:rowOff>
        </xdr:to>
        <xdr:sp macro="" textlink="">
          <xdr:nvSpPr>
            <xdr:cNvPr id="2101" name="Check Box 53" hidden="1">
              <a:extLst>
                <a:ext uri="{63B3BB69-23CF-44E3-9099-C40C66FF867C}">
                  <a14:compatExt spid="_x0000_s2101"/>
                </a:ext>
                <a:ext uri="{FF2B5EF4-FFF2-40B4-BE49-F238E27FC236}">
                  <a16:creationId xmlns:a16="http://schemas.microsoft.com/office/drawing/2014/main" id="{00000000-0008-0000-0600-00003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31</xdr:col>
          <xdr:colOff>47625</xdr:colOff>
          <xdr:row>24</xdr:row>
          <xdr:rowOff>247650</xdr:rowOff>
        </xdr:from>
        <xdr:to>
          <xdr:col>33</xdr:col>
          <xdr:colOff>47625</xdr:colOff>
          <xdr:row>26</xdr:row>
          <xdr:rowOff>0</xdr:rowOff>
        </xdr:to>
        <xdr:sp macro="" textlink="">
          <xdr:nvSpPr>
            <xdr:cNvPr id="2102" name="Check Box 54" hidden="1">
              <a:extLst>
                <a:ext uri="{63B3BB69-23CF-44E3-9099-C40C66FF867C}">
                  <a14:compatExt spid="_x0000_s2102"/>
                </a:ext>
                <a:ext uri="{FF2B5EF4-FFF2-40B4-BE49-F238E27FC236}">
                  <a16:creationId xmlns:a16="http://schemas.microsoft.com/office/drawing/2014/main" id="{00000000-0008-0000-0600-00003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31</xdr:col>
          <xdr:colOff>85725</xdr:colOff>
          <xdr:row>12</xdr:row>
          <xdr:rowOff>0</xdr:rowOff>
        </xdr:from>
        <xdr:to>
          <xdr:col>33</xdr:col>
          <xdr:colOff>85725</xdr:colOff>
          <xdr:row>13</xdr:row>
          <xdr:rowOff>0</xdr:rowOff>
        </xdr:to>
        <xdr:sp macro="" textlink="">
          <xdr:nvSpPr>
            <xdr:cNvPr id="2111" name="Check Box 63" hidden="1">
              <a:extLst>
                <a:ext uri="{63B3BB69-23CF-44E3-9099-C40C66FF867C}">
                  <a14:compatExt spid="_x0000_s2111"/>
                </a:ext>
                <a:ext uri="{FF2B5EF4-FFF2-40B4-BE49-F238E27FC236}">
                  <a16:creationId xmlns:a16="http://schemas.microsoft.com/office/drawing/2014/main" id="{00000000-0008-0000-0600-00003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35</xdr:col>
          <xdr:colOff>66675</xdr:colOff>
          <xdr:row>12</xdr:row>
          <xdr:rowOff>0</xdr:rowOff>
        </xdr:from>
        <xdr:to>
          <xdr:col>37</xdr:col>
          <xdr:colOff>66675</xdr:colOff>
          <xdr:row>13</xdr:row>
          <xdr:rowOff>0</xdr:rowOff>
        </xdr:to>
        <xdr:sp macro="" textlink="">
          <xdr:nvSpPr>
            <xdr:cNvPr id="2112" name="Check Box 64" hidden="1">
              <a:extLst>
                <a:ext uri="{63B3BB69-23CF-44E3-9099-C40C66FF867C}">
                  <a14:compatExt spid="_x0000_s2112"/>
                </a:ext>
                <a:ext uri="{FF2B5EF4-FFF2-40B4-BE49-F238E27FC236}">
                  <a16:creationId xmlns:a16="http://schemas.microsoft.com/office/drawing/2014/main" id="{00000000-0008-0000-0600-00004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49</xdr:col>
      <xdr:colOff>286670</xdr:colOff>
      <xdr:row>10</xdr:row>
      <xdr:rowOff>0</xdr:rowOff>
    </xdr:from>
    <xdr:to>
      <xdr:col>60</xdr:col>
      <xdr:colOff>537435</xdr:colOff>
      <xdr:row>13</xdr:row>
      <xdr:rowOff>23812</xdr:rowOff>
    </xdr:to>
    <xdr:pic>
      <xdr:nvPicPr>
        <xdr:cNvPr id="107" name="그림 106">
          <a:extLst>
            <a:ext uri="{FF2B5EF4-FFF2-40B4-BE49-F238E27FC236}">
              <a16:creationId xmlns:a16="http://schemas.microsoft.com/office/drawing/2014/main" id="{00000000-0008-0000-0600-00006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488070" y="3227632"/>
          <a:ext cx="7794565" cy="766762"/>
        </a:xfrm>
        <a:prstGeom prst="rect">
          <a:avLst/>
        </a:prstGeom>
      </xdr:spPr>
    </xdr:pic>
    <xdr:clientData/>
  </xdr:twoCellAnchor>
  <xdr:twoCellAnchor editAs="oneCell">
    <xdr:from>
      <xdr:col>49</xdr:col>
      <xdr:colOff>363360</xdr:colOff>
      <xdr:row>46</xdr:row>
      <xdr:rowOff>42863</xdr:rowOff>
    </xdr:from>
    <xdr:to>
      <xdr:col>60</xdr:col>
      <xdr:colOff>614125</xdr:colOff>
      <xdr:row>48</xdr:row>
      <xdr:rowOff>404812</xdr:rowOff>
    </xdr:to>
    <xdr:pic>
      <xdr:nvPicPr>
        <xdr:cNvPr id="108" name="그림 107">
          <a:extLst>
            <a:ext uri="{FF2B5EF4-FFF2-40B4-BE49-F238E27FC236}">
              <a16:creationId xmlns:a16="http://schemas.microsoft.com/office/drawing/2014/main" id="{00000000-0008-0000-0600-00006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564760" y="24204613"/>
          <a:ext cx="7794565" cy="761999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38100</xdr:colOff>
          <xdr:row>19</xdr:row>
          <xdr:rowOff>0</xdr:rowOff>
        </xdr:from>
        <xdr:to>
          <xdr:col>8</xdr:col>
          <xdr:colOff>38100</xdr:colOff>
          <xdr:row>20</xdr:row>
          <xdr:rowOff>0</xdr:rowOff>
        </xdr:to>
        <xdr:sp macro="" textlink="">
          <xdr:nvSpPr>
            <xdr:cNvPr id="2115" name="Check Box 67" hidden="1">
              <a:extLst>
                <a:ext uri="{63B3BB69-23CF-44E3-9099-C40C66FF867C}">
                  <a14:compatExt spid="_x0000_s2115"/>
                </a:ext>
                <a:ext uri="{FF2B5EF4-FFF2-40B4-BE49-F238E27FC236}">
                  <a16:creationId xmlns:a16="http://schemas.microsoft.com/office/drawing/2014/main" id="{00000000-0008-0000-0600-00004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38100</xdr:colOff>
          <xdr:row>19</xdr:row>
          <xdr:rowOff>0</xdr:rowOff>
        </xdr:from>
        <xdr:to>
          <xdr:col>12</xdr:col>
          <xdr:colOff>38100</xdr:colOff>
          <xdr:row>20</xdr:row>
          <xdr:rowOff>0</xdr:rowOff>
        </xdr:to>
        <xdr:sp macro="" textlink="">
          <xdr:nvSpPr>
            <xdr:cNvPr id="2116" name="Check Box 68" hidden="1">
              <a:extLst>
                <a:ext uri="{63B3BB69-23CF-44E3-9099-C40C66FF867C}">
                  <a14:compatExt spid="_x0000_s2116"/>
                </a:ext>
                <a:ext uri="{FF2B5EF4-FFF2-40B4-BE49-F238E27FC236}">
                  <a16:creationId xmlns:a16="http://schemas.microsoft.com/office/drawing/2014/main" id="{00000000-0008-0000-0600-00004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0</xdr:col>
      <xdr:colOff>29308</xdr:colOff>
      <xdr:row>66</xdr:row>
      <xdr:rowOff>58616</xdr:rowOff>
    </xdr:from>
    <xdr:to>
      <xdr:col>7</xdr:col>
      <xdr:colOff>140208</xdr:colOff>
      <xdr:row>66</xdr:row>
      <xdr:rowOff>670502</xdr:rowOff>
    </xdr:to>
    <xdr:pic>
      <xdr:nvPicPr>
        <xdr:cNvPr id="114" name="Picture 5">
          <a:extLst>
            <a:ext uri="{FF2B5EF4-FFF2-40B4-BE49-F238E27FC236}">
              <a16:creationId xmlns:a16="http://schemas.microsoft.com/office/drawing/2014/main" id="{00000000-0008-0000-0600-00007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9308" y="39092066"/>
          <a:ext cx="1177700" cy="611886"/>
        </a:xfrm>
        <a:prstGeom prst="rect">
          <a:avLst/>
        </a:prstGeom>
        <a:noFill/>
        <a:ln w="7112" cap="rnd">
          <a:solidFill>
            <a:srgbClr val="000000"/>
          </a:solidFill>
          <a:prstDash val="solid"/>
          <a:round/>
        </a:ln>
        <a:effectLst/>
      </xdr:spPr>
    </xdr:pic>
    <xdr:clientData/>
  </xdr:twoCellAnchor>
  <xdr:twoCellAnchor editAs="oneCell">
    <xdr:from>
      <xdr:col>42</xdr:col>
      <xdr:colOff>239346</xdr:colOff>
      <xdr:row>0</xdr:row>
      <xdr:rowOff>328734</xdr:rowOff>
    </xdr:from>
    <xdr:to>
      <xdr:col>45</xdr:col>
      <xdr:colOff>207993</xdr:colOff>
      <xdr:row>5</xdr:row>
      <xdr:rowOff>150446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BEBA8EAE-BF5A-486C-A8C5-ECC9F3942E4B}">
              <a14:imgProps xmlns:a14="http://schemas.microsoft.com/office/drawing/2010/main">
                <a14:imgLayer r:embed="rId9">
                  <a14:imgEffect>
                    <a14:backgroundRemoval t="1397" b="98045" l="5649" r="96653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640146" y="328734"/>
          <a:ext cx="2026047" cy="1522535"/>
        </a:xfrm>
        <a:prstGeom prst="rect">
          <a:avLst/>
        </a:prstGeom>
      </xdr:spPr>
    </xdr:pic>
    <xdr:clientData/>
  </xdr:twoCellAnchor>
  <xdr:twoCellAnchor editAs="oneCell">
    <xdr:from>
      <xdr:col>0</xdr:col>
      <xdr:colOff>80594</xdr:colOff>
      <xdr:row>65</xdr:row>
      <xdr:rowOff>43961</xdr:rowOff>
    </xdr:from>
    <xdr:to>
      <xdr:col>7</xdr:col>
      <xdr:colOff>65941</xdr:colOff>
      <xdr:row>65</xdr:row>
      <xdr:rowOff>705763</xdr:rowOff>
    </xdr:to>
    <xdr:pic>
      <xdr:nvPicPr>
        <xdr:cNvPr id="122" name="그림 121">
          <a:extLst>
            <a:ext uri="{FF2B5EF4-FFF2-40B4-BE49-F238E27FC236}">
              <a16:creationId xmlns:a16="http://schemas.microsoft.com/office/drawing/2014/main" id="{00000000-0008-0000-0600-00007A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0"/>
        <a:srcRect t="4807" b="12020"/>
        <a:stretch/>
      </xdr:blipFill>
      <xdr:spPr>
        <a:xfrm>
          <a:off x="80594" y="28999961"/>
          <a:ext cx="1062405" cy="661802"/>
        </a:xfrm>
        <a:prstGeom prst="rect">
          <a:avLst/>
        </a:prstGeom>
      </xdr:spPr>
    </xdr:pic>
    <xdr:clientData/>
  </xdr:twoCellAnchor>
  <xdr:twoCellAnchor editAs="oneCell">
    <xdr:from>
      <xdr:col>0</xdr:col>
      <xdr:colOff>124558</xdr:colOff>
      <xdr:row>68</xdr:row>
      <xdr:rowOff>30286</xdr:rowOff>
    </xdr:from>
    <xdr:to>
      <xdr:col>7</xdr:col>
      <xdr:colOff>65943</xdr:colOff>
      <xdr:row>68</xdr:row>
      <xdr:rowOff>698834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24558" y="31215136"/>
          <a:ext cx="1008185" cy="668548"/>
        </a:xfrm>
        <a:prstGeom prst="rect">
          <a:avLst/>
        </a:prstGeom>
      </xdr:spPr>
    </xdr:pic>
    <xdr:clientData/>
  </xdr:twoCellAnchor>
  <xdr:twoCellAnchor editAs="oneCell">
    <xdr:from>
      <xdr:col>0</xdr:col>
      <xdr:colOff>109904</xdr:colOff>
      <xdr:row>70</xdr:row>
      <xdr:rowOff>29813</xdr:rowOff>
    </xdr:from>
    <xdr:to>
      <xdr:col>7</xdr:col>
      <xdr:colOff>14653</xdr:colOff>
      <xdr:row>70</xdr:row>
      <xdr:rowOff>696586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2"/>
        <a:srcRect t="394"/>
        <a:stretch/>
      </xdr:blipFill>
      <xdr:spPr>
        <a:xfrm>
          <a:off x="109904" y="32687863"/>
          <a:ext cx="971549" cy="666773"/>
        </a:xfrm>
        <a:prstGeom prst="rect">
          <a:avLst/>
        </a:prstGeom>
      </xdr:spPr>
    </xdr:pic>
    <xdr:clientData/>
  </xdr:twoCellAnchor>
  <xdr:twoCellAnchor editAs="oneCell">
    <xdr:from>
      <xdr:col>1</xdr:col>
      <xdr:colOff>29308</xdr:colOff>
      <xdr:row>71</xdr:row>
      <xdr:rowOff>37612</xdr:rowOff>
    </xdr:from>
    <xdr:to>
      <xdr:col>6</xdr:col>
      <xdr:colOff>146538</xdr:colOff>
      <xdr:row>71</xdr:row>
      <xdr:rowOff>707274</xdr:rowOff>
    </xdr:to>
    <xdr:pic>
      <xdr:nvPicPr>
        <xdr:cNvPr id="9" name="그림 8">
          <a:extLst>
            <a:ext uri="{FF2B5EF4-FFF2-40B4-BE49-F238E27FC236}">
              <a16:creationId xmlns:a16="http://schemas.microsoft.com/office/drawing/2014/main" id="{00000000-0008-0000-06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81708" y="33432262"/>
          <a:ext cx="879230" cy="669662"/>
        </a:xfrm>
        <a:prstGeom prst="rect">
          <a:avLst/>
        </a:prstGeom>
      </xdr:spPr>
    </xdr:pic>
    <xdr:clientData/>
  </xdr:twoCellAnchor>
  <xdr:twoCellAnchor editAs="oneCell">
    <xdr:from>
      <xdr:col>0</xdr:col>
      <xdr:colOff>51287</xdr:colOff>
      <xdr:row>69</xdr:row>
      <xdr:rowOff>50331</xdr:rowOff>
    </xdr:from>
    <xdr:to>
      <xdr:col>7</xdr:col>
      <xdr:colOff>124556</xdr:colOff>
      <xdr:row>69</xdr:row>
      <xdr:rowOff>664255</xdr:rowOff>
    </xdr:to>
    <xdr:pic>
      <xdr:nvPicPr>
        <xdr:cNvPr id="11" name="그림 10">
          <a:extLst>
            <a:ext uri="{FF2B5EF4-FFF2-40B4-BE49-F238E27FC236}">
              <a16:creationId xmlns:a16="http://schemas.microsoft.com/office/drawing/2014/main" id="{00000000-0008-0000-0600-00000B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4"/>
        <a:srcRect t="5819"/>
        <a:stretch/>
      </xdr:blipFill>
      <xdr:spPr>
        <a:xfrm>
          <a:off x="51287" y="31971781"/>
          <a:ext cx="1140069" cy="613924"/>
        </a:xfrm>
        <a:prstGeom prst="rect">
          <a:avLst/>
        </a:prstGeom>
      </xdr:spPr>
    </xdr:pic>
    <xdr:clientData/>
  </xdr:twoCellAnchor>
  <xdr:twoCellAnchor editAs="oneCell">
    <xdr:from>
      <xdr:col>43</xdr:col>
      <xdr:colOff>69335</xdr:colOff>
      <xdr:row>7</xdr:row>
      <xdr:rowOff>73574</xdr:rowOff>
    </xdr:from>
    <xdr:to>
      <xdr:col>54</xdr:col>
      <xdr:colOff>674227</xdr:colOff>
      <xdr:row>9</xdr:row>
      <xdr:rowOff>154631</xdr:rowOff>
    </xdr:to>
    <xdr:pic>
      <xdr:nvPicPr>
        <xdr:cNvPr id="106" name="그림 105">
          <a:extLst>
            <a:ext uri="{FF2B5EF4-FFF2-40B4-BE49-F238E27FC236}">
              <a16:creationId xmlns:a16="http://schemas.microsoft.com/office/drawing/2014/main" id="{00000000-0008-0000-0600-00006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7220412" y="2491459"/>
          <a:ext cx="8180930" cy="520672"/>
        </a:xfrm>
        <a:prstGeom prst="rect">
          <a:avLst/>
        </a:prstGeom>
      </xdr:spPr>
    </xdr:pic>
    <xdr:clientData/>
  </xdr:twoCellAnchor>
  <xdr:twoCellAnchor editAs="oneCell">
    <xdr:from>
      <xdr:col>42</xdr:col>
      <xdr:colOff>84260</xdr:colOff>
      <xdr:row>9</xdr:row>
      <xdr:rowOff>23359</xdr:rowOff>
    </xdr:from>
    <xdr:to>
      <xdr:col>43</xdr:col>
      <xdr:colOff>71352</xdr:colOff>
      <xdr:row>10</xdr:row>
      <xdr:rowOff>39474</xdr:rowOff>
    </xdr:to>
    <xdr:pic>
      <xdr:nvPicPr>
        <xdr:cNvPr id="109" name="Picture 8" descr="하트, 중요, 별표, 강조표시, 중요표시, 사진,이미지,일러스트,캘리그라피 - 캘리타임작가">
          <a:extLst>
            <a:ext uri="{FF2B5EF4-FFF2-40B4-BE49-F238E27FC236}">
              <a16:creationId xmlns:a16="http://schemas.microsoft.com/office/drawing/2014/main" id="{00000000-0008-0000-0600-00006D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431" t="89108" r="76174" b="3508"/>
        <a:stretch/>
      </xdr:blipFill>
      <xdr:spPr bwMode="auto">
        <a:xfrm rot="19257396">
          <a:off x="6546606" y="2880859"/>
          <a:ext cx="675823" cy="2798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42</xdr:col>
      <xdr:colOff>133350</xdr:colOff>
      <xdr:row>24</xdr:row>
      <xdr:rowOff>234772</xdr:rowOff>
    </xdr:from>
    <xdr:to>
      <xdr:col>43</xdr:col>
      <xdr:colOff>121236</xdr:colOff>
      <xdr:row>26</xdr:row>
      <xdr:rowOff>21491</xdr:rowOff>
    </xdr:to>
    <xdr:pic>
      <xdr:nvPicPr>
        <xdr:cNvPr id="110" name="Picture 8" descr="하트, 중요, 별표, 강조표시, 중요표시, 사진,이미지,일러스트,캘리그라피 - 캘리타임작가">
          <a:extLst>
            <a:ext uri="{FF2B5EF4-FFF2-40B4-BE49-F238E27FC236}">
              <a16:creationId xmlns:a16="http://schemas.microsoft.com/office/drawing/2014/main" id="{00000000-0008-0000-0600-00006E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431" t="89108" r="76174" b="3508"/>
        <a:stretch/>
      </xdr:blipFill>
      <xdr:spPr bwMode="auto">
        <a:xfrm>
          <a:off x="6534150" y="8413572"/>
          <a:ext cx="673686" cy="28201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43</xdr:col>
      <xdr:colOff>142944</xdr:colOff>
      <xdr:row>26</xdr:row>
      <xdr:rowOff>0</xdr:rowOff>
    </xdr:from>
    <xdr:to>
      <xdr:col>50</xdr:col>
      <xdr:colOff>322192</xdr:colOff>
      <xdr:row>26</xdr:row>
      <xdr:rowOff>144427</xdr:rowOff>
    </xdr:to>
    <xdr:pic>
      <xdr:nvPicPr>
        <xdr:cNvPr id="111" name="그림 110">
          <a:extLst>
            <a:ext uri="{FF2B5EF4-FFF2-40B4-BE49-F238E27FC236}">
              <a16:creationId xmlns:a16="http://schemas.microsoft.com/office/drawing/2014/main" id="{00000000-0008-0000-0600-00006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7229544" y="8919797"/>
          <a:ext cx="4979848" cy="142962"/>
        </a:xfrm>
        <a:prstGeom prst="rect">
          <a:avLst/>
        </a:prstGeom>
      </xdr:spPr>
    </xdr:pic>
    <xdr:clientData/>
  </xdr:twoCellAnchor>
  <xdr:twoCellAnchor editAs="oneCell">
    <xdr:from>
      <xdr:col>43</xdr:col>
      <xdr:colOff>142944</xdr:colOff>
      <xdr:row>26</xdr:row>
      <xdr:rowOff>139573</xdr:rowOff>
    </xdr:from>
    <xdr:to>
      <xdr:col>50</xdr:col>
      <xdr:colOff>358589</xdr:colOff>
      <xdr:row>27</xdr:row>
      <xdr:rowOff>16480</xdr:rowOff>
    </xdr:to>
    <xdr:pic>
      <xdr:nvPicPr>
        <xdr:cNvPr id="112" name="그림 111">
          <a:extLst>
            <a:ext uri="{FF2B5EF4-FFF2-40B4-BE49-F238E27FC236}">
              <a16:creationId xmlns:a16="http://schemas.microsoft.com/office/drawing/2014/main" id="{00000000-0008-0000-0600-00007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7229544" y="9061323"/>
          <a:ext cx="5016245" cy="124557"/>
        </a:xfrm>
        <a:prstGeom prst="rect">
          <a:avLst/>
        </a:prstGeom>
      </xdr:spPr>
    </xdr:pic>
    <xdr:clientData/>
  </xdr:twoCellAnchor>
  <xdr:twoCellAnchor editAs="oneCell">
    <xdr:from>
      <xdr:col>42</xdr:col>
      <xdr:colOff>144008</xdr:colOff>
      <xdr:row>26</xdr:row>
      <xdr:rowOff>14349</xdr:rowOff>
    </xdr:from>
    <xdr:to>
      <xdr:col>43</xdr:col>
      <xdr:colOff>131894</xdr:colOff>
      <xdr:row>27</xdr:row>
      <xdr:rowOff>48718</xdr:rowOff>
    </xdr:to>
    <xdr:pic>
      <xdr:nvPicPr>
        <xdr:cNvPr id="113" name="Picture 8" descr="하트, 중요, 별표, 강조표시, 중요표시, 사진,이미지,일러스트,캘리그라피 - 캘리타임작가">
          <a:extLst>
            <a:ext uri="{FF2B5EF4-FFF2-40B4-BE49-F238E27FC236}">
              <a16:creationId xmlns:a16="http://schemas.microsoft.com/office/drawing/2014/main" id="{00000000-0008-0000-0600-000071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431" t="89108" r="76174" b="3508"/>
        <a:stretch/>
      </xdr:blipFill>
      <xdr:spPr bwMode="auto">
        <a:xfrm>
          <a:off x="6544808" y="8936099"/>
          <a:ext cx="673686" cy="28201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43</xdr:col>
      <xdr:colOff>128290</xdr:colOff>
      <xdr:row>23</xdr:row>
      <xdr:rowOff>132863</xdr:rowOff>
    </xdr:from>
    <xdr:to>
      <xdr:col>55</xdr:col>
      <xdr:colOff>502922</xdr:colOff>
      <xdr:row>24</xdr:row>
      <xdr:rowOff>185659</xdr:rowOff>
    </xdr:to>
    <xdr:pic>
      <xdr:nvPicPr>
        <xdr:cNvPr id="115" name="그림 114">
          <a:extLst>
            <a:ext uri="{FF2B5EF4-FFF2-40B4-BE49-F238E27FC236}">
              <a16:creationId xmlns:a16="http://schemas.microsoft.com/office/drawing/2014/main" id="{00000000-0008-0000-0600-00007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7279367" y="6287478"/>
          <a:ext cx="8639401" cy="301912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36</xdr:col>
          <xdr:colOff>38100</xdr:colOff>
          <xdr:row>26</xdr:row>
          <xdr:rowOff>0</xdr:rowOff>
        </xdr:from>
        <xdr:to>
          <xdr:col>38</xdr:col>
          <xdr:colOff>38100</xdr:colOff>
          <xdr:row>27</xdr:row>
          <xdr:rowOff>0</xdr:rowOff>
        </xdr:to>
        <xdr:sp macro="" textlink="">
          <xdr:nvSpPr>
            <xdr:cNvPr id="2131" name="Check Box 83" hidden="1">
              <a:extLst>
                <a:ext uri="{63B3BB69-23CF-44E3-9099-C40C66FF867C}">
                  <a14:compatExt spid="_x0000_s2131"/>
                </a:ext>
                <a:ext uri="{FF2B5EF4-FFF2-40B4-BE49-F238E27FC236}">
                  <a16:creationId xmlns:a16="http://schemas.microsoft.com/office/drawing/2014/main" id="{00000000-0008-0000-0600-00005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36</xdr:col>
          <xdr:colOff>38100</xdr:colOff>
          <xdr:row>26</xdr:row>
          <xdr:rowOff>0</xdr:rowOff>
        </xdr:from>
        <xdr:to>
          <xdr:col>38</xdr:col>
          <xdr:colOff>38100</xdr:colOff>
          <xdr:row>27</xdr:row>
          <xdr:rowOff>0</xdr:rowOff>
        </xdr:to>
        <xdr:sp macro="" textlink="">
          <xdr:nvSpPr>
            <xdr:cNvPr id="2132" name="Check Box 84" hidden="1">
              <a:extLst>
                <a:ext uri="{63B3BB69-23CF-44E3-9099-C40C66FF867C}">
                  <a14:compatExt spid="_x0000_s2132"/>
                </a:ext>
                <a:ext uri="{FF2B5EF4-FFF2-40B4-BE49-F238E27FC236}">
                  <a16:creationId xmlns:a16="http://schemas.microsoft.com/office/drawing/2014/main" id="{00000000-0008-0000-0600-00005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36</xdr:col>
          <xdr:colOff>38100</xdr:colOff>
          <xdr:row>26</xdr:row>
          <xdr:rowOff>0</xdr:rowOff>
        </xdr:from>
        <xdr:to>
          <xdr:col>38</xdr:col>
          <xdr:colOff>38100</xdr:colOff>
          <xdr:row>27</xdr:row>
          <xdr:rowOff>0</xdr:rowOff>
        </xdr:to>
        <xdr:sp macro="" textlink="">
          <xdr:nvSpPr>
            <xdr:cNvPr id="2133" name="Check Box 85" hidden="1">
              <a:extLst>
                <a:ext uri="{63B3BB69-23CF-44E3-9099-C40C66FF867C}">
                  <a14:compatExt spid="_x0000_s2133"/>
                </a:ext>
                <a:ext uri="{FF2B5EF4-FFF2-40B4-BE49-F238E27FC236}">
                  <a16:creationId xmlns:a16="http://schemas.microsoft.com/office/drawing/2014/main" id="{00000000-0008-0000-0600-00005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36</xdr:col>
          <xdr:colOff>38100</xdr:colOff>
          <xdr:row>26</xdr:row>
          <xdr:rowOff>0</xdr:rowOff>
        </xdr:from>
        <xdr:to>
          <xdr:col>38</xdr:col>
          <xdr:colOff>38100</xdr:colOff>
          <xdr:row>27</xdr:row>
          <xdr:rowOff>0</xdr:rowOff>
        </xdr:to>
        <xdr:sp macro="" textlink="">
          <xdr:nvSpPr>
            <xdr:cNvPr id="2134" name="Check Box 86" hidden="1">
              <a:extLst>
                <a:ext uri="{63B3BB69-23CF-44E3-9099-C40C66FF867C}">
                  <a14:compatExt spid="_x0000_s2134"/>
                </a:ext>
                <a:ext uri="{FF2B5EF4-FFF2-40B4-BE49-F238E27FC236}">
                  <a16:creationId xmlns:a16="http://schemas.microsoft.com/office/drawing/2014/main" id="{00000000-0008-0000-0600-00005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36</xdr:col>
          <xdr:colOff>38100</xdr:colOff>
          <xdr:row>26</xdr:row>
          <xdr:rowOff>0</xdr:rowOff>
        </xdr:from>
        <xdr:to>
          <xdr:col>38</xdr:col>
          <xdr:colOff>38100</xdr:colOff>
          <xdr:row>27</xdr:row>
          <xdr:rowOff>0</xdr:rowOff>
        </xdr:to>
        <xdr:sp macro="" textlink="">
          <xdr:nvSpPr>
            <xdr:cNvPr id="2135" name="Check Box 87" hidden="1">
              <a:extLst>
                <a:ext uri="{63B3BB69-23CF-44E3-9099-C40C66FF867C}">
                  <a14:compatExt spid="_x0000_s2135"/>
                </a:ext>
                <a:ext uri="{FF2B5EF4-FFF2-40B4-BE49-F238E27FC236}">
                  <a16:creationId xmlns:a16="http://schemas.microsoft.com/office/drawing/2014/main" id="{00000000-0008-0000-0600-00005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36</xdr:col>
          <xdr:colOff>38100</xdr:colOff>
          <xdr:row>26</xdr:row>
          <xdr:rowOff>0</xdr:rowOff>
        </xdr:from>
        <xdr:to>
          <xdr:col>38</xdr:col>
          <xdr:colOff>38100</xdr:colOff>
          <xdr:row>27</xdr:row>
          <xdr:rowOff>0</xdr:rowOff>
        </xdr:to>
        <xdr:sp macro="" textlink="">
          <xdr:nvSpPr>
            <xdr:cNvPr id="2136" name="Check Box 88" hidden="1">
              <a:extLst>
                <a:ext uri="{63B3BB69-23CF-44E3-9099-C40C66FF867C}">
                  <a14:compatExt spid="_x0000_s2136"/>
                </a:ext>
                <a:ext uri="{FF2B5EF4-FFF2-40B4-BE49-F238E27FC236}">
                  <a16:creationId xmlns:a16="http://schemas.microsoft.com/office/drawing/2014/main" id="{00000000-0008-0000-0600-00005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38100</xdr:colOff>
          <xdr:row>26</xdr:row>
          <xdr:rowOff>0</xdr:rowOff>
        </xdr:from>
        <xdr:to>
          <xdr:col>14</xdr:col>
          <xdr:colOff>38100</xdr:colOff>
          <xdr:row>27</xdr:row>
          <xdr:rowOff>0</xdr:rowOff>
        </xdr:to>
        <xdr:sp macro="" textlink="">
          <xdr:nvSpPr>
            <xdr:cNvPr id="2137" name="Check Box 89" hidden="1">
              <a:extLst>
                <a:ext uri="{63B3BB69-23CF-44E3-9099-C40C66FF867C}">
                  <a14:compatExt spid="_x0000_s2137"/>
                </a:ext>
                <a:ext uri="{FF2B5EF4-FFF2-40B4-BE49-F238E27FC236}">
                  <a16:creationId xmlns:a16="http://schemas.microsoft.com/office/drawing/2014/main" id="{00000000-0008-0000-0600-00005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42</xdr:col>
      <xdr:colOff>127000</xdr:colOff>
      <xdr:row>36</xdr:row>
      <xdr:rowOff>387418</xdr:rowOff>
    </xdr:from>
    <xdr:to>
      <xdr:col>43</xdr:col>
      <xdr:colOff>114886</xdr:colOff>
      <xdr:row>36</xdr:row>
      <xdr:rowOff>667973</xdr:rowOff>
    </xdr:to>
    <xdr:pic>
      <xdr:nvPicPr>
        <xdr:cNvPr id="128" name="Picture 8" descr="하트, 중요, 별표, 강조표시, 중요표시, 사진,이미지,일러스트,캘리그라피 - 캘리타임작가">
          <a:extLst>
            <a:ext uri="{FF2B5EF4-FFF2-40B4-BE49-F238E27FC236}">
              <a16:creationId xmlns:a16="http://schemas.microsoft.com/office/drawing/2014/main" id="{00000000-0008-0000-0600-000080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431" t="89108" r="76174" b="3508"/>
        <a:stretch/>
      </xdr:blipFill>
      <xdr:spPr bwMode="auto">
        <a:xfrm>
          <a:off x="6527800" y="10388668"/>
          <a:ext cx="673686" cy="2805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42</xdr:col>
      <xdr:colOff>107950</xdr:colOff>
      <xdr:row>38</xdr:row>
      <xdr:rowOff>72848</xdr:rowOff>
    </xdr:from>
    <xdr:to>
      <xdr:col>43</xdr:col>
      <xdr:colOff>95836</xdr:colOff>
      <xdr:row>39</xdr:row>
      <xdr:rowOff>52757</xdr:rowOff>
    </xdr:to>
    <xdr:pic>
      <xdr:nvPicPr>
        <xdr:cNvPr id="129" name="Picture 8" descr="하트, 중요, 별표, 강조표시, 중요표시, 사진,이미지,일러스트,캘리그라피 - 캘리타임작가">
          <a:extLst>
            <a:ext uri="{FF2B5EF4-FFF2-40B4-BE49-F238E27FC236}">
              <a16:creationId xmlns:a16="http://schemas.microsoft.com/office/drawing/2014/main" id="{00000000-0008-0000-0600-000081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431" t="89108" r="76174" b="3508"/>
        <a:stretch/>
      </xdr:blipFill>
      <xdr:spPr bwMode="auto">
        <a:xfrm>
          <a:off x="6508750" y="14658798"/>
          <a:ext cx="673686" cy="2783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43</xdr:col>
      <xdr:colOff>180886</xdr:colOff>
      <xdr:row>36</xdr:row>
      <xdr:rowOff>196850</xdr:rowOff>
    </xdr:from>
    <xdr:to>
      <xdr:col>49</xdr:col>
      <xdr:colOff>213205</xdr:colOff>
      <xdr:row>36</xdr:row>
      <xdr:rowOff>908141</xdr:rowOff>
    </xdr:to>
    <xdr:pic>
      <xdr:nvPicPr>
        <xdr:cNvPr id="131" name="그림 130">
          <a:extLst>
            <a:ext uri="{FF2B5EF4-FFF2-40B4-BE49-F238E27FC236}">
              <a16:creationId xmlns:a16="http://schemas.microsoft.com/office/drawing/2014/main" id="{00000000-0008-0000-0600-00008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7267486" y="10198100"/>
          <a:ext cx="4147119" cy="711291"/>
        </a:xfrm>
        <a:prstGeom prst="rect">
          <a:avLst/>
        </a:prstGeom>
      </xdr:spPr>
    </xdr:pic>
    <xdr:clientData/>
  </xdr:twoCellAnchor>
  <xdr:twoCellAnchor editAs="oneCell">
    <xdr:from>
      <xdr:col>43</xdr:col>
      <xdr:colOff>166233</xdr:colOff>
      <xdr:row>37</xdr:row>
      <xdr:rowOff>153378</xdr:rowOff>
    </xdr:from>
    <xdr:to>
      <xdr:col>49</xdr:col>
      <xdr:colOff>198552</xdr:colOff>
      <xdr:row>40</xdr:row>
      <xdr:rowOff>20119</xdr:rowOff>
    </xdr:to>
    <xdr:pic>
      <xdr:nvPicPr>
        <xdr:cNvPr id="133" name="그림 132">
          <a:extLst>
            <a:ext uri="{FF2B5EF4-FFF2-40B4-BE49-F238E27FC236}">
              <a16:creationId xmlns:a16="http://schemas.microsoft.com/office/drawing/2014/main" id="{00000000-0008-0000-0600-00008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7252833" y="14491678"/>
          <a:ext cx="4147119" cy="711291"/>
        </a:xfrm>
        <a:prstGeom prst="rect">
          <a:avLst/>
        </a:prstGeom>
      </xdr:spPr>
    </xdr:pic>
    <xdr:clientData/>
  </xdr:twoCellAnchor>
  <xdr:twoCellAnchor editAs="oneCell">
    <xdr:from>
      <xdr:col>43</xdr:col>
      <xdr:colOff>120650</xdr:colOff>
      <xdr:row>52</xdr:row>
      <xdr:rowOff>442548</xdr:rowOff>
    </xdr:from>
    <xdr:to>
      <xdr:col>46</xdr:col>
      <xdr:colOff>639314</xdr:colOff>
      <xdr:row>53</xdr:row>
      <xdr:rowOff>103017</xdr:rowOff>
    </xdr:to>
    <xdr:pic>
      <xdr:nvPicPr>
        <xdr:cNvPr id="135" name="그림 134">
          <a:extLst>
            <a:ext uri="{FF2B5EF4-FFF2-40B4-BE49-F238E27FC236}">
              <a16:creationId xmlns:a16="http://schemas.microsoft.com/office/drawing/2014/main" id="{00000000-0008-0000-0600-00008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7207250" y="26166398"/>
          <a:ext cx="2576064" cy="136719"/>
        </a:xfrm>
        <a:prstGeom prst="rect">
          <a:avLst/>
        </a:prstGeom>
      </xdr:spPr>
    </xdr:pic>
    <xdr:clientData/>
  </xdr:twoCellAnchor>
  <xdr:twoCellAnchor editAs="oneCell">
    <xdr:from>
      <xdr:col>43</xdr:col>
      <xdr:colOff>122848</xdr:colOff>
      <xdr:row>52</xdr:row>
      <xdr:rowOff>285750</xdr:rowOff>
    </xdr:from>
    <xdr:to>
      <xdr:col>45</xdr:col>
      <xdr:colOff>342984</xdr:colOff>
      <xdr:row>52</xdr:row>
      <xdr:rowOff>440839</xdr:rowOff>
    </xdr:to>
    <xdr:pic>
      <xdr:nvPicPr>
        <xdr:cNvPr id="136" name="그림 135">
          <a:extLst>
            <a:ext uri="{FF2B5EF4-FFF2-40B4-BE49-F238E27FC236}">
              <a16:creationId xmlns:a16="http://schemas.microsoft.com/office/drawing/2014/main" id="{00000000-0008-0000-0600-00008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7209448" y="26009600"/>
          <a:ext cx="1591736" cy="155089"/>
        </a:xfrm>
        <a:prstGeom prst="rect">
          <a:avLst/>
        </a:prstGeom>
      </xdr:spPr>
    </xdr:pic>
    <xdr:clientData/>
  </xdr:twoCellAnchor>
  <xdr:twoCellAnchor editAs="oneCell">
    <xdr:from>
      <xdr:col>43</xdr:col>
      <xdr:colOff>152400</xdr:colOff>
      <xdr:row>65</xdr:row>
      <xdr:rowOff>12700</xdr:rowOff>
    </xdr:from>
    <xdr:to>
      <xdr:col>47</xdr:col>
      <xdr:colOff>326302</xdr:colOff>
      <xdr:row>65</xdr:row>
      <xdr:rowOff>704731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7239000" y="28987750"/>
          <a:ext cx="2917102" cy="692031"/>
        </a:xfrm>
        <a:prstGeom prst="rect">
          <a:avLst/>
        </a:prstGeom>
      </xdr:spPr>
    </xdr:pic>
    <xdr:clientData/>
  </xdr:twoCellAnchor>
  <xdr:twoCellAnchor editAs="oneCell">
    <xdr:from>
      <xdr:col>42</xdr:col>
      <xdr:colOff>146627</xdr:colOff>
      <xdr:row>65</xdr:row>
      <xdr:rowOff>249670</xdr:rowOff>
    </xdr:from>
    <xdr:to>
      <xdr:col>43</xdr:col>
      <xdr:colOff>131582</xdr:colOff>
      <xdr:row>65</xdr:row>
      <xdr:rowOff>530226</xdr:rowOff>
    </xdr:to>
    <xdr:pic>
      <xdr:nvPicPr>
        <xdr:cNvPr id="138" name="Picture 8" descr="하트, 중요, 별표, 강조표시, 중요표시, 사진,이미지,일러스트,캘리그라피 - 캘리타임작가">
          <a:extLst>
            <a:ext uri="{FF2B5EF4-FFF2-40B4-BE49-F238E27FC236}">
              <a16:creationId xmlns:a16="http://schemas.microsoft.com/office/drawing/2014/main" id="{00000000-0008-0000-0600-00008A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431" t="89108" r="76174" b="3508"/>
        <a:stretch/>
      </xdr:blipFill>
      <xdr:spPr bwMode="auto">
        <a:xfrm>
          <a:off x="6547427" y="29224720"/>
          <a:ext cx="670755" cy="2805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43</xdr:col>
      <xdr:colOff>234950</xdr:colOff>
      <xdr:row>71</xdr:row>
      <xdr:rowOff>88900</xdr:rowOff>
    </xdr:from>
    <xdr:to>
      <xdr:col>47</xdr:col>
      <xdr:colOff>408852</xdr:colOff>
      <xdr:row>72</xdr:row>
      <xdr:rowOff>44331</xdr:rowOff>
    </xdr:to>
    <xdr:pic>
      <xdr:nvPicPr>
        <xdr:cNvPr id="139" name="그림 138">
          <a:extLst>
            <a:ext uri="{FF2B5EF4-FFF2-40B4-BE49-F238E27FC236}">
              <a16:creationId xmlns:a16="http://schemas.microsoft.com/office/drawing/2014/main" id="{00000000-0008-0000-0600-00008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7321550" y="33483550"/>
          <a:ext cx="2917102" cy="692031"/>
        </a:xfrm>
        <a:prstGeom prst="rect">
          <a:avLst/>
        </a:prstGeom>
      </xdr:spPr>
    </xdr:pic>
    <xdr:clientData/>
  </xdr:twoCellAnchor>
  <xdr:twoCellAnchor editAs="oneCell">
    <xdr:from>
      <xdr:col>42</xdr:col>
      <xdr:colOff>197427</xdr:colOff>
      <xdr:row>71</xdr:row>
      <xdr:rowOff>319520</xdr:rowOff>
    </xdr:from>
    <xdr:to>
      <xdr:col>43</xdr:col>
      <xdr:colOff>182382</xdr:colOff>
      <xdr:row>71</xdr:row>
      <xdr:rowOff>600076</xdr:rowOff>
    </xdr:to>
    <xdr:pic>
      <xdr:nvPicPr>
        <xdr:cNvPr id="140" name="Picture 8" descr="하트, 중요, 별표, 강조표시, 중요표시, 사진,이미지,일러스트,캘리그라피 - 캘리타임작가">
          <a:extLst>
            <a:ext uri="{FF2B5EF4-FFF2-40B4-BE49-F238E27FC236}">
              <a16:creationId xmlns:a16="http://schemas.microsoft.com/office/drawing/2014/main" id="{00000000-0008-0000-0600-00008C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431" t="89108" r="76174" b="3508"/>
        <a:stretch/>
      </xdr:blipFill>
      <xdr:spPr bwMode="auto">
        <a:xfrm>
          <a:off x="6598227" y="33714170"/>
          <a:ext cx="670755" cy="2805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43</xdr:col>
      <xdr:colOff>228600</xdr:colOff>
      <xdr:row>70</xdr:row>
      <xdr:rowOff>19050</xdr:rowOff>
    </xdr:from>
    <xdr:to>
      <xdr:col>47</xdr:col>
      <xdr:colOff>402502</xdr:colOff>
      <xdr:row>70</xdr:row>
      <xdr:rowOff>711081</xdr:rowOff>
    </xdr:to>
    <xdr:pic>
      <xdr:nvPicPr>
        <xdr:cNvPr id="141" name="그림 140">
          <a:extLst>
            <a:ext uri="{FF2B5EF4-FFF2-40B4-BE49-F238E27FC236}">
              <a16:creationId xmlns:a16="http://schemas.microsoft.com/office/drawing/2014/main" id="{00000000-0008-0000-0600-00008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7315200" y="32677100"/>
          <a:ext cx="2917102" cy="692031"/>
        </a:xfrm>
        <a:prstGeom prst="rect">
          <a:avLst/>
        </a:prstGeom>
      </xdr:spPr>
    </xdr:pic>
    <xdr:clientData/>
  </xdr:twoCellAnchor>
  <xdr:twoCellAnchor editAs="oneCell">
    <xdr:from>
      <xdr:col>42</xdr:col>
      <xdr:colOff>191077</xdr:colOff>
      <xdr:row>70</xdr:row>
      <xdr:rowOff>249670</xdr:rowOff>
    </xdr:from>
    <xdr:to>
      <xdr:col>43</xdr:col>
      <xdr:colOff>176032</xdr:colOff>
      <xdr:row>70</xdr:row>
      <xdr:rowOff>530226</xdr:rowOff>
    </xdr:to>
    <xdr:pic>
      <xdr:nvPicPr>
        <xdr:cNvPr id="142" name="Picture 8" descr="하트, 중요, 별표, 강조표시, 중요표시, 사진,이미지,일러스트,캘리그라피 - 캘리타임작가">
          <a:extLst>
            <a:ext uri="{FF2B5EF4-FFF2-40B4-BE49-F238E27FC236}">
              <a16:creationId xmlns:a16="http://schemas.microsoft.com/office/drawing/2014/main" id="{00000000-0008-0000-0600-00008E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431" t="89108" r="76174" b="3508"/>
        <a:stretch/>
      </xdr:blipFill>
      <xdr:spPr bwMode="auto">
        <a:xfrm>
          <a:off x="6591877" y="32907720"/>
          <a:ext cx="670755" cy="2805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43</xdr:col>
      <xdr:colOff>222250</xdr:colOff>
      <xdr:row>69</xdr:row>
      <xdr:rowOff>6350</xdr:rowOff>
    </xdr:from>
    <xdr:to>
      <xdr:col>47</xdr:col>
      <xdr:colOff>396152</xdr:colOff>
      <xdr:row>69</xdr:row>
      <xdr:rowOff>698381</xdr:rowOff>
    </xdr:to>
    <xdr:pic>
      <xdr:nvPicPr>
        <xdr:cNvPr id="143" name="그림 142">
          <a:extLst>
            <a:ext uri="{FF2B5EF4-FFF2-40B4-BE49-F238E27FC236}">
              <a16:creationId xmlns:a16="http://schemas.microsoft.com/office/drawing/2014/main" id="{00000000-0008-0000-0600-00008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7308850" y="31927800"/>
          <a:ext cx="2917102" cy="692031"/>
        </a:xfrm>
        <a:prstGeom prst="rect">
          <a:avLst/>
        </a:prstGeom>
      </xdr:spPr>
    </xdr:pic>
    <xdr:clientData/>
  </xdr:twoCellAnchor>
  <xdr:twoCellAnchor editAs="oneCell">
    <xdr:from>
      <xdr:col>42</xdr:col>
      <xdr:colOff>184727</xdr:colOff>
      <xdr:row>69</xdr:row>
      <xdr:rowOff>236970</xdr:rowOff>
    </xdr:from>
    <xdr:to>
      <xdr:col>43</xdr:col>
      <xdr:colOff>169682</xdr:colOff>
      <xdr:row>69</xdr:row>
      <xdr:rowOff>517526</xdr:rowOff>
    </xdr:to>
    <xdr:pic>
      <xdr:nvPicPr>
        <xdr:cNvPr id="144" name="Picture 8" descr="하트, 중요, 별표, 강조표시, 중요표시, 사진,이미지,일러스트,캘리그라피 - 캘리타임작가">
          <a:extLst>
            <a:ext uri="{FF2B5EF4-FFF2-40B4-BE49-F238E27FC236}">
              <a16:creationId xmlns:a16="http://schemas.microsoft.com/office/drawing/2014/main" id="{00000000-0008-0000-0600-000090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431" t="89108" r="76174" b="3508"/>
        <a:stretch/>
      </xdr:blipFill>
      <xdr:spPr bwMode="auto">
        <a:xfrm>
          <a:off x="6585527" y="32158420"/>
          <a:ext cx="670755" cy="2805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43</xdr:col>
      <xdr:colOff>215900</xdr:colOff>
      <xdr:row>68</xdr:row>
      <xdr:rowOff>0</xdr:rowOff>
    </xdr:from>
    <xdr:to>
      <xdr:col>47</xdr:col>
      <xdr:colOff>389802</xdr:colOff>
      <xdr:row>68</xdr:row>
      <xdr:rowOff>692031</xdr:rowOff>
    </xdr:to>
    <xdr:pic>
      <xdr:nvPicPr>
        <xdr:cNvPr id="145" name="그림 144">
          <a:extLst>
            <a:ext uri="{FF2B5EF4-FFF2-40B4-BE49-F238E27FC236}">
              <a16:creationId xmlns:a16="http://schemas.microsoft.com/office/drawing/2014/main" id="{00000000-0008-0000-0600-00009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7302500" y="31184850"/>
          <a:ext cx="2917102" cy="692031"/>
        </a:xfrm>
        <a:prstGeom prst="rect">
          <a:avLst/>
        </a:prstGeom>
      </xdr:spPr>
    </xdr:pic>
    <xdr:clientData/>
  </xdr:twoCellAnchor>
  <xdr:twoCellAnchor editAs="oneCell">
    <xdr:from>
      <xdr:col>42</xdr:col>
      <xdr:colOff>178377</xdr:colOff>
      <xdr:row>68</xdr:row>
      <xdr:rowOff>230620</xdr:rowOff>
    </xdr:from>
    <xdr:to>
      <xdr:col>43</xdr:col>
      <xdr:colOff>163332</xdr:colOff>
      <xdr:row>68</xdr:row>
      <xdr:rowOff>511176</xdr:rowOff>
    </xdr:to>
    <xdr:pic>
      <xdr:nvPicPr>
        <xdr:cNvPr id="146" name="Picture 8" descr="하트, 중요, 별표, 강조표시, 중요표시, 사진,이미지,일러스트,캘리그라피 - 캘리타임작가">
          <a:extLst>
            <a:ext uri="{FF2B5EF4-FFF2-40B4-BE49-F238E27FC236}">
              <a16:creationId xmlns:a16="http://schemas.microsoft.com/office/drawing/2014/main" id="{00000000-0008-0000-0600-00009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431" t="89108" r="76174" b="3508"/>
        <a:stretch/>
      </xdr:blipFill>
      <xdr:spPr bwMode="auto">
        <a:xfrm>
          <a:off x="6579177" y="31415470"/>
          <a:ext cx="670755" cy="2805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50</xdr:col>
      <xdr:colOff>0</xdr:colOff>
      <xdr:row>66</xdr:row>
      <xdr:rowOff>711200</xdr:rowOff>
    </xdr:from>
    <xdr:to>
      <xdr:col>62</xdr:col>
      <xdr:colOff>636238</xdr:colOff>
      <xdr:row>67</xdr:row>
      <xdr:rowOff>402763</xdr:rowOff>
    </xdr:to>
    <xdr:pic>
      <xdr:nvPicPr>
        <xdr:cNvPr id="149" name="그림 148">
          <a:extLst>
            <a:ext uri="{FF2B5EF4-FFF2-40B4-BE49-F238E27FC236}">
              <a16:creationId xmlns:a16="http://schemas.microsoft.com/office/drawing/2014/main" id="{00000000-0008-0000-0600-00009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1887200" y="30422850"/>
          <a:ext cx="8865838" cy="428163"/>
        </a:xfrm>
        <a:prstGeom prst="rect">
          <a:avLst/>
        </a:prstGeom>
      </xdr:spPr>
    </xdr:pic>
    <xdr:clientData/>
  </xdr:twoCellAnchor>
  <xdr:twoCellAnchor editAs="oneCell">
    <xdr:from>
      <xdr:col>42</xdr:col>
      <xdr:colOff>171450</xdr:colOff>
      <xdr:row>67</xdr:row>
      <xdr:rowOff>218186</xdr:rowOff>
    </xdr:from>
    <xdr:to>
      <xdr:col>43</xdr:col>
      <xdr:colOff>159336</xdr:colOff>
      <xdr:row>67</xdr:row>
      <xdr:rowOff>500205</xdr:rowOff>
    </xdr:to>
    <xdr:pic>
      <xdr:nvPicPr>
        <xdr:cNvPr id="150" name="Picture 8" descr="하트, 중요, 별표, 강조표시, 중요표시, 사진,이미지,일러스트,캘리그라피 - 캘리타임작가">
          <a:extLst>
            <a:ext uri="{FF2B5EF4-FFF2-40B4-BE49-F238E27FC236}">
              <a16:creationId xmlns:a16="http://schemas.microsoft.com/office/drawing/2014/main" id="{00000000-0008-0000-0600-000096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431" t="89108" r="76174" b="3508"/>
        <a:stretch/>
      </xdr:blipFill>
      <xdr:spPr bwMode="auto">
        <a:xfrm>
          <a:off x="6572250" y="30666436"/>
          <a:ext cx="673686" cy="28201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43</xdr:col>
      <xdr:colOff>221675</xdr:colOff>
      <xdr:row>66</xdr:row>
      <xdr:rowOff>707781</xdr:rowOff>
    </xdr:from>
    <xdr:to>
      <xdr:col>49</xdr:col>
      <xdr:colOff>631740</xdr:colOff>
      <xdr:row>67</xdr:row>
      <xdr:rowOff>667314</xdr:rowOff>
    </xdr:to>
    <xdr:pic>
      <xdr:nvPicPr>
        <xdr:cNvPr id="151" name="그림 150">
          <a:extLst>
            <a:ext uri="{FF2B5EF4-FFF2-40B4-BE49-F238E27FC236}">
              <a16:creationId xmlns:a16="http://schemas.microsoft.com/office/drawing/2014/main" id="{00000000-0008-0000-0600-00009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7308275" y="30419431"/>
          <a:ext cx="4524865" cy="696133"/>
        </a:xfrm>
        <a:prstGeom prst="rect">
          <a:avLst/>
        </a:prstGeom>
      </xdr:spPr>
    </xdr:pic>
    <xdr:clientData/>
  </xdr:twoCellAnchor>
  <xdr:twoCellAnchor editAs="oneCell">
    <xdr:from>
      <xdr:col>0</xdr:col>
      <xdr:colOff>120650</xdr:colOff>
      <xdr:row>67</xdr:row>
      <xdr:rowOff>50801</xdr:rowOff>
    </xdr:from>
    <xdr:to>
      <xdr:col>7</xdr:col>
      <xdr:colOff>6350</xdr:colOff>
      <xdr:row>67</xdr:row>
      <xdr:rowOff>709471</xdr:rowOff>
    </xdr:to>
    <xdr:pic>
      <xdr:nvPicPr>
        <xdr:cNvPr id="10" name="그림 9">
          <a:extLst>
            <a:ext uri="{FF2B5EF4-FFF2-40B4-BE49-F238E27FC236}">
              <a16:creationId xmlns:a16="http://schemas.microsoft.com/office/drawing/2014/main" id="{00000000-0008-0000-06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20650" y="30499051"/>
          <a:ext cx="952500" cy="658670"/>
        </a:xfrm>
        <a:prstGeom prst="rect">
          <a:avLst/>
        </a:prstGeom>
      </xdr:spPr>
    </xdr:pic>
    <xdr:clientData/>
  </xdr:twoCellAnchor>
  <xdr:twoCellAnchor editAs="oneCell">
    <xdr:from>
      <xdr:col>0</xdr:col>
      <xdr:colOff>88901</xdr:colOff>
      <xdr:row>72</xdr:row>
      <xdr:rowOff>69850</xdr:rowOff>
    </xdr:from>
    <xdr:to>
      <xdr:col>7</xdr:col>
      <xdr:colOff>107951</xdr:colOff>
      <xdr:row>72</xdr:row>
      <xdr:rowOff>674706</xdr:rowOff>
    </xdr:to>
    <xdr:pic>
      <xdr:nvPicPr>
        <xdr:cNvPr id="12" name="그림 11">
          <a:extLst>
            <a:ext uri="{FF2B5EF4-FFF2-40B4-BE49-F238E27FC236}">
              <a16:creationId xmlns:a16="http://schemas.microsoft.com/office/drawing/2014/main" id="{00000000-0008-0000-06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88901" y="34201100"/>
          <a:ext cx="1085850" cy="604856"/>
        </a:xfrm>
        <a:prstGeom prst="rect">
          <a:avLst/>
        </a:prstGeom>
      </xdr:spPr>
    </xdr:pic>
    <xdr:clientData/>
  </xdr:twoCellAnchor>
  <xdr:twoCellAnchor editAs="oneCell">
    <xdr:from>
      <xdr:col>43</xdr:col>
      <xdr:colOff>228600</xdr:colOff>
      <xdr:row>72</xdr:row>
      <xdr:rowOff>304800</xdr:rowOff>
    </xdr:from>
    <xdr:to>
      <xdr:col>48</xdr:col>
      <xdr:colOff>558007</xdr:colOff>
      <xdr:row>72</xdr:row>
      <xdr:rowOff>479741</xdr:rowOff>
    </xdr:to>
    <xdr:pic>
      <xdr:nvPicPr>
        <xdr:cNvPr id="13" name="그림 12">
          <a:extLst>
            <a:ext uri="{FF2B5EF4-FFF2-40B4-BE49-F238E27FC236}">
              <a16:creationId xmlns:a16="http://schemas.microsoft.com/office/drawing/2014/main" id="{00000000-0008-0000-06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7315200" y="34436050"/>
          <a:ext cx="3758407" cy="174941"/>
        </a:xfrm>
        <a:prstGeom prst="rect">
          <a:avLst/>
        </a:prstGeom>
      </xdr:spPr>
    </xdr:pic>
    <xdr:clientData/>
  </xdr:twoCellAnchor>
  <xdr:twoCellAnchor editAs="oneCell">
    <xdr:from>
      <xdr:col>42</xdr:col>
      <xdr:colOff>216477</xdr:colOff>
      <xdr:row>72</xdr:row>
      <xdr:rowOff>275070</xdr:rowOff>
    </xdr:from>
    <xdr:to>
      <xdr:col>43</xdr:col>
      <xdr:colOff>201432</xdr:colOff>
      <xdr:row>72</xdr:row>
      <xdr:rowOff>555626</xdr:rowOff>
    </xdr:to>
    <xdr:pic>
      <xdr:nvPicPr>
        <xdr:cNvPr id="156" name="Picture 8" descr="하트, 중요, 별표, 강조표시, 중요표시, 사진,이미지,일러스트,캘리그라피 - 캘리타임작가">
          <a:extLst>
            <a:ext uri="{FF2B5EF4-FFF2-40B4-BE49-F238E27FC236}">
              <a16:creationId xmlns:a16="http://schemas.microsoft.com/office/drawing/2014/main" id="{00000000-0008-0000-0600-00009C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431" t="89108" r="76174" b="3508"/>
        <a:stretch/>
      </xdr:blipFill>
      <xdr:spPr bwMode="auto">
        <a:xfrm>
          <a:off x="6617277" y="34406320"/>
          <a:ext cx="670755" cy="2805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43</xdr:col>
      <xdr:colOff>131885</xdr:colOff>
      <xdr:row>24</xdr:row>
      <xdr:rowOff>183174</xdr:rowOff>
    </xdr:from>
    <xdr:to>
      <xdr:col>55</xdr:col>
      <xdr:colOff>548434</xdr:colOff>
      <xdr:row>25</xdr:row>
      <xdr:rowOff>189893</xdr:rowOff>
    </xdr:to>
    <xdr:pic>
      <xdr:nvPicPr>
        <xdr:cNvPr id="137" name="그림 136">
          <a:extLst>
            <a:ext uri="{FF2B5EF4-FFF2-40B4-BE49-F238E27FC236}">
              <a16:creationId xmlns:a16="http://schemas.microsoft.com/office/drawing/2014/main" id="{00000000-0008-0000-0600-00008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7282962" y="6586905"/>
          <a:ext cx="8681318" cy="255834"/>
        </a:xfrm>
        <a:prstGeom prst="rect">
          <a:avLst/>
        </a:prstGeom>
      </xdr:spPr>
    </xdr:pic>
    <xdr:clientData/>
  </xdr:twoCellAnchor>
  <xdr:twoCellAnchor editAs="oneCell">
    <xdr:from>
      <xdr:col>43</xdr:col>
      <xdr:colOff>139211</xdr:colOff>
      <xdr:row>30</xdr:row>
      <xdr:rowOff>226456</xdr:rowOff>
    </xdr:from>
    <xdr:to>
      <xdr:col>47</xdr:col>
      <xdr:colOff>615461</xdr:colOff>
      <xdr:row>34</xdr:row>
      <xdr:rowOff>38835</xdr:rowOff>
    </xdr:to>
    <xdr:pic>
      <xdr:nvPicPr>
        <xdr:cNvPr id="152" name="그림 151">
          <a:extLst>
            <a:ext uri="{FF2B5EF4-FFF2-40B4-BE49-F238E27FC236}">
              <a16:creationId xmlns:a16="http://schemas.microsoft.com/office/drawing/2014/main" id="{00000000-0008-0000-0600-00009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7225811" y="8198881"/>
          <a:ext cx="3219450" cy="879178"/>
        </a:xfrm>
        <a:prstGeom prst="rect">
          <a:avLst/>
        </a:prstGeom>
      </xdr:spPr>
    </xdr:pic>
    <xdr:clientData/>
  </xdr:twoCellAnchor>
  <xdr:twoCellAnchor editAs="oneCell">
    <xdr:from>
      <xdr:col>42</xdr:col>
      <xdr:colOff>102910</xdr:colOff>
      <xdr:row>32</xdr:row>
      <xdr:rowOff>7393</xdr:rowOff>
    </xdr:from>
    <xdr:to>
      <xdr:col>43</xdr:col>
      <xdr:colOff>87865</xdr:colOff>
      <xdr:row>33</xdr:row>
      <xdr:rowOff>21248</xdr:rowOff>
    </xdr:to>
    <xdr:pic>
      <xdr:nvPicPr>
        <xdr:cNvPr id="153" name="Picture 8" descr="하트, 중요, 별표, 강조표시, 중요표시, 사진,이미지,일러스트,캘리그라피 - 캘리타임작가">
          <a:extLst>
            <a:ext uri="{FF2B5EF4-FFF2-40B4-BE49-F238E27FC236}">
              <a16:creationId xmlns:a16="http://schemas.microsoft.com/office/drawing/2014/main" id="{00000000-0008-0000-0600-000099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431" t="89108" r="76174" b="3508"/>
        <a:stretch/>
      </xdr:blipFill>
      <xdr:spPr bwMode="auto">
        <a:xfrm>
          <a:off x="6503710" y="8570368"/>
          <a:ext cx="670755" cy="2805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23</xdr:col>
      <xdr:colOff>0</xdr:colOff>
      <xdr:row>4</xdr:row>
      <xdr:rowOff>50360</xdr:rowOff>
    </xdr:from>
    <xdr:to>
      <xdr:col>41</xdr:col>
      <xdr:colOff>122774</xdr:colOff>
      <xdr:row>4</xdr:row>
      <xdr:rowOff>243133</xdr:rowOff>
    </xdr:to>
    <xdr:pic>
      <xdr:nvPicPr>
        <xdr:cNvPr id="99" name="그림 98">
          <a:extLst>
            <a:ext uri="{FF2B5EF4-FFF2-40B4-BE49-F238E27FC236}">
              <a16:creationId xmlns:a16="http://schemas.microsoft.com/office/drawing/2014/main" id="{00000000-0008-0000-0600-00006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3505200" y="1479110"/>
          <a:ext cx="2865974" cy="192773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43962</xdr:colOff>
      <xdr:row>0</xdr:row>
      <xdr:rowOff>58615</xdr:rowOff>
    </xdr:from>
    <xdr:to>
      <xdr:col>6</xdr:col>
      <xdr:colOff>8731</xdr:colOff>
      <xdr:row>0</xdr:row>
      <xdr:rowOff>274615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962" y="58615"/>
          <a:ext cx="879169" cy="216000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38100</xdr:colOff>
          <xdr:row>11</xdr:row>
          <xdr:rowOff>0</xdr:rowOff>
        </xdr:from>
        <xdr:to>
          <xdr:col>19</xdr:col>
          <xdr:colOff>38100</xdr:colOff>
          <xdr:row>12</xdr:row>
          <xdr:rowOff>0</xdr:rowOff>
        </xdr:to>
        <xdr:sp macro="" textlink="">
          <xdr:nvSpPr>
            <xdr:cNvPr id="3073" name="Check Box 1" hidden="1">
              <a:extLst>
                <a:ext uri="{63B3BB69-23CF-44E3-9099-C40C66FF867C}">
                  <a14:compatExt spid="_x0000_s3073"/>
                </a:ext>
                <a:ext uri="{FF2B5EF4-FFF2-40B4-BE49-F238E27FC236}">
                  <a16:creationId xmlns:a16="http://schemas.microsoft.com/office/drawing/2014/main" id="{00000000-0008-0000-0700-00000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27</xdr:col>
          <xdr:colOff>38100</xdr:colOff>
          <xdr:row>11</xdr:row>
          <xdr:rowOff>0</xdr:rowOff>
        </xdr:from>
        <xdr:to>
          <xdr:col>29</xdr:col>
          <xdr:colOff>28575</xdr:colOff>
          <xdr:row>12</xdr:row>
          <xdr:rowOff>0</xdr:rowOff>
        </xdr:to>
        <xdr:sp macro="" textlink="">
          <xdr:nvSpPr>
            <xdr:cNvPr id="3074" name="Check Box 2" hidden="1">
              <a:extLst>
                <a:ext uri="{63B3BB69-23CF-44E3-9099-C40C66FF867C}">
                  <a14:compatExt spid="_x0000_s3074"/>
                </a:ext>
                <a:ext uri="{FF2B5EF4-FFF2-40B4-BE49-F238E27FC236}">
                  <a16:creationId xmlns:a16="http://schemas.microsoft.com/office/drawing/2014/main" id="{00000000-0008-0000-0700-00000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38100</xdr:colOff>
          <xdr:row>11</xdr:row>
          <xdr:rowOff>0</xdr:rowOff>
        </xdr:from>
        <xdr:to>
          <xdr:col>12</xdr:col>
          <xdr:colOff>38100</xdr:colOff>
          <xdr:row>12</xdr:row>
          <xdr:rowOff>0</xdr:rowOff>
        </xdr:to>
        <xdr:sp macro="" textlink="">
          <xdr:nvSpPr>
            <xdr:cNvPr id="3075" name="Check Box 3" hidden="1">
              <a:extLst>
                <a:ext uri="{63B3BB69-23CF-44E3-9099-C40C66FF867C}">
                  <a14:compatExt spid="_x0000_s3075"/>
                </a:ext>
                <a:ext uri="{FF2B5EF4-FFF2-40B4-BE49-F238E27FC236}">
                  <a16:creationId xmlns:a16="http://schemas.microsoft.com/office/drawing/2014/main" id="{00000000-0008-0000-0700-00000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38100</xdr:colOff>
          <xdr:row>13</xdr:row>
          <xdr:rowOff>0</xdr:rowOff>
        </xdr:from>
        <xdr:to>
          <xdr:col>19</xdr:col>
          <xdr:colOff>38100</xdr:colOff>
          <xdr:row>14</xdr:row>
          <xdr:rowOff>0</xdr:rowOff>
        </xdr:to>
        <xdr:sp macro="" textlink="">
          <xdr:nvSpPr>
            <xdr:cNvPr id="3076" name="Check Box 4" hidden="1">
              <a:extLst>
                <a:ext uri="{63B3BB69-23CF-44E3-9099-C40C66FF867C}">
                  <a14:compatExt spid="_x0000_s3076"/>
                </a:ext>
                <a:ext uri="{FF2B5EF4-FFF2-40B4-BE49-F238E27FC236}">
                  <a16:creationId xmlns:a16="http://schemas.microsoft.com/office/drawing/2014/main" id="{00000000-0008-0000-0700-00000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27</xdr:col>
          <xdr:colOff>38100</xdr:colOff>
          <xdr:row>13</xdr:row>
          <xdr:rowOff>0</xdr:rowOff>
        </xdr:from>
        <xdr:to>
          <xdr:col>29</xdr:col>
          <xdr:colOff>28575</xdr:colOff>
          <xdr:row>14</xdr:row>
          <xdr:rowOff>0</xdr:rowOff>
        </xdr:to>
        <xdr:sp macro="" textlink="">
          <xdr:nvSpPr>
            <xdr:cNvPr id="3077" name="Check Box 5" hidden="1">
              <a:extLst>
                <a:ext uri="{63B3BB69-23CF-44E3-9099-C40C66FF867C}">
                  <a14:compatExt spid="_x0000_s3077"/>
                </a:ext>
                <a:ext uri="{FF2B5EF4-FFF2-40B4-BE49-F238E27FC236}">
                  <a16:creationId xmlns:a16="http://schemas.microsoft.com/office/drawing/2014/main" id="{00000000-0008-0000-0700-00000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38100</xdr:colOff>
          <xdr:row>13</xdr:row>
          <xdr:rowOff>0</xdr:rowOff>
        </xdr:from>
        <xdr:to>
          <xdr:col>12</xdr:col>
          <xdr:colOff>38100</xdr:colOff>
          <xdr:row>14</xdr:row>
          <xdr:rowOff>0</xdr:rowOff>
        </xdr:to>
        <xdr:sp macro="" textlink="">
          <xdr:nvSpPr>
            <xdr:cNvPr id="3078" name="Check Box 6" hidden="1">
              <a:extLst>
                <a:ext uri="{63B3BB69-23CF-44E3-9099-C40C66FF867C}">
                  <a14:compatExt spid="_x0000_s3078"/>
                </a:ext>
                <a:ext uri="{FF2B5EF4-FFF2-40B4-BE49-F238E27FC236}">
                  <a16:creationId xmlns:a16="http://schemas.microsoft.com/office/drawing/2014/main" id="{00000000-0008-0000-0700-000006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38100</xdr:colOff>
          <xdr:row>2</xdr:row>
          <xdr:rowOff>9525</xdr:rowOff>
        </xdr:from>
        <xdr:to>
          <xdr:col>2</xdr:col>
          <xdr:colOff>38100</xdr:colOff>
          <xdr:row>2</xdr:row>
          <xdr:rowOff>257175</xdr:rowOff>
        </xdr:to>
        <xdr:sp macro="" textlink="">
          <xdr:nvSpPr>
            <xdr:cNvPr id="3079" name="Check Box 7" hidden="1">
              <a:extLst>
                <a:ext uri="{63B3BB69-23CF-44E3-9099-C40C66FF867C}">
                  <a14:compatExt spid="_x0000_s3079"/>
                </a:ext>
                <a:ext uri="{FF2B5EF4-FFF2-40B4-BE49-F238E27FC236}">
                  <a16:creationId xmlns:a16="http://schemas.microsoft.com/office/drawing/2014/main" id="{00000000-0008-0000-0700-00000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27</xdr:col>
          <xdr:colOff>38100</xdr:colOff>
          <xdr:row>12</xdr:row>
          <xdr:rowOff>0</xdr:rowOff>
        </xdr:from>
        <xdr:to>
          <xdr:col>29</xdr:col>
          <xdr:colOff>38100</xdr:colOff>
          <xdr:row>13</xdr:row>
          <xdr:rowOff>0</xdr:rowOff>
        </xdr:to>
        <xdr:sp macro="" textlink="">
          <xdr:nvSpPr>
            <xdr:cNvPr id="3080" name="Check Box 8" hidden="1">
              <a:extLst>
                <a:ext uri="{63B3BB69-23CF-44E3-9099-C40C66FF867C}">
                  <a14:compatExt spid="_x0000_s3080"/>
                </a:ext>
                <a:ext uri="{FF2B5EF4-FFF2-40B4-BE49-F238E27FC236}">
                  <a16:creationId xmlns:a16="http://schemas.microsoft.com/office/drawing/2014/main" id="{00000000-0008-0000-0700-00000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31</xdr:col>
          <xdr:colOff>85725</xdr:colOff>
          <xdr:row>12</xdr:row>
          <xdr:rowOff>0</xdr:rowOff>
        </xdr:from>
        <xdr:to>
          <xdr:col>33</xdr:col>
          <xdr:colOff>85725</xdr:colOff>
          <xdr:row>13</xdr:row>
          <xdr:rowOff>0</xdr:rowOff>
        </xdr:to>
        <xdr:sp macro="" textlink="">
          <xdr:nvSpPr>
            <xdr:cNvPr id="3081" name="Check Box 9" hidden="1">
              <a:extLst>
                <a:ext uri="{63B3BB69-23CF-44E3-9099-C40C66FF867C}">
                  <a14:compatExt spid="_x0000_s3081"/>
                </a:ext>
                <a:ext uri="{FF2B5EF4-FFF2-40B4-BE49-F238E27FC236}">
                  <a16:creationId xmlns:a16="http://schemas.microsoft.com/office/drawing/2014/main" id="{00000000-0008-0000-0700-000009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35</xdr:col>
          <xdr:colOff>66675</xdr:colOff>
          <xdr:row>12</xdr:row>
          <xdr:rowOff>0</xdr:rowOff>
        </xdr:from>
        <xdr:to>
          <xdr:col>37</xdr:col>
          <xdr:colOff>66675</xdr:colOff>
          <xdr:row>13</xdr:row>
          <xdr:rowOff>0</xdr:rowOff>
        </xdr:to>
        <xdr:sp macro="" textlink="">
          <xdr:nvSpPr>
            <xdr:cNvPr id="3082" name="Check Box 10" hidden="1">
              <a:extLst>
                <a:ext uri="{63B3BB69-23CF-44E3-9099-C40C66FF867C}">
                  <a14:compatExt spid="_x0000_s3082"/>
                </a:ext>
                <a:ext uri="{FF2B5EF4-FFF2-40B4-BE49-F238E27FC236}">
                  <a16:creationId xmlns:a16="http://schemas.microsoft.com/office/drawing/2014/main" id="{00000000-0008-0000-0700-00000A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38100</xdr:colOff>
          <xdr:row>24</xdr:row>
          <xdr:rowOff>0</xdr:rowOff>
        </xdr:from>
        <xdr:to>
          <xdr:col>11</xdr:col>
          <xdr:colOff>38100</xdr:colOff>
          <xdr:row>25</xdr:row>
          <xdr:rowOff>0</xdr:rowOff>
        </xdr:to>
        <xdr:sp macro="" textlink="">
          <xdr:nvSpPr>
            <xdr:cNvPr id="3095" name="Check Box 23" hidden="1">
              <a:extLst>
                <a:ext uri="{63B3BB69-23CF-44E3-9099-C40C66FF867C}">
                  <a14:compatExt spid="_x0000_s3095"/>
                </a:ext>
                <a:ext uri="{FF2B5EF4-FFF2-40B4-BE49-F238E27FC236}">
                  <a16:creationId xmlns:a16="http://schemas.microsoft.com/office/drawing/2014/main" id="{00000000-0008-0000-0700-00001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38100</xdr:colOff>
          <xdr:row>24</xdr:row>
          <xdr:rowOff>0</xdr:rowOff>
        </xdr:from>
        <xdr:to>
          <xdr:col>15</xdr:col>
          <xdr:colOff>38100</xdr:colOff>
          <xdr:row>25</xdr:row>
          <xdr:rowOff>0</xdr:rowOff>
        </xdr:to>
        <xdr:sp macro="" textlink="">
          <xdr:nvSpPr>
            <xdr:cNvPr id="3096" name="Check Box 24" hidden="1">
              <a:extLst>
                <a:ext uri="{63B3BB69-23CF-44E3-9099-C40C66FF867C}">
                  <a14:compatExt spid="_x0000_s3096"/>
                </a:ext>
                <a:ext uri="{FF2B5EF4-FFF2-40B4-BE49-F238E27FC236}">
                  <a16:creationId xmlns:a16="http://schemas.microsoft.com/office/drawing/2014/main" id="{00000000-0008-0000-0700-00001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38100</xdr:colOff>
          <xdr:row>24</xdr:row>
          <xdr:rowOff>0</xdr:rowOff>
        </xdr:from>
        <xdr:to>
          <xdr:col>26</xdr:col>
          <xdr:colOff>38100</xdr:colOff>
          <xdr:row>25</xdr:row>
          <xdr:rowOff>0</xdr:rowOff>
        </xdr:to>
        <xdr:sp macro="" textlink="">
          <xdr:nvSpPr>
            <xdr:cNvPr id="3097" name="Check Box 25" hidden="1">
              <a:extLst>
                <a:ext uri="{63B3BB69-23CF-44E3-9099-C40C66FF867C}">
                  <a14:compatExt spid="_x0000_s3097"/>
                </a:ext>
                <a:ext uri="{FF2B5EF4-FFF2-40B4-BE49-F238E27FC236}">
                  <a16:creationId xmlns:a16="http://schemas.microsoft.com/office/drawing/2014/main" id="{00000000-0008-0000-0700-000019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36</xdr:col>
          <xdr:colOff>38100</xdr:colOff>
          <xdr:row>24</xdr:row>
          <xdr:rowOff>0</xdr:rowOff>
        </xdr:from>
        <xdr:to>
          <xdr:col>38</xdr:col>
          <xdr:colOff>38100</xdr:colOff>
          <xdr:row>25</xdr:row>
          <xdr:rowOff>0</xdr:rowOff>
        </xdr:to>
        <xdr:sp macro="" textlink="">
          <xdr:nvSpPr>
            <xdr:cNvPr id="3098" name="Check Box 26" hidden="1">
              <a:extLst>
                <a:ext uri="{63B3BB69-23CF-44E3-9099-C40C66FF867C}">
                  <a14:compatExt spid="_x0000_s3098"/>
                </a:ext>
                <a:ext uri="{FF2B5EF4-FFF2-40B4-BE49-F238E27FC236}">
                  <a16:creationId xmlns:a16="http://schemas.microsoft.com/office/drawing/2014/main" id="{00000000-0008-0000-0700-00001A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28</xdr:col>
          <xdr:colOff>38100</xdr:colOff>
          <xdr:row>24</xdr:row>
          <xdr:rowOff>0</xdr:rowOff>
        </xdr:from>
        <xdr:to>
          <xdr:col>30</xdr:col>
          <xdr:colOff>38100</xdr:colOff>
          <xdr:row>25</xdr:row>
          <xdr:rowOff>0</xdr:rowOff>
        </xdr:to>
        <xdr:sp macro="" textlink="">
          <xdr:nvSpPr>
            <xdr:cNvPr id="3099" name="Check Box 27" hidden="1">
              <a:extLst>
                <a:ext uri="{63B3BB69-23CF-44E3-9099-C40C66FF867C}">
                  <a14:compatExt spid="_x0000_s3099"/>
                </a:ext>
                <a:ext uri="{FF2B5EF4-FFF2-40B4-BE49-F238E27FC236}">
                  <a16:creationId xmlns:a16="http://schemas.microsoft.com/office/drawing/2014/main" id="{00000000-0008-0000-0700-00001B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32</xdr:col>
          <xdr:colOff>47625</xdr:colOff>
          <xdr:row>24</xdr:row>
          <xdr:rowOff>0</xdr:rowOff>
        </xdr:from>
        <xdr:to>
          <xdr:col>34</xdr:col>
          <xdr:colOff>47625</xdr:colOff>
          <xdr:row>25</xdr:row>
          <xdr:rowOff>0</xdr:rowOff>
        </xdr:to>
        <xdr:sp macro="" textlink="">
          <xdr:nvSpPr>
            <xdr:cNvPr id="3100" name="Check Box 28" hidden="1">
              <a:extLst>
                <a:ext uri="{63B3BB69-23CF-44E3-9099-C40C66FF867C}">
                  <a14:compatExt spid="_x0000_s3100"/>
                </a:ext>
                <a:ext uri="{FF2B5EF4-FFF2-40B4-BE49-F238E27FC236}">
                  <a16:creationId xmlns:a16="http://schemas.microsoft.com/office/drawing/2014/main" id="{00000000-0008-0000-0700-00001C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36</xdr:col>
          <xdr:colOff>38100</xdr:colOff>
          <xdr:row>25</xdr:row>
          <xdr:rowOff>0</xdr:rowOff>
        </xdr:from>
        <xdr:to>
          <xdr:col>38</xdr:col>
          <xdr:colOff>38100</xdr:colOff>
          <xdr:row>26</xdr:row>
          <xdr:rowOff>0</xdr:rowOff>
        </xdr:to>
        <xdr:sp macro="" textlink="">
          <xdr:nvSpPr>
            <xdr:cNvPr id="3101" name="Check Box 29" hidden="1">
              <a:extLst>
                <a:ext uri="{63B3BB69-23CF-44E3-9099-C40C66FF867C}">
                  <a14:compatExt spid="_x0000_s3101"/>
                </a:ext>
                <a:ext uri="{FF2B5EF4-FFF2-40B4-BE49-F238E27FC236}">
                  <a16:creationId xmlns:a16="http://schemas.microsoft.com/office/drawing/2014/main" id="{00000000-0008-0000-0700-00001D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38100</xdr:colOff>
          <xdr:row>24</xdr:row>
          <xdr:rowOff>247650</xdr:rowOff>
        </xdr:from>
        <xdr:to>
          <xdr:col>14</xdr:col>
          <xdr:colOff>38100</xdr:colOff>
          <xdr:row>26</xdr:row>
          <xdr:rowOff>0</xdr:rowOff>
        </xdr:to>
        <xdr:sp macro="" textlink="">
          <xdr:nvSpPr>
            <xdr:cNvPr id="3102" name="Check Box 30" hidden="1">
              <a:extLst>
                <a:ext uri="{63B3BB69-23CF-44E3-9099-C40C66FF867C}">
                  <a14:compatExt spid="_x0000_s3102"/>
                </a:ext>
                <a:ext uri="{FF2B5EF4-FFF2-40B4-BE49-F238E27FC236}">
                  <a16:creationId xmlns:a16="http://schemas.microsoft.com/office/drawing/2014/main" id="{00000000-0008-0000-0700-00001E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38100</xdr:colOff>
          <xdr:row>25</xdr:row>
          <xdr:rowOff>9525</xdr:rowOff>
        </xdr:from>
        <xdr:to>
          <xdr:col>20</xdr:col>
          <xdr:colOff>38100</xdr:colOff>
          <xdr:row>26</xdr:row>
          <xdr:rowOff>9525</xdr:rowOff>
        </xdr:to>
        <xdr:sp macro="" textlink="">
          <xdr:nvSpPr>
            <xdr:cNvPr id="3103" name="Check Box 31" hidden="1">
              <a:extLst>
                <a:ext uri="{63B3BB69-23CF-44E3-9099-C40C66FF867C}">
                  <a14:compatExt spid="_x0000_s3103"/>
                </a:ext>
                <a:ext uri="{FF2B5EF4-FFF2-40B4-BE49-F238E27FC236}">
                  <a16:creationId xmlns:a16="http://schemas.microsoft.com/office/drawing/2014/main" id="{00000000-0008-0000-0700-00001F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38100</xdr:colOff>
          <xdr:row>25</xdr:row>
          <xdr:rowOff>9525</xdr:rowOff>
        </xdr:from>
        <xdr:to>
          <xdr:col>26</xdr:col>
          <xdr:colOff>38100</xdr:colOff>
          <xdr:row>26</xdr:row>
          <xdr:rowOff>9525</xdr:rowOff>
        </xdr:to>
        <xdr:sp macro="" textlink="">
          <xdr:nvSpPr>
            <xdr:cNvPr id="3104" name="Check Box 32" hidden="1">
              <a:extLst>
                <a:ext uri="{63B3BB69-23CF-44E3-9099-C40C66FF867C}">
                  <a14:compatExt spid="_x0000_s3104"/>
                </a:ext>
                <a:ext uri="{FF2B5EF4-FFF2-40B4-BE49-F238E27FC236}">
                  <a16:creationId xmlns:a16="http://schemas.microsoft.com/office/drawing/2014/main" id="{00000000-0008-0000-0700-000020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29</xdr:col>
          <xdr:colOff>47625</xdr:colOff>
          <xdr:row>24</xdr:row>
          <xdr:rowOff>247650</xdr:rowOff>
        </xdr:from>
        <xdr:to>
          <xdr:col>31</xdr:col>
          <xdr:colOff>47625</xdr:colOff>
          <xdr:row>26</xdr:row>
          <xdr:rowOff>0</xdr:rowOff>
        </xdr:to>
        <xdr:sp macro="" textlink="">
          <xdr:nvSpPr>
            <xdr:cNvPr id="3105" name="Check Box 33" hidden="1">
              <a:extLst>
                <a:ext uri="{63B3BB69-23CF-44E3-9099-C40C66FF867C}">
                  <a14:compatExt spid="_x0000_s3105"/>
                </a:ext>
                <a:ext uri="{FF2B5EF4-FFF2-40B4-BE49-F238E27FC236}">
                  <a16:creationId xmlns:a16="http://schemas.microsoft.com/office/drawing/2014/main" id="{00000000-0008-0000-0700-00002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36</xdr:col>
          <xdr:colOff>38100</xdr:colOff>
          <xdr:row>25</xdr:row>
          <xdr:rowOff>0</xdr:rowOff>
        </xdr:from>
        <xdr:to>
          <xdr:col>38</xdr:col>
          <xdr:colOff>38100</xdr:colOff>
          <xdr:row>26</xdr:row>
          <xdr:rowOff>0</xdr:rowOff>
        </xdr:to>
        <xdr:sp macro="" textlink="">
          <xdr:nvSpPr>
            <xdr:cNvPr id="3106" name="Check Box 34" hidden="1">
              <a:extLst>
                <a:ext uri="{63B3BB69-23CF-44E3-9099-C40C66FF867C}">
                  <a14:compatExt spid="_x0000_s3106"/>
                </a:ext>
                <a:ext uri="{FF2B5EF4-FFF2-40B4-BE49-F238E27FC236}">
                  <a16:creationId xmlns:a16="http://schemas.microsoft.com/office/drawing/2014/main" id="{00000000-0008-0000-0700-00002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36</xdr:col>
          <xdr:colOff>38100</xdr:colOff>
          <xdr:row>26</xdr:row>
          <xdr:rowOff>0</xdr:rowOff>
        </xdr:from>
        <xdr:to>
          <xdr:col>38</xdr:col>
          <xdr:colOff>38100</xdr:colOff>
          <xdr:row>27</xdr:row>
          <xdr:rowOff>0</xdr:rowOff>
        </xdr:to>
        <xdr:sp macro="" textlink="">
          <xdr:nvSpPr>
            <xdr:cNvPr id="3107" name="Check Box 35" hidden="1">
              <a:extLst>
                <a:ext uri="{63B3BB69-23CF-44E3-9099-C40C66FF867C}">
                  <a14:compatExt spid="_x0000_s3107"/>
                </a:ext>
                <a:ext uri="{FF2B5EF4-FFF2-40B4-BE49-F238E27FC236}">
                  <a16:creationId xmlns:a16="http://schemas.microsoft.com/office/drawing/2014/main" id="{00000000-0008-0000-0700-00002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36</xdr:col>
          <xdr:colOff>38100</xdr:colOff>
          <xdr:row>26</xdr:row>
          <xdr:rowOff>0</xdr:rowOff>
        </xdr:from>
        <xdr:to>
          <xdr:col>38</xdr:col>
          <xdr:colOff>38100</xdr:colOff>
          <xdr:row>27</xdr:row>
          <xdr:rowOff>0</xdr:rowOff>
        </xdr:to>
        <xdr:sp macro="" textlink="">
          <xdr:nvSpPr>
            <xdr:cNvPr id="3108" name="Check Box 36" hidden="1">
              <a:extLst>
                <a:ext uri="{63B3BB69-23CF-44E3-9099-C40C66FF867C}">
                  <a14:compatExt spid="_x0000_s3108"/>
                </a:ext>
                <a:ext uri="{FF2B5EF4-FFF2-40B4-BE49-F238E27FC236}">
                  <a16:creationId xmlns:a16="http://schemas.microsoft.com/office/drawing/2014/main" id="{00000000-0008-0000-0700-00002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43</xdr:col>
      <xdr:colOff>74574</xdr:colOff>
      <xdr:row>14</xdr:row>
      <xdr:rowOff>89297</xdr:rowOff>
    </xdr:from>
    <xdr:to>
      <xdr:col>54</xdr:col>
      <xdr:colOff>572666</xdr:colOff>
      <xdr:row>16</xdr:row>
      <xdr:rowOff>5210</xdr:rowOff>
    </xdr:to>
    <xdr:pic>
      <xdr:nvPicPr>
        <xdr:cNvPr id="56" name="그림 55">
          <a:extLst>
            <a:ext uri="{FF2B5EF4-FFF2-40B4-BE49-F238E27FC236}">
              <a16:creationId xmlns:a16="http://schemas.microsoft.com/office/drawing/2014/main" id="{00000000-0008-0000-0700-00003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225651" y="4456143"/>
          <a:ext cx="8074130" cy="414144"/>
        </a:xfrm>
        <a:prstGeom prst="rect">
          <a:avLst/>
        </a:prstGeom>
      </xdr:spPr>
    </xdr:pic>
    <xdr:clientData/>
  </xdr:twoCellAnchor>
  <xdr:twoCellAnchor editAs="oneCell">
    <xdr:from>
      <xdr:col>42</xdr:col>
      <xdr:colOff>97415</xdr:colOff>
      <xdr:row>14</xdr:row>
      <xdr:rowOff>138545</xdr:rowOff>
    </xdr:from>
    <xdr:to>
      <xdr:col>43</xdr:col>
      <xdr:colOff>82370</xdr:colOff>
      <xdr:row>15</xdr:row>
      <xdr:rowOff>171450</xdr:rowOff>
    </xdr:to>
    <xdr:pic>
      <xdr:nvPicPr>
        <xdr:cNvPr id="57" name="Picture 8" descr="하트, 중요, 별표, 강조표시, 중요표시, 사진,이미지,일러스트,캘리그라피 - 캘리타임작가">
          <a:extLst>
            <a:ext uri="{FF2B5EF4-FFF2-40B4-BE49-F238E27FC236}">
              <a16:creationId xmlns:a16="http://schemas.microsoft.com/office/drawing/2014/main" id="{00000000-0008-0000-0700-000039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431" t="89108" r="76174" b="3508"/>
        <a:stretch/>
      </xdr:blipFill>
      <xdr:spPr bwMode="auto">
        <a:xfrm>
          <a:off x="6598228" y="4734358"/>
          <a:ext cx="669564" cy="2829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43</xdr:col>
      <xdr:colOff>125557</xdr:colOff>
      <xdr:row>45</xdr:row>
      <xdr:rowOff>31751</xdr:rowOff>
    </xdr:from>
    <xdr:to>
      <xdr:col>54</xdr:col>
      <xdr:colOff>623649</xdr:colOff>
      <xdr:row>45</xdr:row>
      <xdr:rowOff>455665</xdr:rowOff>
    </xdr:to>
    <xdr:pic>
      <xdr:nvPicPr>
        <xdr:cNvPr id="58" name="그림 57">
          <a:extLst>
            <a:ext uri="{FF2B5EF4-FFF2-40B4-BE49-F238E27FC236}">
              <a16:creationId xmlns:a16="http://schemas.microsoft.com/office/drawing/2014/main" id="{00000000-0008-0000-0700-00003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212157" y="23377526"/>
          <a:ext cx="8041892" cy="423914"/>
        </a:xfrm>
        <a:prstGeom prst="rect">
          <a:avLst/>
        </a:prstGeom>
      </xdr:spPr>
    </xdr:pic>
    <xdr:clientData/>
  </xdr:twoCellAnchor>
  <xdr:twoCellAnchor editAs="oneCell">
    <xdr:from>
      <xdr:col>42</xdr:col>
      <xdr:colOff>105352</xdr:colOff>
      <xdr:row>45</xdr:row>
      <xdr:rowOff>75045</xdr:rowOff>
    </xdr:from>
    <xdr:to>
      <xdr:col>43</xdr:col>
      <xdr:colOff>90307</xdr:colOff>
      <xdr:row>45</xdr:row>
      <xdr:rowOff>361950</xdr:rowOff>
    </xdr:to>
    <xdr:pic>
      <xdr:nvPicPr>
        <xdr:cNvPr id="59" name="Picture 8" descr="하트, 중요, 별표, 강조표시, 중요표시, 사진,이미지,일러스트,캘리그라피 - 캘리타임작가">
          <a:extLst>
            <a:ext uri="{FF2B5EF4-FFF2-40B4-BE49-F238E27FC236}">
              <a16:creationId xmlns:a16="http://schemas.microsoft.com/office/drawing/2014/main" id="{00000000-0008-0000-0700-00003B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431" t="89108" r="76174" b="3508"/>
        <a:stretch/>
      </xdr:blipFill>
      <xdr:spPr bwMode="auto">
        <a:xfrm>
          <a:off x="6506152" y="23420820"/>
          <a:ext cx="670755" cy="2869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43</xdr:col>
      <xdr:colOff>76323</xdr:colOff>
      <xdr:row>10</xdr:row>
      <xdr:rowOff>7327</xdr:rowOff>
    </xdr:from>
    <xdr:to>
      <xdr:col>49</xdr:col>
      <xdr:colOff>261109</xdr:colOff>
      <xdr:row>15</xdr:row>
      <xdr:rowOff>87</xdr:rowOff>
    </xdr:to>
    <xdr:pic>
      <xdr:nvPicPr>
        <xdr:cNvPr id="60" name="그림 59">
          <a:extLst>
            <a:ext uri="{FF2B5EF4-FFF2-40B4-BE49-F238E27FC236}">
              <a16:creationId xmlns:a16="http://schemas.microsoft.com/office/drawing/2014/main" id="{00000000-0008-0000-0700-00003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227400" y="3128596"/>
          <a:ext cx="4317171" cy="1238337"/>
        </a:xfrm>
        <a:prstGeom prst="rect">
          <a:avLst/>
        </a:prstGeom>
      </xdr:spPr>
    </xdr:pic>
    <xdr:clientData/>
  </xdr:twoCellAnchor>
  <xdr:twoCellAnchor editAs="oneCell">
    <xdr:from>
      <xdr:col>42</xdr:col>
      <xdr:colOff>106939</xdr:colOff>
      <xdr:row>12</xdr:row>
      <xdr:rowOff>0</xdr:rowOff>
    </xdr:from>
    <xdr:to>
      <xdr:col>43</xdr:col>
      <xdr:colOff>91894</xdr:colOff>
      <xdr:row>13</xdr:row>
      <xdr:rowOff>32906</xdr:rowOff>
    </xdr:to>
    <xdr:pic>
      <xdr:nvPicPr>
        <xdr:cNvPr id="61" name="Picture 8" descr="하트, 중요, 별표, 강조표시, 중요표시, 사진,이미지,일러스트,캘리그라피 - 캘리타임작가">
          <a:extLst>
            <a:ext uri="{FF2B5EF4-FFF2-40B4-BE49-F238E27FC236}">
              <a16:creationId xmlns:a16="http://schemas.microsoft.com/office/drawing/2014/main" id="{00000000-0008-0000-0700-00003D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431" t="89108" r="76174" b="3508"/>
        <a:stretch/>
      </xdr:blipFill>
      <xdr:spPr bwMode="auto">
        <a:xfrm>
          <a:off x="6507739" y="3848100"/>
          <a:ext cx="670755" cy="2805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43</xdr:col>
      <xdr:colOff>139700</xdr:colOff>
      <xdr:row>47</xdr:row>
      <xdr:rowOff>45340</xdr:rowOff>
    </xdr:from>
    <xdr:to>
      <xdr:col>49</xdr:col>
      <xdr:colOff>324486</xdr:colOff>
      <xdr:row>51</xdr:row>
      <xdr:rowOff>114300</xdr:rowOff>
    </xdr:to>
    <xdr:pic>
      <xdr:nvPicPr>
        <xdr:cNvPr id="62" name="그림 61">
          <a:extLst>
            <a:ext uri="{FF2B5EF4-FFF2-40B4-BE49-F238E27FC236}">
              <a16:creationId xmlns:a16="http://schemas.microsoft.com/office/drawing/2014/main" id="{00000000-0008-0000-0700-00003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226300" y="24153115"/>
          <a:ext cx="4299586" cy="1231010"/>
        </a:xfrm>
        <a:prstGeom prst="rect">
          <a:avLst/>
        </a:prstGeom>
      </xdr:spPr>
    </xdr:pic>
    <xdr:clientData/>
  </xdr:twoCellAnchor>
  <xdr:twoCellAnchor editAs="oneCell">
    <xdr:from>
      <xdr:col>42</xdr:col>
      <xdr:colOff>92652</xdr:colOff>
      <xdr:row>49</xdr:row>
      <xdr:rowOff>281420</xdr:rowOff>
    </xdr:from>
    <xdr:to>
      <xdr:col>43</xdr:col>
      <xdr:colOff>77607</xdr:colOff>
      <xdr:row>50</xdr:row>
      <xdr:rowOff>85725</xdr:rowOff>
    </xdr:to>
    <xdr:pic>
      <xdr:nvPicPr>
        <xdr:cNvPr id="63" name="Picture 8" descr="하트, 중요, 별표, 강조표시, 중요표시, 사진,이미지,일러스트,캘리그라피 - 캘리타임작가">
          <a:extLst>
            <a:ext uri="{FF2B5EF4-FFF2-40B4-BE49-F238E27FC236}">
              <a16:creationId xmlns:a16="http://schemas.microsoft.com/office/drawing/2014/main" id="{00000000-0008-0000-0700-00003F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431" t="89108" r="76174" b="3508"/>
        <a:stretch/>
      </xdr:blipFill>
      <xdr:spPr bwMode="auto">
        <a:xfrm>
          <a:off x="6493452" y="24789245"/>
          <a:ext cx="670755" cy="2805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42</xdr:col>
      <xdr:colOff>83127</xdr:colOff>
      <xdr:row>53</xdr:row>
      <xdr:rowOff>281420</xdr:rowOff>
    </xdr:from>
    <xdr:to>
      <xdr:col>43</xdr:col>
      <xdr:colOff>68082</xdr:colOff>
      <xdr:row>54</xdr:row>
      <xdr:rowOff>85725</xdr:rowOff>
    </xdr:to>
    <xdr:pic>
      <xdr:nvPicPr>
        <xdr:cNvPr id="65" name="Picture 8" descr="하트, 중요, 별표, 강조표시, 중요표시, 사진,이미지,일러스트,캘리그라피 - 캘리타임작가">
          <a:extLst>
            <a:ext uri="{FF2B5EF4-FFF2-40B4-BE49-F238E27FC236}">
              <a16:creationId xmlns:a16="http://schemas.microsoft.com/office/drawing/2014/main" id="{00000000-0008-0000-0700-000041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431" t="89108" r="76174" b="3508"/>
        <a:stretch/>
      </xdr:blipFill>
      <xdr:spPr bwMode="auto">
        <a:xfrm>
          <a:off x="6483927" y="25951295"/>
          <a:ext cx="670755" cy="2805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43</xdr:col>
      <xdr:colOff>171450</xdr:colOff>
      <xdr:row>62</xdr:row>
      <xdr:rowOff>179341</xdr:rowOff>
    </xdr:from>
    <xdr:to>
      <xdr:col>54</xdr:col>
      <xdr:colOff>309307</xdr:colOff>
      <xdr:row>64</xdr:row>
      <xdr:rowOff>136411</xdr:rowOff>
    </xdr:to>
    <xdr:pic>
      <xdr:nvPicPr>
        <xdr:cNvPr id="77" name="그림 76">
          <a:extLst>
            <a:ext uri="{FF2B5EF4-FFF2-40B4-BE49-F238E27FC236}">
              <a16:creationId xmlns:a16="http://schemas.microsoft.com/office/drawing/2014/main" id="{00000000-0008-0000-0700-00004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258050" y="28249516"/>
          <a:ext cx="7681657" cy="471421"/>
        </a:xfrm>
        <a:prstGeom prst="rect">
          <a:avLst/>
        </a:prstGeom>
      </xdr:spPr>
    </xdr:pic>
    <xdr:clientData/>
  </xdr:twoCellAnchor>
  <xdr:twoCellAnchor editAs="oneCell">
    <xdr:from>
      <xdr:col>42</xdr:col>
      <xdr:colOff>114877</xdr:colOff>
      <xdr:row>62</xdr:row>
      <xdr:rowOff>262370</xdr:rowOff>
    </xdr:from>
    <xdr:to>
      <xdr:col>43</xdr:col>
      <xdr:colOff>99832</xdr:colOff>
      <xdr:row>64</xdr:row>
      <xdr:rowOff>28575</xdr:rowOff>
    </xdr:to>
    <xdr:pic>
      <xdr:nvPicPr>
        <xdr:cNvPr id="78" name="Picture 8" descr="하트, 중요, 별표, 강조표시, 중요표시, 사진,이미지,일러스트,캘리그라피 - 캘리타임작가">
          <a:extLst>
            <a:ext uri="{FF2B5EF4-FFF2-40B4-BE49-F238E27FC236}">
              <a16:creationId xmlns:a16="http://schemas.microsoft.com/office/drawing/2014/main" id="{00000000-0008-0000-0700-00004E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431" t="89108" r="76174" b="3508"/>
        <a:stretch/>
      </xdr:blipFill>
      <xdr:spPr bwMode="auto">
        <a:xfrm>
          <a:off x="6515677" y="28332545"/>
          <a:ext cx="670755" cy="2805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38100</xdr:colOff>
          <xdr:row>25</xdr:row>
          <xdr:rowOff>9525</xdr:rowOff>
        </xdr:from>
        <xdr:to>
          <xdr:col>20</xdr:col>
          <xdr:colOff>38100</xdr:colOff>
          <xdr:row>26</xdr:row>
          <xdr:rowOff>9525</xdr:rowOff>
        </xdr:to>
        <xdr:sp macro="" textlink="">
          <xdr:nvSpPr>
            <xdr:cNvPr id="3116" name="Check Box 44" hidden="1">
              <a:extLst>
                <a:ext uri="{63B3BB69-23CF-44E3-9099-C40C66FF867C}">
                  <a14:compatExt spid="_x0000_s3116"/>
                </a:ext>
                <a:ext uri="{FF2B5EF4-FFF2-40B4-BE49-F238E27FC236}">
                  <a16:creationId xmlns:a16="http://schemas.microsoft.com/office/drawing/2014/main" id="{00000000-0008-0000-0700-00002C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38100</xdr:colOff>
          <xdr:row>25</xdr:row>
          <xdr:rowOff>9525</xdr:rowOff>
        </xdr:from>
        <xdr:to>
          <xdr:col>26</xdr:col>
          <xdr:colOff>38100</xdr:colOff>
          <xdr:row>26</xdr:row>
          <xdr:rowOff>9525</xdr:rowOff>
        </xdr:to>
        <xdr:sp macro="" textlink="">
          <xdr:nvSpPr>
            <xdr:cNvPr id="3117" name="Check Box 45" hidden="1">
              <a:extLst>
                <a:ext uri="{63B3BB69-23CF-44E3-9099-C40C66FF867C}">
                  <a14:compatExt spid="_x0000_s3117"/>
                </a:ext>
                <a:ext uri="{FF2B5EF4-FFF2-40B4-BE49-F238E27FC236}">
                  <a16:creationId xmlns:a16="http://schemas.microsoft.com/office/drawing/2014/main" id="{00000000-0008-0000-0700-00002D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38100</xdr:colOff>
          <xdr:row>25</xdr:row>
          <xdr:rowOff>247650</xdr:rowOff>
        </xdr:from>
        <xdr:to>
          <xdr:col>14</xdr:col>
          <xdr:colOff>38100</xdr:colOff>
          <xdr:row>27</xdr:row>
          <xdr:rowOff>0</xdr:rowOff>
        </xdr:to>
        <xdr:sp macro="" textlink="">
          <xdr:nvSpPr>
            <xdr:cNvPr id="3123" name="Check Box 51" hidden="1">
              <a:extLst>
                <a:ext uri="{63B3BB69-23CF-44E3-9099-C40C66FF867C}">
                  <a14:compatExt spid="_x0000_s3123"/>
                </a:ext>
                <a:ext uri="{FF2B5EF4-FFF2-40B4-BE49-F238E27FC236}">
                  <a16:creationId xmlns:a16="http://schemas.microsoft.com/office/drawing/2014/main" id="{00000000-0008-0000-0700-00003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47625</xdr:colOff>
          <xdr:row>25</xdr:row>
          <xdr:rowOff>247650</xdr:rowOff>
        </xdr:from>
        <xdr:to>
          <xdr:col>21</xdr:col>
          <xdr:colOff>47625</xdr:colOff>
          <xdr:row>27</xdr:row>
          <xdr:rowOff>0</xdr:rowOff>
        </xdr:to>
        <xdr:sp macro="" textlink="">
          <xdr:nvSpPr>
            <xdr:cNvPr id="3124" name="Check Box 52" hidden="1">
              <a:extLst>
                <a:ext uri="{63B3BB69-23CF-44E3-9099-C40C66FF867C}">
                  <a14:compatExt spid="_x0000_s3124"/>
                </a:ext>
                <a:ext uri="{FF2B5EF4-FFF2-40B4-BE49-F238E27FC236}">
                  <a16:creationId xmlns:a16="http://schemas.microsoft.com/office/drawing/2014/main" id="{00000000-0008-0000-0700-00003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47625</xdr:colOff>
          <xdr:row>25</xdr:row>
          <xdr:rowOff>247650</xdr:rowOff>
        </xdr:from>
        <xdr:to>
          <xdr:col>28</xdr:col>
          <xdr:colOff>47625</xdr:colOff>
          <xdr:row>27</xdr:row>
          <xdr:rowOff>0</xdr:rowOff>
        </xdr:to>
        <xdr:sp macro="" textlink="">
          <xdr:nvSpPr>
            <xdr:cNvPr id="3125" name="Check Box 53" hidden="1">
              <a:extLst>
                <a:ext uri="{63B3BB69-23CF-44E3-9099-C40C66FF867C}">
                  <a14:compatExt spid="_x0000_s3125"/>
                </a:ext>
                <a:ext uri="{FF2B5EF4-FFF2-40B4-BE49-F238E27FC236}">
                  <a16:creationId xmlns:a16="http://schemas.microsoft.com/office/drawing/2014/main" id="{00000000-0008-0000-0700-00003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31</xdr:col>
          <xdr:colOff>47625</xdr:colOff>
          <xdr:row>25</xdr:row>
          <xdr:rowOff>247650</xdr:rowOff>
        </xdr:from>
        <xdr:to>
          <xdr:col>33</xdr:col>
          <xdr:colOff>47625</xdr:colOff>
          <xdr:row>27</xdr:row>
          <xdr:rowOff>0</xdr:rowOff>
        </xdr:to>
        <xdr:sp macro="" textlink="">
          <xdr:nvSpPr>
            <xdr:cNvPr id="3126" name="Check Box 54" hidden="1">
              <a:extLst>
                <a:ext uri="{63B3BB69-23CF-44E3-9099-C40C66FF867C}">
                  <a14:compatExt spid="_x0000_s3126"/>
                </a:ext>
                <a:ext uri="{FF2B5EF4-FFF2-40B4-BE49-F238E27FC236}">
                  <a16:creationId xmlns:a16="http://schemas.microsoft.com/office/drawing/2014/main" id="{00000000-0008-0000-0700-000036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31</xdr:col>
          <xdr:colOff>85725</xdr:colOff>
          <xdr:row>12</xdr:row>
          <xdr:rowOff>0</xdr:rowOff>
        </xdr:from>
        <xdr:to>
          <xdr:col>33</xdr:col>
          <xdr:colOff>85725</xdr:colOff>
          <xdr:row>13</xdr:row>
          <xdr:rowOff>0</xdr:rowOff>
        </xdr:to>
        <xdr:sp macro="" textlink="">
          <xdr:nvSpPr>
            <xdr:cNvPr id="3131" name="Check Box 59" hidden="1">
              <a:extLst>
                <a:ext uri="{63B3BB69-23CF-44E3-9099-C40C66FF867C}">
                  <a14:compatExt spid="_x0000_s3131"/>
                </a:ext>
                <a:ext uri="{FF2B5EF4-FFF2-40B4-BE49-F238E27FC236}">
                  <a16:creationId xmlns:a16="http://schemas.microsoft.com/office/drawing/2014/main" id="{00000000-0008-0000-0700-00003B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35</xdr:col>
          <xdr:colOff>66675</xdr:colOff>
          <xdr:row>12</xdr:row>
          <xdr:rowOff>0</xdr:rowOff>
        </xdr:from>
        <xdr:to>
          <xdr:col>37</xdr:col>
          <xdr:colOff>66675</xdr:colOff>
          <xdr:row>13</xdr:row>
          <xdr:rowOff>0</xdr:rowOff>
        </xdr:to>
        <xdr:sp macro="" textlink="">
          <xdr:nvSpPr>
            <xdr:cNvPr id="3132" name="Check Box 60" hidden="1">
              <a:extLst>
                <a:ext uri="{63B3BB69-23CF-44E3-9099-C40C66FF867C}">
                  <a14:compatExt spid="_x0000_s3132"/>
                </a:ext>
                <a:ext uri="{FF2B5EF4-FFF2-40B4-BE49-F238E27FC236}">
                  <a16:creationId xmlns:a16="http://schemas.microsoft.com/office/drawing/2014/main" id="{00000000-0008-0000-0700-00003C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49</xdr:col>
      <xdr:colOff>318909</xdr:colOff>
      <xdr:row>10</xdr:row>
      <xdr:rowOff>7327</xdr:rowOff>
    </xdr:from>
    <xdr:to>
      <xdr:col>60</xdr:col>
      <xdr:colOff>569674</xdr:colOff>
      <xdr:row>13</xdr:row>
      <xdr:rowOff>31139</xdr:rowOff>
    </xdr:to>
    <xdr:pic>
      <xdr:nvPicPr>
        <xdr:cNvPr id="98" name="그림 97">
          <a:extLst>
            <a:ext uri="{FF2B5EF4-FFF2-40B4-BE49-F238E27FC236}">
              <a16:creationId xmlns:a16="http://schemas.microsoft.com/office/drawing/2014/main" id="{00000000-0008-0000-0700-00006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602371" y="3128596"/>
          <a:ext cx="7826803" cy="771158"/>
        </a:xfrm>
        <a:prstGeom prst="rect">
          <a:avLst/>
        </a:prstGeom>
      </xdr:spPr>
    </xdr:pic>
    <xdr:clientData/>
  </xdr:twoCellAnchor>
  <xdr:twoCellAnchor editAs="oneCell">
    <xdr:from>
      <xdr:col>49</xdr:col>
      <xdr:colOff>395110</xdr:colOff>
      <xdr:row>47</xdr:row>
      <xdr:rowOff>49213</xdr:rowOff>
    </xdr:from>
    <xdr:to>
      <xdr:col>60</xdr:col>
      <xdr:colOff>645875</xdr:colOff>
      <xdr:row>49</xdr:row>
      <xdr:rowOff>411162</xdr:rowOff>
    </xdr:to>
    <xdr:pic>
      <xdr:nvPicPr>
        <xdr:cNvPr id="99" name="그림 98">
          <a:extLst>
            <a:ext uri="{FF2B5EF4-FFF2-40B4-BE49-F238E27FC236}">
              <a16:creationId xmlns:a16="http://schemas.microsoft.com/office/drawing/2014/main" id="{00000000-0008-0000-0700-00006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596510" y="24156988"/>
          <a:ext cx="7794565" cy="761999"/>
        </a:xfrm>
        <a:prstGeom prst="rect">
          <a:avLst/>
        </a:prstGeom>
      </xdr:spPr>
    </xdr:pic>
    <xdr:clientData/>
  </xdr:twoCellAnchor>
  <xdr:twoCellAnchor editAs="oneCell">
    <xdr:from>
      <xdr:col>0</xdr:col>
      <xdr:colOff>29308</xdr:colOff>
      <xdr:row>67</xdr:row>
      <xdr:rowOff>58616</xdr:rowOff>
    </xdr:from>
    <xdr:to>
      <xdr:col>7</xdr:col>
      <xdr:colOff>140208</xdr:colOff>
      <xdr:row>67</xdr:row>
      <xdr:rowOff>670502</xdr:rowOff>
    </xdr:to>
    <xdr:pic>
      <xdr:nvPicPr>
        <xdr:cNvPr id="102" name="Picture 5">
          <a:extLst>
            <a:ext uri="{FF2B5EF4-FFF2-40B4-BE49-F238E27FC236}">
              <a16:creationId xmlns:a16="http://schemas.microsoft.com/office/drawing/2014/main" id="{00000000-0008-0000-0700-00006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9308" y="29700416"/>
          <a:ext cx="1177700" cy="611886"/>
        </a:xfrm>
        <a:prstGeom prst="rect">
          <a:avLst/>
        </a:prstGeom>
        <a:noFill/>
        <a:ln w="7112" cap="rnd">
          <a:solidFill>
            <a:srgbClr val="000000"/>
          </a:solidFill>
          <a:prstDash val="solid"/>
          <a:round/>
        </a:ln>
        <a:effectLst/>
      </xdr:spPr>
    </xdr:pic>
    <xdr:clientData/>
  </xdr:twoCellAnchor>
  <xdr:twoCellAnchor editAs="oneCell">
    <xdr:from>
      <xdr:col>0</xdr:col>
      <xdr:colOff>79375</xdr:colOff>
      <xdr:row>66</xdr:row>
      <xdr:rowOff>74085</xdr:rowOff>
    </xdr:from>
    <xdr:to>
      <xdr:col>7</xdr:col>
      <xdr:colOff>95250</xdr:colOff>
      <xdr:row>66</xdr:row>
      <xdr:rowOff>683600</xdr:rowOff>
    </xdr:to>
    <xdr:pic>
      <xdr:nvPicPr>
        <xdr:cNvPr id="113" name="그림 112">
          <a:extLst>
            <a:ext uri="{FF2B5EF4-FFF2-40B4-BE49-F238E27FC236}">
              <a16:creationId xmlns:a16="http://schemas.microsoft.com/office/drawing/2014/main" id="{00000000-0008-0000-0700-00007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375" y="29019502"/>
          <a:ext cx="1090083" cy="6095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74083</xdr:colOff>
      <xdr:row>71</xdr:row>
      <xdr:rowOff>42333</xdr:rowOff>
    </xdr:from>
    <xdr:to>
      <xdr:col>7</xdr:col>
      <xdr:colOff>23314</xdr:colOff>
      <xdr:row>71</xdr:row>
      <xdr:rowOff>703792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74083" y="31929916"/>
          <a:ext cx="1023439" cy="661459"/>
        </a:xfrm>
        <a:prstGeom prst="rect">
          <a:avLst/>
        </a:prstGeom>
      </xdr:spPr>
    </xdr:pic>
    <xdr:clientData/>
  </xdr:twoCellAnchor>
  <xdr:twoCellAnchor editAs="oneCell">
    <xdr:from>
      <xdr:col>0</xdr:col>
      <xdr:colOff>37043</xdr:colOff>
      <xdr:row>68</xdr:row>
      <xdr:rowOff>68792</xdr:rowOff>
    </xdr:from>
    <xdr:to>
      <xdr:col>7</xdr:col>
      <xdr:colOff>95251</xdr:colOff>
      <xdr:row>68</xdr:row>
      <xdr:rowOff>684789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37043" y="30485292"/>
          <a:ext cx="1132416" cy="615997"/>
        </a:xfrm>
        <a:prstGeom prst="rect">
          <a:avLst/>
        </a:prstGeom>
      </xdr:spPr>
    </xdr:pic>
    <xdr:clientData/>
  </xdr:twoCellAnchor>
  <xdr:twoCellAnchor editAs="oneCell">
    <xdr:from>
      <xdr:col>1</xdr:col>
      <xdr:colOff>95250</xdr:colOff>
      <xdr:row>70</xdr:row>
      <xdr:rowOff>47626</xdr:rowOff>
    </xdr:from>
    <xdr:to>
      <xdr:col>6</xdr:col>
      <xdr:colOff>78052</xdr:colOff>
      <xdr:row>70</xdr:row>
      <xdr:rowOff>714376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00000000-0008-0000-0700-000007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1"/>
        <a:srcRect l="13133" t="36042" r="23233" b="9134"/>
        <a:stretch/>
      </xdr:blipFill>
      <xdr:spPr>
        <a:xfrm>
          <a:off x="248708" y="31935209"/>
          <a:ext cx="750094" cy="666750"/>
        </a:xfrm>
        <a:prstGeom prst="flowChartOffpageConnector">
          <a:avLst/>
        </a:prstGeom>
      </xdr:spPr>
    </xdr:pic>
    <xdr:clientData/>
  </xdr:twoCellAnchor>
  <xdr:twoCellAnchor editAs="oneCell">
    <xdr:from>
      <xdr:col>0</xdr:col>
      <xdr:colOff>105833</xdr:colOff>
      <xdr:row>69</xdr:row>
      <xdr:rowOff>31750</xdr:rowOff>
    </xdr:from>
    <xdr:to>
      <xdr:col>7</xdr:col>
      <xdr:colOff>47218</xdr:colOff>
      <xdr:row>69</xdr:row>
      <xdr:rowOff>700298</xdr:rowOff>
    </xdr:to>
    <xdr:pic>
      <xdr:nvPicPr>
        <xdr:cNvPr id="121" name="그림 120">
          <a:extLst>
            <a:ext uri="{FF2B5EF4-FFF2-40B4-BE49-F238E27FC236}">
              <a16:creationId xmlns:a16="http://schemas.microsoft.com/office/drawing/2014/main" id="{00000000-0008-0000-0700-00007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5833" y="31183792"/>
          <a:ext cx="1015593" cy="668548"/>
        </a:xfrm>
        <a:prstGeom prst="rect">
          <a:avLst/>
        </a:prstGeom>
      </xdr:spPr>
    </xdr:pic>
    <xdr:clientData/>
  </xdr:twoCellAnchor>
  <xdr:twoCellAnchor editAs="oneCell">
    <xdr:from>
      <xdr:col>1</xdr:col>
      <xdr:colOff>133982</xdr:colOff>
      <xdr:row>73</xdr:row>
      <xdr:rowOff>21166</xdr:rowOff>
    </xdr:from>
    <xdr:to>
      <xdr:col>6</xdr:col>
      <xdr:colOff>5292</xdr:colOff>
      <xdr:row>73</xdr:row>
      <xdr:rowOff>710750</xdr:rowOff>
    </xdr:to>
    <xdr:pic>
      <xdr:nvPicPr>
        <xdr:cNvPr id="9" name="그림 8">
          <a:extLst>
            <a:ext uri="{FF2B5EF4-FFF2-40B4-BE49-F238E27FC236}">
              <a16:creationId xmlns:a16="http://schemas.microsoft.com/office/drawing/2014/main" id="{00000000-0008-0000-07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287440" y="34115374"/>
          <a:ext cx="638602" cy="689584"/>
        </a:xfrm>
        <a:prstGeom prst="rect">
          <a:avLst/>
        </a:prstGeom>
      </xdr:spPr>
    </xdr:pic>
    <xdr:clientData/>
  </xdr:twoCellAnchor>
  <xdr:twoCellAnchor editAs="oneCell">
    <xdr:from>
      <xdr:col>0</xdr:col>
      <xdr:colOff>105833</xdr:colOff>
      <xdr:row>72</xdr:row>
      <xdr:rowOff>15875</xdr:rowOff>
    </xdr:from>
    <xdr:to>
      <xdr:col>7</xdr:col>
      <xdr:colOff>61658</xdr:colOff>
      <xdr:row>72</xdr:row>
      <xdr:rowOff>656166</xdr:rowOff>
    </xdr:to>
    <xdr:pic>
      <xdr:nvPicPr>
        <xdr:cNvPr id="11" name="그림 10">
          <a:extLst>
            <a:ext uri="{FF2B5EF4-FFF2-40B4-BE49-F238E27FC236}">
              <a16:creationId xmlns:a16="http://schemas.microsoft.com/office/drawing/2014/main" id="{00000000-0008-0000-07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05833" y="33374542"/>
          <a:ext cx="1030033" cy="640291"/>
        </a:xfrm>
        <a:prstGeom prst="rect">
          <a:avLst/>
        </a:prstGeom>
      </xdr:spPr>
    </xdr:pic>
    <xdr:clientData/>
  </xdr:twoCellAnchor>
  <xdr:twoCellAnchor editAs="oneCell">
    <xdr:from>
      <xdr:col>43</xdr:col>
      <xdr:colOff>63217</xdr:colOff>
      <xdr:row>7</xdr:row>
      <xdr:rowOff>103215</xdr:rowOff>
    </xdr:from>
    <xdr:to>
      <xdr:col>54</xdr:col>
      <xdr:colOff>658618</xdr:colOff>
      <xdr:row>9</xdr:row>
      <xdr:rowOff>186687</xdr:rowOff>
    </xdr:to>
    <xdr:pic>
      <xdr:nvPicPr>
        <xdr:cNvPr id="107" name="그림 106">
          <a:extLst>
            <a:ext uri="{FF2B5EF4-FFF2-40B4-BE49-F238E27FC236}">
              <a16:creationId xmlns:a16="http://schemas.microsoft.com/office/drawing/2014/main" id="{00000000-0008-0000-0700-00006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7214294" y="2521100"/>
          <a:ext cx="8171439" cy="523087"/>
        </a:xfrm>
        <a:prstGeom prst="rect">
          <a:avLst/>
        </a:prstGeom>
      </xdr:spPr>
    </xdr:pic>
    <xdr:clientData/>
  </xdr:twoCellAnchor>
  <xdr:twoCellAnchor editAs="oneCell">
    <xdr:from>
      <xdr:col>42</xdr:col>
      <xdr:colOff>79004</xdr:colOff>
      <xdr:row>9</xdr:row>
      <xdr:rowOff>32572</xdr:rowOff>
    </xdr:from>
    <xdr:to>
      <xdr:col>43</xdr:col>
      <xdr:colOff>65234</xdr:colOff>
      <xdr:row>10</xdr:row>
      <xdr:rowOff>49549</xdr:rowOff>
    </xdr:to>
    <xdr:pic>
      <xdr:nvPicPr>
        <xdr:cNvPr id="108" name="Picture 8" descr="하트, 중요, 별표, 강조표시, 중요표시, 사진,이미지,일러스트,캘리그라피 - 캘리타임작가">
          <a:extLst>
            <a:ext uri="{FF2B5EF4-FFF2-40B4-BE49-F238E27FC236}">
              <a16:creationId xmlns:a16="http://schemas.microsoft.com/office/drawing/2014/main" id="{00000000-0008-0000-0700-00006C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431" t="89108" r="76174" b="3508"/>
        <a:stretch/>
      </xdr:blipFill>
      <xdr:spPr bwMode="auto">
        <a:xfrm rot="19257396">
          <a:off x="6541350" y="2890072"/>
          <a:ext cx="674961" cy="28074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43</xdr:col>
      <xdr:colOff>119132</xdr:colOff>
      <xdr:row>27</xdr:row>
      <xdr:rowOff>0</xdr:rowOff>
    </xdr:from>
    <xdr:to>
      <xdr:col>50</xdr:col>
      <xdr:colOff>298380</xdr:colOff>
      <xdr:row>27</xdr:row>
      <xdr:rowOff>144427</xdr:rowOff>
    </xdr:to>
    <xdr:pic>
      <xdr:nvPicPr>
        <xdr:cNvPr id="114" name="그림 113">
          <a:extLst>
            <a:ext uri="{FF2B5EF4-FFF2-40B4-BE49-F238E27FC236}">
              <a16:creationId xmlns:a16="http://schemas.microsoft.com/office/drawing/2014/main" id="{00000000-0008-0000-0700-00007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7304554" y="8937260"/>
          <a:ext cx="4971514" cy="145343"/>
        </a:xfrm>
        <a:prstGeom prst="rect">
          <a:avLst/>
        </a:prstGeom>
      </xdr:spPr>
    </xdr:pic>
    <xdr:clientData/>
  </xdr:twoCellAnchor>
  <xdr:twoCellAnchor editAs="oneCell">
    <xdr:from>
      <xdr:col>43</xdr:col>
      <xdr:colOff>119131</xdr:colOff>
      <xdr:row>27</xdr:row>
      <xdr:rowOff>145526</xdr:rowOff>
    </xdr:from>
    <xdr:to>
      <xdr:col>50</xdr:col>
      <xdr:colOff>334776</xdr:colOff>
      <xdr:row>28</xdr:row>
      <xdr:rowOff>22433</xdr:rowOff>
    </xdr:to>
    <xdr:pic>
      <xdr:nvPicPr>
        <xdr:cNvPr id="115" name="그림 114">
          <a:extLst>
            <a:ext uri="{FF2B5EF4-FFF2-40B4-BE49-F238E27FC236}">
              <a16:creationId xmlns:a16="http://schemas.microsoft.com/office/drawing/2014/main" id="{00000000-0008-0000-0700-00007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7304553" y="9087120"/>
          <a:ext cx="5007911" cy="126938"/>
        </a:xfrm>
        <a:prstGeom prst="rect">
          <a:avLst/>
        </a:prstGeom>
      </xdr:spPr>
    </xdr:pic>
    <xdr:clientData/>
  </xdr:twoCellAnchor>
  <xdr:twoCellAnchor editAs="oneCell">
    <xdr:from>
      <xdr:col>42</xdr:col>
      <xdr:colOff>144008</xdr:colOff>
      <xdr:row>27</xdr:row>
      <xdr:rowOff>14349</xdr:rowOff>
    </xdr:from>
    <xdr:to>
      <xdr:col>43</xdr:col>
      <xdr:colOff>131894</xdr:colOff>
      <xdr:row>28</xdr:row>
      <xdr:rowOff>48718</xdr:rowOff>
    </xdr:to>
    <xdr:pic>
      <xdr:nvPicPr>
        <xdr:cNvPr id="116" name="Picture 8" descr="하트, 중요, 별표, 강조표시, 중요표시, 사진,이미지,일러스트,캘리그라피 - 캘리타임작가">
          <a:extLst>
            <a:ext uri="{FF2B5EF4-FFF2-40B4-BE49-F238E27FC236}">
              <a16:creationId xmlns:a16="http://schemas.microsoft.com/office/drawing/2014/main" id="{00000000-0008-0000-0700-000074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431" t="89108" r="76174" b="3508"/>
        <a:stretch/>
      </xdr:blipFill>
      <xdr:spPr bwMode="auto">
        <a:xfrm>
          <a:off x="6544808" y="8920224"/>
          <a:ext cx="673686" cy="28201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36</xdr:col>
          <xdr:colOff>38100</xdr:colOff>
          <xdr:row>27</xdr:row>
          <xdr:rowOff>0</xdr:rowOff>
        </xdr:from>
        <xdr:to>
          <xdr:col>38</xdr:col>
          <xdr:colOff>38100</xdr:colOff>
          <xdr:row>28</xdr:row>
          <xdr:rowOff>0</xdr:rowOff>
        </xdr:to>
        <xdr:sp macro="" textlink="">
          <xdr:nvSpPr>
            <xdr:cNvPr id="3145" name="Check Box 73" hidden="1">
              <a:extLst>
                <a:ext uri="{63B3BB69-23CF-44E3-9099-C40C66FF867C}">
                  <a14:compatExt spid="_x0000_s3145"/>
                </a:ext>
                <a:ext uri="{FF2B5EF4-FFF2-40B4-BE49-F238E27FC236}">
                  <a16:creationId xmlns:a16="http://schemas.microsoft.com/office/drawing/2014/main" id="{00000000-0008-0000-0700-000049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36</xdr:col>
          <xdr:colOff>38100</xdr:colOff>
          <xdr:row>27</xdr:row>
          <xdr:rowOff>0</xdr:rowOff>
        </xdr:from>
        <xdr:to>
          <xdr:col>38</xdr:col>
          <xdr:colOff>38100</xdr:colOff>
          <xdr:row>28</xdr:row>
          <xdr:rowOff>0</xdr:rowOff>
        </xdr:to>
        <xdr:sp macro="" textlink="">
          <xdr:nvSpPr>
            <xdr:cNvPr id="3146" name="Check Box 74" hidden="1">
              <a:extLst>
                <a:ext uri="{63B3BB69-23CF-44E3-9099-C40C66FF867C}">
                  <a14:compatExt spid="_x0000_s3146"/>
                </a:ext>
                <a:ext uri="{FF2B5EF4-FFF2-40B4-BE49-F238E27FC236}">
                  <a16:creationId xmlns:a16="http://schemas.microsoft.com/office/drawing/2014/main" id="{00000000-0008-0000-0700-00004A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36</xdr:col>
          <xdr:colOff>38100</xdr:colOff>
          <xdr:row>27</xdr:row>
          <xdr:rowOff>0</xdr:rowOff>
        </xdr:from>
        <xdr:to>
          <xdr:col>38</xdr:col>
          <xdr:colOff>38100</xdr:colOff>
          <xdr:row>28</xdr:row>
          <xdr:rowOff>0</xdr:rowOff>
        </xdr:to>
        <xdr:sp macro="" textlink="">
          <xdr:nvSpPr>
            <xdr:cNvPr id="3147" name="Check Box 75" hidden="1">
              <a:extLst>
                <a:ext uri="{63B3BB69-23CF-44E3-9099-C40C66FF867C}">
                  <a14:compatExt spid="_x0000_s3147"/>
                </a:ext>
                <a:ext uri="{FF2B5EF4-FFF2-40B4-BE49-F238E27FC236}">
                  <a16:creationId xmlns:a16="http://schemas.microsoft.com/office/drawing/2014/main" id="{00000000-0008-0000-0700-00004B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36</xdr:col>
          <xdr:colOff>38100</xdr:colOff>
          <xdr:row>27</xdr:row>
          <xdr:rowOff>0</xdr:rowOff>
        </xdr:from>
        <xdr:to>
          <xdr:col>38</xdr:col>
          <xdr:colOff>38100</xdr:colOff>
          <xdr:row>28</xdr:row>
          <xdr:rowOff>0</xdr:rowOff>
        </xdr:to>
        <xdr:sp macro="" textlink="">
          <xdr:nvSpPr>
            <xdr:cNvPr id="3148" name="Check Box 76" hidden="1">
              <a:extLst>
                <a:ext uri="{63B3BB69-23CF-44E3-9099-C40C66FF867C}">
                  <a14:compatExt spid="_x0000_s3148"/>
                </a:ext>
                <a:ext uri="{FF2B5EF4-FFF2-40B4-BE49-F238E27FC236}">
                  <a16:creationId xmlns:a16="http://schemas.microsoft.com/office/drawing/2014/main" id="{00000000-0008-0000-0700-00004C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36</xdr:col>
          <xdr:colOff>38100</xdr:colOff>
          <xdr:row>27</xdr:row>
          <xdr:rowOff>0</xdr:rowOff>
        </xdr:from>
        <xdr:to>
          <xdr:col>38</xdr:col>
          <xdr:colOff>38100</xdr:colOff>
          <xdr:row>28</xdr:row>
          <xdr:rowOff>0</xdr:rowOff>
        </xdr:to>
        <xdr:sp macro="" textlink="">
          <xdr:nvSpPr>
            <xdr:cNvPr id="3149" name="Check Box 77" hidden="1">
              <a:extLst>
                <a:ext uri="{63B3BB69-23CF-44E3-9099-C40C66FF867C}">
                  <a14:compatExt spid="_x0000_s3149"/>
                </a:ext>
                <a:ext uri="{FF2B5EF4-FFF2-40B4-BE49-F238E27FC236}">
                  <a16:creationId xmlns:a16="http://schemas.microsoft.com/office/drawing/2014/main" id="{00000000-0008-0000-0700-00004D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36</xdr:col>
          <xdr:colOff>38100</xdr:colOff>
          <xdr:row>27</xdr:row>
          <xdr:rowOff>0</xdr:rowOff>
        </xdr:from>
        <xdr:to>
          <xdr:col>38</xdr:col>
          <xdr:colOff>38100</xdr:colOff>
          <xdr:row>28</xdr:row>
          <xdr:rowOff>0</xdr:rowOff>
        </xdr:to>
        <xdr:sp macro="" textlink="">
          <xdr:nvSpPr>
            <xdr:cNvPr id="3150" name="Check Box 78" hidden="1">
              <a:extLst>
                <a:ext uri="{63B3BB69-23CF-44E3-9099-C40C66FF867C}">
                  <a14:compatExt spid="_x0000_s3150"/>
                </a:ext>
                <a:ext uri="{FF2B5EF4-FFF2-40B4-BE49-F238E27FC236}">
                  <a16:creationId xmlns:a16="http://schemas.microsoft.com/office/drawing/2014/main" id="{00000000-0008-0000-0700-00004E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38100</xdr:colOff>
          <xdr:row>27</xdr:row>
          <xdr:rowOff>0</xdr:rowOff>
        </xdr:from>
        <xdr:to>
          <xdr:col>14</xdr:col>
          <xdr:colOff>38100</xdr:colOff>
          <xdr:row>28</xdr:row>
          <xdr:rowOff>0</xdr:rowOff>
        </xdr:to>
        <xdr:sp macro="" textlink="">
          <xdr:nvSpPr>
            <xdr:cNvPr id="3151" name="Check Box 79" hidden="1">
              <a:extLst>
                <a:ext uri="{63B3BB69-23CF-44E3-9099-C40C66FF867C}">
                  <a14:compatExt spid="_x0000_s3151"/>
                </a:ext>
                <a:ext uri="{FF2B5EF4-FFF2-40B4-BE49-F238E27FC236}">
                  <a16:creationId xmlns:a16="http://schemas.microsoft.com/office/drawing/2014/main" id="{00000000-0008-0000-0700-00004F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42</xdr:col>
      <xdr:colOff>127764</xdr:colOff>
      <xdr:row>25</xdr:row>
      <xdr:rowOff>46959</xdr:rowOff>
    </xdr:from>
    <xdr:to>
      <xdr:col>43</xdr:col>
      <xdr:colOff>116841</xdr:colOff>
      <xdr:row>26</xdr:row>
      <xdr:rowOff>78946</xdr:rowOff>
    </xdr:to>
    <xdr:pic>
      <xdr:nvPicPr>
        <xdr:cNvPr id="124" name="Picture 8" descr="하트, 중요, 별표, 강조표시, 중요표시, 사진,이미지,일러스트,캘리그라피 - 캘리타임작가">
          <a:extLst>
            <a:ext uri="{FF2B5EF4-FFF2-40B4-BE49-F238E27FC236}">
              <a16:creationId xmlns:a16="http://schemas.microsoft.com/office/drawing/2014/main" id="{00000000-0008-0000-0700-00007C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431" t="89108" r="76174" b="3508"/>
        <a:stretch/>
      </xdr:blipFill>
      <xdr:spPr bwMode="auto">
        <a:xfrm rot="19593304">
          <a:off x="6590110" y="6597228"/>
          <a:ext cx="677808" cy="2811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43</xdr:col>
      <xdr:colOff>94588</xdr:colOff>
      <xdr:row>24</xdr:row>
      <xdr:rowOff>19233</xdr:rowOff>
    </xdr:from>
    <xdr:to>
      <xdr:col>55</xdr:col>
      <xdr:colOff>483508</xdr:colOff>
      <xdr:row>25</xdr:row>
      <xdr:rowOff>68733</xdr:rowOff>
    </xdr:to>
    <xdr:pic>
      <xdr:nvPicPr>
        <xdr:cNvPr id="125" name="그림 124">
          <a:extLst>
            <a:ext uri="{FF2B5EF4-FFF2-40B4-BE49-F238E27FC236}">
              <a16:creationId xmlns:a16="http://schemas.microsoft.com/office/drawing/2014/main" id="{00000000-0008-0000-0700-00007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7245665" y="6320387"/>
          <a:ext cx="8653689" cy="298615"/>
        </a:xfrm>
        <a:prstGeom prst="rect">
          <a:avLst/>
        </a:prstGeom>
      </xdr:spPr>
    </xdr:pic>
    <xdr:clientData/>
  </xdr:twoCellAnchor>
  <xdr:twoCellAnchor editAs="oneCell">
    <xdr:from>
      <xdr:col>42</xdr:col>
      <xdr:colOff>161925</xdr:colOff>
      <xdr:row>37</xdr:row>
      <xdr:rowOff>398927</xdr:rowOff>
    </xdr:from>
    <xdr:to>
      <xdr:col>43</xdr:col>
      <xdr:colOff>151002</xdr:colOff>
      <xdr:row>37</xdr:row>
      <xdr:rowOff>679482</xdr:rowOff>
    </xdr:to>
    <xdr:pic>
      <xdr:nvPicPr>
        <xdr:cNvPr id="126" name="Picture 8" descr="하트, 중요, 별표, 강조표시, 중요표시, 사진,이미지,일러스트,캘리그라피 - 캘리타임작가">
          <a:extLst>
            <a:ext uri="{FF2B5EF4-FFF2-40B4-BE49-F238E27FC236}">
              <a16:creationId xmlns:a16="http://schemas.microsoft.com/office/drawing/2014/main" id="{00000000-0008-0000-0700-00007E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431" t="89108" r="76174" b="3508"/>
        <a:stretch/>
      </xdr:blipFill>
      <xdr:spPr bwMode="auto">
        <a:xfrm>
          <a:off x="6662738" y="10418036"/>
          <a:ext cx="673686" cy="2805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42</xdr:col>
      <xdr:colOff>142875</xdr:colOff>
      <xdr:row>39</xdr:row>
      <xdr:rowOff>85150</xdr:rowOff>
    </xdr:from>
    <xdr:to>
      <xdr:col>43</xdr:col>
      <xdr:colOff>131952</xdr:colOff>
      <xdr:row>40</xdr:row>
      <xdr:rowOff>65853</xdr:rowOff>
    </xdr:to>
    <xdr:pic>
      <xdr:nvPicPr>
        <xdr:cNvPr id="127" name="Picture 8" descr="하트, 중요, 별표, 강조표시, 중요표시, 사진,이미지,일러스트,캘리그라피 - 캘리타임작가">
          <a:extLst>
            <a:ext uri="{FF2B5EF4-FFF2-40B4-BE49-F238E27FC236}">
              <a16:creationId xmlns:a16="http://schemas.microsoft.com/office/drawing/2014/main" id="{00000000-0008-0000-0700-00007F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431" t="89108" r="76174" b="3508"/>
        <a:stretch/>
      </xdr:blipFill>
      <xdr:spPr bwMode="auto">
        <a:xfrm>
          <a:off x="6643688" y="14688166"/>
          <a:ext cx="673686" cy="2783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43</xdr:col>
      <xdr:colOff>129079</xdr:colOff>
      <xdr:row>37</xdr:row>
      <xdr:rowOff>193706</xdr:rowOff>
    </xdr:from>
    <xdr:to>
      <xdr:col>49</xdr:col>
      <xdr:colOff>168542</xdr:colOff>
      <xdr:row>37</xdr:row>
      <xdr:rowOff>904997</xdr:rowOff>
    </xdr:to>
    <xdr:pic>
      <xdr:nvPicPr>
        <xdr:cNvPr id="129" name="그림 128">
          <a:extLst>
            <a:ext uri="{FF2B5EF4-FFF2-40B4-BE49-F238E27FC236}">
              <a16:creationId xmlns:a16="http://schemas.microsoft.com/office/drawing/2014/main" id="{00000000-0008-0000-0700-00008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7280156" y="10187629"/>
          <a:ext cx="4171848" cy="711291"/>
        </a:xfrm>
        <a:prstGeom prst="rect">
          <a:avLst/>
        </a:prstGeom>
      </xdr:spPr>
    </xdr:pic>
    <xdr:clientData/>
  </xdr:twoCellAnchor>
  <xdr:twoCellAnchor editAs="oneCell">
    <xdr:from>
      <xdr:col>43</xdr:col>
      <xdr:colOff>202349</xdr:colOff>
      <xdr:row>38</xdr:row>
      <xdr:rowOff>168062</xdr:rowOff>
    </xdr:from>
    <xdr:to>
      <xdr:col>49</xdr:col>
      <xdr:colOff>241812</xdr:colOff>
      <xdr:row>41</xdr:row>
      <xdr:rowOff>34010</xdr:rowOff>
    </xdr:to>
    <xdr:pic>
      <xdr:nvPicPr>
        <xdr:cNvPr id="131" name="그림 130">
          <a:extLst>
            <a:ext uri="{FF2B5EF4-FFF2-40B4-BE49-F238E27FC236}">
              <a16:creationId xmlns:a16="http://schemas.microsoft.com/office/drawing/2014/main" id="{00000000-0008-0000-0700-00008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7387771" y="14521046"/>
          <a:ext cx="4147119" cy="711291"/>
        </a:xfrm>
        <a:prstGeom prst="rect">
          <a:avLst/>
        </a:prstGeom>
      </xdr:spPr>
    </xdr:pic>
    <xdr:clientData/>
  </xdr:twoCellAnchor>
  <xdr:twoCellAnchor editAs="oneCell">
    <xdr:from>
      <xdr:col>43</xdr:col>
      <xdr:colOff>125016</xdr:colOff>
      <xdr:row>53</xdr:row>
      <xdr:rowOff>400876</xdr:rowOff>
    </xdr:from>
    <xdr:to>
      <xdr:col>46</xdr:col>
      <xdr:colOff>647252</xdr:colOff>
      <xdr:row>54</xdr:row>
      <xdr:rowOff>61345</xdr:rowOff>
    </xdr:to>
    <xdr:pic>
      <xdr:nvPicPr>
        <xdr:cNvPr id="133" name="그림 132">
          <a:extLst>
            <a:ext uri="{FF2B5EF4-FFF2-40B4-BE49-F238E27FC236}">
              <a16:creationId xmlns:a16="http://schemas.microsoft.com/office/drawing/2014/main" id="{00000000-0008-0000-0700-00008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7310438" y="26148142"/>
          <a:ext cx="2576064" cy="136719"/>
        </a:xfrm>
        <a:prstGeom prst="rect">
          <a:avLst/>
        </a:prstGeom>
      </xdr:spPr>
    </xdr:pic>
    <xdr:clientData/>
  </xdr:twoCellAnchor>
  <xdr:twoCellAnchor editAs="oneCell">
    <xdr:from>
      <xdr:col>43</xdr:col>
      <xdr:colOff>127214</xdr:colOff>
      <xdr:row>53</xdr:row>
      <xdr:rowOff>244078</xdr:rowOff>
    </xdr:from>
    <xdr:to>
      <xdr:col>45</xdr:col>
      <xdr:colOff>349731</xdr:colOff>
      <xdr:row>53</xdr:row>
      <xdr:rowOff>399167</xdr:rowOff>
    </xdr:to>
    <xdr:pic>
      <xdr:nvPicPr>
        <xdr:cNvPr id="134" name="그림 133">
          <a:extLst>
            <a:ext uri="{FF2B5EF4-FFF2-40B4-BE49-F238E27FC236}">
              <a16:creationId xmlns:a16="http://schemas.microsoft.com/office/drawing/2014/main" id="{00000000-0008-0000-0700-00008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7312636" y="25991344"/>
          <a:ext cx="1591736" cy="155089"/>
        </a:xfrm>
        <a:prstGeom prst="rect">
          <a:avLst/>
        </a:prstGeom>
      </xdr:spPr>
    </xdr:pic>
    <xdr:clientData/>
  </xdr:twoCellAnchor>
  <xdr:twoCellAnchor editAs="oneCell">
    <xdr:from>
      <xdr:col>43</xdr:col>
      <xdr:colOff>160734</xdr:colOff>
      <xdr:row>66</xdr:row>
      <xdr:rowOff>179046</xdr:rowOff>
    </xdr:from>
    <xdr:to>
      <xdr:col>47</xdr:col>
      <xdr:colOff>537444</xdr:colOff>
      <xdr:row>66</xdr:row>
      <xdr:rowOff>622594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7346156" y="29164812"/>
          <a:ext cx="3115147" cy="443548"/>
        </a:xfrm>
        <a:prstGeom prst="rect">
          <a:avLst/>
        </a:prstGeom>
      </xdr:spPr>
    </xdr:pic>
    <xdr:clientData/>
  </xdr:twoCellAnchor>
  <xdr:twoCellAnchor editAs="oneCell">
    <xdr:from>
      <xdr:col>42</xdr:col>
      <xdr:colOff>126783</xdr:colOff>
      <xdr:row>66</xdr:row>
      <xdr:rowOff>280229</xdr:rowOff>
    </xdr:from>
    <xdr:to>
      <xdr:col>43</xdr:col>
      <xdr:colOff>111738</xdr:colOff>
      <xdr:row>66</xdr:row>
      <xdr:rowOff>558404</xdr:rowOff>
    </xdr:to>
    <xdr:pic>
      <xdr:nvPicPr>
        <xdr:cNvPr id="136" name="Picture 8" descr="하트, 중요, 별표, 강조표시, 중요표시, 사진,이미지,일러스트,캘리그라피 - 캘리타임작가">
          <a:extLst>
            <a:ext uri="{FF2B5EF4-FFF2-40B4-BE49-F238E27FC236}">
              <a16:creationId xmlns:a16="http://schemas.microsoft.com/office/drawing/2014/main" id="{00000000-0008-0000-0700-000088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431" t="89108" r="76174" b="3508"/>
        <a:stretch/>
      </xdr:blipFill>
      <xdr:spPr bwMode="auto">
        <a:xfrm>
          <a:off x="6627596" y="29265995"/>
          <a:ext cx="669564" cy="278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43</xdr:col>
      <xdr:colOff>148828</xdr:colOff>
      <xdr:row>69</xdr:row>
      <xdr:rowOff>179046</xdr:rowOff>
    </xdr:from>
    <xdr:to>
      <xdr:col>47</xdr:col>
      <xdr:colOff>525538</xdr:colOff>
      <xdr:row>69</xdr:row>
      <xdr:rowOff>622594</xdr:rowOff>
    </xdr:to>
    <xdr:pic>
      <xdr:nvPicPr>
        <xdr:cNvPr id="137" name="그림 136">
          <a:extLst>
            <a:ext uri="{FF2B5EF4-FFF2-40B4-BE49-F238E27FC236}">
              <a16:creationId xmlns:a16="http://schemas.microsoft.com/office/drawing/2014/main" id="{00000000-0008-0000-0700-00008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7334250" y="31361515"/>
          <a:ext cx="3115147" cy="443548"/>
        </a:xfrm>
        <a:prstGeom prst="rect">
          <a:avLst/>
        </a:prstGeom>
      </xdr:spPr>
    </xdr:pic>
    <xdr:clientData/>
  </xdr:twoCellAnchor>
  <xdr:twoCellAnchor editAs="oneCell">
    <xdr:from>
      <xdr:col>42</xdr:col>
      <xdr:colOff>114877</xdr:colOff>
      <xdr:row>69</xdr:row>
      <xdr:rowOff>280229</xdr:rowOff>
    </xdr:from>
    <xdr:to>
      <xdr:col>43</xdr:col>
      <xdr:colOff>99832</xdr:colOff>
      <xdr:row>69</xdr:row>
      <xdr:rowOff>558404</xdr:rowOff>
    </xdr:to>
    <xdr:pic>
      <xdr:nvPicPr>
        <xdr:cNvPr id="138" name="Picture 8" descr="하트, 중요, 별표, 강조표시, 중요표시, 사진,이미지,일러스트,캘리그라피 - 캘리타임작가">
          <a:extLst>
            <a:ext uri="{FF2B5EF4-FFF2-40B4-BE49-F238E27FC236}">
              <a16:creationId xmlns:a16="http://schemas.microsoft.com/office/drawing/2014/main" id="{00000000-0008-0000-0700-00008A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431" t="89108" r="76174" b="3508"/>
        <a:stretch/>
      </xdr:blipFill>
      <xdr:spPr bwMode="auto">
        <a:xfrm>
          <a:off x="6615690" y="31462698"/>
          <a:ext cx="669564" cy="278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43</xdr:col>
      <xdr:colOff>160734</xdr:colOff>
      <xdr:row>68</xdr:row>
      <xdr:rowOff>187847</xdr:rowOff>
    </xdr:from>
    <xdr:to>
      <xdr:col>56</xdr:col>
      <xdr:colOff>205329</xdr:colOff>
      <xdr:row>68</xdr:row>
      <xdr:rowOff>489283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00000000-0008-0000-07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7346156" y="30638081"/>
          <a:ext cx="8944517" cy="301436"/>
        </a:xfrm>
        <a:prstGeom prst="rect">
          <a:avLst/>
        </a:prstGeom>
      </xdr:spPr>
    </xdr:pic>
    <xdr:clientData/>
  </xdr:twoCellAnchor>
  <xdr:twoCellAnchor editAs="oneCell">
    <xdr:from>
      <xdr:col>42</xdr:col>
      <xdr:colOff>132736</xdr:colOff>
      <xdr:row>68</xdr:row>
      <xdr:rowOff>238558</xdr:rowOff>
    </xdr:from>
    <xdr:to>
      <xdr:col>43</xdr:col>
      <xdr:colOff>117691</xdr:colOff>
      <xdr:row>68</xdr:row>
      <xdr:rowOff>516733</xdr:rowOff>
    </xdr:to>
    <xdr:pic>
      <xdr:nvPicPr>
        <xdr:cNvPr id="141" name="Picture 8" descr="하트, 중요, 별표, 강조표시, 중요표시, 사진,이미지,일러스트,캘리그라피 - 캘리타임작가">
          <a:extLst>
            <a:ext uri="{FF2B5EF4-FFF2-40B4-BE49-F238E27FC236}">
              <a16:creationId xmlns:a16="http://schemas.microsoft.com/office/drawing/2014/main" id="{00000000-0008-0000-0700-00008D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431" t="89108" r="76174" b="3508"/>
        <a:stretch/>
      </xdr:blipFill>
      <xdr:spPr bwMode="auto">
        <a:xfrm>
          <a:off x="6633549" y="30688792"/>
          <a:ext cx="669564" cy="278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42</xdr:col>
      <xdr:colOff>148828</xdr:colOff>
      <xdr:row>71</xdr:row>
      <xdr:rowOff>247005</xdr:rowOff>
    </xdr:from>
    <xdr:to>
      <xdr:col>43</xdr:col>
      <xdr:colOff>137905</xdr:colOff>
      <xdr:row>71</xdr:row>
      <xdr:rowOff>529024</xdr:rowOff>
    </xdr:to>
    <xdr:pic>
      <xdr:nvPicPr>
        <xdr:cNvPr id="142" name="Picture 8" descr="하트, 중요, 별표, 강조표시, 중요표시, 사진,이미지,일러스트,캘리그라피 - 캘리타임작가">
          <a:extLst>
            <a:ext uri="{FF2B5EF4-FFF2-40B4-BE49-F238E27FC236}">
              <a16:creationId xmlns:a16="http://schemas.microsoft.com/office/drawing/2014/main" id="{00000000-0008-0000-0700-00008E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431" t="89108" r="76174" b="3508"/>
        <a:stretch/>
      </xdr:blipFill>
      <xdr:spPr bwMode="auto">
        <a:xfrm>
          <a:off x="6649641" y="32893943"/>
          <a:ext cx="673686" cy="28201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43</xdr:col>
      <xdr:colOff>140713</xdr:colOff>
      <xdr:row>71</xdr:row>
      <xdr:rowOff>11907</xdr:rowOff>
    </xdr:from>
    <xdr:to>
      <xdr:col>49</xdr:col>
      <xdr:colOff>557922</xdr:colOff>
      <xdr:row>71</xdr:row>
      <xdr:rowOff>708040</xdr:rowOff>
    </xdr:to>
    <xdr:pic>
      <xdr:nvPicPr>
        <xdr:cNvPr id="143" name="그림 142">
          <a:extLst>
            <a:ext uri="{FF2B5EF4-FFF2-40B4-BE49-F238E27FC236}">
              <a16:creationId xmlns:a16="http://schemas.microsoft.com/office/drawing/2014/main" id="{00000000-0008-0000-0700-00008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7326135" y="32658845"/>
          <a:ext cx="4524865" cy="696133"/>
        </a:xfrm>
        <a:prstGeom prst="rect">
          <a:avLst/>
        </a:prstGeom>
      </xdr:spPr>
    </xdr:pic>
    <xdr:clientData/>
  </xdr:twoCellAnchor>
  <xdr:twoCellAnchor editAs="oneCell">
    <xdr:from>
      <xdr:col>49</xdr:col>
      <xdr:colOff>625079</xdr:colOff>
      <xdr:row>71</xdr:row>
      <xdr:rowOff>11907</xdr:rowOff>
    </xdr:from>
    <xdr:to>
      <xdr:col>62</xdr:col>
      <xdr:colOff>590995</xdr:colOff>
      <xdr:row>71</xdr:row>
      <xdr:rowOff>440070</xdr:rowOff>
    </xdr:to>
    <xdr:pic>
      <xdr:nvPicPr>
        <xdr:cNvPr id="144" name="그림 143">
          <a:extLst>
            <a:ext uri="{FF2B5EF4-FFF2-40B4-BE49-F238E27FC236}">
              <a16:creationId xmlns:a16="http://schemas.microsoft.com/office/drawing/2014/main" id="{00000000-0008-0000-0700-00009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1918157" y="32658845"/>
          <a:ext cx="8865838" cy="428163"/>
        </a:xfrm>
        <a:prstGeom prst="rect">
          <a:avLst/>
        </a:prstGeom>
      </xdr:spPr>
    </xdr:pic>
    <xdr:clientData/>
  </xdr:twoCellAnchor>
  <xdr:twoCellAnchor editAs="oneCell">
    <xdr:from>
      <xdr:col>43</xdr:col>
      <xdr:colOff>142875</xdr:colOff>
      <xdr:row>72</xdr:row>
      <xdr:rowOff>17860</xdr:rowOff>
    </xdr:from>
    <xdr:to>
      <xdr:col>53</xdr:col>
      <xdr:colOff>233979</xdr:colOff>
      <xdr:row>72</xdr:row>
      <xdr:rowOff>722679</xdr:rowOff>
    </xdr:to>
    <xdr:pic>
      <xdr:nvPicPr>
        <xdr:cNvPr id="145" name="그림 144">
          <a:extLst>
            <a:ext uri="{FF2B5EF4-FFF2-40B4-BE49-F238E27FC236}">
              <a16:creationId xmlns:a16="http://schemas.microsoft.com/office/drawing/2014/main" id="{00000000-0008-0000-0700-00009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7328297" y="33397032"/>
          <a:ext cx="6937198" cy="704819"/>
        </a:xfrm>
        <a:prstGeom prst="rect">
          <a:avLst/>
        </a:prstGeom>
      </xdr:spPr>
    </xdr:pic>
    <xdr:clientData/>
  </xdr:twoCellAnchor>
  <xdr:twoCellAnchor editAs="oneCell">
    <xdr:from>
      <xdr:col>42</xdr:col>
      <xdr:colOff>154781</xdr:colOff>
      <xdr:row>72</xdr:row>
      <xdr:rowOff>223193</xdr:rowOff>
    </xdr:from>
    <xdr:to>
      <xdr:col>43</xdr:col>
      <xdr:colOff>143858</xdr:colOff>
      <xdr:row>72</xdr:row>
      <xdr:rowOff>505212</xdr:rowOff>
    </xdr:to>
    <xdr:pic>
      <xdr:nvPicPr>
        <xdr:cNvPr id="146" name="Picture 8" descr="하트, 중요, 별표, 강조표시, 중요표시, 사진,이미지,일러스트,캘리그라피 - 캘리타임작가">
          <a:extLst>
            <a:ext uri="{FF2B5EF4-FFF2-40B4-BE49-F238E27FC236}">
              <a16:creationId xmlns:a16="http://schemas.microsoft.com/office/drawing/2014/main" id="{00000000-0008-0000-0700-00009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431" t="89108" r="76174" b="3508"/>
        <a:stretch/>
      </xdr:blipFill>
      <xdr:spPr bwMode="auto">
        <a:xfrm>
          <a:off x="6655594" y="33602365"/>
          <a:ext cx="673686" cy="28201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43</xdr:col>
      <xdr:colOff>95250</xdr:colOff>
      <xdr:row>25</xdr:row>
      <xdr:rowOff>65944</xdr:rowOff>
    </xdr:from>
    <xdr:to>
      <xdr:col>55</xdr:col>
      <xdr:colOff>511799</xdr:colOff>
      <xdr:row>26</xdr:row>
      <xdr:rowOff>72662</xdr:rowOff>
    </xdr:to>
    <xdr:pic>
      <xdr:nvPicPr>
        <xdr:cNvPr id="135" name="그림 134">
          <a:extLst>
            <a:ext uri="{FF2B5EF4-FFF2-40B4-BE49-F238E27FC236}">
              <a16:creationId xmlns:a16="http://schemas.microsoft.com/office/drawing/2014/main" id="{00000000-0008-0000-0700-00008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7246327" y="6616213"/>
          <a:ext cx="8681318" cy="255834"/>
        </a:xfrm>
        <a:prstGeom prst="rect">
          <a:avLst/>
        </a:prstGeom>
      </xdr:spPr>
    </xdr:pic>
    <xdr:clientData/>
  </xdr:twoCellAnchor>
  <xdr:twoCellAnchor editAs="oneCell">
    <xdr:from>
      <xdr:col>43</xdr:col>
      <xdr:colOff>151668</xdr:colOff>
      <xdr:row>18</xdr:row>
      <xdr:rowOff>180975</xdr:rowOff>
    </xdr:from>
    <xdr:to>
      <xdr:col>47</xdr:col>
      <xdr:colOff>615462</xdr:colOff>
      <xdr:row>21</xdr:row>
      <xdr:rowOff>33527</xdr:rowOff>
    </xdr:to>
    <xdr:pic>
      <xdr:nvPicPr>
        <xdr:cNvPr id="139" name="그림 138">
          <a:extLst>
            <a:ext uri="{FF2B5EF4-FFF2-40B4-BE49-F238E27FC236}">
              <a16:creationId xmlns:a16="http://schemas.microsoft.com/office/drawing/2014/main" id="{00000000-0008-0000-0700-00008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7238268" y="5172075"/>
          <a:ext cx="3206994" cy="652652"/>
        </a:xfrm>
        <a:prstGeom prst="rect">
          <a:avLst/>
        </a:prstGeom>
      </xdr:spPr>
    </xdr:pic>
    <xdr:clientData/>
  </xdr:twoCellAnchor>
  <xdr:twoCellAnchor editAs="oneCell">
    <xdr:from>
      <xdr:col>42</xdr:col>
      <xdr:colOff>111702</xdr:colOff>
      <xdr:row>19</xdr:row>
      <xdr:rowOff>176645</xdr:rowOff>
    </xdr:from>
    <xdr:to>
      <xdr:col>43</xdr:col>
      <xdr:colOff>96657</xdr:colOff>
      <xdr:row>20</xdr:row>
      <xdr:rowOff>192699</xdr:rowOff>
    </xdr:to>
    <xdr:pic>
      <xdr:nvPicPr>
        <xdr:cNvPr id="140" name="Picture 8" descr="하트, 중요, 별표, 강조표시, 중요표시, 사진,이미지,일러스트,캘리그라피 - 캘리타임작가">
          <a:extLst>
            <a:ext uri="{FF2B5EF4-FFF2-40B4-BE49-F238E27FC236}">
              <a16:creationId xmlns:a16="http://schemas.microsoft.com/office/drawing/2014/main" id="{00000000-0008-0000-0700-00008C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431" t="89108" r="76174" b="3508"/>
        <a:stretch/>
      </xdr:blipFill>
      <xdr:spPr bwMode="auto">
        <a:xfrm>
          <a:off x="6512502" y="5415395"/>
          <a:ext cx="670755" cy="28275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38100</xdr:colOff>
          <xdr:row>19</xdr:row>
          <xdr:rowOff>0</xdr:rowOff>
        </xdr:from>
        <xdr:to>
          <xdr:col>22</xdr:col>
          <xdr:colOff>38100</xdr:colOff>
          <xdr:row>20</xdr:row>
          <xdr:rowOff>0</xdr:rowOff>
        </xdr:to>
        <xdr:sp macro="" textlink="">
          <xdr:nvSpPr>
            <xdr:cNvPr id="3161" name="Check Box 89" hidden="1">
              <a:extLst>
                <a:ext uri="{63B3BB69-23CF-44E3-9099-C40C66FF867C}">
                  <a14:compatExt spid="_x0000_s3161"/>
                </a:ext>
                <a:ext uri="{FF2B5EF4-FFF2-40B4-BE49-F238E27FC236}">
                  <a16:creationId xmlns:a16="http://schemas.microsoft.com/office/drawing/2014/main" id="{00000000-0008-0000-0700-000059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38100</xdr:colOff>
          <xdr:row>19</xdr:row>
          <xdr:rowOff>0</xdr:rowOff>
        </xdr:from>
        <xdr:to>
          <xdr:col>26</xdr:col>
          <xdr:colOff>38100</xdr:colOff>
          <xdr:row>20</xdr:row>
          <xdr:rowOff>0</xdr:rowOff>
        </xdr:to>
        <xdr:sp macro="" textlink="">
          <xdr:nvSpPr>
            <xdr:cNvPr id="3162" name="Check Box 90" hidden="1">
              <a:extLst>
                <a:ext uri="{63B3BB69-23CF-44E3-9099-C40C66FF867C}">
                  <a14:compatExt spid="_x0000_s3162"/>
                </a:ext>
                <a:ext uri="{FF2B5EF4-FFF2-40B4-BE49-F238E27FC236}">
                  <a16:creationId xmlns:a16="http://schemas.microsoft.com/office/drawing/2014/main" id="{00000000-0008-0000-0700-00005A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34</xdr:col>
          <xdr:colOff>38100</xdr:colOff>
          <xdr:row>19</xdr:row>
          <xdr:rowOff>0</xdr:rowOff>
        </xdr:from>
        <xdr:to>
          <xdr:col>36</xdr:col>
          <xdr:colOff>38100</xdr:colOff>
          <xdr:row>20</xdr:row>
          <xdr:rowOff>0</xdr:rowOff>
        </xdr:to>
        <xdr:sp macro="" textlink="">
          <xdr:nvSpPr>
            <xdr:cNvPr id="3163" name="Check Box 91" hidden="1">
              <a:extLst>
                <a:ext uri="{63B3BB69-23CF-44E3-9099-C40C66FF867C}">
                  <a14:compatExt spid="_x0000_s3163"/>
                </a:ext>
                <a:ext uri="{FF2B5EF4-FFF2-40B4-BE49-F238E27FC236}">
                  <a16:creationId xmlns:a16="http://schemas.microsoft.com/office/drawing/2014/main" id="{00000000-0008-0000-0700-00005B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38</xdr:col>
          <xdr:colOff>38100</xdr:colOff>
          <xdr:row>19</xdr:row>
          <xdr:rowOff>0</xdr:rowOff>
        </xdr:from>
        <xdr:to>
          <xdr:col>40</xdr:col>
          <xdr:colOff>38100</xdr:colOff>
          <xdr:row>20</xdr:row>
          <xdr:rowOff>0</xdr:rowOff>
        </xdr:to>
        <xdr:sp macro="" textlink="">
          <xdr:nvSpPr>
            <xdr:cNvPr id="3164" name="Check Box 92" hidden="1">
              <a:extLst>
                <a:ext uri="{63B3BB69-23CF-44E3-9099-C40C66FF867C}">
                  <a14:compatExt spid="_x0000_s3164"/>
                </a:ext>
                <a:ext uri="{FF2B5EF4-FFF2-40B4-BE49-F238E27FC236}">
                  <a16:creationId xmlns:a16="http://schemas.microsoft.com/office/drawing/2014/main" id="{00000000-0008-0000-0700-00005C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43</xdr:col>
      <xdr:colOff>131883</xdr:colOff>
      <xdr:row>32</xdr:row>
      <xdr:rowOff>101898</xdr:rowOff>
    </xdr:from>
    <xdr:to>
      <xdr:col>49</xdr:col>
      <xdr:colOff>175845</xdr:colOff>
      <xdr:row>36</xdr:row>
      <xdr:rowOff>29307</xdr:rowOff>
    </xdr:to>
    <xdr:pic>
      <xdr:nvPicPr>
        <xdr:cNvPr id="147" name="그림 146">
          <a:extLst>
            <a:ext uri="{FF2B5EF4-FFF2-40B4-BE49-F238E27FC236}">
              <a16:creationId xmlns:a16="http://schemas.microsoft.com/office/drawing/2014/main" id="{00000000-0008-0000-0700-00009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7282960" y="8630436"/>
          <a:ext cx="4176347" cy="1099717"/>
        </a:xfrm>
        <a:prstGeom prst="rect">
          <a:avLst/>
        </a:prstGeom>
      </xdr:spPr>
    </xdr:pic>
    <xdr:clientData/>
  </xdr:twoCellAnchor>
  <xdr:twoCellAnchor editAs="oneCell">
    <xdr:from>
      <xdr:col>42</xdr:col>
      <xdr:colOff>102910</xdr:colOff>
      <xdr:row>33</xdr:row>
      <xdr:rowOff>7393</xdr:rowOff>
    </xdr:from>
    <xdr:to>
      <xdr:col>43</xdr:col>
      <xdr:colOff>87865</xdr:colOff>
      <xdr:row>34</xdr:row>
      <xdr:rowOff>21248</xdr:rowOff>
    </xdr:to>
    <xdr:pic>
      <xdr:nvPicPr>
        <xdr:cNvPr id="148" name="Picture 8" descr="하트, 중요, 별표, 강조표시, 중요표시, 사진,이미지,일러스트,캘리그라피 - 캘리타임작가">
          <a:extLst>
            <a:ext uri="{FF2B5EF4-FFF2-40B4-BE49-F238E27FC236}">
              <a16:creationId xmlns:a16="http://schemas.microsoft.com/office/drawing/2014/main" id="{00000000-0008-0000-0700-000094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431" t="89108" r="76174" b="3508"/>
        <a:stretch/>
      </xdr:blipFill>
      <xdr:spPr bwMode="auto">
        <a:xfrm>
          <a:off x="6503710" y="8570368"/>
          <a:ext cx="670755" cy="2805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43</xdr:col>
      <xdr:colOff>129079</xdr:colOff>
      <xdr:row>29</xdr:row>
      <xdr:rowOff>230341</xdr:rowOff>
    </xdr:from>
    <xdr:to>
      <xdr:col>49</xdr:col>
      <xdr:colOff>168542</xdr:colOff>
      <xdr:row>32</xdr:row>
      <xdr:rowOff>91709</xdr:rowOff>
    </xdr:to>
    <xdr:pic>
      <xdr:nvPicPr>
        <xdr:cNvPr id="149" name="그림 148">
          <a:extLst>
            <a:ext uri="{FF2B5EF4-FFF2-40B4-BE49-F238E27FC236}">
              <a16:creationId xmlns:a16="http://schemas.microsoft.com/office/drawing/2014/main" id="{00000000-0008-0000-0700-00009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7280156" y="7908956"/>
          <a:ext cx="4171848" cy="711291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34</xdr:col>
          <xdr:colOff>38100</xdr:colOff>
          <xdr:row>18</xdr:row>
          <xdr:rowOff>0</xdr:rowOff>
        </xdr:from>
        <xdr:to>
          <xdr:col>36</xdr:col>
          <xdr:colOff>38100</xdr:colOff>
          <xdr:row>19</xdr:row>
          <xdr:rowOff>0</xdr:rowOff>
        </xdr:to>
        <xdr:sp macro="" textlink="">
          <xdr:nvSpPr>
            <xdr:cNvPr id="3166" name="Check Box 94" hidden="1">
              <a:extLst>
                <a:ext uri="{63B3BB69-23CF-44E3-9099-C40C66FF867C}">
                  <a14:compatExt spid="_x0000_s3166"/>
                </a:ext>
                <a:ext uri="{FF2B5EF4-FFF2-40B4-BE49-F238E27FC236}">
                  <a16:creationId xmlns:a16="http://schemas.microsoft.com/office/drawing/2014/main" id="{00000000-0008-0000-0700-00005E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38</xdr:col>
          <xdr:colOff>38100</xdr:colOff>
          <xdr:row>18</xdr:row>
          <xdr:rowOff>0</xdr:rowOff>
        </xdr:from>
        <xdr:to>
          <xdr:col>40</xdr:col>
          <xdr:colOff>38100</xdr:colOff>
          <xdr:row>19</xdr:row>
          <xdr:rowOff>0</xdr:rowOff>
        </xdr:to>
        <xdr:sp macro="" textlink="">
          <xdr:nvSpPr>
            <xdr:cNvPr id="3167" name="Check Box 95" hidden="1">
              <a:extLst>
                <a:ext uri="{63B3BB69-23CF-44E3-9099-C40C66FF867C}">
                  <a14:compatExt spid="_x0000_s3167"/>
                </a:ext>
                <a:ext uri="{FF2B5EF4-FFF2-40B4-BE49-F238E27FC236}">
                  <a16:creationId xmlns:a16="http://schemas.microsoft.com/office/drawing/2014/main" id="{00000000-0008-0000-0700-00005F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23</xdr:col>
      <xdr:colOff>0</xdr:colOff>
      <xdr:row>4</xdr:row>
      <xdr:rowOff>50360</xdr:rowOff>
    </xdr:from>
    <xdr:to>
      <xdr:col>41</xdr:col>
      <xdr:colOff>122774</xdr:colOff>
      <xdr:row>4</xdr:row>
      <xdr:rowOff>243133</xdr:rowOff>
    </xdr:to>
    <xdr:pic>
      <xdr:nvPicPr>
        <xdr:cNvPr id="100" name="그림 99">
          <a:extLst>
            <a:ext uri="{FF2B5EF4-FFF2-40B4-BE49-F238E27FC236}">
              <a16:creationId xmlns:a16="http://schemas.microsoft.com/office/drawing/2014/main" id="{00000000-0008-0000-0700-00006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3505200" y="1479110"/>
          <a:ext cx="2865974" cy="192773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68</xdr:row>
      <xdr:rowOff>38100</xdr:rowOff>
    </xdr:from>
    <xdr:to>
      <xdr:col>7</xdr:col>
      <xdr:colOff>123311</xdr:colOff>
      <xdr:row>68</xdr:row>
      <xdr:rowOff>704850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21307425"/>
          <a:ext cx="1132961" cy="666750"/>
        </a:xfrm>
        <a:prstGeom prst="rect">
          <a:avLst/>
        </a:prstGeom>
      </xdr:spPr>
    </xdr:pic>
    <xdr:clientData/>
  </xdr:twoCellAnchor>
  <xdr:twoCellAnchor editAs="oneCell">
    <xdr:from>
      <xdr:col>0</xdr:col>
      <xdr:colOff>43962</xdr:colOff>
      <xdr:row>0</xdr:row>
      <xdr:rowOff>58615</xdr:rowOff>
    </xdr:from>
    <xdr:to>
      <xdr:col>6</xdr:col>
      <xdr:colOff>8731</xdr:colOff>
      <xdr:row>0</xdr:row>
      <xdr:rowOff>274615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962" y="58615"/>
          <a:ext cx="879169" cy="216000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38100</xdr:colOff>
          <xdr:row>11</xdr:row>
          <xdr:rowOff>0</xdr:rowOff>
        </xdr:from>
        <xdr:to>
          <xdr:col>19</xdr:col>
          <xdr:colOff>38100</xdr:colOff>
          <xdr:row>12</xdr:row>
          <xdr:rowOff>0</xdr:rowOff>
        </xdr:to>
        <xdr:sp macro="" textlink="">
          <xdr:nvSpPr>
            <xdr:cNvPr id="14337" name="Check Box 1" hidden="1">
              <a:extLst>
                <a:ext uri="{63B3BB69-23CF-44E3-9099-C40C66FF867C}">
                  <a14:compatExt spid="_x0000_s14337"/>
                </a:ext>
                <a:ext uri="{FF2B5EF4-FFF2-40B4-BE49-F238E27FC236}">
                  <a16:creationId xmlns:a16="http://schemas.microsoft.com/office/drawing/2014/main" id="{00000000-0008-0000-0800-000001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27</xdr:col>
          <xdr:colOff>38100</xdr:colOff>
          <xdr:row>11</xdr:row>
          <xdr:rowOff>0</xdr:rowOff>
        </xdr:from>
        <xdr:to>
          <xdr:col>29</xdr:col>
          <xdr:colOff>28575</xdr:colOff>
          <xdr:row>12</xdr:row>
          <xdr:rowOff>0</xdr:rowOff>
        </xdr:to>
        <xdr:sp macro="" textlink="">
          <xdr:nvSpPr>
            <xdr:cNvPr id="14338" name="Check Box 2" hidden="1">
              <a:extLst>
                <a:ext uri="{63B3BB69-23CF-44E3-9099-C40C66FF867C}">
                  <a14:compatExt spid="_x0000_s14338"/>
                </a:ext>
                <a:ext uri="{FF2B5EF4-FFF2-40B4-BE49-F238E27FC236}">
                  <a16:creationId xmlns:a16="http://schemas.microsoft.com/office/drawing/2014/main" id="{00000000-0008-0000-0800-000002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38100</xdr:colOff>
          <xdr:row>11</xdr:row>
          <xdr:rowOff>0</xdr:rowOff>
        </xdr:from>
        <xdr:to>
          <xdr:col>12</xdr:col>
          <xdr:colOff>38100</xdr:colOff>
          <xdr:row>12</xdr:row>
          <xdr:rowOff>0</xdr:rowOff>
        </xdr:to>
        <xdr:sp macro="" textlink="">
          <xdr:nvSpPr>
            <xdr:cNvPr id="14339" name="Check Box 3" hidden="1">
              <a:extLst>
                <a:ext uri="{63B3BB69-23CF-44E3-9099-C40C66FF867C}">
                  <a14:compatExt spid="_x0000_s14339"/>
                </a:ext>
                <a:ext uri="{FF2B5EF4-FFF2-40B4-BE49-F238E27FC236}">
                  <a16:creationId xmlns:a16="http://schemas.microsoft.com/office/drawing/2014/main" id="{00000000-0008-0000-0800-000003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38100</xdr:colOff>
          <xdr:row>13</xdr:row>
          <xdr:rowOff>0</xdr:rowOff>
        </xdr:from>
        <xdr:to>
          <xdr:col>19</xdr:col>
          <xdr:colOff>38100</xdr:colOff>
          <xdr:row>14</xdr:row>
          <xdr:rowOff>0</xdr:rowOff>
        </xdr:to>
        <xdr:sp macro="" textlink="">
          <xdr:nvSpPr>
            <xdr:cNvPr id="14340" name="Check Box 4" hidden="1">
              <a:extLst>
                <a:ext uri="{63B3BB69-23CF-44E3-9099-C40C66FF867C}">
                  <a14:compatExt spid="_x0000_s14340"/>
                </a:ext>
                <a:ext uri="{FF2B5EF4-FFF2-40B4-BE49-F238E27FC236}">
                  <a16:creationId xmlns:a16="http://schemas.microsoft.com/office/drawing/2014/main" id="{00000000-0008-0000-0800-000004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27</xdr:col>
          <xdr:colOff>38100</xdr:colOff>
          <xdr:row>13</xdr:row>
          <xdr:rowOff>0</xdr:rowOff>
        </xdr:from>
        <xdr:to>
          <xdr:col>29</xdr:col>
          <xdr:colOff>28575</xdr:colOff>
          <xdr:row>14</xdr:row>
          <xdr:rowOff>0</xdr:rowOff>
        </xdr:to>
        <xdr:sp macro="" textlink="">
          <xdr:nvSpPr>
            <xdr:cNvPr id="14341" name="Check Box 5" hidden="1">
              <a:extLst>
                <a:ext uri="{63B3BB69-23CF-44E3-9099-C40C66FF867C}">
                  <a14:compatExt spid="_x0000_s14341"/>
                </a:ext>
                <a:ext uri="{FF2B5EF4-FFF2-40B4-BE49-F238E27FC236}">
                  <a16:creationId xmlns:a16="http://schemas.microsoft.com/office/drawing/2014/main" id="{00000000-0008-0000-0800-000005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38100</xdr:colOff>
          <xdr:row>13</xdr:row>
          <xdr:rowOff>0</xdr:rowOff>
        </xdr:from>
        <xdr:to>
          <xdr:col>12</xdr:col>
          <xdr:colOff>38100</xdr:colOff>
          <xdr:row>14</xdr:row>
          <xdr:rowOff>0</xdr:rowOff>
        </xdr:to>
        <xdr:sp macro="" textlink="">
          <xdr:nvSpPr>
            <xdr:cNvPr id="14342" name="Check Box 6" hidden="1">
              <a:extLst>
                <a:ext uri="{63B3BB69-23CF-44E3-9099-C40C66FF867C}">
                  <a14:compatExt spid="_x0000_s14342"/>
                </a:ext>
                <a:ext uri="{FF2B5EF4-FFF2-40B4-BE49-F238E27FC236}">
                  <a16:creationId xmlns:a16="http://schemas.microsoft.com/office/drawing/2014/main" id="{00000000-0008-0000-0800-000006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38100</xdr:colOff>
          <xdr:row>2</xdr:row>
          <xdr:rowOff>9525</xdr:rowOff>
        </xdr:from>
        <xdr:to>
          <xdr:col>2</xdr:col>
          <xdr:colOff>38100</xdr:colOff>
          <xdr:row>2</xdr:row>
          <xdr:rowOff>257175</xdr:rowOff>
        </xdr:to>
        <xdr:sp macro="" textlink="">
          <xdr:nvSpPr>
            <xdr:cNvPr id="14343" name="Check Box 7" hidden="1">
              <a:extLst>
                <a:ext uri="{63B3BB69-23CF-44E3-9099-C40C66FF867C}">
                  <a14:compatExt spid="_x0000_s14343"/>
                </a:ext>
                <a:ext uri="{FF2B5EF4-FFF2-40B4-BE49-F238E27FC236}">
                  <a16:creationId xmlns:a16="http://schemas.microsoft.com/office/drawing/2014/main" id="{00000000-0008-0000-0800-000007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27</xdr:col>
          <xdr:colOff>38100</xdr:colOff>
          <xdr:row>12</xdr:row>
          <xdr:rowOff>9525</xdr:rowOff>
        </xdr:from>
        <xdr:to>
          <xdr:col>29</xdr:col>
          <xdr:colOff>38100</xdr:colOff>
          <xdr:row>13</xdr:row>
          <xdr:rowOff>9525</xdr:rowOff>
        </xdr:to>
        <xdr:sp macro="" textlink="">
          <xdr:nvSpPr>
            <xdr:cNvPr id="14344" name="Check Box 8" hidden="1">
              <a:extLst>
                <a:ext uri="{63B3BB69-23CF-44E3-9099-C40C66FF867C}">
                  <a14:compatExt spid="_x0000_s14344"/>
                </a:ext>
                <a:ext uri="{FF2B5EF4-FFF2-40B4-BE49-F238E27FC236}">
                  <a16:creationId xmlns:a16="http://schemas.microsoft.com/office/drawing/2014/main" id="{00000000-0008-0000-0800-000008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31</xdr:col>
          <xdr:colOff>85725</xdr:colOff>
          <xdr:row>12</xdr:row>
          <xdr:rowOff>0</xdr:rowOff>
        </xdr:from>
        <xdr:to>
          <xdr:col>33</xdr:col>
          <xdr:colOff>85725</xdr:colOff>
          <xdr:row>13</xdr:row>
          <xdr:rowOff>0</xdr:rowOff>
        </xdr:to>
        <xdr:sp macro="" textlink="">
          <xdr:nvSpPr>
            <xdr:cNvPr id="14345" name="Check Box 9" hidden="1">
              <a:extLst>
                <a:ext uri="{63B3BB69-23CF-44E3-9099-C40C66FF867C}">
                  <a14:compatExt spid="_x0000_s14345"/>
                </a:ext>
                <a:ext uri="{FF2B5EF4-FFF2-40B4-BE49-F238E27FC236}">
                  <a16:creationId xmlns:a16="http://schemas.microsoft.com/office/drawing/2014/main" id="{00000000-0008-0000-0800-000009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35</xdr:col>
          <xdr:colOff>66675</xdr:colOff>
          <xdr:row>12</xdr:row>
          <xdr:rowOff>0</xdr:rowOff>
        </xdr:from>
        <xdr:to>
          <xdr:col>37</xdr:col>
          <xdr:colOff>66675</xdr:colOff>
          <xdr:row>13</xdr:row>
          <xdr:rowOff>0</xdr:rowOff>
        </xdr:to>
        <xdr:sp macro="" textlink="">
          <xdr:nvSpPr>
            <xdr:cNvPr id="14346" name="Check Box 10" hidden="1">
              <a:extLst>
                <a:ext uri="{63B3BB69-23CF-44E3-9099-C40C66FF867C}">
                  <a14:compatExt spid="_x0000_s14346"/>
                </a:ext>
                <a:ext uri="{FF2B5EF4-FFF2-40B4-BE49-F238E27FC236}">
                  <a16:creationId xmlns:a16="http://schemas.microsoft.com/office/drawing/2014/main" id="{00000000-0008-0000-0800-00000A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43</xdr:col>
      <xdr:colOff>156085</xdr:colOff>
      <xdr:row>14</xdr:row>
      <xdr:rowOff>153867</xdr:rowOff>
    </xdr:from>
    <xdr:to>
      <xdr:col>54</xdr:col>
      <xdr:colOff>654177</xdr:colOff>
      <xdr:row>16</xdr:row>
      <xdr:rowOff>69781</xdr:rowOff>
    </xdr:to>
    <xdr:pic>
      <xdr:nvPicPr>
        <xdr:cNvPr id="14" name="그림 13">
          <a:extLst>
            <a:ext uri="{FF2B5EF4-FFF2-40B4-BE49-F238E27FC236}">
              <a16:creationId xmlns:a16="http://schemas.microsoft.com/office/drawing/2014/main" id="{00000000-0008-0000-08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242685" y="4249617"/>
          <a:ext cx="8041892" cy="411214"/>
        </a:xfrm>
        <a:prstGeom prst="rect">
          <a:avLst/>
        </a:prstGeom>
      </xdr:spPr>
    </xdr:pic>
    <xdr:clientData/>
  </xdr:twoCellAnchor>
  <xdr:twoCellAnchor editAs="oneCell">
    <xdr:from>
      <xdr:col>42</xdr:col>
      <xdr:colOff>121227</xdr:colOff>
      <xdr:row>14</xdr:row>
      <xdr:rowOff>138545</xdr:rowOff>
    </xdr:from>
    <xdr:to>
      <xdr:col>43</xdr:col>
      <xdr:colOff>106182</xdr:colOff>
      <xdr:row>15</xdr:row>
      <xdr:rowOff>171451</xdr:rowOff>
    </xdr:to>
    <xdr:pic>
      <xdr:nvPicPr>
        <xdr:cNvPr id="15" name="Picture 8" descr="하트, 중요, 별표, 강조표시, 중요표시, 사진,이미지,일러스트,캘리그라피 - 캘리타임작가">
          <a:extLst>
            <a:ext uri="{FF2B5EF4-FFF2-40B4-BE49-F238E27FC236}">
              <a16:creationId xmlns:a16="http://schemas.microsoft.com/office/drawing/2014/main" id="{00000000-0008-0000-0800-00000F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431" t="89108" r="76174" b="3508"/>
        <a:stretch/>
      </xdr:blipFill>
      <xdr:spPr bwMode="auto">
        <a:xfrm>
          <a:off x="6522027" y="4234295"/>
          <a:ext cx="670755" cy="2805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43</xdr:col>
      <xdr:colOff>125557</xdr:colOff>
      <xdr:row>45</xdr:row>
      <xdr:rowOff>31751</xdr:rowOff>
    </xdr:from>
    <xdr:to>
      <xdr:col>54</xdr:col>
      <xdr:colOff>623649</xdr:colOff>
      <xdr:row>45</xdr:row>
      <xdr:rowOff>455665</xdr:rowOff>
    </xdr:to>
    <xdr:pic>
      <xdr:nvPicPr>
        <xdr:cNvPr id="16" name="그림 15">
          <a:extLst>
            <a:ext uri="{FF2B5EF4-FFF2-40B4-BE49-F238E27FC236}">
              <a16:creationId xmlns:a16="http://schemas.microsoft.com/office/drawing/2014/main" id="{00000000-0008-0000-08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212157" y="14271626"/>
          <a:ext cx="8041892" cy="423914"/>
        </a:xfrm>
        <a:prstGeom prst="rect">
          <a:avLst/>
        </a:prstGeom>
      </xdr:spPr>
    </xdr:pic>
    <xdr:clientData/>
  </xdr:twoCellAnchor>
  <xdr:twoCellAnchor editAs="oneCell">
    <xdr:from>
      <xdr:col>42</xdr:col>
      <xdr:colOff>105352</xdr:colOff>
      <xdr:row>45</xdr:row>
      <xdr:rowOff>75045</xdr:rowOff>
    </xdr:from>
    <xdr:to>
      <xdr:col>43</xdr:col>
      <xdr:colOff>90307</xdr:colOff>
      <xdr:row>45</xdr:row>
      <xdr:rowOff>361950</xdr:rowOff>
    </xdr:to>
    <xdr:pic>
      <xdr:nvPicPr>
        <xdr:cNvPr id="17" name="Picture 8" descr="하트, 중요, 별표, 강조표시, 중요표시, 사진,이미지,일러스트,캘리그라피 - 캘리타임작가">
          <a:extLst>
            <a:ext uri="{FF2B5EF4-FFF2-40B4-BE49-F238E27FC236}">
              <a16:creationId xmlns:a16="http://schemas.microsoft.com/office/drawing/2014/main" id="{00000000-0008-0000-0800-000011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431" t="89108" r="76174" b="3508"/>
        <a:stretch/>
      </xdr:blipFill>
      <xdr:spPr bwMode="auto">
        <a:xfrm>
          <a:off x="6506152" y="14314920"/>
          <a:ext cx="670755" cy="2869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43</xdr:col>
      <xdr:colOff>151423</xdr:colOff>
      <xdr:row>9</xdr:row>
      <xdr:rowOff>146538</xdr:rowOff>
    </xdr:from>
    <xdr:to>
      <xdr:col>49</xdr:col>
      <xdr:colOff>336209</xdr:colOff>
      <xdr:row>14</xdr:row>
      <xdr:rowOff>123179</xdr:rowOff>
    </xdr:to>
    <xdr:pic>
      <xdr:nvPicPr>
        <xdr:cNvPr id="18" name="그림 17">
          <a:extLst>
            <a:ext uri="{FF2B5EF4-FFF2-40B4-BE49-F238E27FC236}">
              <a16:creationId xmlns:a16="http://schemas.microsoft.com/office/drawing/2014/main" id="{00000000-0008-0000-08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238023" y="2984988"/>
          <a:ext cx="4299586" cy="1233941"/>
        </a:xfrm>
        <a:prstGeom prst="rect">
          <a:avLst/>
        </a:prstGeom>
      </xdr:spPr>
    </xdr:pic>
    <xdr:clientData/>
  </xdr:twoCellAnchor>
  <xdr:twoCellAnchor editAs="oneCell">
    <xdr:from>
      <xdr:col>49</xdr:col>
      <xdr:colOff>370009</xdr:colOff>
      <xdr:row>9</xdr:row>
      <xdr:rowOff>146538</xdr:rowOff>
    </xdr:from>
    <xdr:to>
      <xdr:col>61</xdr:col>
      <xdr:colOff>72898</xdr:colOff>
      <xdr:row>10</xdr:row>
      <xdr:rowOff>242307</xdr:rowOff>
    </xdr:to>
    <xdr:pic>
      <xdr:nvPicPr>
        <xdr:cNvPr id="19" name="그림 18">
          <a:extLst>
            <a:ext uri="{FF2B5EF4-FFF2-40B4-BE49-F238E27FC236}">
              <a16:creationId xmlns:a16="http://schemas.microsoft.com/office/drawing/2014/main" id="{00000000-0008-0000-08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571409" y="2984988"/>
          <a:ext cx="7932489" cy="362469"/>
        </a:xfrm>
        <a:prstGeom prst="rect">
          <a:avLst/>
        </a:prstGeom>
      </xdr:spPr>
    </xdr:pic>
    <xdr:clientData/>
  </xdr:twoCellAnchor>
  <xdr:twoCellAnchor editAs="oneCell">
    <xdr:from>
      <xdr:col>42</xdr:col>
      <xdr:colOff>111702</xdr:colOff>
      <xdr:row>12</xdr:row>
      <xdr:rowOff>71870</xdr:rowOff>
    </xdr:from>
    <xdr:to>
      <xdr:col>43</xdr:col>
      <xdr:colOff>96657</xdr:colOff>
      <xdr:row>13</xdr:row>
      <xdr:rowOff>104775</xdr:rowOff>
    </xdr:to>
    <xdr:pic>
      <xdr:nvPicPr>
        <xdr:cNvPr id="20" name="Picture 8" descr="하트, 중요, 별표, 강조표시, 중요표시, 사진,이미지,일러스트,캘리그라피 - 캘리타임작가">
          <a:extLst>
            <a:ext uri="{FF2B5EF4-FFF2-40B4-BE49-F238E27FC236}">
              <a16:creationId xmlns:a16="http://schemas.microsoft.com/office/drawing/2014/main" id="{00000000-0008-0000-0800-000014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431" t="89108" r="76174" b="3508"/>
        <a:stretch/>
      </xdr:blipFill>
      <xdr:spPr bwMode="auto">
        <a:xfrm>
          <a:off x="6512502" y="3672320"/>
          <a:ext cx="670755" cy="2805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43</xdr:col>
      <xdr:colOff>132373</xdr:colOff>
      <xdr:row>47</xdr:row>
      <xdr:rowOff>52667</xdr:rowOff>
    </xdr:from>
    <xdr:to>
      <xdr:col>49</xdr:col>
      <xdr:colOff>317159</xdr:colOff>
      <xdr:row>51</xdr:row>
      <xdr:rowOff>121629</xdr:rowOff>
    </xdr:to>
    <xdr:pic>
      <xdr:nvPicPr>
        <xdr:cNvPr id="21" name="그림 20">
          <a:extLst>
            <a:ext uri="{FF2B5EF4-FFF2-40B4-BE49-F238E27FC236}">
              <a16:creationId xmlns:a16="http://schemas.microsoft.com/office/drawing/2014/main" id="{00000000-0008-0000-08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218973" y="15054542"/>
          <a:ext cx="4299586" cy="1231012"/>
        </a:xfrm>
        <a:prstGeom prst="rect">
          <a:avLst/>
        </a:prstGeom>
      </xdr:spPr>
    </xdr:pic>
    <xdr:clientData/>
  </xdr:twoCellAnchor>
  <xdr:twoCellAnchor editAs="oneCell">
    <xdr:from>
      <xdr:col>49</xdr:col>
      <xdr:colOff>314324</xdr:colOff>
      <xdr:row>47</xdr:row>
      <xdr:rowOff>52695</xdr:rowOff>
    </xdr:from>
    <xdr:to>
      <xdr:col>61</xdr:col>
      <xdr:colOff>17213</xdr:colOff>
      <xdr:row>49</xdr:row>
      <xdr:rowOff>10719</xdr:rowOff>
    </xdr:to>
    <xdr:pic>
      <xdr:nvPicPr>
        <xdr:cNvPr id="22" name="그림 21">
          <a:extLst>
            <a:ext uri="{FF2B5EF4-FFF2-40B4-BE49-F238E27FC236}">
              <a16:creationId xmlns:a16="http://schemas.microsoft.com/office/drawing/2014/main" id="{00000000-0008-0000-08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515724" y="15054570"/>
          <a:ext cx="7932489" cy="358074"/>
        </a:xfrm>
        <a:prstGeom prst="rect">
          <a:avLst/>
        </a:prstGeom>
      </xdr:spPr>
    </xdr:pic>
    <xdr:clientData/>
  </xdr:twoCellAnchor>
  <xdr:twoCellAnchor editAs="oneCell">
    <xdr:from>
      <xdr:col>42</xdr:col>
      <xdr:colOff>92652</xdr:colOff>
      <xdr:row>49</xdr:row>
      <xdr:rowOff>281420</xdr:rowOff>
    </xdr:from>
    <xdr:to>
      <xdr:col>43</xdr:col>
      <xdr:colOff>77607</xdr:colOff>
      <xdr:row>50</xdr:row>
      <xdr:rowOff>85725</xdr:rowOff>
    </xdr:to>
    <xdr:pic>
      <xdr:nvPicPr>
        <xdr:cNvPr id="23" name="Picture 8" descr="하트, 중요, 별표, 강조표시, 중요표시, 사진,이미지,일러스트,캘리그라피 - 캘리타임작가">
          <a:extLst>
            <a:ext uri="{FF2B5EF4-FFF2-40B4-BE49-F238E27FC236}">
              <a16:creationId xmlns:a16="http://schemas.microsoft.com/office/drawing/2014/main" id="{00000000-0008-0000-0800-000017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431" t="89108" r="76174" b="3508"/>
        <a:stretch/>
      </xdr:blipFill>
      <xdr:spPr bwMode="auto">
        <a:xfrm>
          <a:off x="6493452" y="15683345"/>
          <a:ext cx="670755" cy="2805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43</xdr:col>
      <xdr:colOff>122360</xdr:colOff>
      <xdr:row>53</xdr:row>
      <xdr:rowOff>369278</xdr:rowOff>
    </xdr:from>
    <xdr:to>
      <xdr:col>47</xdr:col>
      <xdr:colOff>21981</xdr:colOff>
      <xdr:row>54</xdr:row>
      <xdr:rowOff>33912</xdr:rowOff>
    </xdr:to>
    <xdr:pic>
      <xdr:nvPicPr>
        <xdr:cNvPr id="24" name="그림 23">
          <a:extLst>
            <a:ext uri="{FF2B5EF4-FFF2-40B4-BE49-F238E27FC236}">
              <a16:creationId xmlns:a16="http://schemas.microsoft.com/office/drawing/2014/main" id="{00000000-0008-0000-08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7208960" y="16933253"/>
          <a:ext cx="2642821" cy="140884"/>
        </a:xfrm>
        <a:prstGeom prst="rect">
          <a:avLst/>
        </a:prstGeom>
      </xdr:spPr>
    </xdr:pic>
    <xdr:clientData/>
  </xdr:twoCellAnchor>
  <xdr:twoCellAnchor editAs="oneCell">
    <xdr:from>
      <xdr:col>42</xdr:col>
      <xdr:colOff>83127</xdr:colOff>
      <xdr:row>53</xdr:row>
      <xdr:rowOff>281420</xdr:rowOff>
    </xdr:from>
    <xdr:to>
      <xdr:col>43</xdr:col>
      <xdr:colOff>68082</xdr:colOff>
      <xdr:row>54</xdr:row>
      <xdr:rowOff>85725</xdr:rowOff>
    </xdr:to>
    <xdr:pic>
      <xdr:nvPicPr>
        <xdr:cNvPr id="25" name="Picture 8" descr="하트, 중요, 별표, 강조표시, 중요표시, 사진,이미지,일러스트,캘리그라피 - 캘리타임작가">
          <a:extLst>
            <a:ext uri="{FF2B5EF4-FFF2-40B4-BE49-F238E27FC236}">
              <a16:creationId xmlns:a16="http://schemas.microsoft.com/office/drawing/2014/main" id="{00000000-0008-0000-0800-000019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431" t="89108" r="76174" b="3508"/>
        <a:stretch/>
      </xdr:blipFill>
      <xdr:spPr bwMode="auto">
        <a:xfrm>
          <a:off x="6483927" y="16845395"/>
          <a:ext cx="670755" cy="2805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43</xdr:col>
      <xdr:colOff>151668</xdr:colOff>
      <xdr:row>18</xdr:row>
      <xdr:rowOff>180975</xdr:rowOff>
    </xdr:from>
    <xdr:to>
      <xdr:col>47</xdr:col>
      <xdr:colOff>615462</xdr:colOff>
      <xdr:row>21</xdr:row>
      <xdr:rowOff>138302</xdr:rowOff>
    </xdr:to>
    <xdr:pic>
      <xdr:nvPicPr>
        <xdr:cNvPr id="26" name="그림 25">
          <a:extLst>
            <a:ext uri="{FF2B5EF4-FFF2-40B4-BE49-F238E27FC236}">
              <a16:creationId xmlns:a16="http://schemas.microsoft.com/office/drawing/2014/main" id="{00000000-0008-0000-08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7238268" y="5172075"/>
          <a:ext cx="3206994" cy="652652"/>
        </a:xfrm>
        <a:prstGeom prst="rect">
          <a:avLst/>
        </a:prstGeom>
      </xdr:spPr>
    </xdr:pic>
    <xdr:clientData/>
  </xdr:twoCellAnchor>
  <xdr:twoCellAnchor editAs="oneCell">
    <xdr:from>
      <xdr:col>42</xdr:col>
      <xdr:colOff>111702</xdr:colOff>
      <xdr:row>19</xdr:row>
      <xdr:rowOff>176645</xdr:rowOff>
    </xdr:from>
    <xdr:to>
      <xdr:col>43</xdr:col>
      <xdr:colOff>96657</xdr:colOff>
      <xdr:row>21</xdr:row>
      <xdr:rowOff>11724</xdr:rowOff>
    </xdr:to>
    <xdr:pic>
      <xdr:nvPicPr>
        <xdr:cNvPr id="27" name="Picture 8" descr="하트, 중요, 별표, 강조표시, 중요표시, 사진,이미지,일러스트,캘리그라피 - 캘리타임작가">
          <a:extLst>
            <a:ext uri="{FF2B5EF4-FFF2-40B4-BE49-F238E27FC236}">
              <a16:creationId xmlns:a16="http://schemas.microsoft.com/office/drawing/2014/main" id="{00000000-0008-0000-0800-00001B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431" t="89108" r="76174" b="3508"/>
        <a:stretch/>
      </xdr:blipFill>
      <xdr:spPr bwMode="auto">
        <a:xfrm>
          <a:off x="6512502" y="5415395"/>
          <a:ext cx="670755" cy="28275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42</xdr:col>
      <xdr:colOff>73602</xdr:colOff>
      <xdr:row>37</xdr:row>
      <xdr:rowOff>776720</xdr:rowOff>
    </xdr:from>
    <xdr:to>
      <xdr:col>43</xdr:col>
      <xdr:colOff>58557</xdr:colOff>
      <xdr:row>37</xdr:row>
      <xdr:rowOff>1057275</xdr:rowOff>
    </xdr:to>
    <xdr:pic>
      <xdr:nvPicPr>
        <xdr:cNvPr id="28" name="Picture 8" descr="하트, 중요, 별표, 강조표시, 중요표시, 사진,이미지,일러스트,캘리그라피 - 캘리타임작가">
          <a:extLst>
            <a:ext uri="{FF2B5EF4-FFF2-40B4-BE49-F238E27FC236}">
              <a16:creationId xmlns:a16="http://schemas.microsoft.com/office/drawing/2014/main" id="{00000000-0008-0000-0800-00001C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431" t="89108" r="76174" b="3508"/>
        <a:stretch/>
      </xdr:blipFill>
      <xdr:spPr bwMode="auto">
        <a:xfrm>
          <a:off x="6474402" y="10520795"/>
          <a:ext cx="670755" cy="2805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42</xdr:col>
      <xdr:colOff>54552</xdr:colOff>
      <xdr:row>40</xdr:row>
      <xdr:rowOff>167120</xdr:rowOff>
    </xdr:from>
    <xdr:to>
      <xdr:col>43</xdr:col>
      <xdr:colOff>39507</xdr:colOff>
      <xdr:row>41</xdr:row>
      <xdr:rowOff>152401</xdr:rowOff>
    </xdr:to>
    <xdr:pic>
      <xdr:nvPicPr>
        <xdr:cNvPr id="29" name="Picture 8" descr="하트, 중요, 별표, 강조표시, 중요표시, 사진,이미지,일러스트,캘리그라피 - 캘리타임작가">
          <a:extLst>
            <a:ext uri="{FF2B5EF4-FFF2-40B4-BE49-F238E27FC236}">
              <a16:creationId xmlns:a16="http://schemas.microsoft.com/office/drawing/2014/main" id="{00000000-0008-0000-0800-00001D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431" t="89108" r="76174" b="3508"/>
        <a:stretch/>
      </xdr:blipFill>
      <xdr:spPr bwMode="auto">
        <a:xfrm>
          <a:off x="6455352" y="13121120"/>
          <a:ext cx="670755" cy="2805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43</xdr:col>
      <xdr:colOff>171450</xdr:colOff>
      <xdr:row>62</xdr:row>
      <xdr:rowOff>179341</xdr:rowOff>
    </xdr:from>
    <xdr:to>
      <xdr:col>54</xdr:col>
      <xdr:colOff>309307</xdr:colOff>
      <xdr:row>64</xdr:row>
      <xdr:rowOff>136411</xdr:rowOff>
    </xdr:to>
    <xdr:pic>
      <xdr:nvPicPr>
        <xdr:cNvPr id="30" name="그림 29">
          <a:extLst>
            <a:ext uri="{FF2B5EF4-FFF2-40B4-BE49-F238E27FC236}">
              <a16:creationId xmlns:a16="http://schemas.microsoft.com/office/drawing/2014/main" id="{00000000-0008-0000-08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7258050" y="19143616"/>
          <a:ext cx="7681657" cy="471420"/>
        </a:xfrm>
        <a:prstGeom prst="rect">
          <a:avLst/>
        </a:prstGeom>
      </xdr:spPr>
    </xdr:pic>
    <xdr:clientData/>
  </xdr:twoCellAnchor>
  <xdr:twoCellAnchor editAs="oneCell">
    <xdr:from>
      <xdr:col>42</xdr:col>
      <xdr:colOff>114877</xdr:colOff>
      <xdr:row>62</xdr:row>
      <xdr:rowOff>262370</xdr:rowOff>
    </xdr:from>
    <xdr:to>
      <xdr:col>43</xdr:col>
      <xdr:colOff>99832</xdr:colOff>
      <xdr:row>64</xdr:row>
      <xdr:rowOff>28575</xdr:rowOff>
    </xdr:to>
    <xdr:pic>
      <xdr:nvPicPr>
        <xdr:cNvPr id="31" name="Picture 8" descr="하트, 중요, 별표, 강조표시, 중요표시, 사진,이미지,일러스트,캘리그라피 - 캘리타임작가">
          <a:extLst>
            <a:ext uri="{FF2B5EF4-FFF2-40B4-BE49-F238E27FC236}">
              <a16:creationId xmlns:a16="http://schemas.microsoft.com/office/drawing/2014/main" id="{00000000-0008-0000-0800-00001F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431" t="89108" r="76174" b="3508"/>
        <a:stretch/>
      </xdr:blipFill>
      <xdr:spPr bwMode="auto">
        <a:xfrm>
          <a:off x="6515677" y="19226645"/>
          <a:ext cx="670755" cy="2805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38100</xdr:colOff>
          <xdr:row>19</xdr:row>
          <xdr:rowOff>0</xdr:rowOff>
        </xdr:from>
        <xdr:to>
          <xdr:col>22</xdr:col>
          <xdr:colOff>38100</xdr:colOff>
          <xdr:row>20</xdr:row>
          <xdr:rowOff>0</xdr:rowOff>
        </xdr:to>
        <xdr:sp macro="" textlink="">
          <xdr:nvSpPr>
            <xdr:cNvPr id="14347" name="Check Box 11" hidden="1">
              <a:extLst>
                <a:ext uri="{63B3BB69-23CF-44E3-9099-C40C66FF867C}">
                  <a14:compatExt spid="_x0000_s14347"/>
                </a:ext>
                <a:ext uri="{FF2B5EF4-FFF2-40B4-BE49-F238E27FC236}">
                  <a16:creationId xmlns:a16="http://schemas.microsoft.com/office/drawing/2014/main" id="{00000000-0008-0000-0800-00000B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38100</xdr:colOff>
          <xdr:row>19</xdr:row>
          <xdr:rowOff>0</xdr:rowOff>
        </xdr:from>
        <xdr:to>
          <xdr:col>26</xdr:col>
          <xdr:colOff>38100</xdr:colOff>
          <xdr:row>20</xdr:row>
          <xdr:rowOff>0</xdr:rowOff>
        </xdr:to>
        <xdr:sp macro="" textlink="">
          <xdr:nvSpPr>
            <xdr:cNvPr id="14348" name="Check Box 12" hidden="1">
              <a:extLst>
                <a:ext uri="{63B3BB69-23CF-44E3-9099-C40C66FF867C}">
                  <a14:compatExt spid="_x0000_s14348"/>
                </a:ext>
                <a:ext uri="{FF2B5EF4-FFF2-40B4-BE49-F238E27FC236}">
                  <a16:creationId xmlns:a16="http://schemas.microsoft.com/office/drawing/2014/main" id="{00000000-0008-0000-0800-00000C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34</xdr:col>
          <xdr:colOff>38100</xdr:colOff>
          <xdr:row>19</xdr:row>
          <xdr:rowOff>0</xdr:rowOff>
        </xdr:from>
        <xdr:to>
          <xdr:col>36</xdr:col>
          <xdr:colOff>38100</xdr:colOff>
          <xdr:row>20</xdr:row>
          <xdr:rowOff>0</xdr:rowOff>
        </xdr:to>
        <xdr:sp macro="" textlink="">
          <xdr:nvSpPr>
            <xdr:cNvPr id="14349" name="Check Box 13" hidden="1">
              <a:extLst>
                <a:ext uri="{63B3BB69-23CF-44E3-9099-C40C66FF867C}">
                  <a14:compatExt spid="_x0000_s14349"/>
                </a:ext>
                <a:ext uri="{FF2B5EF4-FFF2-40B4-BE49-F238E27FC236}">
                  <a16:creationId xmlns:a16="http://schemas.microsoft.com/office/drawing/2014/main" id="{00000000-0008-0000-0800-00000D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38</xdr:col>
          <xdr:colOff>38100</xdr:colOff>
          <xdr:row>19</xdr:row>
          <xdr:rowOff>0</xdr:rowOff>
        </xdr:from>
        <xdr:to>
          <xdr:col>40</xdr:col>
          <xdr:colOff>38100</xdr:colOff>
          <xdr:row>20</xdr:row>
          <xdr:rowOff>0</xdr:rowOff>
        </xdr:to>
        <xdr:sp macro="" textlink="">
          <xdr:nvSpPr>
            <xdr:cNvPr id="14350" name="Check Box 14" hidden="1">
              <a:extLst>
                <a:ext uri="{63B3BB69-23CF-44E3-9099-C40C66FF867C}">
                  <a14:compatExt spid="_x0000_s14350"/>
                </a:ext>
                <a:ext uri="{FF2B5EF4-FFF2-40B4-BE49-F238E27FC236}">
                  <a16:creationId xmlns:a16="http://schemas.microsoft.com/office/drawing/2014/main" id="{00000000-0008-0000-0800-00000E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38100</xdr:colOff>
          <xdr:row>24</xdr:row>
          <xdr:rowOff>0</xdr:rowOff>
        </xdr:from>
        <xdr:to>
          <xdr:col>11</xdr:col>
          <xdr:colOff>38100</xdr:colOff>
          <xdr:row>25</xdr:row>
          <xdr:rowOff>0</xdr:rowOff>
        </xdr:to>
        <xdr:sp macro="" textlink="">
          <xdr:nvSpPr>
            <xdr:cNvPr id="14351" name="Check Box 15" hidden="1">
              <a:extLst>
                <a:ext uri="{63B3BB69-23CF-44E3-9099-C40C66FF867C}">
                  <a14:compatExt spid="_x0000_s14351"/>
                </a:ext>
                <a:ext uri="{FF2B5EF4-FFF2-40B4-BE49-F238E27FC236}">
                  <a16:creationId xmlns:a16="http://schemas.microsoft.com/office/drawing/2014/main" id="{00000000-0008-0000-0800-00000F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38100</xdr:colOff>
          <xdr:row>24</xdr:row>
          <xdr:rowOff>0</xdr:rowOff>
        </xdr:from>
        <xdr:to>
          <xdr:col>15</xdr:col>
          <xdr:colOff>38100</xdr:colOff>
          <xdr:row>25</xdr:row>
          <xdr:rowOff>0</xdr:rowOff>
        </xdr:to>
        <xdr:sp macro="" textlink="">
          <xdr:nvSpPr>
            <xdr:cNvPr id="14352" name="Check Box 16" hidden="1">
              <a:extLst>
                <a:ext uri="{63B3BB69-23CF-44E3-9099-C40C66FF867C}">
                  <a14:compatExt spid="_x0000_s14352"/>
                </a:ext>
                <a:ext uri="{FF2B5EF4-FFF2-40B4-BE49-F238E27FC236}">
                  <a16:creationId xmlns:a16="http://schemas.microsoft.com/office/drawing/2014/main" id="{00000000-0008-0000-0800-000010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38100</xdr:colOff>
          <xdr:row>24</xdr:row>
          <xdr:rowOff>0</xdr:rowOff>
        </xdr:from>
        <xdr:to>
          <xdr:col>26</xdr:col>
          <xdr:colOff>38100</xdr:colOff>
          <xdr:row>25</xdr:row>
          <xdr:rowOff>0</xdr:rowOff>
        </xdr:to>
        <xdr:sp macro="" textlink="">
          <xdr:nvSpPr>
            <xdr:cNvPr id="14353" name="Check Box 17" hidden="1">
              <a:extLst>
                <a:ext uri="{63B3BB69-23CF-44E3-9099-C40C66FF867C}">
                  <a14:compatExt spid="_x0000_s14353"/>
                </a:ext>
                <a:ext uri="{FF2B5EF4-FFF2-40B4-BE49-F238E27FC236}">
                  <a16:creationId xmlns:a16="http://schemas.microsoft.com/office/drawing/2014/main" id="{00000000-0008-0000-0800-000011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36</xdr:col>
          <xdr:colOff>38100</xdr:colOff>
          <xdr:row>24</xdr:row>
          <xdr:rowOff>0</xdr:rowOff>
        </xdr:from>
        <xdr:to>
          <xdr:col>38</xdr:col>
          <xdr:colOff>38100</xdr:colOff>
          <xdr:row>25</xdr:row>
          <xdr:rowOff>0</xdr:rowOff>
        </xdr:to>
        <xdr:sp macro="" textlink="">
          <xdr:nvSpPr>
            <xdr:cNvPr id="14354" name="Check Box 18" hidden="1">
              <a:extLst>
                <a:ext uri="{63B3BB69-23CF-44E3-9099-C40C66FF867C}">
                  <a14:compatExt spid="_x0000_s14354"/>
                </a:ext>
                <a:ext uri="{FF2B5EF4-FFF2-40B4-BE49-F238E27FC236}">
                  <a16:creationId xmlns:a16="http://schemas.microsoft.com/office/drawing/2014/main" id="{00000000-0008-0000-0800-000012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28</xdr:col>
          <xdr:colOff>38100</xdr:colOff>
          <xdr:row>24</xdr:row>
          <xdr:rowOff>0</xdr:rowOff>
        </xdr:from>
        <xdr:to>
          <xdr:col>30</xdr:col>
          <xdr:colOff>38100</xdr:colOff>
          <xdr:row>25</xdr:row>
          <xdr:rowOff>0</xdr:rowOff>
        </xdr:to>
        <xdr:sp macro="" textlink="">
          <xdr:nvSpPr>
            <xdr:cNvPr id="14355" name="Check Box 19" hidden="1">
              <a:extLst>
                <a:ext uri="{63B3BB69-23CF-44E3-9099-C40C66FF867C}">
                  <a14:compatExt spid="_x0000_s14355"/>
                </a:ext>
                <a:ext uri="{FF2B5EF4-FFF2-40B4-BE49-F238E27FC236}">
                  <a16:creationId xmlns:a16="http://schemas.microsoft.com/office/drawing/2014/main" id="{00000000-0008-0000-0800-000013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32</xdr:col>
          <xdr:colOff>47625</xdr:colOff>
          <xdr:row>24</xdr:row>
          <xdr:rowOff>0</xdr:rowOff>
        </xdr:from>
        <xdr:to>
          <xdr:col>34</xdr:col>
          <xdr:colOff>47625</xdr:colOff>
          <xdr:row>25</xdr:row>
          <xdr:rowOff>0</xdr:rowOff>
        </xdr:to>
        <xdr:sp macro="" textlink="">
          <xdr:nvSpPr>
            <xdr:cNvPr id="14356" name="Check Box 20" hidden="1">
              <a:extLst>
                <a:ext uri="{63B3BB69-23CF-44E3-9099-C40C66FF867C}">
                  <a14:compatExt spid="_x0000_s14356"/>
                </a:ext>
                <a:ext uri="{FF2B5EF4-FFF2-40B4-BE49-F238E27FC236}">
                  <a16:creationId xmlns:a16="http://schemas.microsoft.com/office/drawing/2014/main" id="{00000000-0008-0000-0800-000014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36</xdr:col>
          <xdr:colOff>38100</xdr:colOff>
          <xdr:row>25</xdr:row>
          <xdr:rowOff>0</xdr:rowOff>
        </xdr:from>
        <xdr:to>
          <xdr:col>38</xdr:col>
          <xdr:colOff>38100</xdr:colOff>
          <xdr:row>26</xdr:row>
          <xdr:rowOff>0</xdr:rowOff>
        </xdr:to>
        <xdr:sp macro="" textlink="">
          <xdr:nvSpPr>
            <xdr:cNvPr id="14357" name="Check Box 21" hidden="1">
              <a:extLst>
                <a:ext uri="{63B3BB69-23CF-44E3-9099-C40C66FF867C}">
                  <a14:compatExt spid="_x0000_s14357"/>
                </a:ext>
                <a:ext uri="{FF2B5EF4-FFF2-40B4-BE49-F238E27FC236}">
                  <a16:creationId xmlns:a16="http://schemas.microsoft.com/office/drawing/2014/main" id="{00000000-0008-0000-0800-000015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38100</xdr:colOff>
          <xdr:row>24</xdr:row>
          <xdr:rowOff>247650</xdr:rowOff>
        </xdr:from>
        <xdr:to>
          <xdr:col>14</xdr:col>
          <xdr:colOff>38100</xdr:colOff>
          <xdr:row>26</xdr:row>
          <xdr:rowOff>0</xdr:rowOff>
        </xdr:to>
        <xdr:sp macro="" textlink="">
          <xdr:nvSpPr>
            <xdr:cNvPr id="14358" name="Check Box 22" hidden="1">
              <a:extLst>
                <a:ext uri="{63B3BB69-23CF-44E3-9099-C40C66FF867C}">
                  <a14:compatExt spid="_x0000_s14358"/>
                </a:ext>
                <a:ext uri="{FF2B5EF4-FFF2-40B4-BE49-F238E27FC236}">
                  <a16:creationId xmlns:a16="http://schemas.microsoft.com/office/drawing/2014/main" id="{00000000-0008-0000-0800-000016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38100</xdr:colOff>
          <xdr:row>25</xdr:row>
          <xdr:rowOff>9525</xdr:rowOff>
        </xdr:from>
        <xdr:to>
          <xdr:col>20</xdr:col>
          <xdr:colOff>38100</xdr:colOff>
          <xdr:row>26</xdr:row>
          <xdr:rowOff>9525</xdr:rowOff>
        </xdr:to>
        <xdr:sp macro="" textlink="">
          <xdr:nvSpPr>
            <xdr:cNvPr id="14359" name="Check Box 23" hidden="1">
              <a:extLst>
                <a:ext uri="{63B3BB69-23CF-44E3-9099-C40C66FF867C}">
                  <a14:compatExt spid="_x0000_s14359"/>
                </a:ext>
                <a:ext uri="{FF2B5EF4-FFF2-40B4-BE49-F238E27FC236}">
                  <a16:creationId xmlns:a16="http://schemas.microsoft.com/office/drawing/2014/main" id="{00000000-0008-0000-0800-000017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38100</xdr:colOff>
          <xdr:row>25</xdr:row>
          <xdr:rowOff>9525</xdr:rowOff>
        </xdr:from>
        <xdr:to>
          <xdr:col>26</xdr:col>
          <xdr:colOff>38100</xdr:colOff>
          <xdr:row>26</xdr:row>
          <xdr:rowOff>9525</xdr:rowOff>
        </xdr:to>
        <xdr:sp macro="" textlink="">
          <xdr:nvSpPr>
            <xdr:cNvPr id="14360" name="Check Box 24" hidden="1">
              <a:extLst>
                <a:ext uri="{63B3BB69-23CF-44E3-9099-C40C66FF867C}">
                  <a14:compatExt spid="_x0000_s14360"/>
                </a:ext>
                <a:ext uri="{FF2B5EF4-FFF2-40B4-BE49-F238E27FC236}">
                  <a16:creationId xmlns:a16="http://schemas.microsoft.com/office/drawing/2014/main" id="{00000000-0008-0000-0800-000018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29</xdr:col>
          <xdr:colOff>47625</xdr:colOff>
          <xdr:row>24</xdr:row>
          <xdr:rowOff>247650</xdr:rowOff>
        </xdr:from>
        <xdr:to>
          <xdr:col>31</xdr:col>
          <xdr:colOff>47625</xdr:colOff>
          <xdr:row>26</xdr:row>
          <xdr:rowOff>0</xdr:rowOff>
        </xdr:to>
        <xdr:sp macro="" textlink="">
          <xdr:nvSpPr>
            <xdr:cNvPr id="14361" name="Check Box 25" hidden="1">
              <a:extLst>
                <a:ext uri="{63B3BB69-23CF-44E3-9099-C40C66FF867C}">
                  <a14:compatExt spid="_x0000_s14361"/>
                </a:ext>
                <a:ext uri="{FF2B5EF4-FFF2-40B4-BE49-F238E27FC236}">
                  <a16:creationId xmlns:a16="http://schemas.microsoft.com/office/drawing/2014/main" id="{00000000-0008-0000-0800-000019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36</xdr:col>
          <xdr:colOff>38100</xdr:colOff>
          <xdr:row>25</xdr:row>
          <xdr:rowOff>0</xdr:rowOff>
        </xdr:from>
        <xdr:to>
          <xdr:col>38</xdr:col>
          <xdr:colOff>38100</xdr:colOff>
          <xdr:row>26</xdr:row>
          <xdr:rowOff>0</xdr:rowOff>
        </xdr:to>
        <xdr:sp macro="" textlink="">
          <xdr:nvSpPr>
            <xdr:cNvPr id="14362" name="Check Box 26" hidden="1">
              <a:extLst>
                <a:ext uri="{63B3BB69-23CF-44E3-9099-C40C66FF867C}">
                  <a14:compatExt spid="_x0000_s14362"/>
                </a:ext>
                <a:ext uri="{FF2B5EF4-FFF2-40B4-BE49-F238E27FC236}">
                  <a16:creationId xmlns:a16="http://schemas.microsoft.com/office/drawing/2014/main" id="{00000000-0008-0000-0800-00001A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36</xdr:col>
          <xdr:colOff>38100</xdr:colOff>
          <xdr:row>26</xdr:row>
          <xdr:rowOff>0</xdr:rowOff>
        </xdr:from>
        <xdr:to>
          <xdr:col>38</xdr:col>
          <xdr:colOff>38100</xdr:colOff>
          <xdr:row>27</xdr:row>
          <xdr:rowOff>0</xdr:rowOff>
        </xdr:to>
        <xdr:sp macro="" textlink="">
          <xdr:nvSpPr>
            <xdr:cNvPr id="14363" name="Check Box 27" hidden="1">
              <a:extLst>
                <a:ext uri="{63B3BB69-23CF-44E3-9099-C40C66FF867C}">
                  <a14:compatExt spid="_x0000_s14363"/>
                </a:ext>
                <a:ext uri="{FF2B5EF4-FFF2-40B4-BE49-F238E27FC236}">
                  <a16:creationId xmlns:a16="http://schemas.microsoft.com/office/drawing/2014/main" id="{00000000-0008-0000-0800-00001B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36</xdr:col>
          <xdr:colOff>38100</xdr:colOff>
          <xdr:row>26</xdr:row>
          <xdr:rowOff>0</xdr:rowOff>
        </xdr:from>
        <xdr:to>
          <xdr:col>38</xdr:col>
          <xdr:colOff>38100</xdr:colOff>
          <xdr:row>27</xdr:row>
          <xdr:rowOff>0</xdr:rowOff>
        </xdr:to>
        <xdr:sp macro="" textlink="">
          <xdr:nvSpPr>
            <xdr:cNvPr id="14364" name="Check Box 28" hidden="1">
              <a:extLst>
                <a:ext uri="{63B3BB69-23CF-44E3-9099-C40C66FF867C}">
                  <a14:compatExt spid="_x0000_s14364"/>
                </a:ext>
                <a:ext uri="{FF2B5EF4-FFF2-40B4-BE49-F238E27FC236}">
                  <a16:creationId xmlns:a16="http://schemas.microsoft.com/office/drawing/2014/main" id="{00000000-0008-0000-0800-00001C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38100</xdr:colOff>
          <xdr:row>25</xdr:row>
          <xdr:rowOff>9525</xdr:rowOff>
        </xdr:from>
        <xdr:to>
          <xdr:col>20</xdr:col>
          <xdr:colOff>38100</xdr:colOff>
          <xdr:row>26</xdr:row>
          <xdr:rowOff>9525</xdr:rowOff>
        </xdr:to>
        <xdr:sp macro="" textlink="">
          <xdr:nvSpPr>
            <xdr:cNvPr id="14365" name="Check Box 29" hidden="1">
              <a:extLst>
                <a:ext uri="{63B3BB69-23CF-44E3-9099-C40C66FF867C}">
                  <a14:compatExt spid="_x0000_s14365"/>
                </a:ext>
                <a:ext uri="{FF2B5EF4-FFF2-40B4-BE49-F238E27FC236}">
                  <a16:creationId xmlns:a16="http://schemas.microsoft.com/office/drawing/2014/main" id="{00000000-0008-0000-0800-00001D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38100</xdr:colOff>
          <xdr:row>25</xdr:row>
          <xdr:rowOff>9525</xdr:rowOff>
        </xdr:from>
        <xdr:to>
          <xdr:col>26</xdr:col>
          <xdr:colOff>38100</xdr:colOff>
          <xdr:row>26</xdr:row>
          <xdr:rowOff>9525</xdr:rowOff>
        </xdr:to>
        <xdr:sp macro="" textlink="">
          <xdr:nvSpPr>
            <xdr:cNvPr id="14366" name="Check Box 30" hidden="1">
              <a:extLst>
                <a:ext uri="{63B3BB69-23CF-44E3-9099-C40C66FF867C}">
                  <a14:compatExt spid="_x0000_s14366"/>
                </a:ext>
                <a:ext uri="{FF2B5EF4-FFF2-40B4-BE49-F238E27FC236}">
                  <a16:creationId xmlns:a16="http://schemas.microsoft.com/office/drawing/2014/main" id="{00000000-0008-0000-0800-00001E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47625</xdr:colOff>
          <xdr:row>27</xdr:row>
          <xdr:rowOff>0</xdr:rowOff>
        </xdr:from>
        <xdr:to>
          <xdr:col>12</xdr:col>
          <xdr:colOff>47625</xdr:colOff>
          <xdr:row>28</xdr:row>
          <xdr:rowOff>0</xdr:rowOff>
        </xdr:to>
        <xdr:sp macro="" textlink="">
          <xdr:nvSpPr>
            <xdr:cNvPr id="14367" name="Check Box 31" hidden="1">
              <a:extLst>
                <a:ext uri="{63B3BB69-23CF-44E3-9099-C40C66FF867C}">
                  <a14:compatExt spid="_x0000_s14367"/>
                </a:ext>
                <a:ext uri="{FF2B5EF4-FFF2-40B4-BE49-F238E27FC236}">
                  <a16:creationId xmlns:a16="http://schemas.microsoft.com/office/drawing/2014/main" id="{00000000-0008-0000-0800-00001F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38100</xdr:colOff>
          <xdr:row>26</xdr:row>
          <xdr:rowOff>0</xdr:rowOff>
        </xdr:from>
        <xdr:to>
          <xdr:col>14</xdr:col>
          <xdr:colOff>38100</xdr:colOff>
          <xdr:row>27</xdr:row>
          <xdr:rowOff>0</xdr:rowOff>
        </xdr:to>
        <xdr:sp macro="" textlink="">
          <xdr:nvSpPr>
            <xdr:cNvPr id="14368" name="Check Box 32" hidden="1">
              <a:extLst>
                <a:ext uri="{63B3BB69-23CF-44E3-9099-C40C66FF867C}">
                  <a14:compatExt spid="_x0000_s14368"/>
                </a:ext>
                <a:ext uri="{FF2B5EF4-FFF2-40B4-BE49-F238E27FC236}">
                  <a16:creationId xmlns:a16="http://schemas.microsoft.com/office/drawing/2014/main" id="{00000000-0008-0000-0800-000020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47625</xdr:colOff>
          <xdr:row>25</xdr:row>
          <xdr:rowOff>247650</xdr:rowOff>
        </xdr:from>
        <xdr:to>
          <xdr:col>21</xdr:col>
          <xdr:colOff>47625</xdr:colOff>
          <xdr:row>27</xdr:row>
          <xdr:rowOff>0</xdr:rowOff>
        </xdr:to>
        <xdr:sp macro="" textlink="">
          <xdr:nvSpPr>
            <xdr:cNvPr id="14369" name="Check Box 33" hidden="1">
              <a:extLst>
                <a:ext uri="{63B3BB69-23CF-44E3-9099-C40C66FF867C}">
                  <a14:compatExt spid="_x0000_s14369"/>
                </a:ext>
                <a:ext uri="{FF2B5EF4-FFF2-40B4-BE49-F238E27FC236}">
                  <a16:creationId xmlns:a16="http://schemas.microsoft.com/office/drawing/2014/main" id="{00000000-0008-0000-0800-000021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47625</xdr:colOff>
          <xdr:row>25</xdr:row>
          <xdr:rowOff>247650</xdr:rowOff>
        </xdr:from>
        <xdr:to>
          <xdr:col>28</xdr:col>
          <xdr:colOff>47625</xdr:colOff>
          <xdr:row>27</xdr:row>
          <xdr:rowOff>0</xdr:rowOff>
        </xdr:to>
        <xdr:sp macro="" textlink="">
          <xdr:nvSpPr>
            <xdr:cNvPr id="14370" name="Check Box 34" hidden="1">
              <a:extLst>
                <a:ext uri="{63B3BB69-23CF-44E3-9099-C40C66FF867C}">
                  <a14:compatExt spid="_x0000_s14370"/>
                </a:ext>
                <a:ext uri="{FF2B5EF4-FFF2-40B4-BE49-F238E27FC236}">
                  <a16:creationId xmlns:a16="http://schemas.microsoft.com/office/drawing/2014/main" id="{00000000-0008-0000-0800-000022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31</xdr:col>
          <xdr:colOff>47625</xdr:colOff>
          <xdr:row>25</xdr:row>
          <xdr:rowOff>247650</xdr:rowOff>
        </xdr:from>
        <xdr:to>
          <xdr:col>33</xdr:col>
          <xdr:colOff>47625</xdr:colOff>
          <xdr:row>27</xdr:row>
          <xdr:rowOff>0</xdr:rowOff>
        </xdr:to>
        <xdr:sp macro="" textlink="">
          <xdr:nvSpPr>
            <xdr:cNvPr id="14371" name="Check Box 35" hidden="1">
              <a:extLst>
                <a:ext uri="{63B3BB69-23CF-44E3-9099-C40C66FF867C}">
                  <a14:compatExt spid="_x0000_s14371"/>
                </a:ext>
                <a:ext uri="{FF2B5EF4-FFF2-40B4-BE49-F238E27FC236}">
                  <a16:creationId xmlns:a16="http://schemas.microsoft.com/office/drawing/2014/main" id="{00000000-0008-0000-0800-000023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47625</xdr:colOff>
          <xdr:row>27</xdr:row>
          <xdr:rowOff>0</xdr:rowOff>
        </xdr:from>
        <xdr:to>
          <xdr:col>20</xdr:col>
          <xdr:colOff>47625</xdr:colOff>
          <xdr:row>27</xdr:row>
          <xdr:rowOff>238125</xdr:rowOff>
        </xdr:to>
        <xdr:sp macro="" textlink="">
          <xdr:nvSpPr>
            <xdr:cNvPr id="14372" name="Check Box 36" hidden="1">
              <a:extLst>
                <a:ext uri="{63B3BB69-23CF-44E3-9099-C40C66FF867C}">
                  <a14:compatExt spid="_x0000_s14372"/>
                </a:ext>
                <a:ext uri="{FF2B5EF4-FFF2-40B4-BE49-F238E27FC236}">
                  <a16:creationId xmlns:a16="http://schemas.microsoft.com/office/drawing/2014/main" id="{00000000-0008-0000-0800-000024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30</xdr:col>
          <xdr:colOff>47625</xdr:colOff>
          <xdr:row>27</xdr:row>
          <xdr:rowOff>0</xdr:rowOff>
        </xdr:from>
        <xdr:to>
          <xdr:col>32</xdr:col>
          <xdr:colOff>47625</xdr:colOff>
          <xdr:row>28</xdr:row>
          <xdr:rowOff>0</xdr:rowOff>
        </xdr:to>
        <xdr:sp macro="" textlink="">
          <xdr:nvSpPr>
            <xdr:cNvPr id="14373" name="Check Box 37" hidden="1">
              <a:extLst>
                <a:ext uri="{63B3BB69-23CF-44E3-9099-C40C66FF867C}">
                  <a14:compatExt spid="_x0000_s14373"/>
                </a:ext>
                <a:ext uri="{FF2B5EF4-FFF2-40B4-BE49-F238E27FC236}">
                  <a16:creationId xmlns:a16="http://schemas.microsoft.com/office/drawing/2014/main" id="{00000000-0008-0000-0800-000025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38</xdr:col>
          <xdr:colOff>47625</xdr:colOff>
          <xdr:row>27</xdr:row>
          <xdr:rowOff>0</xdr:rowOff>
        </xdr:from>
        <xdr:to>
          <xdr:col>40</xdr:col>
          <xdr:colOff>47625</xdr:colOff>
          <xdr:row>27</xdr:row>
          <xdr:rowOff>238125</xdr:rowOff>
        </xdr:to>
        <xdr:sp macro="" textlink="">
          <xdr:nvSpPr>
            <xdr:cNvPr id="14374" name="Check Box 38" hidden="1">
              <a:extLst>
                <a:ext uri="{63B3BB69-23CF-44E3-9099-C40C66FF867C}">
                  <a14:compatExt spid="_x0000_s14374"/>
                </a:ext>
                <a:ext uri="{FF2B5EF4-FFF2-40B4-BE49-F238E27FC236}">
                  <a16:creationId xmlns:a16="http://schemas.microsoft.com/office/drawing/2014/main" id="{00000000-0008-0000-0800-000026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0</xdr:col>
      <xdr:colOff>29307</xdr:colOff>
      <xdr:row>67</xdr:row>
      <xdr:rowOff>58616</xdr:rowOff>
    </xdr:from>
    <xdr:to>
      <xdr:col>7</xdr:col>
      <xdr:colOff>140207</xdr:colOff>
      <xdr:row>67</xdr:row>
      <xdr:rowOff>670502</xdr:rowOff>
    </xdr:to>
    <xdr:pic>
      <xdr:nvPicPr>
        <xdr:cNvPr id="60" name="Picture 5">
          <a:extLst>
            <a:ext uri="{FF2B5EF4-FFF2-40B4-BE49-F238E27FC236}">
              <a16:creationId xmlns:a16="http://schemas.microsoft.com/office/drawing/2014/main" id="{00000000-0008-0000-0800-00003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9307" y="20594516"/>
          <a:ext cx="1177700" cy="611886"/>
        </a:xfrm>
        <a:prstGeom prst="rect">
          <a:avLst/>
        </a:prstGeom>
        <a:noFill/>
        <a:ln w="7112" cap="rnd">
          <a:solidFill>
            <a:srgbClr val="000000"/>
          </a:solidFill>
          <a:prstDash val="solid"/>
          <a:round/>
        </a:ln>
        <a:effectLst/>
      </xdr:spPr>
    </xdr:pic>
    <xdr:clientData/>
  </xdr:twoCellAnchor>
  <xdr:twoCellAnchor editAs="oneCell">
    <xdr:from>
      <xdr:col>0</xdr:col>
      <xdr:colOff>43962</xdr:colOff>
      <xdr:row>69</xdr:row>
      <xdr:rowOff>36635</xdr:rowOff>
    </xdr:from>
    <xdr:to>
      <xdr:col>7</xdr:col>
      <xdr:colOff>117229</xdr:colOff>
      <xdr:row>69</xdr:row>
      <xdr:rowOff>712085</xdr:rowOff>
    </xdr:to>
    <xdr:pic>
      <xdr:nvPicPr>
        <xdr:cNvPr id="61" name="그림 60">
          <a:extLst>
            <a:ext uri="{FF2B5EF4-FFF2-40B4-BE49-F238E27FC236}">
              <a16:creationId xmlns:a16="http://schemas.microsoft.com/office/drawing/2014/main" id="{00000000-0008-0000-0800-00003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43962" y="22039385"/>
          <a:ext cx="1140067" cy="675450"/>
        </a:xfrm>
        <a:prstGeom prst="rect">
          <a:avLst/>
        </a:prstGeom>
      </xdr:spPr>
    </xdr:pic>
    <xdr:clientData/>
  </xdr:twoCellAnchor>
  <xdr:twoCellAnchor editAs="oneCell">
    <xdr:from>
      <xdr:col>0</xdr:col>
      <xdr:colOff>58615</xdr:colOff>
      <xdr:row>71</xdr:row>
      <xdr:rowOff>46160</xdr:rowOff>
    </xdr:from>
    <xdr:to>
      <xdr:col>7</xdr:col>
      <xdr:colOff>129312</xdr:colOff>
      <xdr:row>71</xdr:row>
      <xdr:rowOff>720238</xdr:rowOff>
    </xdr:to>
    <xdr:pic>
      <xdr:nvPicPr>
        <xdr:cNvPr id="62" name="그림 61">
          <a:extLst>
            <a:ext uri="{FF2B5EF4-FFF2-40B4-BE49-F238E27FC236}">
              <a16:creationId xmlns:a16="http://schemas.microsoft.com/office/drawing/2014/main" id="{00000000-0008-0000-0800-00003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58615" y="23515760"/>
          <a:ext cx="1137497" cy="674078"/>
        </a:xfrm>
        <a:prstGeom prst="rect">
          <a:avLst/>
        </a:prstGeom>
      </xdr:spPr>
    </xdr:pic>
    <xdr:clientData/>
  </xdr:twoCellAnchor>
  <xdr:twoCellAnchor editAs="oneCell">
    <xdr:from>
      <xdr:col>43</xdr:col>
      <xdr:colOff>147062</xdr:colOff>
      <xdr:row>7</xdr:row>
      <xdr:rowOff>36634</xdr:rowOff>
    </xdr:from>
    <xdr:to>
      <xdr:col>55</xdr:col>
      <xdr:colOff>74885</xdr:colOff>
      <xdr:row>9</xdr:row>
      <xdr:rowOff>119278</xdr:rowOff>
    </xdr:to>
    <xdr:pic>
      <xdr:nvPicPr>
        <xdr:cNvPr id="63" name="그림 62">
          <a:extLst>
            <a:ext uri="{FF2B5EF4-FFF2-40B4-BE49-F238E27FC236}">
              <a16:creationId xmlns:a16="http://schemas.microsoft.com/office/drawing/2014/main" id="{00000000-0008-0000-0800-00003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7233662" y="2436934"/>
          <a:ext cx="8157423" cy="520794"/>
        </a:xfrm>
        <a:prstGeom prst="rect">
          <a:avLst/>
        </a:prstGeom>
      </xdr:spPr>
    </xdr:pic>
    <xdr:clientData/>
  </xdr:twoCellAnchor>
  <xdr:twoCellAnchor editAs="oneCell">
    <xdr:from>
      <xdr:col>42</xdr:col>
      <xdr:colOff>124558</xdr:colOff>
      <xdr:row>9</xdr:row>
      <xdr:rowOff>25435</xdr:rowOff>
    </xdr:from>
    <xdr:to>
      <xdr:col>43</xdr:col>
      <xdr:colOff>112444</xdr:colOff>
      <xdr:row>10</xdr:row>
      <xdr:rowOff>40756</xdr:rowOff>
    </xdr:to>
    <xdr:pic>
      <xdr:nvPicPr>
        <xdr:cNvPr id="64" name="Picture 8" descr="하트, 중요, 별표, 강조표시, 중요표시, 사진,이미지,일러스트,캘리그라피 - 캘리타임작가">
          <a:extLst>
            <a:ext uri="{FF2B5EF4-FFF2-40B4-BE49-F238E27FC236}">
              <a16:creationId xmlns:a16="http://schemas.microsoft.com/office/drawing/2014/main" id="{00000000-0008-0000-0800-000040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431" t="89108" r="76174" b="3508"/>
        <a:stretch/>
      </xdr:blipFill>
      <xdr:spPr bwMode="auto">
        <a:xfrm rot="19257396">
          <a:off x="6525358" y="2863885"/>
          <a:ext cx="673686" cy="28202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43</xdr:col>
      <xdr:colOff>139211</xdr:colOff>
      <xdr:row>31</xdr:row>
      <xdr:rowOff>226456</xdr:rowOff>
    </xdr:from>
    <xdr:to>
      <xdr:col>47</xdr:col>
      <xdr:colOff>615461</xdr:colOff>
      <xdr:row>34</xdr:row>
      <xdr:rowOff>219809</xdr:rowOff>
    </xdr:to>
    <xdr:pic>
      <xdr:nvPicPr>
        <xdr:cNvPr id="67" name="그림 66">
          <a:extLst>
            <a:ext uri="{FF2B5EF4-FFF2-40B4-BE49-F238E27FC236}">
              <a16:creationId xmlns:a16="http://schemas.microsoft.com/office/drawing/2014/main" id="{00000000-0008-0000-0800-00004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7225811" y="8198881"/>
          <a:ext cx="3219450" cy="879178"/>
        </a:xfrm>
        <a:prstGeom prst="rect">
          <a:avLst/>
        </a:prstGeom>
      </xdr:spPr>
    </xdr:pic>
    <xdr:clientData/>
  </xdr:twoCellAnchor>
  <xdr:twoCellAnchor editAs="oneCell">
    <xdr:from>
      <xdr:col>42</xdr:col>
      <xdr:colOff>102910</xdr:colOff>
      <xdr:row>33</xdr:row>
      <xdr:rowOff>7393</xdr:rowOff>
    </xdr:from>
    <xdr:to>
      <xdr:col>43</xdr:col>
      <xdr:colOff>87865</xdr:colOff>
      <xdr:row>34</xdr:row>
      <xdr:rowOff>733</xdr:rowOff>
    </xdr:to>
    <xdr:pic>
      <xdr:nvPicPr>
        <xdr:cNvPr id="68" name="Picture 8" descr="하트, 중요, 별표, 강조표시, 중요표시, 사진,이미지,일러스트,캘리그라피 - 캘리타임작가">
          <a:extLst>
            <a:ext uri="{FF2B5EF4-FFF2-40B4-BE49-F238E27FC236}">
              <a16:creationId xmlns:a16="http://schemas.microsoft.com/office/drawing/2014/main" id="{00000000-0008-0000-0800-000044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431" t="89108" r="76174" b="3508"/>
        <a:stretch/>
      </xdr:blipFill>
      <xdr:spPr bwMode="auto">
        <a:xfrm>
          <a:off x="6503710" y="8570368"/>
          <a:ext cx="670755" cy="2805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43</xdr:col>
      <xdr:colOff>124558</xdr:colOff>
      <xdr:row>53</xdr:row>
      <xdr:rowOff>219809</xdr:rowOff>
    </xdr:from>
    <xdr:to>
      <xdr:col>45</xdr:col>
      <xdr:colOff>234462</xdr:colOff>
      <xdr:row>53</xdr:row>
      <xdr:rowOff>365063</xdr:rowOff>
    </xdr:to>
    <xdr:pic>
      <xdr:nvPicPr>
        <xdr:cNvPr id="69" name="그림 68">
          <a:extLst>
            <a:ext uri="{FF2B5EF4-FFF2-40B4-BE49-F238E27FC236}">
              <a16:creationId xmlns:a16="http://schemas.microsoft.com/office/drawing/2014/main" id="{00000000-0008-0000-0800-00004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7211158" y="16783784"/>
          <a:ext cx="1481504" cy="145254"/>
        </a:xfrm>
        <a:prstGeom prst="rect">
          <a:avLst/>
        </a:prstGeom>
      </xdr:spPr>
    </xdr:pic>
    <xdr:clientData/>
  </xdr:twoCellAnchor>
  <xdr:twoCellAnchor editAs="oneCell">
    <xdr:from>
      <xdr:col>42</xdr:col>
      <xdr:colOff>129531</xdr:colOff>
      <xdr:row>69</xdr:row>
      <xdr:rowOff>269697</xdr:rowOff>
    </xdr:from>
    <xdr:to>
      <xdr:col>43</xdr:col>
      <xdr:colOff>114486</xdr:colOff>
      <xdr:row>69</xdr:row>
      <xdr:rowOff>548787</xdr:rowOff>
    </xdr:to>
    <xdr:pic>
      <xdr:nvPicPr>
        <xdr:cNvPr id="70" name="Picture 8" descr="하트, 중요, 별표, 강조표시, 중요표시, 사진,이미지,일러스트,캘리그라피 - 캘리타임작가">
          <a:extLst>
            <a:ext uri="{FF2B5EF4-FFF2-40B4-BE49-F238E27FC236}">
              <a16:creationId xmlns:a16="http://schemas.microsoft.com/office/drawing/2014/main" id="{00000000-0008-0000-0800-000046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431" t="89108" r="76174" b="3508"/>
        <a:stretch/>
      </xdr:blipFill>
      <xdr:spPr bwMode="auto">
        <a:xfrm>
          <a:off x="6530331" y="22272447"/>
          <a:ext cx="670755" cy="2790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43</xdr:col>
      <xdr:colOff>183172</xdr:colOff>
      <xdr:row>69</xdr:row>
      <xdr:rowOff>175044</xdr:rowOff>
    </xdr:from>
    <xdr:to>
      <xdr:col>48</xdr:col>
      <xdr:colOff>11003</xdr:colOff>
      <xdr:row>69</xdr:row>
      <xdr:rowOff>641735</xdr:rowOff>
    </xdr:to>
    <xdr:pic>
      <xdr:nvPicPr>
        <xdr:cNvPr id="71" name="그림 70">
          <a:extLst>
            <a:ext uri="{FF2B5EF4-FFF2-40B4-BE49-F238E27FC236}">
              <a16:creationId xmlns:a16="http://schemas.microsoft.com/office/drawing/2014/main" id="{00000000-0008-0000-0800-00004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7269772" y="22177794"/>
          <a:ext cx="3256831" cy="466691"/>
        </a:xfrm>
        <a:prstGeom prst="rect">
          <a:avLst/>
        </a:prstGeom>
      </xdr:spPr>
    </xdr:pic>
    <xdr:clientData/>
  </xdr:twoCellAnchor>
  <xdr:twoCellAnchor editAs="oneCell">
    <xdr:from>
      <xdr:col>43</xdr:col>
      <xdr:colOff>242338</xdr:colOff>
      <xdr:row>71</xdr:row>
      <xdr:rowOff>60814</xdr:rowOff>
    </xdr:from>
    <xdr:to>
      <xdr:col>53</xdr:col>
      <xdr:colOff>333442</xdr:colOff>
      <xdr:row>72</xdr:row>
      <xdr:rowOff>32940</xdr:rowOff>
    </xdr:to>
    <xdr:pic>
      <xdr:nvPicPr>
        <xdr:cNvPr id="72" name="그림 71">
          <a:extLst>
            <a:ext uri="{FF2B5EF4-FFF2-40B4-BE49-F238E27FC236}">
              <a16:creationId xmlns:a16="http://schemas.microsoft.com/office/drawing/2014/main" id="{00000000-0008-0000-0800-00004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7328938" y="23530414"/>
          <a:ext cx="6949104" cy="705551"/>
        </a:xfrm>
        <a:prstGeom prst="rect">
          <a:avLst/>
        </a:prstGeom>
      </xdr:spPr>
    </xdr:pic>
    <xdr:clientData/>
  </xdr:twoCellAnchor>
  <xdr:twoCellAnchor editAs="oneCell">
    <xdr:from>
      <xdr:col>42</xdr:col>
      <xdr:colOff>158994</xdr:colOff>
      <xdr:row>71</xdr:row>
      <xdr:rowOff>266147</xdr:rowOff>
    </xdr:from>
    <xdr:to>
      <xdr:col>43</xdr:col>
      <xdr:colOff>148071</xdr:colOff>
      <xdr:row>71</xdr:row>
      <xdr:rowOff>548166</xdr:rowOff>
    </xdr:to>
    <xdr:pic>
      <xdr:nvPicPr>
        <xdr:cNvPr id="73" name="Picture 8" descr="하트, 중요, 별표, 강조표시, 중요표시, 사진,이미지,일러스트,캘리그라피 - 캘리타임작가">
          <a:extLst>
            <a:ext uri="{FF2B5EF4-FFF2-40B4-BE49-F238E27FC236}">
              <a16:creationId xmlns:a16="http://schemas.microsoft.com/office/drawing/2014/main" id="{00000000-0008-0000-0800-000049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431" t="89108" r="76174" b="3508"/>
        <a:stretch/>
      </xdr:blipFill>
      <xdr:spPr bwMode="auto">
        <a:xfrm>
          <a:off x="6559794" y="23735747"/>
          <a:ext cx="674877" cy="28201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51289</xdr:colOff>
      <xdr:row>70</xdr:row>
      <xdr:rowOff>82794</xdr:rowOff>
    </xdr:from>
    <xdr:to>
      <xdr:col>7</xdr:col>
      <xdr:colOff>126121</xdr:colOff>
      <xdr:row>70</xdr:row>
      <xdr:rowOff>694680</xdr:rowOff>
    </xdr:to>
    <xdr:pic>
      <xdr:nvPicPr>
        <xdr:cNvPr id="79" name="Picture 11">
          <a:extLst>
            <a:ext uri="{FF2B5EF4-FFF2-40B4-BE49-F238E27FC236}">
              <a16:creationId xmlns:a16="http://schemas.microsoft.com/office/drawing/2014/main" id="{00000000-0008-0000-0800-00004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51289" y="22818969"/>
          <a:ext cx="1141632" cy="611886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 editAs="oneCell">
    <xdr:from>
      <xdr:col>0</xdr:col>
      <xdr:colOff>43961</xdr:colOff>
      <xdr:row>73</xdr:row>
      <xdr:rowOff>68140</xdr:rowOff>
    </xdr:from>
    <xdr:to>
      <xdr:col>7</xdr:col>
      <xdr:colOff>118793</xdr:colOff>
      <xdr:row>73</xdr:row>
      <xdr:rowOff>680026</xdr:rowOff>
    </xdr:to>
    <xdr:pic>
      <xdr:nvPicPr>
        <xdr:cNvPr id="81" name="Picture 16">
          <a:extLst>
            <a:ext uri="{FF2B5EF4-FFF2-40B4-BE49-F238E27FC236}">
              <a16:creationId xmlns:a16="http://schemas.microsoft.com/office/drawing/2014/main" id="{00000000-0008-0000-0800-00005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43961" y="25004590"/>
          <a:ext cx="1141632" cy="611886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 editAs="oneCell">
    <xdr:from>
      <xdr:col>43</xdr:col>
      <xdr:colOff>1</xdr:colOff>
      <xdr:row>1</xdr:row>
      <xdr:rowOff>1</xdr:rowOff>
    </xdr:from>
    <xdr:to>
      <xdr:col>46</xdr:col>
      <xdr:colOff>404361</xdr:colOff>
      <xdr:row>4</xdr:row>
      <xdr:rowOff>102577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7151078" y="337039"/>
          <a:ext cx="2470552" cy="1201615"/>
        </a:xfrm>
        <a:prstGeom prst="rect">
          <a:avLst/>
        </a:prstGeom>
      </xdr:spPr>
    </xdr:pic>
    <xdr:clientData/>
  </xdr:twoCellAnchor>
  <xdr:twoCellAnchor editAs="oneCell">
    <xdr:from>
      <xdr:col>0</xdr:col>
      <xdr:colOff>38100</xdr:colOff>
      <xdr:row>66</xdr:row>
      <xdr:rowOff>38101</xdr:rowOff>
    </xdr:from>
    <xdr:to>
      <xdr:col>7</xdr:col>
      <xdr:colOff>133350</xdr:colOff>
      <xdr:row>66</xdr:row>
      <xdr:rowOff>714375</xdr:rowOff>
    </xdr:to>
    <xdr:pic>
      <xdr:nvPicPr>
        <xdr:cNvPr id="84" name="그림 83" descr="Image">
          <a:extLst>
            <a:ext uri="{FF2B5EF4-FFF2-40B4-BE49-F238E27FC236}">
              <a16:creationId xmlns:a16="http://schemas.microsoft.com/office/drawing/2014/main" id="{00000000-0008-0000-0800-00005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9840576"/>
          <a:ext cx="1162050" cy="6762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47625</xdr:colOff>
      <xdr:row>72</xdr:row>
      <xdr:rowOff>47626</xdr:rowOff>
    </xdr:from>
    <xdr:to>
      <xdr:col>7</xdr:col>
      <xdr:colOff>114300</xdr:colOff>
      <xdr:row>72</xdr:row>
      <xdr:rowOff>714376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00000000-0008-0000-08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47625" y="24250651"/>
          <a:ext cx="1133475" cy="666750"/>
        </a:xfrm>
        <a:prstGeom prst="rect">
          <a:avLst/>
        </a:prstGeom>
      </xdr:spPr>
    </xdr:pic>
    <xdr:clientData/>
  </xdr:twoCellAnchor>
  <xdr:twoCellAnchor editAs="oneCell">
    <xdr:from>
      <xdr:col>42</xdr:col>
      <xdr:colOff>95250</xdr:colOff>
      <xdr:row>24</xdr:row>
      <xdr:rowOff>219142</xdr:rowOff>
    </xdr:from>
    <xdr:to>
      <xdr:col>43</xdr:col>
      <xdr:colOff>83136</xdr:colOff>
      <xdr:row>26</xdr:row>
      <xdr:rowOff>5861</xdr:rowOff>
    </xdr:to>
    <xdr:pic>
      <xdr:nvPicPr>
        <xdr:cNvPr id="89" name="Picture 8" descr="하트, 중요, 별표, 강조표시, 중요표시, 사진,이미지,일러스트,캘리그라피 - 캘리타임작가">
          <a:extLst>
            <a:ext uri="{FF2B5EF4-FFF2-40B4-BE49-F238E27FC236}">
              <a16:creationId xmlns:a16="http://schemas.microsoft.com/office/drawing/2014/main" id="{00000000-0008-0000-0800-000059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431" t="89108" r="76174" b="3508"/>
        <a:stretch/>
      </xdr:blipFill>
      <xdr:spPr bwMode="auto">
        <a:xfrm>
          <a:off x="6496050" y="6505642"/>
          <a:ext cx="673686" cy="28201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43</xdr:col>
      <xdr:colOff>151668</xdr:colOff>
      <xdr:row>24</xdr:row>
      <xdr:rowOff>38100</xdr:rowOff>
    </xdr:from>
    <xdr:to>
      <xdr:col>47</xdr:col>
      <xdr:colOff>615462</xdr:colOff>
      <xdr:row>26</xdr:row>
      <xdr:rowOff>195452</xdr:rowOff>
    </xdr:to>
    <xdr:pic>
      <xdr:nvPicPr>
        <xdr:cNvPr id="91" name="그림 90">
          <a:extLst>
            <a:ext uri="{FF2B5EF4-FFF2-40B4-BE49-F238E27FC236}">
              <a16:creationId xmlns:a16="http://schemas.microsoft.com/office/drawing/2014/main" id="{00000000-0008-0000-0800-00005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7238268" y="6324600"/>
          <a:ext cx="3206994" cy="652652"/>
        </a:xfrm>
        <a:prstGeom prst="rect">
          <a:avLst/>
        </a:prstGeom>
      </xdr:spPr>
    </xdr:pic>
    <xdr:clientData/>
  </xdr:twoCellAnchor>
  <xdr:twoCellAnchor editAs="oneCell">
    <xdr:from>
      <xdr:col>43</xdr:col>
      <xdr:colOff>139212</xdr:colOff>
      <xdr:row>29</xdr:row>
      <xdr:rowOff>218998</xdr:rowOff>
    </xdr:from>
    <xdr:to>
      <xdr:col>47</xdr:col>
      <xdr:colOff>615462</xdr:colOff>
      <xdr:row>31</xdr:row>
      <xdr:rowOff>213060</xdr:rowOff>
    </xdr:to>
    <xdr:pic>
      <xdr:nvPicPr>
        <xdr:cNvPr id="85" name="그림 84">
          <a:extLst>
            <a:ext uri="{FF2B5EF4-FFF2-40B4-BE49-F238E27FC236}">
              <a16:creationId xmlns:a16="http://schemas.microsoft.com/office/drawing/2014/main" id="{00000000-0008-0000-0800-00005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7290289" y="7545921"/>
          <a:ext cx="3231173" cy="550908"/>
        </a:xfrm>
        <a:prstGeom prst="rect">
          <a:avLst/>
        </a:prstGeom>
      </xdr:spPr>
    </xdr:pic>
    <xdr:clientData/>
  </xdr:twoCellAnchor>
  <xdr:twoCellAnchor editAs="oneCell">
    <xdr:from>
      <xdr:col>43</xdr:col>
      <xdr:colOff>124558</xdr:colOff>
      <xdr:row>37</xdr:row>
      <xdr:rowOff>607325</xdr:rowOff>
    </xdr:from>
    <xdr:to>
      <xdr:col>47</xdr:col>
      <xdr:colOff>600808</xdr:colOff>
      <xdr:row>37</xdr:row>
      <xdr:rowOff>1158233</xdr:rowOff>
    </xdr:to>
    <xdr:pic>
      <xdr:nvPicPr>
        <xdr:cNvPr id="86" name="그림 85">
          <a:extLst>
            <a:ext uri="{FF2B5EF4-FFF2-40B4-BE49-F238E27FC236}">
              <a16:creationId xmlns:a16="http://schemas.microsoft.com/office/drawing/2014/main" id="{00000000-0008-0000-0800-00005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7275635" y="10249556"/>
          <a:ext cx="3231173" cy="550908"/>
        </a:xfrm>
        <a:prstGeom prst="rect">
          <a:avLst/>
        </a:prstGeom>
      </xdr:spPr>
    </xdr:pic>
    <xdr:clientData/>
  </xdr:twoCellAnchor>
  <xdr:twoCellAnchor editAs="oneCell">
    <xdr:from>
      <xdr:col>43</xdr:col>
      <xdr:colOff>73269</xdr:colOff>
      <xdr:row>40</xdr:row>
      <xdr:rowOff>43153</xdr:rowOff>
    </xdr:from>
    <xdr:to>
      <xdr:col>47</xdr:col>
      <xdr:colOff>549519</xdr:colOff>
      <xdr:row>42</xdr:row>
      <xdr:rowOff>7907</xdr:rowOff>
    </xdr:to>
    <xdr:pic>
      <xdr:nvPicPr>
        <xdr:cNvPr id="87" name="그림 86">
          <a:extLst>
            <a:ext uri="{FF2B5EF4-FFF2-40B4-BE49-F238E27FC236}">
              <a16:creationId xmlns:a16="http://schemas.microsoft.com/office/drawing/2014/main" id="{00000000-0008-0000-0800-00005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7224346" y="12894576"/>
          <a:ext cx="3231173" cy="550908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4</xdr:row>
      <xdr:rowOff>50360</xdr:rowOff>
    </xdr:from>
    <xdr:to>
      <xdr:col>41</xdr:col>
      <xdr:colOff>122774</xdr:colOff>
      <xdr:row>4</xdr:row>
      <xdr:rowOff>243133</xdr:rowOff>
    </xdr:to>
    <xdr:pic>
      <xdr:nvPicPr>
        <xdr:cNvPr id="82" name="그림 81">
          <a:extLst>
            <a:ext uri="{FF2B5EF4-FFF2-40B4-BE49-F238E27FC236}">
              <a16:creationId xmlns:a16="http://schemas.microsoft.com/office/drawing/2014/main" id="{00000000-0008-0000-0800-00005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3505200" y="1479110"/>
          <a:ext cx="2865974" cy="19277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ctrlProp" Target="../ctrlProps/ctrlProp23.xml"/><Relationship Id="rId21" Type="http://schemas.openxmlformats.org/officeDocument/2006/relationships/ctrlProp" Target="../ctrlProps/ctrlProp18.xml"/><Relationship Id="rId42" Type="http://schemas.openxmlformats.org/officeDocument/2006/relationships/ctrlProp" Target="../ctrlProps/ctrlProp39.xml"/><Relationship Id="rId47" Type="http://schemas.openxmlformats.org/officeDocument/2006/relationships/ctrlProp" Target="../ctrlProps/ctrlProp44.xml"/><Relationship Id="rId63" Type="http://schemas.openxmlformats.org/officeDocument/2006/relationships/ctrlProp" Target="../ctrlProps/ctrlProp60.xml"/><Relationship Id="rId68" Type="http://schemas.openxmlformats.org/officeDocument/2006/relationships/ctrlProp" Target="../ctrlProps/ctrlProp65.xml"/><Relationship Id="rId84" Type="http://schemas.openxmlformats.org/officeDocument/2006/relationships/ctrlProp" Target="../ctrlProps/ctrlProp81.xml"/><Relationship Id="rId16" Type="http://schemas.openxmlformats.org/officeDocument/2006/relationships/ctrlProp" Target="../ctrlProps/ctrlProp13.xml"/><Relationship Id="rId11" Type="http://schemas.openxmlformats.org/officeDocument/2006/relationships/ctrlProp" Target="../ctrlProps/ctrlProp8.xml"/><Relationship Id="rId32" Type="http://schemas.openxmlformats.org/officeDocument/2006/relationships/ctrlProp" Target="../ctrlProps/ctrlProp29.xml"/><Relationship Id="rId37" Type="http://schemas.openxmlformats.org/officeDocument/2006/relationships/ctrlProp" Target="../ctrlProps/ctrlProp34.xml"/><Relationship Id="rId53" Type="http://schemas.openxmlformats.org/officeDocument/2006/relationships/ctrlProp" Target="../ctrlProps/ctrlProp50.xml"/><Relationship Id="rId58" Type="http://schemas.openxmlformats.org/officeDocument/2006/relationships/ctrlProp" Target="../ctrlProps/ctrlProp55.xml"/><Relationship Id="rId74" Type="http://schemas.openxmlformats.org/officeDocument/2006/relationships/ctrlProp" Target="../ctrlProps/ctrlProp71.xml"/><Relationship Id="rId79" Type="http://schemas.openxmlformats.org/officeDocument/2006/relationships/ctrlProp" Target="../ctrlProps/ctrlProp76.xml"/><Relationship Id="rId5" Type="http://schemas.openxmlformats.org/officeDocument/2006/relationships/ctrlProp" Target="../ctrlProps/ctrlProp2.xml"/><Relationship Id="rId19" Type="http://schemas.openxmlformats.org/officeDocument/2006/relationships/ctrlProp" Target="../ctrlProps/ctrlProp16.xml"/><Relationship Id="rId14" Type="http://schemas.openxmlformats.org/officeDocument/2006/relationships/ctrlProp" Target="../ctrlProps/ctrlProp11.xml"/><Relationship Id="rId22" Type="http://schemas.openxmlformats.org/officeDocument/2006/relationships/ctrlProp" Target="../ctrlProps/ctrlProp19.xml"/><Relationship Id="rId27" Type="http://schemas.openxmlformats.org/officeDocument/2006/relationships/ctrlProp" Target="../ctrlProps/ctrlProp24.xml"/><Relationship Id="rId30" Type="http://schemas.openxmlformats.org/officeDocument/2006/relationships/ctrlProp" Target="../ctrlProps/ctrlProp27.xml"/><Relationship Id="rId35" Type="http://schemas.openxmlformats.org/officeDocument/2006/relationships/ctrlProp" Target="../ctrlProps/ctrlProp32.xml"/><Relationship Id="rId43" Type="http://schemas.openxmlformats.org/officeDocument/2006/relationships/ctrlProp" Target="../ctrlProps/ctrlProp40.xml"/><Relationship Id="rId48" Type="http://schemas.openxmlformats.org/officeDocument/2006/relationships/ctrlProp" Target="../ctrlProps/ctrlProp45.xml"/><Relationship Id="rId56" Type="http://schemas.openxmlformats.org/officeDocument/2006/relationships/ctrlProp" Target="../ctrlProps/ctrlProp53.xml"/><Relationship Id="rId64" Type="http://schemas.openxmlformats.org/officeDocument/2006/relationships/ctrlProp" Target="../ctrlProps/ctrlProp61.xml"/><Relationship Id="rId69" Type="http://schemas.openxmlformats.org/officeDocument/2006/relationships/ctrlProp" Target="../ctrlProps/ctrlProp66.xml"/><Relationship Id="rId77" Type="http://schemas.openxmlformats.org/officeDocument/2006/relationships/ctrlProp" Target="../ctrlProps/ctrlProp74.xml"/><Relationship Id="rId8" Type="http://schemas.openxmlformats.org/officeDocument/2006/relationships/ctrlProp" Target="../ctrlProps/ctrlProp5.xml"/><Relationship Id="rId51" Type="http://schemas.openxmlformats.org/officeDocument/2006/relationships/ctrlProp" Target="../ctrlProps/ctrlProp48.xml"/><Relationship Id="rId72" Type="http://schemas.openxmlformats.org/officeDocument/2006/relationships/ctrlProp" Target="../ctrlProps/ctrlProp69.xml"/><Relationship Id="rId80" Type="http://schemas.openxmlformats.org/officeDocument/2006/relationships/ctrlProp" Target="../ctrlProps/ctrlProp77.xml"/><Relationship Id="rId85" Type="http://schemas.openxmlformats.org/officeDocument/2006/relationships/ctrlProp" Target="../ctrlProps/ctrlProp82.xml"/><Relationship Id="rId3" Type="http://schemas.openxmlformats.org/officeDocument/2006/relationships/vmlDrawing" Target="../drawings/vmlDrawing1.v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25" Type="http://schemas.openxmlformats.org/officeDocument/2006/relationships/ctrlProp" Target="../ctrlProps/ctrlProp22.xml"/><Relationship Id="rId33" Type="http://schemas.openxmlformats.org/officeDocument/2006/relationships/ctrlProp" Target="../ctrlProps/ctrlProp30.xml"/><Relationship Id="rId38" Type="http://schemas.openxmlformats.org/officeDocument/2006/relationships/ctrlProp" Target="../ctrlProps/ctrlProp35.xml"/><Relationship Id="rId46" Type="http://schemas.openxmlformats.org/officeDocument/2006/relationships/ctrlProp" Target="../ctrlProps/ctrlProp43.xml"/><Relationship Id="rId59" Type="http://schemas.openxmlformats.org/officeDocument/2006/relationships/ctrlProp" Target="../ctrlProps/ctrlProp56.xml"/><Relationship Id="rId67" Type="http://schemas.openxmlformats.org/officeDocument/2006/relationships/ctrlProp" Target="../ctrlProps/ctrlProp64.xml"/><Relationship Id="rId20" Type="http://schemas.openxmlformats.org/officeDocument/2006/relationships/ctrlProp" Target="../ctrlProps/ctrlProp17.xml"/><Relationship Id="rId41" Type="http://schemas.openxmlformats.org/officeDocument/2006/relationships/ctrlProp" Target="../ctrlProps/ctrlProp38.xml"/><Relationship Id="rId54" Type="http://schemas.openxmlformats.org/officeDocument/2006/relationships/ctrlProp" Target="../ctrlProps/ctrlProp51.xml"/><Relationship Id="rId62" Type="http://schemas.openxmlformats.org/officeDocument/2006/relationships/ctrlProp" Target="../ctrlProps/ctrlProp59.xml"/><Relationship Id="rId70" Type="http://schemas.openxmlformats.org/officeDocument/2006/relationships/ctrlProp" Target="../ctrlProps/ctrlProp67.xml"/><Relationship Id="rId75" Type="http://schemas.openxmlformats.org/officeDocument/2006/relationships/ctrlProp" Target="../ctrlProps/ctrlProp72.xml"/><Relationship Id="rId83" Type="http://schemas.openxmlformats.org/officeDocument/2006/relationships/ctrlProp" Target="../ctrlProps/ctrlProp80.xml"/><Relationship Id="rId1" Type="http://schemas.openxmlformats.org/officeDocument/2006/relationships/printerSettings" Target="../printerSettings/printerSettings2.bin"/><Relationship Id="rId6" Type="http://schemas.openxmlformats.org/officeDocument/2006/relationships/ctrlProp" Target="../ctrlProps/ctrlProp3.xml"/><Relationship Id="rId15" Type="http://schemas.openxmlformats.org/officeDocument/2006/relationships/ctrlProp" Target="../ctrlProps/ctrlProp12.xml"/><Relationship Id="rId23" Type="http://schemas.openxmlformats.org/officeDocument/2006/relationships/ctrlProp" Target="../ctrlProps/ctrlProp20.xml"/><Relationship Id="rId28" Type="http://schemas.openxmlformats.org/officeDocument/2006/relationships/ctrlProp" Target="../ctrlProps/ctrlProp25.xml"/><Relationship Id="rId36" Type="http://schemas.openxmlformats.org/officeDocument/2006/relationships/ctrlProp" Target="../ctrlProps/ctrlProp33.xml"/><Relationship Id="rId49" Type="http://schemas.openxmlformats.org/officeDocument/2006/relationships/ctrlProp" Target="../ctrlProps/ctrlProp46.xml"/><Relationship Id="rId57" Type="http://schemas.openxmlformats.org/officeDocument/2006/relationships/ctrlProp" Target="../ctrlProps/ctrlProp54.xml"/><Relationship Id="rId10" Type="http://schemas.openxmlformats.org/officeDocument/2006/relationships/ctrlProp" Target="../ctrlProps/ctrlProp7.xml"/><Relationship Id="rId31" Type="http://schemas.openxmlformats.org/officeDocument/2006/relationships/ctrlProp" Target="../ctrlProps/ctrlProp28.xml"/><Relationship Id="rId44" Type="http://schemas.openxmlformats.org/officeDocument/2006/relationships/ctrlProp" Target="../ctrlProps/ctrlProp41.xml"/><Relationship Id="rId52" Type="http://schemas.openxmlformats.org/officeDocument/2006/relationships/ctrlProp" Target="../ctrlProps/ctrlProp49.xml"/><Relationship Id="rId60" Type="http://schemas.openxmlformats.org/officeDocument/2006/relationships/ctrlProp" Target="../ctrlProps/ctrlProp57.xml"/><Relationship Id="rId65" Type="http://schemas.openxmlformats.org/officeDocument/2006/relationships/ctrlProp" Target="../ctrlProps/ctrlProp62.xml"/><Relationship Id="rId73" Type="http://schemas.openxmlformats.org/officeDocument/2006/relationships/ctrlProp" Target="../ctrlProps/ctrlProp70.xml"/><Relationship Id="rId78" Type="http://schemas.openxmlformats.org/officeDocument/2006/relationships/ctrlProp" Target="../ctrlProps/ctrlProp75.xml"/><Relationship Id="rId81" Type="http://schemas.openxmlformats.org/officeDocument/2006/relationships/ctrlProp" Target="../ctrlProps/ctrlProp78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39" Type="http://schemas.openxmlformats.org/officeDocument/2006/relationships/ctrlProp" Target="../ctrlProps/ctrlProp36.xml"/><Relationship Id="rId34" Type="http://schemas.openxmlformats.org/officeDocument/2006/relationships/ctrlProp" Target="../ctrlProps/ctrlProp31.xml"/><Relationship Id="rId50" Type="http://schemas.openxmlformats.org/officeDocument/2006/relationships/ctrlProp" Target="../ctrlProps/ctrlProp47.xml"/><Relationship Id="rId55" Type="http://schemas.openxmlformats.org/officeDocument/2006/relationships/ctrlProp" Target="../ctrlProps/ctrlProp52.xml"/><Relationship Id="rId76" Type="http://schemas.openxmlformats.org/officeDocument/2006/relationships/ctrlProp" Target="../ctrlProps/ctrlProp73.xml"/><Relationship Id="rId7" Type="http://schemas.openxmlformats.org/officeDocument/2006/relationships/ctrlProp" Target="../ctrlProps/ctrlProp4.xml"/><Relationship Id="rId71" Type="http://schemas.openxmlformats.org/officeDocument/2006/relationships/ctrlProp" Target="../ctrlProps/ctrlProp68.xml"/><Relationship Id="rId2" Type="http://schemas.openxmlformats.org/officeDocument/2006/relationships/drawing" Target="../drawings/drawing2.xml"/><Relationship Id="rId29" Type="http://schemas.openxmlformats.org/officeDocument/2006/relationships/ctrlProp" Target="../ctrlProps/ctrlProp26.xml"/><Relationship Id="rId24" Type="http://schemas.openxmlformats.org/officeDocument/2006/relationships/ctrlProp" Target="../ctrlProps/ctrlProp21.xml"/><Relationship Id="rId40" Type="http://schemas.openxmlformats.org/officeDocument/2006/relationships/ctrlProp" Target="../ctrlProps/ctrlProp37.xml"/><Relationship Id="rId45" Type="http://schemas.openxmlformats.org/officeDocument/2006/relationships/ctrlProp" Target="../ctrlProps/ctrlProp42.xml"/><Relationship Id="rId66" Type="http://schemas.openxmlformats.org/officeDocument/2006/relationships/ctrlProp" Target="../ctrlProps/ctrlProp63.xml"/><Relationship Id="rId61" Type="http://schemas.openxmlformats.org/officeDocument/2006/relationships/ctrlProp" Target="../ctrlProps/ctrlProp58.xml"/><Relationship Id="rId82" Type="http://schemas.openxmlformats.org/officeDocument/2006/relationships/ctrlProp" Target="../ctrlProps/ctrlProp79.xml"/></Relationships>
</file>

<file path=xl/worksheets/_rels/sheet3.xml.rels><?xml version="1.0" encoding="UTF-8" standalone="yes"?>
<Relationships xmlns="http://schemas.openxmlformats.org/package/2006/relationships"><Relationship Id="rId26" Type="http://schemas.openxmlformats.org/officeDocument/2006/relationships/ctrlProp" Target="../ctrlProps/ctrlProp105.xml"/><Relationship Id="rId21" Type="http://schemas.openxmlformats.org/officeDocument/2006/relationships/ctrlProp" Target="../ctrlProps/ctrlProp100.xml"/><Relationship Id="rId42" Type="http://schemas.openxmlformats.org/officeDocument/2006/relationships/ctrlProp" Target="../ctrlProps/ctrlProp121.xml"/><Relationship Id="rId47" Type="http://schemas.openxmlformats.org/officeDocument/2006/relationships/ctrlProp" Target="../ctrlProps/ctrlProp126.xml"/><Relationship Id="rId63" Type="http://schemas.openxmlformats.org/officeDocument/2006/relationships/ctrlProp" Target="../ctrlProps/ctrlProp142.xml"/><Relationship Id="rId68" Type="http://schemas.openxmlformats.org/officeDocument/2006/relationships/ctrlProp" Target="../ctrlProps/ctrlProp147.xml"/><Relationship Id="rId16" Type="http://schemas.openxmlformats.org/officeDocument/2006/relationships/ctrlProp" Target="../ctrlProps/ctrlProp95.xml"/><Relationship Id="rId11" Type="http://schemas.openxmlformats.org/officeDocument/2006/relationships/ctrlProp" Target="../ctrlProps/ctrlProp90.xml"/><Relationship Id="rId32" Type="http://schemas.openxmlformats.org/officeDocument/2006/relationships/ctrlProp" Target="../ctrlProps/ctrlProp111.xml"/><Relationship Id="rId37" Type="http://schemas.openxmlformats.org/officeDocument/2006/relationships/ctrlProp" Target="../ctrlProps/ctrlProp116.xml"/><Relationship Id="rId53" Type="http://schemas.openxmlformats.org/officeDocument/2006/relationships/ctrlProp" Target="../ctrlProps/ctrlProp132.xml"/><Relationship Id="rId58" Type="http://schemas.openxmlformats.org/officeDocument/2006/relationships/ctrlProp" Target="../ctrlProps/ctrlProp137.xml"/><Relationship Id="rId74" Type="http://schemas.openxmlformats.org/officeDocument/2006/relationships/ctrlProp" Target="../ctrlProps/ctrlProp153.xml"/><Relationship Id="rId79" Type="http://schemas.openxmlformats.org/officeDocument/2006/relationships/ctrlProp" Target="../ctrlProps/ctrlProp158.xml"/><Relationship Id="rId5" Type="http://schemas.openxmlformats.org/officeDocument/2006/relationships/ctrlProp" Target="../ctrlProps/ctrlProp84.xml"/><Relationship Id="rId61" Type="http://schemas.openxmlformats.org/officeDocument/2006/relationships/ctrlProp" Target="../ctrlProps/ctrlProp140.xml"/><Relationship Id="rId19" Type="http://schemas.openxmlformats.org/officeDocument/2006/relationships/ctrlProp" Target="../ctrlProps/ctrlProp98.xml"/><Relationship Id="rId14" Type="http://schemas.openxmlformats.org/officeDocument/2006/relationships/ctrlProp" Target="../ctrlProps/ctrlProp93.xml"/><Relationship Id="rId22" Type="http://schemas.openxmlformats.org/officeDocument/2006/relationships/ctrlProp" Target="../ctrlProps/ctrlProp101.xml"/><Relationship Id="rId27" Type="http://schemas.openxmlformats.org/officeDocument/2006/relationships/ctrlProp" Target="../ctrlProps/ctrlProp106.xml"/><Relationship Id="rId30" Type="http://schemas.openxmlformats.org/officeDocument/2006/relationships/ctrlProp" Target="../ctrlProps/ctrlProp109.xml"/><Relationship Id="rId35" Type="http://schemas.openxmlformats.org/officeDocument/2006/relationships/ctrlProp" Target="../ctrlProps/ctrlProp114.xml"/><Relationship Id="rId43" Type="http://schemas.openxmlformats.org/officeDocument/2006/relationships/ctrlProp" Target="../ctrlProps/ctrlProp122.xml"/><Relationship Id="rId48" Type="http://schemas.openxmlformats.org/officeDocument/2006/relationships/ctrlProp" Target="../ctrlProps/ctrlProp127.xml"/><Relationship Id="rId56" Type="http://schemas.openxmlformats.org/officeDocument/2006/relationships/ctrlProp" Target="../ctrlProps/ctrlProp135.xml"/><Relationship Id="rId64" Type="http://schemas.openxmlformats.org/officeDocument/2006/relationships/ctrlProp" Target="../ctrlProps/ctrlProp143.xml"/><Relationship Id="rId69" Type="http://schemas.openxmlformats.org/officeDocument/2006/relationships/ctrlProp" Target="../ctrlProps/ctrlProp148.xml"/><Relationship Id="rId77" Type="http://schemas.openxmlformats.org/officeDocument/2006/relationships/ctrlProp" Target="../ctrlProps/ctrlProp156.xml"/><Relationship Id="rId8" Type="http://schemas.openxmlformats.org/officeDocument/2006/relationships/ctrlProp" Target="../ctrlProps/ctrlProp87.xml"/><Relationship Id="rId51" Type="http://schemas.openxmlformats.org/officeDocument/2006/relationships/ctrlProp" Target="../ctrlProps/ctrlProp130.xml"/><Relationship Id="rId72" Type="http://schemas.openxmlformats.org/officeDocument/2006/relationships/ctrlProp" Target="../ctrlProps/ctrlProp151.xml"/><Relationship Id="rId80" Type="http://schemas.openxmlformats.org/officeDocument/2006/relationships/ctrlProp" Target="../ctrlProps/ctrlProp159.xml"/><Relationship Id="rId3" Type="http://schemas.openxmlformats.org/officeDocument/2006/relationships/vmlDrawing" Target="../drawings/vmlDrawing2.vml"/><Relationship Id="rId12" Type="http://schemas.openxmlformats.org/officeDocument/2006/relationships/ctrlProp" Target="../ctrlProps/ctrlProp91.xml"/><Relationship Id="rId17" Type="http://schemas.openxmlformats.org/officeDocument/2006/relationships/ctrlProp" Target="../ctrlProps/ctrlProp96.xml"/><Relationship Id="rId25" Type="http://schemas.openxmlformats.org/officeDocument/2006/relationships/ctrlProp" Target="../ctrlProps/ctrlProp104.xml"/><Relationship Id="rId33" Type="http://schemas.openxmlformats.org/officeDocument/2006/relationships/ctrlProp" Target="../ctrlProps/ctrlProp112.xml"/><Relationship Id="rId38" Type="http://schemas.openxmlformats.org/officeDocument/2006/relationships/ctrlProp" Target="../ctrlProps/ctrlProp117.xml"/><Relationship Id="rId46" Type="http://schemas.openxmlformats.org/officeDocument/2006/relationships/ctrlProp" Target="../ctrlProps/ctrlProp125.xml"/><Relationship Id="rId59" Type="http://schemas.openxmlformats.org/officeDocument/2006/relationships/ctrlProp" Target="../ctrlProps/ctrlProp138.xml"/><Relationship Id="rId67" Type="http://schemas.openxmlformats.org/officeDocument/2006/relationships/ctrlProp" Target="../ctrlProps/ctrlProp146.xml"/><Relationship Id="rId20" Type="http://schemas.openxmlformats.org/officeDocument/2006/relationships/ctrlProp" Target="../ctrlProps/ctrlProp99.xml"/><Relationship Id="rId41" Type="http://schemas.openxmlformats.org/officeDocument/2006/relationships/ctrlProp" Target="../ctrlProps/ctrlProp120.xml"/><Relationship Id="rId54" Type="http://schemas.openxmlformats.org/officeDocument/2006/relationships/ctrlProp" Target="../ctrlProps/ctrlProp133.xml"/><Relationship Id="rId62" Type="http://schemas.openxmlformats.org/officeDocument/2006/relationships/ctrlProp" Target="../ctrlProps/ctrlProp141.xml"/><Relationship Id="rId70" Type="http://schemas.openxmlformats.org/officeDocument/2006/relationships/ctrlProp" Target="../ctrlProps/ctrlProp149.xml"/><Relationship Id="rId75" Type="http://schemas.openxmlformats.org/officeDocument/2006/relationships/ctrlProp" Target="../ctrlProps/ctrlProp154.xml"/><Relationship Id="rId1" Type="http://schemas.openxmlformats.org/officeDocument/2006/relationships/printerSettings" Target="../printerSettings/printerSettings3.bin"/><Relationship Id="rId6" Type="http://schemas.openxmlformats.org/officeDocument/2006/relationships/ctrlProp" Target="../ctrlProps/ctrlProp85.xml"/><Relationship Id="rId15" Type="http://schemas.openxmlformats.org/officeDocument/2006/relationships/ctrlProp" Target="../ctrlProps/ctrlProp94.xml"/><Relationship Id="rId23" Type="http://schemas.openxmlformats.org/officeDocument/2006/relationships/ctrlProp" Target="../ctrlProps/ctrlProp102.xml"/><Relationship Id="rId28" Type="http://schemas.openxmlformats.org/officeDocument/2006/relationships/ctrlProp" Target="../ctrlProps/ctrlProp107.xml"/><Relationship Id="rId36" Type="http://schemas.openxmlformats.org/officeDocument/2006/relationships/ctrlProp" Target="../ctrlProps/ctrlProp115.xml"/><Relationship Id="rId49" Type="http://schemas.openxmlformats.org/officeDocument/2006/relationships/ctrlProp" Target="../ctrlProps/ctrlProp128.xml"/><Relationship Id="rId57" Type="http://schemas.openxmlformats.org/officeDocument/2006/relationships/ctrlProp" Target="../ctrlProps/ctrlProp136.xml"/><Relationship Id="rId10" Type="http://schemas.openxmlformats.org/officeDocument/2006/relationships/ctrlProp" Target="../ctrlProps/ctrlProp89.xml"/><Relationship Id="rId31" Type="http://schemas.openxmlformats.org/officeDocument/2006/relationships/ctrlProp" Target="../ctrlProps/ctrlProp110.xml"/><Relationship Id="rId44" Type="http://schemas.openxmlformats.org/officeDocument/2006/relationships/ctrlProp" Target="../ctrlProps/ctrlProp123.xml"/><Relationship Id="rId52" Type="http://schemas.openxmlformats.org/officeDocument/2006/relationships/ctrlProp" Target="../ctrlProps/ctrlProp131.xml"/><Relationship Id="rId60" Type="http://schemas.openxmlformats.org/officeDocument/2006/relationships/ctrlProp" Target="../ctrlProps/ctrlProp139.xml"/><Relationship Id="rId65" Type="http://schemas.openxmlformats.org/officeDocument/2006/relationships/ctrlProp" Target="../ctrlProps/ctrlProp144.xml"/><Relationship Id="rId73" Type="http://schemas.openxmlformats.org/officeDocument/2006/relationships/ctrlProp" Target="../ctrlProps/ctrlProp152.xml"/><Relationship Id="rId78" Type="http://schemas.openxmlformats.org/officeDocument/2006/relationships/ctrlProp" Target="../ctrlProps/ctrlProp157.xml"/><Relationship Id="rId81" Type="http://schemas.openxmlformats.org/officeDocument/2006/relationships/ctrlProp" Target="../ctrlProps/ctrlProp160.xml"/><Relationship Id="rId4" Type="http://schemas.openxmlformats.org/officeDocument/2006/relationships/ctrlProp" Target="../ctrlProps/ctrlProp83.xml"/><Relationship Id="rId9" Type="http://schemas.openxmlformats.org/officeDocument/2006/relationships/ctrlProp" Target="../ctrlProps/ctrlProp88.xml"/><Relationship Id="rId13" Type="http://schemas.openxmlformats.org/officeDocument/2006/relationships/ctrlProp" Target="../ctrlProps/ctrlProp92.xml"/><Relationship Id="rId18" Type="http://schemas.openxmlformats.org/officeDocument/2006/relationships/ctrlProp" Target="../ctrlProps/ctrlProp97.xml"/><Relationship Id="rId39" Type="http://schemas.openxmlformats.org/officeDocument/2006/relationships/ctrlProp" Target="../ctrlProps/ctrlProp118.xml"/><Relationship Id="rId34" Type="http://schemas.openxmlformats.org/officeDocument/2006/relationships/ctrlProp" Target="../ctrlProps/ctrlProp113.xml"/><Relationship Id="rId50" Type="http://schemas.openxmlformats.org/officeDocument/2006/relationships/ctrlProp" Target="../ctrlProps/ctrlProp129.xml"/><Relationship Id="rId55" Type="http://schemas.openxmlformats.org/officeDocument/2006/relationships/ctrlProp" Target="../ctrlProps/ctrlProp134.xml"/><Relationship Id="rId76" Type="http://schemas.openxmlformats.org/officeDocument/2006/relationships/ctrlProp" Target="../ctrlProps/ctrlProp155.xml"/><Relationship Id="rId7" Type="http://schemas.openxmlformats.org/officeDocument/2006/relationships/ctrlProp" Target="../ctrlProps/ctrlProp86.xml"/><Relationship Id="rId71" Type="http://schemas.openxmlformats.org/officeDocument/2006/relationships/ctrlProp" Target="../ctrlProps/ctrlProp150.xml"/><Relationship Id="rId2" Type="http://schemas.openxmlformats.org/officeDocument/2006/relationships/drawing" Target="../drawings/drawing3.xml"/><Relationship Id="rId29" Type="http://schemas.openxmlformats.org/officeDocument/2006/relationships/ctrlProp" Target="../ctrlProps/ctrlProp108.xml"/><Relationship Id="rId24" Type="http://schemas.openxmlformats.org/officeDocument/2006/relationships/ctrlProp" Target="../ctrlProps/ctrlProp103.xml"/><Relationship Id="rId40" Type="http://schemas.openxmlformats.org/officeDocument/2006/relationships/ctrlProp" Target="../ctrlProps/ctrlProp119.xml"/><Relationship Id="rId45" Type="http://schemas.openxmlformats.org/officeDocument/2006/relationships/ctrlProp" Target="../ctrlProps/ctrlProp124.xml"/><Relationship Id="rId66" Type="http://schemas.openxmlformats.org/officeDocument/2006/relationships/ctrlProp" Target="../ctrlProps/ctrlProp145.xml"/></Relationships>
</file>

<file path=xl/worksheets/_rels/sheet4.xml.rels><?xml version="1.0" encoding="UTF-8" standalone="yes"?>
<Relationships xmlns="http://schemas.openxmlformats.org/package/2006/relationships"><Relationship Id="rId26" Type="http://schemas.openxmlformats.org/officeDocument/2006/relationships/ctrlProp" Target="../ctrlProps/ctrlProp183.xml"/><Relationship Id="rId21" Type="http://schemas.openxmlformats.org/officeDocument/2006/relationships/ctrlProp" Target="../ctrlProps/ctrlProp178.xml"/><Relationship Id="rId42" Type="http://schemas.openxmlformats.org/officeDocument/2006/relationships/ctrlProp" Target="../ctrlProps/ctrlProp199.xml"/><Relationship Id="rId47" Type="http://schemas.openxmlformats.org/officeDocument/2006/relationships/ctrlProp" Target="../ctrlProps/ctrlProp204.xml"/><Relationship Id="rId63" Type="http://schemas.openxmlformats.org/officeDocument/2006/relationships/ctrlProp" Target="../ctrlProps/ctrlProp220.xml"/><Relationship Id="rId68" Type="http://schemas.openxmlformats.org/officeDocument/2006/relationships/ctrlProp" Target="../ctrlProps/ctrlProp225.xml"/><Relationship Id="rId2" Type="http://schemas.openxmlformats.org/officeDocument/2006/relationships/drawing" Target="../drawings/drawing4.xml"/><Relationship Id="rId16" Type="http://schemas.openxmlformats.org/officeDocument/2006/relationships/ctrlProp" Target="../ctrlProps/ctrlProp173.xml"/><Relationship Id="rId29" Type="http://schemas.openxmlformats.org/officeDocument/2006/relationships/ctrlProp" Target="../ctrlProps/ctrlProp186.xml"/><Relationship Id="rId11" Type="http://schemas.openxmlformats.org/officeDocument/2006/relationships/ctrlProp" Target="../ctrlProps/ctrlProp168.xml"/><Relationship Id="rId24" Type="http://schemas.openxmlformats.org/officeDocument/2006/relationships/ctrlProp" Target="../ctrlProps/ctrlProp181.xml"/><Relationship Id="rId32" Type="http://schemas.openxmlformats.org/officeDocument/2006/relationships/ctrlProp" Target="../ctrlProps/ctrlProp189.xml"/><Relationship Id="rId37" Type="http://schemas.openxmlformats.org/officeDocument/2006/relationships/ctrlProp" Target="../ctrlProps/ctrlProp194.xml"/><Relationship Id="rId40" Type="http://schemas.openxmlformats.org/officeDocument/2006/relationships/ctrlProp" Target="../ctrlProps/ctrlProp197.xml"/><Relationship Id="rId45" Type="http://schemas.openxmlformats.org/officeDocument/2006/relationships/ctrlProp" Target="../ctrlProps/ctrlProp202.xml"/><Relationship Id="rId53" Type="http://schemas.openxmlformats.org/officeDocument/2006/relationships/ctrlProp" Target="../ctrlProps/ctrlProp210.xml"/><Relationship Id="rId58" Type="http://schemas.openxmlformats.org/officeDocument/2006/relationships/ctrlProp" Target="../ctrlProps/ctrlProp215.xml"/><Relationship Id="rId66" Type="http://schemas.openxmlformats.org/officeDocument/2006/relationships/ctrlProp" Target="../ctrlProps/ctrlProp223.xml"/><Relationship Id="rId74" Type="http://schemas.openxmlformats.org/officeDocument/2006/relationships/ctrlProp" Target="../ctrlProps/ctrlProp231.xml"/><Relationship Id="rId5" Type="http://schemas.openxmlformats.org/officeDocument/2006/relationships/ctrlProp" Target="../ctrlProps/ctrlProp162.xml"/><Relationship Id="rId61" Type="http://schemas.openxmlformats.org/officeDocument/2006/relationships/ctrlProp" Target="../ctrlProps/ctrlProp218.xml"/><Relationship Id="rId19" Type="http://schemas.openxmlformats.org/officeDocument/2006/relationships/ctrlProp" Target="../ctrlProps/ctrlProp176.xml"/><Relationship Id="rId14" Type="http://schemas.openxmlformats.org/officeDocument/2006/relationships/ctrlProp" Target="../ctrlProps/ctrlProp171.xml"/><Relationship Id="rId22" Type="http://schemas.openxmlformats.org/officeDocument/2006/relationships/ctrlProp" Target="../ctrlProps/ctrlProp179.xml"/><Relationship Id="rId27" Type="http://schemas.openxmlformats.org/officeDocument/2006/relationships/ctrlProp" Target="../ctrlProps/ctrlProp184.xml"/><Relationship Id="rId30" Type="http://schemas.openxmlformats.org/officeDocument/2006/relationships/ctrlProp" Target="../ctrlProps/ctrlProp187.xml"/><Relationship Id="rId35" Type="http://schemas.openxmlformats.org/officeDocument/2006/relationships/ctrlProp" Target="../ctrlProps/ctrlProp192.xml"/><Relationship Id="rId43" Type="http://schemas.openxmlformats.org/officeDocument/2006/relationships/ctrlProp" Target="../ctrlProps/ctrlProp200.xml"/><Relationship Id="rId48" Type="http://schemas.openxmlformats.org/officeDocument/2006/relationships/ctrlProp" Target="../ctrlProps/ctrlProp205.xml"/><Relationship Id="rId56" Type="http://schemas.openxmlformats.org/officeDocument/2006/relationships/ctrlProp" Target="../ctrlProps/ctrlProp213.xml"/><Relationship Id="rId64" Type="http://schemas.openxmlformats.org/officeDocument/2006/relationships/ctrlProp" Target="../ctrlProps/ctrlProp221.xml"/><Relationship Id="rId69" Type="http://schemas.openxmlformats.org/officeDocument/2006/relationships/ctrlProp" Target="../ctrlProps/ctrlProp226.xml"/><Relationship Id="rId8" Type="http://schemas.openxmlformats.org/officeDocument/2006/relationships/ctrlProp" Target="../ctrlProps/ctrlProp165.xml"/><Relationship Id="rId51" Type="http://schemas.openxmlformats.org/officeDocument/2006/relationships/ctrlProp" Target="../ctrlProps/ctrlProp208.xml"/><Relationship Id="rId72" Type="http://schemas.openxmlformats.org/officeDocument/2006/relationships/ctrlProp" Target="../ctrlProps/ctrlProp229.xml"/><Relationship Id="rId3" Type="http://schemas.openxmlformats.org/officeDocument/2006/relationships/vmlDrawing" Target="../drawings/vmlDrawing3.vml"/><Relationship Id="rId12" Type="http://schemas.openxmlformats.org/officeDocument/2006/relationships/ctrlProp" Target="../ctrlProps/ctrlProp169.xml"/><Relationship Id="rId17" Type="http://schemas.openxmlformats.org/officeDocument/2006/relationships/ctrlProp" Target="../ctrlProps/ctrlProp174.xml"/><Relationship Id="rId25" Type="http://schemas.openxmlformats.org/officeDocument/2006/relationships/ctrlProp" Target="../ctrlProps/ctrlProp182.xml"/><Relationship Id="rId33" Type="http://schemas.openxmlformats.org/officeDocument/2006/relationships/ctrlProp" Target="../ctrlProps/ctrlProp190.xml"/><Relationship Id="rId38" Type="http://schemas.openxmlformats.org/officeDocument/2006/relationships/ctrlProp" Target="../ctrlProps/ctrlProp195.xml"/><Relationship Id="rId46" Type="http://schemas.openxmlformats.org/officeDocument/2006/relationships/ctrlProp" Target="../ctrlProps/ctrlProp203.xml"/><Relationship Id="rId59" Type="http://schemas.openxmlformats.org/officeDocument/2006/relationships/ctrlProp" Target="../ctrlProps/ctrlProp216.xml"/><Relationship Id="rId67" Type="http://schemas.openxmlformats.org/officeDocument/2006/relationships/ctrlProp" Target="../ctrlProps/ctrlProp224.xml"/><Relationship Id="rId20" Type="http://schemas.openxmlformats.org/officeDocument/2006/relationships/ctrlProp" Target="../ctrlProps/ctrlProp177.xml"/><Relationship Id="rId41" Type="http://schemas.openxmlformats.org/officeDocument/2006/relationships/ctrlProp" Target="../ctrlProps/ctrlProp198.xml"/><Relationship Id="rId54" Type="http://schemas.openxmlformats.org/officeDocument/2006/relationships/ctrlProp" Target="../ctrlProps/ctrlProp211.xml"/><Relationship Id="rId62" Type="http://schemas.openxmlformats.org/officeDocument/2006/relationships/ctrlProp" Target="../ctrlProps/ctrlProp219.xml"/><Relationship Id="rId70" Type="http://schemas.openxmlformats.org/officeDocument/2006/relationships/ctrlProp" Target="../ctrlProps/ctrlProp227.xml"/><Relationship Id="rId75" Type="http://schemas.openxmlformats.org/officeDocument/2006/relationships/ctrlProp" Target="../ctrlProps/ctrlProp232.xml"/><Relationship Id="rId1" Type="http://schemas.openxmlformats.org/officeDocument/2006/relationships/printerSettings" Target="../printerSettings/printerSettings4.bin"/><Relationship Id="rId6" Type="http://schemas.openxmlformats.org/officeDocument/2006/relationships/ctrlProp" Target="../ctrlProps/ctrlProp163.xml"/><Relationship Id="rId15" Type="http://schemas.openxmlformats.org/officeDocument/2006/relationships/ctrlProp" Target="../ctrlProps/ctrlProp172.xml"/><Relationship Id="rId23" Type="http://schemas.openxmlformats.org/officeDocument/2006/relationships/ctrlProp" Target="../ctrlProps/ctrlProp180.xml"/><Relationship Id="rId28" Type="http://schemas.openxmlformats.org/officeDocument/2006/relationships/ctrlProp" Target="../ctrlProps/ctrlProp185.xml"/><Relationship Id="rId36" Type="http://schemas.openxmlformats.org/officeDocument/2006/relationships/ctrlProp" Target="../ctrlProps/ctrlProp193.xml"/><Relationship Id="rId49" Type="http://schemas.openxmlformats.org/officeDocument/2006/relationships/ctrlProp" Target="../ctrlProps/ctrlProp206.xml"/><Relationship Id="rId57" Type="http://schemas.openxmlformats.org/officeDocument/2006/relationships/ctrlProp" Target="../ctrlProps/ctrlProp214.xml"/><Relationship Id="rId10" Type="http://schemas.openxmlformats.org/officeDocument/2006/relationships/ctrlProp" Target="../ctrlProps/ctrlProp167.xml"/><Relationship Id="rId31" Type="http://schemas.openxmlformats.org/officeDocument/2006/relationships/ctrlProp" Target="../ctrlProps/ctrlProp188.xml"/><Relationship Id="rId44" Type="http://schemas.openxmlformats.org/officeDocument/2006/relationships/ctrlProp" Target="../ctrlProps/ctrlProp201.xml"/><Relationship Id="rId52" Type="http://schemas.openxmlformats.org/officeDocument/2006/relationships/ctrlProp" Target="../ctrlProps/ctrlProp209.xml"/><Relationship Id="rId60" Type="http://schemas.openxmlformats.org/officeDocument/2006/relationships/ctrlProp" Target="../ctrlProps/ctrlProp217.xml"/><Relationship Id="rId65" Type="http://schemas.openxmlformats.org/officeDocument/2006/relationships/ctrlProp" Target="../ctrlProps/ctrlProp222.xml"/><Relationship Id="rId73" Type="http://schemas.openxmlformats.org/officeDocument/2006/relationships/ctrlProp" Target="../ctrlProps/ctrlProp230.xml"/><Relationship Id="rId4" Type="http://schemas.openxmlformats.org/officeDocument/2006/relationships/ctrlProp" Target="../ctrlProps/ctrlProp161.xml"/><Relationship Id="rId9" Type="http://schemas.openxmlformats.org/officeDocument/2006/relationships/ctrlProp" Target="../ctrlProps/ctrlProp166.xml"/><Relationship Id="rId13" Type="http://schemas.openxmlformats.org/officeDocument/2006/relationships/ctrlProp" Target="../ctrlProps/ctrlProp170.xml"/><Relationship Id="rId18" Type="http://schemas.openxmlformats.org/officeDocument/2006/relationships/ctrlProp" Target="../ctrlProps/ctrlProp175.xml"/><Relationship Id="rId39" Type="http://schemas.openxmlformats.org/officeDocument/2006/relationships/ctrlProp" Target="../ctrlProps/ctrlProp196.xml"/><Relationship Id="rId34" Type="http://schemas.openxmlformats.org/officeDocument/2006/relationships/ctrlProp" Target="../ctrlProps/ctrlProp191.xml"/><Relationship Id="rId50" Type="http://schemas.openxmlformats.org/officeDocument/2006/relationships/ctrlProp" Target="../ctrlProps/ctrlProp207.xml"/><Relationship Id="rId55" Type="http://schemas.openxmlformats.org/officeDocument/2006/relationships/ctrlProp" Target="../ctrlProps/ctrlProp212.xml"/><Relationship Id="rId7" Type="http://schemas.openxmlformats.org/officeDocument/2006/relationships/ctrlProp" Target="../ctrlProps/ctrlProp164.xml"/><Relationship Id="rId71" Type="http://schemas.openxmlformats.org/officeDocument/2006/relationships/ctrlProp" Target="../ctrlProps/ctrlProp228.xml"/></Relationships>
</file>

<file path=xl/worksheets/_rels/sheet5.xml.rels><?xml version="1.0" encoding="UTF-8" standalone="yes"?>
<Relationships xmlns="http://schemas.openxmlformats.org/package/2006/relationships"><Relationship Id="rId26" Type="http://schemas.openxmlformats.org/officeDocument/2006/relationships/ctrlProp" Target="../ctrlProps/ctrlProp255.xml"/><Relationship Id="rId21" Type="http://schemas.openxmlformats.org/officeDocument/2006/relationships/ctrlProp" Target="../ctrlProps/ctrlProp250.xml"/><Relationship Id="rId42" Type="http://schemas.openxmlformats.org/officeDocument/2006/relationships/ctrlProp" Target="../ctrlProps/ctrlProp271.xml"/><Relationship Id="rId47" Type="http://schemas.openxmlformats.org/officeDocument/2006/relationships/ctrlProp" Target="../ctrlProps/ctrlProp276.xml"/><Relationship Id="rId63" Type="http://schemas.openxmlformats.org/officeDocument/2006/relationships/ctrlProp" Target="../ctrlProps/ctrlProp292.xml"/><Relationship Id="rId68" Type="http://schemas.openxmlformats.org/officeDocument/2006/relationships/ctrlProp" Target="../ctrlProps/ctrlProp297.xml"/><Relationship Id="rId2" Type="http://schemas.openxmlformats.org/officeDocument/2006/relationships/drawing" Target="../drawings/drawing5.xml"/><Relationship Id="rId16" Type="http://schemas.openxmlformats.org/officeDocument/2006/relationships/ctrlProp" Target="../ctrlProps/ctrlProp245.xml"/><Relationship Id="rId29" Type="http://schemas.openxmlformats.org/officeDocument/2006/relationships/ctrlProp" Target="../ctrlProps/ctrlProp258.xml"/><Relationship Id="rId11" Type="http://schemas.openxmlformats.org/officeDocument/2006/relationships/ctrlProp" Target="../ctrlProps/ctrlProp240.xml"/><Relationship Id="rId24" Type="http://schemas.openxmlformats.org/officeDocument/2006/relationships/ctrlProp" Target="../ctrlProps/ctrlProp253.xml"/><Relationship Id="rId32" Type="http://schemas.openxmlformats.org/officeDocument/2006/relationships/ctrlProp" Target="../ctrlProps/ctrlProp261.xml"/><Relationship Id="rId37" Type="http://schemas.openxmlformats.org/officeDocument/2006/relationships/ctrlProp" Target="../ctrlProps/ctrlProp266.xml"/><Relationship Id="rId40" Type="http://schemas.openxmlformats.org/officeDocument/2006/relationships/ctrlProp" Target="../ctrlProps/ctrlProp269.xml"/><Relationship Id="rId45" Type="http://schemas.openxmlformats.org/officeDocument/2006/relationships/ctrlProp" Target="../ctrlProps/ctrlProp274.xml"/><Relationship Id="rId53" Type="http://schemas.openxmlformats.org/officeDocument/2006/relationships/ctrlProp" Target="../ctrlProps/ctrlProp282.xml"/><Relationship Id="rId58" Type="http://schemas.openxmlformats.org/officeDocument/2006/relationships/ctrlProp" Target="../ctrlProps/ctrlProp287.xml"/><Relationship Id="rId66" Type="http://schemas.openxmlformats.org/officeDocument/2006/relationships/ctrlProp" Target="../ctrlProps/ctrlProp295.xml"/><Relationship Id="rId74" Type="http://schemas.openxmlformats.org/officeDocument/2006/relationships/ctrlProp" Target="../ctrlProps/ctrlProp303.xml"/><Relationship Id="rId5" Type="http://schemas.openxmlformats.org/officeDocument/2006/relationships/ctrlProp" Target="../ctrlProps/ctrlProp234.xml"/><Relationship Id="rId61" Type="http://schemas.openxmlformats.org/officeDocument/2006/relationships/ctrlProp" Target="../ctrlProps/ctrlProp290.xml"/><Relationship Id="rId19" Type="http://schemas.openxmlformats.org/officeDocument/2006/relationships/ctrlProp" Target="../ctrlProps/ctrlProp248.xml"/><Relationship Id="rId14" Type="http://schemas.openxmlformats.org/officeDocument/2006/relationships/ctrlProp" Target="../ctrlProps/ctrlProp243.xml"/><Relationship Id="rId22" Type="http://schemas.openxmlformats.org/officeDocument/2006/relationships/ctrlProp" Target="../ctrlProps/ctrlProp251.xml"/><Relationship Id="rId27" Type="http://schemas.openxmlformats.org/officeDocument/2006/relationships/ctrlProp" Target="../ctrlProps/ctrlProp256.xml"/><Relationship Id="rId30" Type="http://schemas.openxmlformats.org/officeDocument/2006/relationships/ctrlProp" Target="../ctrlProps/ctrlProp259.xml"/><Relationship Id="rId35" Type="http://schemas.openxmlformats.org/officeDocument/2006/relationships/ctrlProp" Target="../ctrlProps/ctrlProp264.xml"/><Relationship Id="rId43" Type="http://schemas.openxmlformats.org/officeDocument/2006/relationships/ctrlProp" Target="../ctrlProps/ctrlProp272.xml"/><Relationship Id="rId48" Type="http://schemas.openxmlformats.org/officeDocument/2006/relationships/ctrlProp" Target="../ctrlProps/ctrlProp277.xml"/><Relationship Id="rId56" Type="http://schemas.openxmlformats.org/officeDocument/2006/relationships/ctrlProp" Target="../ctrlProps/ctrlProp285.xml"/><Relationship Id="rId64" Type="http://schemas.openxmlformats.org/officeDocument/2006/relationships/ctrlProp" Target="../ctrlProps/ctrlProp293.xml"/><Relationship Id="rId69" Type="http://schemas.openxmlformats.org/officeDocument/2006/relationships/ctrlProp" Target="../ctrlProps/ctrlProp298.xml"/><Relationship Id="rId8" Type="http://schemas.openxmlformats.org/officeDocument/2006/relationships/ctrlProp" Target="../ctrlProps/ctrlProp237.xml"/><Relationship Id="rId51" Type="http://schemas.openxmlformats.org/officeDocument/2006/relationships/ctrlProp" Target="../ctrlProps/ctrlProp280.xml"/><Relationship Id="rId72" Type="http://schemas.openxmlformats.org/officeDocument/2006/relationships/ctrlProp" Target="../ctrlProps/ctrlProp301.xml"/><Relationship Id="rId3" Type="http://schemas.openxmlformats.org/officeDocument/2006/relationships/vmlDrawing" Target="../drawings/vmlDrawing4.vml"/><Relationship Id="rId12" Type="http://schemas.openxmlformats.org/officeDocument/2006/relationships/ctrlProp" Target="../ctrlProps/ctrlProp241.xml"/><Relationship Id="rId17" Type="http://schemas.openxmlformats.org/officeDocument/2006/relationships/ctrlProp" Target="../ctrlProps/ctrlProp246.xml"/><Relationship Id="rId25" Type="http://schemas.openxmlformats.org/officeDocument/2006/relationships/ctrlProp" Target="../ctrlProps/ctrlProp254.xml"/><Relationship Id="rId33" Type="http://schemas.openxmlformats.org/officeDocument/2006/relationships/ctrlProp" Target="../ctrlProps/ctrlProp262.xml"/><Relationship Id="rId38" Type="http://schemas.openxmlformats.org/officeDocument/2006/relationships/ctrlProp" Target="../ctrlProps/ctrlProp267.xml"/><Relationship Id="rId46" Type="http://schemas.openxmlformats.org/officeDocument/2006/relationships/ctrlProp" Target="../ctrlProps/ctrlProp275.xml"/><Relationship Id="rId59" Type="http://schemas.openxmlformats.org/officeDocument/2006/relationships/ctrlProp" Target="../ctrlProps/ctrlProp288.xml"/><Relationship Id="rId67" Type="http://schemas.openxmlformats.org/officeDocument/2006/relationships/ctrlProp" Target="../ctrlProps/ctrlProp296.xml"/><Relationship Id="rId20" Type="http://schemas.openxmlformats.org/officeDocument/2006/relationships/ctrlProp" Target="../ctrlProps/ctrlProp249.xml"/><Relationship Id="rId41" Type="http://schemas.openxmlformats.org/officeDocument/2006/relationships/ctrlProp" Target="../ctrlProps/ctrlProp270.xml"/><Relationship Id="rId54" Type="http://schemas.openxmlformats.org/officeDocument/2006/relationships/ctrlProp" Target="../ctrlProps/ctrlProp283.xml"/><Relationship Id="rId62" Type="http://schemas.openxmlformats.org/officeDocument/2006/relationships/ctrlProp" Target="../ctrlProps/ctrlProp291.xml"/><Relationship Id="rId70" Type="http://schemas.openxmlformats.org/officeDocument/2006/relationships/ctrlProp" Target="../ctrlProps/ctrlProp299.xml"/><Relationship Id="rId75" Type="http://schemas.openxmlformats.org/officeDocument/2006/relationships/ctrlProp" Target="../ctrlProps/ctrlProp304.xml"/><Relationship Id="rId1" Type="http://schemas.openxmlformats.org/officeDocument/2006/relationships/printerSettings" Target="../printerSettings/printerSettings5.bin"/><Relationship Id="rId6" Type="http://schemas.openxmlformats.org/officeDocument/2006/relationships/ctrlProp" Target="../ctrlProps/ctrlProp235.xml"/><Relationship Id="rId15" Type="http://schemas.openxmlformats.org/officeDocument/2006/relationships/ctrlProp" Target="../ctrlProps/ctrlProp244.xml"/><Relationship Id="rId23" Type="http://schemas.openxmlformats.org/officeDocument/2006/relationships/ctrlProp" Target="../ctrlProps/ctrlProp252.xml"/><Relationship Id="rId28" Type="http://schemas.openxmlformats.org/officeDocument/2006/relationships/ctrlProp" Target="../ctrlProps/ctrlProp257.xml"/><Relationship Id="rId36" Type="http://schemas.openxmlformats.org/officeDocument/2006/relationships/ctrlProp" Target="../ctrlProps/ctrlProp265.xml"/><Relationship Id="rId49" Type="http://schemas.openxmlformats.org/officeDocument/2006/relationships/ctrlProp" Target="../ctrlProps/ctrlProp278.xml"/><Relationship Id="rId57" Type="http://schemas.openxmlformats.org/officeDocument/2006/relationships/ctrlProp" Target="../ctrlProps/ctrlProp286.xml"/><Relationship Id="rId10" Type="http://schemas.openxmlformats.org/officeDocument/2006/relationships/ctrlProp" Target="../ctrlProps/ctrlProp239.xml"/><Relationship Id="rId31" Type="http://schemas.openxmlformats.org/officeDocument/2006/relationships/ctrlProp" Target="../ctrlProps/ctrlProp260.xml"/><Relationship Id="rId44" Type="http://schemas.openxmlformats.org/officeDocument/2006/relationships/ctrlProp" Target="../ctrlProps/ctrlProp273.xml"/><Relationship Id="rId52" Type="http://schemas.openxmlformats.org/officeDocument/2006/relationships/ctrlProp" Target="../ctrlProps/ctrlProp281.xml"/><Relationship Id="rId60" Type="http://schemas.openxmlformats.org/officeDocument/2006/relationships/ctrlProp" Target="../ctrlProps/ctrlProp289.xml"/><Relationship Id="rId65" Type="http://schemas.openxmlformats.org/officeDocument/2006/relationships/ctrlProp" Target="../ctrlProps/ctrlProp294.xml"/><Relationship Id="rId73" Type="http://schemas.openxmlformats.org/officeDocument/2006/relationships/ctrlProp" Target="../ctrlProps/ctrlProp302.xml"/><Relationship Id="rId4" Type="http://schemas.openxmlformats.org/officeDocument/2006/relationships/ctrlProp" Target="../ctrlProps/ctrlProp233.xml"/><Relationship Id="rId9" Type="http://schemas.openxmlformats.org/officeDocument/2006/relationships/ctrlProp" Target="../ctrlProps/ctrlProp238.xml"/><Relationship Id="rId13" Type="http://schemas.openxmlformats.org/officeDocument/2006/relationships/ctrlProp" Target="../ctrlProps/ctrlProp242.xml"/><Relationship Id="rId18" Type="http://schemas.openxmlformats.org/officeDocument/2006/relationships/ctrlProp" Target="../ctrlProps/ctrlProp247.xml"/><Relationship Id="rId39" Type="http://schemas.openxmlformats.org/officeDocument/2006/relationships/ctrlProp" Target="../ctrlProps/ctrlProp268.xml"/><Relationship Id="rId34" Type="http://schemas.openxmlformats.org/officeDocument/2006/relationships/ctrlProp" Target="../ctrlProps/ctrlProp263.xml"/><Relationship Id="rId50" Type="http://schemas.openxmlformats.org/officeDocument/2006/relationships/ctrlProp" Target="../ctrlProps/ctrlProp279.xml"/><Relationship Id="rId55" Type="http://schemas.openxmlformats.org/officeDocument/2006/relationships/ctrlProp" Target="../ctrlProps/ctrlProp284.xml"/><Relationship Id="rId76" Type="http://schemas.openxmlformats.org/officeDocument/2006/relationships/ctrlProp" Target="../ctrlProps/ctrlProp305.xml"/><Relationship Id="rId7" Type="http://schemas.openxmlformats.org/officeDocument/2006/relationships/ctrlProp" Target="../ctrlProps/ctrlProp236.xml"/><Relationship Id="rId71" Type="http://schemas.openxmlformats.org/officeDocument/2006/relationships/ctrlProp" Target="../ctrlProps/ctrlProp300.xml"/></Relationships>
</file>

<file path=xl/worksheets/_rels/sheet6.xml.rels><?xml version="1.0" encoding="UTF-8" standalone="yes"?>
<Relationships xmlns="http://schemas.openxmlformats.org/package/2006/relationships"><Relationship Id="rId13" Type="http://schemas.openxmlformats.org/officeDocument/2006/relationships/ctrlProp" Target="../ctrlProps/ctrlProp315.xml"/><Relationship Id="rId18" Type="http://schemas.openxmlformats.org/officeDocument/2006/relationships/ctrlProp" Target="../ctrlProps/ctrlProp320.xml"/><Relationship Id="rId26" Type="http://schemas.openxmlformats.org/officeDocument/2006/relationships/ctrlProp" Target="../ctrlProps/ctrlProp328.xml"/><Relationship Id="rId39" Type="http://schemas.openxmlformats.org/officeDocument/2006/relationships/ctrlProp" Target="../ctrlProps/ctrlProp341.xml"/><Relationship Id="rId21" Type="http://schemas.openxmlformats.org/officeDocument/2006/relationships/ctrlProp" Target="../ctrlProps/ctrlProp323.xml"/><Relationship Id="rId34" Type="http://schemas.openxmlformats.org/officeDocument/2006/relationships/ctrlProp" Target="../ctrlProps/ctrlProp336.xml"/><Relationship Id="rId42" Type="http://schemas.openxmlformats.org/officeDocument/2006/relationships/ctrlProp" Target="../ctrlProps/ctrlProp344.xml"/><Relationship Id="rId47" Type="http://schemas.openxmlformats.org/officeDocument/2006/relationships/ctrlProp" Target="../ctrlProps/ctrlProp349.xml"/><Relationship Id="rId50" Type="http://schemas.openxmlformats.org/officeDocument/2006/relationships/ctrlProp" Target="../ctrlProps/ctrlProp352.xml"/><Relationship Id="rId55" Type="http://schemas.openxmlformats.org/officeDocument/2006/relationships/ctrlProp" Target="../ctrlProps/ctrlProp357.xml"/><Relationship Id="rId63" Type="http://schemas.openxmlformats.org/officeDocument/2006/relationships/ctrlProp" Target="../ctrlProps/ctrlProp365.xml"/><Relationship Id="rId7" Type="http://schemas.openxmlformats.org/officeDocument/2006/relationships/ctrlProp" Target="../ctrlProps/ctrlProp309.xml"/><Relationship Id="rId2" Type="http://schemas.openxmlformats.org/officeDocument/2006/relationships/drawing" Target="../drawings/drawing6.xml"/><Relationship Id="rId16" Type="http://schemas.openxmlformats.org/officeDocument/2006/relationships/ctrlProp" Target="../ctrlProps/ctrlProp318.xml"/><Relationship Id="rId29" Type="http://schemas.openxmlformats.org/officeDocument/2006/relationships/ctrlProp" Target="../ctrlProps/ctrlProp331.xml"/><Relationship Id="rId11" Type="http://schemas.openxmlformats.org/officeDocument/2006/relationships/ctrlProp" Target="../ctrlProps/ctrlProp313.xml"/><Relationship Id="rId24" Type="http://schemas.openxmlformats.org/officeDocument/2006/relationships/ctrlProp" Target="../ctrlProps/ctrlProp326.xml"/><Relationship Id="rId32" Type="http://schemas.openxmlformats.org/officeDocument/2006/relationships/ctrlProp" Target="../ctrlProps/ctrlProp334.xml"/><Relationship Id="rId37" Type="http://schemas.openxmlformats.org/officeDocument/2006/relationships/ctrlProp" Target="../ctrlProps/ctrlProp339.xml"/><Relationship Id="rId40" Type="http://schemas.openxmlformats.org/officeDocument/2006/relationships/ctrlProp" Target="../ctrlProps/ctrlProp342.xml"/><Relationship Id="rId45" Type="http://schemas.openxmlformats.org/officeDocument/2006/relationships/ctrlProp" Target="../ctrlProps/ctrlProp347.xml"/><Relationship Id="rId53" Type="http://schemas.openxmlformats.org/officeDocument/2006/relationships/ctrlProp" Target="../ctrlProps/ctrlProp355.xml"/><Relationship Id="rId58" Type="http://schemas.openxmlformats.org/officeDocument/2006/relationships/ctrlProp" Target="../ctrlProps/ctrlProp360.xml"/><Relationship Id="rId5" Type="http://schemas.openxmlformats.org/officeDocument/2006/relationships/ctrlProp" Target="../ctrlProps/ctrlProp307.xml"/><Relationship Id="rId61" Type="http://schemas.openxmlformats.org/officeDocument/2006/relationships/ctrlProp" Target="../ctrlProps/ctrlProp363.xml"/><Relationship Id="rId19" Type="http://schemas.openxmlformats.org/officeDocument/2006/relationships/ctrlProp" Target="../ctrlProps/ctrlProp321.xml"/><Relationship Id="rId14" Type="http://schemas.openxmlformats.org/officeDocument/2006/relationships/ctrlProp" Target="../ctrlProps/ctrlProp316.xml"/><Relationship Id="rId22" Type="http://schemas.openxmlformats.org/officeDocument/2006/relationships/ctrlProp" Target="../ctrlProps/ctrlProp324.xml"/><Relationship Id="rId27" Type="http://schemas.openxmlformats.org/officeDocument/2006/relationships/ctrlProp" Target="../ctrlProps/ctrlProp329.xml"/><Relationship Id="rId30" Type="http://schemas.openxmlformats.org/officeDocument/2006/relationships/ctrlProp" Target="../ctrlProps/ctrlProp332.xml"/><Relationship Id="rId35" Type="http://schemas.openxmlformats.org/officeDocument/2006/relationships/ctrlProp" Target="../ctrlProps/ctrlProp337.xml"/><Relationship Id="rId43" Type="http://schemas.openxmlformats.org/officeDocument/2006/relationships/ctrlProp" Target="../ctrlProps/ctrlProp345.xml"/><Relationship Id="rId48" Type="http://schemas.openxmlformats.org/officeDocument/2006/relationships/ctrlProp" Target="../ctrlProps/ctrlProp350.xml"/><Relationship Id="rId56" Type="http://schemas.openxmlformats.org/officeDocument/2006/relationships/ctrlProp" Target="../ctrlProps/ctrlProp358.xml"/><Relationship Id="rId64" Type="http://schemas.openxmlformats.org/officeDocument/2006/relationships/ctrlProp" Target="../ctrlProps/ctrlProp366.xml"/><Relationship Id="rId8" Type="http://schemas.openxmlformats.org/officeDocument/2006/relationships/ctrlProp" Target="../ctrlProps/ctrlProp310.xml"/><Relationship Id="rId51" Type="http://schemas.openxmlformats.org/officeDocument/2006/relationships/ctrlProp" Target="../ctrlProps/ctrlProp353.xml"/><Relationship Id="rId3" Type="http://schemas.openxmlformats.org/officeDocument/2006/relationships/vmlDrawing" Target="../drawings/vmlDrawing5.vml"/><Relationship Id="rId12" Type="http://schemas.openxmlformats.org/officeDocument/2006/relationships/ctrlProp" Target="../ctrlProps/ctrlProp314.xml"/><Relationship Id="rId17" Type="http://schemas.openxmlformats.org/officeDocument/2006/relationships/ctrlProp" Target="../ctrlProps/ctrlProp319.xml"/><Relationship Id="rId25" Type="http://schemas.openxmlformats.org/officeDocument/2006/relationships/ctrlProp" Target="../ctrlProps/ctrlProp327.xml"/><Relationship Id="rId33" Type="http://schemas.openxmlformats.org/officeDocument/2006/relationships/ctrlProp" Target="../ctrlProps/ctrlProp335.xml"/><Relationship Id="rId38" Type="http://schemas.openxmlformats.org/officeDocument/2006/relationships/ctrlProp" Target="../ctrlProps/ctrlProp340.xml"/><Relationship Id="rId46" Type="http://schemas.openxmlformats.org/officeDocument/2006/relationships/ctrlProp" Target="../ctrlProps/ctrlProp348.xml"/><Relationship Id="rId59" Type="http://schemas.openxmlformats.org/officeDocument/2006/relationships/ctrlProp" Target="../ctrlProps/ctrlProp361.xml"/><Relationship Id="rId20" Type="http://schemas.openxmlformats.org/officeDocument/2006/relationships/ctrlProp" Target="../ctrlProps/ctrlProp322.xml"/><Relationship Id="rId41" Type="http://schemas.openxmlformats.org/officeDocument/2006/relationships/ctrlProp" Target="../ctrlProps/ctrlProp343.xml"/><Relationship Id="rId54" Type="http://schemas.openxmlformats.org/officeDocument/2006/relationships/ctrlProp" Target="../ctrlProps/ctrlProp356.xml"/><Relationship Id="rId62" Type="http://schemas.openxmlformats.org/officeDocument/2006/relationships/ctrlProp" Target="../ctrlProps/ctrlProp364.xml"/><Relationship Id="rId1" Type="http://schemas.openxmlformats.org/officeDocument/2006/relationships/printerSettings" Target="../printerSettings/printerSettings6.bin"/><Relationship Id="rId6" Type="http://schemas.openxmlformats.org/officeDocument/2006/relationships/ctrlProp" Target="../ctrlProps/ctrlProp308.xml"/><Relationship Id="rId15" Type="http://schemas.openxmlformats.org/officeDocument/2006/relationships/ctrlProp" Target="../ctrlProps/ctrlProp317.xml"/><Relationship Id="rId23" Type="http://schemas.openxmlformats.org/officeDocument/2006/relationships/ctrlProp" Target="../ctrlProps/ctrlProp325.xml"/><Relationship Id="rId28" Type="http://schemas.openxmlformats.org/officeDocument/2006/relationships/ctrlProp" Target="../ctrlProps/ctrlProp330.xml"/><Relationship Id="rId36" Type="http://schemas.openxmlformats.org/officeDocument/2006/relationships/ctrlProp" Target="../ctrlProps/ctrlProp338.xml"/><Relationship Id="rId49" Type="http://schemas.openxmlformats.org/officeDocument/2006/relationships/ctrlProp" Target="../ctrlProps/ctrlProp351.xml"/><Relationship Id="rId57" Type="http://schemas.openxmlformats.org/officeDocument/2006/relationships/ctrlProp" Target="../ctrlProps/ctrlProp359.xml"/><Relationship Id="rId10" Type="http://schemas.openxmlformats.org/officeDocument/2006/relationships/ctrlProp" Target="../ctrlProps/ctrlProp312.xml"/><Relationship Id="rId31" Type="http://schemas.openxmlformats.org/officeDocument/2006/relationships/ctrlProp" Target="../ctrlProps/ctrlProp333.xml"/><Relationship Id="rId44" Type="http://schemas.openxmlformats.org/officeDocument/2006/relationships/ctrlProp" Target="../ctrlProps/ctrlProp346.xml"/><Relationship Id="rId52" Type="http://schemas.openxmlformats.org/officeDocument/2006/relationships/ctrlProp" Target="../ctrlProps/ctrlProp354.xml"/><Relationship Id="rId60" Type="http://schemas.openxmlformats.org/officeDocument/2006/relationships/ctrlProp" Target="../ctrlProps/ctrlProp362.xml"/><Relationship Id="rId4" Type="http://schemas.openxmlformats.org/officeDocument/2006/relationships/ctrlProp" Target="../ctrlProps/ctrlProp306.xml"/><Relationship Id="rId9" Type="http://schemas.openxmlformats.org/officeDocument/2006/relationships/ctrlProp" Target="../ctrlProps/ctrlProp311.xml"/></Relationships>
</file>

<file path=xl/worksheets/_rels/sheet7.xml.rels><?xml version="1.0" encoding="UTF-8" standalone="yes"?>
<Relationships xmlns="http://schemas.openxmlformats.org/package/2006/relationships"><Relationship Id="rId13" Type="http://schemas.openxmlformats.org/officeDocument/2006/relationships/ctrlProp" Target="../ctrlProps/ctrlProp376.xml"/><Relationship Id="rId18" Type="http://schemas.openxmlformats.org/officeDocument/2006/relationships/ctrlProp" Target="../ctrlProps/ctrlProp381.xml"/><Relationship Id="rId26" Type="http://schemas.openxmlformats.org/officeDocument/2006/relationships/ctrlProp" Target="../ctrlProps/ctrlProp389.xml"/><Relationship Id="rId39" Type="http://schemas.openxmlformats.org/officeDocument/2006/relationships/ctrlProp" Target="../ctrlProps/ctrlProp402.xml"/><Relationship Id="rId21" Type="http://schemas.openxmlformats.org/officeDocument/2006/relationships/ctrlProp" Target="../ctrlProps/ctrlProp384.xml"/><Relationship Id="rId34" Type="http://schemas.openxmlformats.org/officeDocument/2006/relationships/ctrlProp" Target="../ctrlProps/ctrlProp397.xml"/><Relationship Id="rId42" Type="http://schemas.openxmlformats.org/officeDocument/2006/relationships/ctrlProp" Target="../ctrlProps/ctrlProp405.xml"/><Relationship Id="rId7" Type="http://schemas.openxmlformats.org/officeDocument/2006/relationships/ctrlProp" Target="../ctrlProps/ctrlProp370.xml"/><Relationship Id="rId2" Type="http://schemas.openxmlformats.org/officeDocument/2006/relationships/drawing" Target="../drawings/drawing7.xml"/><Relationship Id="rId16" Type="http://schemas.openxmlformats.org/officeDocument/2006/relationships/ctrlProp" Target="../ctrlProps/ctrlProp379.xml"/><Relationship Id="rId29" Type="http://schemas.openxmlformats.org/officeDocument/2006/relationships/ctrlProp" Target="../ctrlProps/ctrlProp392.xml"/><Relationship Id="rId1" Type="http://schemas.openxmlformats.org/officeDocument/2006/relationships/printerSettings" Target="../printerSettings/printerSettings7.bin"/><Relationship Id="rId6" Type="http://schemas.openxmlformats.org/officeDocument/2006/relationships/ctrlProp" Target="../ctrlProps/ctrlProp369.xml"/><Relationship Id="rId11" Type="http://schemas.openxmlformats.org/officeDocument/2006/relationships/ctrlProp" Target="../ctrlProps/ctrlProp374.xml"/><Relationship Id="rId24" Type="http://schemas.openxmlformats.org/officeDocument/2006/relationships/ctrlProp" Target="../ctrlProps/ctrlProp387.xml"/><Relationship Id="rId32" Type="http://schemas.openxmlformats.org/officeDocument/2006/relationships/ctrlProp" Target="../ctrlProps/ctrlProp395.xml"/><Relationship Id="rId37" Type="http://schemas.openxmlformats.org/officeDocument/2006/relationships/ctrlProp" Target="../ctrlProps/ctrlProp400.xml"/><Relationship Id="rId40" Type="http://schemas.openxmlformats.org/officeDocument/2006/relationships/ctrlProp" Target="../ctrlProps/ctrlProp403.xml"/><Relationship Id="rId45" Type="http://schemas.openxmlformats.org/officeDocument/2006/relationships/ctrlProp" Target="../ctrlProps/ctrlProp408.xml"/><Relationship Id="rId5" Type="http://schemas.openxmlformats.org/officeDocument/2006/relationships/ctrlProp" Target="../ctrlProps/ctrlProp368.xml"/><Relationship Id="rId15" Type="http://schemas.openxmlformats.org/officeDocument/2006/relationships/ctrlProp" Target="../ctrlProps/ctrlProp378.xml"/><Relationship Id="rId23" Type="http://schemas.openxmlformats.org/officeDocument/2006/relationships/ctrlProp" Target="../ctrlProps/ctrlProp386.xml"/><Relationship Id="rId28" Type="http://schemas.openxmlformats.org/officeDocument/2006/relationships/ctrlProp" Target="../ctrlProps/ctrlProp391.xml"/><Relationship Id="rId36" Type="http://schemas.openxmlformats.org/officeDocument/2006/relationships/ctrlProp" Target="../ctrlProps/ctrlProp399.xml"/><Relationship Id="rId10" Type="http://schemas.openxmlformats.org/officeDocument/2006/relationships/ctrlProp" Target="../ctrlProps/ctrlProp373.xml"/><Relationship Id="rId19" Type="http://schemas.openxmlformats.org/officeDocument/2006/relationships/ctrlProp" Target="../ctrlProps/ctrlProp382.xml"/><Relationship Id="rId31" Type="http://schemas.openxmlformats.org/officeDocument/2006/relationships/ctrlProp" Target="../ctrlProps/ctrlProp394.xml"/><Relationship Id="rId44" Type="http://schemas.openxmlformats.org/officeDocument/2006/relationships/ctrlProp" Target="../ctrlProps/ctrlProp407.xml"/><Relationship Id="rId4" Type="http://schemas.openxmlformats.org/officeDocument/2006/relationships/ctrlProp" Target="../ctrlProps/ctrlProp367.xml"/><Relationship Id="rId9" Type="http://schemas.openxmlformats.org/officeDocument/2006/relationships/ctrlProp" Target="../ctrlProps/ctrlProp372.xml"/><Relationship Id="rId14" Type="http://schemas.openxmlformats.org/officeDocument/2006/relationships/ctrlProp" Target="../ctrlProps/ctrlProp377.xml"/><Relationship Id="rId22" Type="http://schemas.openxmlformats.org/officeDocument/2006/relationships/ctrlProp" Target="../ctrlProps/ctrlProp385.xml"/><Relationship Id="rId27" Type="http://schemas.openxmlformats.org/officeDocument/2006/relationships/ctrlProp" Target="../ctrlProps/ctrlProp390.xml"/><Relationship Id="rId30" Type="http://schemas.openxmlformats.org/officeDocument/2006/relationships/ctrlProp" Target="../ctrlProps/ctrlProp393.xml"/><Relationship Id="rId35" Type="http://schemas.openxmlformats.org/officeDocument/2006/relationships/ctrlProp" Target="../ctrlProps/ctrlProp398.xml"/><Relationship Id="rId43" Type="http://schemas.openxmlformats.org/officeDocument/2006/relationships/ctrlProp" Target="../ctrlProps/ctrlProp406.xml"/><Relationship Id="rId8" Type="http://schemas.openxmlformats.org/officeDocument/2006/relationships/ctrlProp" Target="../ctrlProps/ctrlProp371.xml"/><Relationship Id="rId3" Type="http://schemas.openxmlformats.org/officeDocument/2006/relationships/vmlDrawing" Target="../drawings/vmlDrawing6.vml"/><Relationship Id="rId12" Type="http://schemas.openxmlformats.org/officeDocument/2006/relationships/ctrlProp" Target="../ctrlProps/ctrlProp375.xml"/><Relationship Id="rId17" Type="http://schemas.openxmlformats.org/officeDocument/2006/relationships/ctrlProp" Target="../ctrlProps/ctrlProp380.xml"/><Relationship Id="rId25" Type="http://schemas.openxmlformats.org/officeDocument/2006/relationships/ctrlProp" Target="../ctrlProps/ctrlProp388.xml"/><Relationship Id="rId33" Type="http://schemas.openxmlformats.org/officeDocument/2006/relationships/ctrlProp" Target="../ctrlProps/ctrlProp396.xml"/><Relationship Id="rId38" Type="http://schemas.openxmlformats.org/officeDocument/2006/relationships/ctrlProp" Target="../ctrlProps/ctrlProp401.xml"/><Relationship Id="rId46" Type="http://schemas.openxmlformats.org/officeDocument/2006/relationships/ctrlProp" Target="../ctrlProps/ctrlProp409.xml"/><Relationship Id="rId20" Type="http://schemas.openxmlformats.org/officeDocument/2006/relationships/ctrlProp" Target="../ctrlProps/ctrlProp383.xml"/><Relationship Id="rId41" Type="http://schemas.openxmlformats.org/officeDocument/2006/relationships/ctrlProp" Target="../ctrlProps/ctrlProp404.xml"/></Relationships>
</file>

<file path=xl/worksheets/_rels/sheet8.xml.rels><?xml version="1.0" encoding="UTF-8" standalone="yes"?>
<Relationships xmlns="http://schemas.openxmlformats.org/package/2006/relationships"><Relationship Id="rId13" Type="http://schemas.openxmlformats.org/officeDocument/2006/relationships/ctrlProp" Target="../ctrlProps/ctrlProp419.xml"/><Relationship Id="rId18" Type="http://schemas.openxmlformats.org/officeDocument/2006/relationships/ctrlProp" Target="../ctrlProps/ctrlProp424.xml"/><Relationship Id="rId26" Type="http://schemas.openxmlformats.org/officeDocument/2006/relationships/ctrlProp" Target="../ctrlProps/ctrlProp432.xml"/><Relationship Id="rId39" Type="http://schemas.openxmlformats.org/officeDocument/2006/relationships/ctrlProp" Target="../ctrlProps/ctrlProp445.xml"/><Relationship Id="rId21" Type="http://schemas.openxmlformats.org/officeDocument/2006/relationships/ctrlProp" Target="../ctrlProps/ctrlProp427.xml"/><Relationship Id="rId34" Type="http://schemas.openxmlformats.org/officeDocument/2006/relationships/ctrlProp" Target="../ctrlProps/ctrlProp440.xml"/><Relationship Id="rId42" Type="http://schemas.openxmlformats.org/officeDocument/2006/relationships/ctrlProp" Target="../ctrlProps/ctrlProp448.xml"/><Relationship Id="rId47" Type="http://schemas.openxmlformats.org/officeDocument/2006/relationships/ctrlProp" Target="../ctrlProps/ctrlProp453.xml"/><Relationship Id="rId7" Type="http://schemas.openxmlformats.org/officeDocument/2006/relationships/ctrlProp" Target="../ctrlProps/ctrlProp413.xml"/><Relationship Id="rId2" Type="http://schemas.openxmlformats.org/officeDocument/2006/relationships/drawing" Target="../drawings/drawing8.xml"/><Relationship Id="rId16" Type="http://schemas.openxmlformats.org/officeDocument/2006/relationships/ctrlProp" Target="../ctrlProps/ctrlProp422.xml"/><Relationship Id="rId29" Type="http://schemas.openxmlformats.org/officeDocument/2006/relationships/ctrlProp" Target="../ctrlProps/ctrlProp435.xml"/><Relationship Id="rId1" Type="http://schemas.openxmlformats.org/officeDocument/2006/relationships/printerSettings" Target="../printerSettings/printerSettings8.bin"/><Relationship Id="rId6" Type="http://schemas.openxmlformats.org/officeDocument/2006/relationships/ctrlProp" Target="../ctrlProps/ctrlProp412.xml"/><Relationship Id="rId11" Type="http://schemas.openxmlformats.org/officeDocument/2006/relationships/ctrlProp" Target="../ctrlProps/ctrlProp417.xml"/><Relationship Id="rId24" Type="http://schemas.openxmlformats.org/officeDocument/2006/relationships/ctrlProp" Target="../ctrlProps/ctrlProp430.xml"/><Relationship Id="rId32" Type="http://schemas.openxmlformats.org/officeDocument/2006/relationships/ctrlProp" Target="../ctrlProps/ctrlProp438.xml"/><Relationship Id="rId37" Type="http://schemas.openxmlformats.org/officeDocument/2006/relationships/ctrlProp" Target="../ctrlProps/ctrlProp443.xml"/><Relationship Id="rId40" Type="http://schemas.openxmlformats.org/officeDocument/2006/relationships/ctrlProp" Target="../ctrlProps/ctrlProp446.xml"/><Relationship Id="rId45" Type="http://schemas.openxmlformats.org/officeDocument/2006/relationships/ctrlProp" Target="../ctrlProps/ctrlProp451.xml"/><Relationship Id="rId5" Type="http://schemas.openxmlformats.org/officeDocument/2006/relationships/ctrlProp" Target="../ctrlProps/ctrlProp411.xml"/><Relationship Id="rId15" Type="http://schemas.openxmlformats.org/officeDocument/2006/relationships/ctrlProp" Target="../ctrlProps/ctrlProp421.xml"/><Relationship Id="rId23" Type="http://schemas.openxmlformats.org/officeDocument/2006/relationships/ctrlProp" Target="../ctrlProps/ctrlProp429.xml"/><Relationship Id="rId28" Type="http://schemas.openxmlformats.org/officeDocument/2006/relationships/ctrlProp" Target="../ctrlProps/ctrlProp434.xml"/><Relationship Id="rId36" Type="http://schemas.openxmlformats.org/officeDocument/2006/relationships/ctrlProp" Target="../ctrlProps/ctrlProp442.xml"/><Relationship Id="rId10" Type="http://schemas.openxmlformats.org/officeDocument/2006/relationships/ctrlProp" Target="../ctrlProps/ctrlProp416.xml"/><Relationship Id="rId19" Type="http://schemas.openxmlformats.org/officeDocument/2006/relationships/ctrlProp" Target="../ctrlProps/ctrlProp425.xml"/><Relationship Id="rId31" Type="http://schemas.openxmlformats.org/officeDocument/2006/relationships/ctrlProp" Target="../ctrlProps/ctrlProp437.xml"/><Relationship Id="rId44" Type="http://schemas.openxmlformats.org/officeDocument/2006/relationships/ctrlProp" Target="../ctrlProps/ctrlProp450.xml"/><Relationship Id="rId4" Type="http://schemas.openxmlformats.org/officeDocument/2006/relationships/ctrlProp" Target="../ctrlProps/ctrlProp410.xml"/><Relationship Id="rId9" Type="http://schemas.openxmlformats.org/officeDocument/2006/relationships/ctrlProp" Target="../ctrlProps/ctrlProp415.xml"/><Relationship Id="rId14" Type="http://schemas.openxmlformats.org/officeDocument/2006/relationships/ctrlProp" Target="../ctrlProps/ctrlProp420.xml"/><Relationship Id="rId22" Type="http://schemas.openxmlformats.org/officeDocument/2006/relationships/ctrlProp" Target="../ctrlProps/ctrlProp428.xml"/><Relationship Id="rId27" Type="http://schemas.openxmlformats.org/officeDocument/2006/relationships/ctrlProp" Target="../ctrlProps/ctrlProp433.xml"/><Relationship Id="rId30" Type="http://schemas.openxmlformats.org/officeDocument/2006/relationships/ctrlProp" Target="../ctrlProps/ctrlProp436.xml"/><Relationship Id="rId35" Type="http://schemas.openxmlformats.org/officeDocument/2006/relationships/ctrlProp" Target="../ctrlProps/ctrlProp441.xml"/><Relationship Id="rId43" Type="http://schemas.openxmlformats.org/officeDocument/2006/relationships/ctrlProp" Target="../ctrlProps/ctrlProp449.xml"/><Relationship Id="rId48" Type="http://schemas.openxmlformats.org/officeDocument/2006/relationships/ctrlProp" Target="../ctrlProps/ctrlProp454.xml"/><Relationship Id="rId8" Type="http://schemas.openxmlformats.org/officeDocument/2006/relationships/ctrlProp" Target="../ctrlProps/ctrlProp414.xml"/><Relationship Id="rId3" Type="http://schemas.openxmlformats.org/officeDocument/2006/relationships/vmlDrawing" Target="../drawings/vmlDrawing7.vml"/><Relationship Id="rId12" Type="http://schemas.openxmlformats.org/officeDocument/2006/relationships/ctrlProp" Target="../ctrlProps/ctrlProp418.xml"/><Relationship Id="rId17" Type="http://schemas.openxmlformats.org/officeDocument/2006/relationships/ctrlProp" Target="../ctrlProps/ctrlProp423.xml"/><Relationship Id="rId25" Type="http://schemas.openxmlformats.org/officeDocument/2006/relationships/ctrlProp" Target="../ctrlProps/ctrlProp431.xml"/><Relationship Id="rId33" Type="http://schemas.openxmlformats.org/officeDocument/2006/relationships/ctrlProp" Target="../ctrlProps/ctrlProp439.xml"/><Relationship Id="rId38" Type="http://schemas.openxmlformats.org/officeDocument/2006/relationships/ctrlProp" Target="../ctrlProps/ctrlProp444.xml"/><Relationship Id="rId46" Type="http://schemas.openxmlformats.org/officeDocument/2006/relationships/ctrlProp" Target="../ctrlProps/ctrlProp452.xml"/><Relationship Id="rId20" Type="http://schemas.openxmlformats.org/officeDocument/2006/relationships/ctrlProp" Target="../ctrlProps/ctrlProp426.xml"/><Relationship Id="rId41" Type="http://schemas.openxmlformats.org/officeDocument/2006/relationships/ctrlProp" Target="../ctrlProps/ctrlProp447.xml"/></Relationships>
</file>

<file path=xl/worksheets/_rels/sheet9.xml.rels><?xml version="1.0" encoding="UTF-8" standalone="yes"?>
<Relationships xmlns="http://schemas.openxmlformats.org/package/2006/relationships"><Relationship Id="rId13" Type="http://schemas.openxmlformats.org/officeDocument/2006/relationships/ctrlProp" Target="../ctrlProps/ctrlProp464.xml"/><Relationship Id="rId18" Type="http://schemas.openxmlformats.org/officeDocument/2006/relationships/ctrlProp" Target="../ctrlProps/ctrlProp469.xml"/><Relationship Id="rId26" Type="http://schemas.openxmlformats.org/officeDocument/2006/relationships/ctrlProp" Target="../ctrlProps/ctrlProp477.xml"/><Relationship Id="rId39" Type="http://schemas.openxmlformats.org/officeDocument/2006/relationships/ctrlProp" Target="../ctrlProps/ctrlProp490.xml"/><Relationship Id="rId21" Type="http://schemas.openxmlformats.org/officeDocument/2006/relationships/ctrlProp" Target="../ctrlProps/ctrlProp472.xml"/><Relationship Id="rId34" Type="http://schemas.openxmlformats.org/officeDocument/2006/relationships/ctrlProp" Target="../ctrlProps/ctrlProp485.xml"/><Relationship Id="rId7" Type="http://schemas.openxmlformats.org/officeDocument/2006/relationships/ctrlProp" Target="../ctrlProps/ctrlProp458.xml"/><Relationship Id="rId2" Type="http://schemas.openxmlformats.org/officeDocument/2006/relationships/drawing" Target="../drawings/drawing9.xml"/><Relationship Id="rId16" Type="http://schemas.openxmlformats.org/officeDocument/2006/relationships/ctrlProp" Target="../ctrlProps/ctrlProp467.xml"/><Relationship Id="rId20" Type="http://schemas.openxmlformats.org/officeDocument/2006/relationships/ctrlProp" Target="../ctrlProps/ctrlProp471.xml"/><Relationship Id="rId29" Type="http://schemas.openxmlformats.org/officeDocument/2006/relationships/ctrlProp" Target="../ctrlProps/ctrlProp480.xml"/><Relationship Id="rId41" Type="http://schemas.openxmlformats.org/officeDocument/2006/relationships/ctrlProp" Target="../ctrlProps/ctrlProp492.xml"/><Relationship Id="rId1" Type="http://schemas.openxmlformats.org/officeDocument/2006/relationships/printerSettings" Target="../printerSettings/printerSettings9.bin"/><Relationship Id="rId6" Type="http://schemas.openxmlformats.org/officeDocument/2006/relationships/ctrlProp" Target="../ctrlProps/ctrlProp457.xml"/><Relationship Id="rId11" Type="http://schemas.openxmlformats.org/officeDocument/2006/relationships/ctrlProp" Target="../ctrlProps/ctrlProp462.xml"/><Relationship Id="rId24" Type="http://schemas.openxmlformats.org/officeDocument/2006/relationships/ctrlProp" Target="../ctrlProps/ctrlProp475.xml"/><Relationship Id="rId32" Type="http://schemas.openxmlformats.org/officeDocument/2006/relationships/ctrlProp" Target="../ctrlProps/ctrlProp483.xml"/><Relationship Id="rId37" Type="http://schemas.openxmlformats.org/officeDocument/2006/relationships/ctrlProp" Target="../ctrlProps/ctrlProp488.xml"/><Relationship Id="rId40" Type="http://schemas.openxmlformats.org/officeDocument/2006/relationships/ctrlProp" Target="../ctrlProps/ctrlProp491.xml"/><Relationship Id="rId5" Type="http://schemas.openxmlformats.org/officeDocument/2006/relationships/ctrlProp" Target="../ctrlProps/ctrlProp456.xml"/><Relationship Id="rId15" Type="http://schemas.openxmlformats.org/officeDocument/2006/relationships/ctrlProp" Target="../ctrlProps/ctrlProp466.xml"/><Relationship Id="rId23" Type="http://schemas.openxmlformats.org/officeDocument/2006/relationships/ctrlProp" Target="../ctrlProps/ctrlProp474.xml"/><Relationship Id="rId28" Type="http://schemas.openxmlformats.org/officeDocument/2006/relationships/ctrlProp" Target="../ctrlProps/ctrlProp479.xml"/><Relationship Id="rId36" Type="http://schemas.openxmlformats.org/officeDocument/2006/relationships/ctrlProp" Target="../ctrlProps/ctrlProp487.xml"/><Relationship Id="rId10" Type="http://schemas.openxmlformats.org/officeDocument/2006/relationships/ctrlProp" Target="../ctrlProps/ctrlProp461.xml"/><Relationship Id="rId19" Type="http://schemas.openxmlformats.org/officeDocument/2006/relationships/ctrlProp" Target="../ctrlProps/ctrlProp470.xml"/><Relationship Id="rId31" Type="http://schemas.openxmlformats.org/officeDocument/2006/relationships/ctrlProp" Target="../ctrlProps/ctrlProp482.xml"/><Relationship Id="rId4" Type="http://schemas.openxmlformats.org/officeDocument/2006/relationships/ctrlProp" Target="../ctrlProps/ctrlProp455.xml"/><Relationship Id="rId9" Type="http://schemas.openxmlformats.org/officeDocument/2006/relationships/ctrlProp" Target="../ctrlProps/ctrlProp460.xml"/><Relationship Id="rId14" Type="http://schemas.openxmlformats.org/officeDocument/2006/relationships/ctrlProp" Target="../ctrlProps/ctrlProp465.xml"/><Relationship Id="rId22" Type="http://schemas.openxmlformats.org/officeDocument/2006/relationships/ctrlProp" Target="../ctrlProps/ctrlProp473.xml"/><Relationship Id="rId27" Type="http://schemas.openxmlformats.org/officeDocument/2006/relationships/ctrlProp" Target="../ctrlProps/ctrlProp478.xml"/><Relationship Id="rId30" Type="http://schemas.openxmlformats.org/officeDocument/2006/relationships/ctrlProp" Target="../ctrlProps/ctrlProp481.xml"/><Relationship Id="rId35" Type="http://schemas.openxmlformats.org/officeDocument/2006/relationships/ctrlProp" Target="../ctrlProps/ctrlProp486.xml"/><Relationship Id="rId8" Type="http://schemas.openxmlformats.org/officeDocument/2006/relationships/ctrlProp" Target="../ctrlProps/ctrlProp459.xml"/><Relationship Id="rId3" Type="http://schemas.openxmlformats.org/officeDocument/2006/relationships/vmlDrawing" Target="../drawings/vmlDrawing8.vml"/><Relationship Id="rId12" Type="http://schemas.openxmlformats.org/officeDocument/2006/relationships/ctrlProp" Target="../ctrlProps/ctrlProp463.xml"/><Relationship Id="rId17" Type="http://schemas.openxmlformats.org/officeDocument/2006/relationships/ctrlProp" Target="../ctrlProps/ctrlProp468.xml"/><Relationship Id="rId25" Type="http://schemas.openxmlformats.org/officeDocument/2006/relationships/ctrlProp" Target="../ctrlProps/ctrlProp476.xml"/><Relationship Id="rId33" Type="http://schemas.openxmlformats.org/officeDocument/2006/relationships/ctrlProp" Target="../ctrlProps/ctrlProp484.xml"/><Relationship Id="rId38" Type="http://schemas.openxmlformats.org/officeDocument/2006/relationships/ctrlProp" Target="../ctrlProps/ctrlProp48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"/>
  <sheetViews>
    <sheetView view="pageBreakPreview" zoomScale="160" zoomScaleNormal="100" zoomScaleSheetLayoutView="160" workbookViewId="0">
      <selection activeCell="S9" sqref="S9"/>
    </sheetView>
  </sheetViews>
  <sheetFormatPr defaultRowHeight="16.5"/>
  <cols>
    <col min="1" max="5" width="7.75" customWidth="1"/>
    <col min="6" max="6" width="1.75" style="130" customWidth="1"/>
    <col min="7" max="7" width="3.125" bestFit="1" customWidth="1"/>
    <col min="8" max="12" width="8.75" customWidth="1"/>
  </cols>
  <sheetData>
    <row r="1" spans="1:14" ht="20.25">
      <c r="A1" s="147" t="s">
        <v>501</v>
      </c>
      <c r="B1" s="147"/>
      <c r="C1" s="147"/>
      <c r="D1" s="147"/>
      <c r="E1" s="148"/>
      <c r="F1" s="128"/>
      <c r="G1" s="159" t="s">
        <v>509</v>
      </c>
      <c r="H1" s="131" t="s">
        <v>502</v>
      </c>
      <c r="I1" s="141" t="s">
        <v>503</v>
      </c>
      <c r="J1" s="142"/>
      <c r="K1" s="143"/>
      <c r="L1" s="131" t="s">
        <v>504</v>
      </c>
    </row>
    <row r="2" spans="1:14" ht="49.9" customHeight="1">
      <c r="A2" s="147"/>
      <c r="B2" s="147"/>
      <c r="C2" s="147"/>
      <c r="D2" s="147"/>
      <c r="E2" s="148"/>
      <c r="F2" s="128"/>
      <c r="G2" s="160"/>
      <c r="H2" s="150" t="s">
        <v>505</v>
      </c>
      <c r="I2" s="152" t="s">
        <v>510</v>
      </c>
      <c r="J2" s="154" t="s">
        <v>506</v>
      </c>
      <c r="K2" s="156" t="s">
        <v>507</v>
      </c>
      <c r="L2" s="138" t="s">
        <v>508</v>
      </c>
      <c r="M2" s="127"/>
      <c r="N2" s="127"/>
    </row>
    <row r="3" spans="1:14" ht="1.1499999999999999" customHeight="1">
      <c r="A3" s="158"/>
      <c r="B3" s="158"/>
      <c r="C3" s="158"/>
      <c r="D3" s="158"/>
      <c r="E3" s="158"/>
      <c r="F3" s="129"/>
      <c r="G3" s="160"/>
      <c r="H3" s="150"/>
      <c r="I3" s="152"/>
      <c r="J3" s="154"/>
      <c r="K3" s="156"/>
      <c r="L3" s="139"/>
      <c r="M3" s="127"/>
      <c r="N3" s="127"/>
    </row>
    <row r="4" spans="1:14" ht="4.9000000000000004" customHeight="1">
      <c r="A4" s="149"/>
      <c r="B4" s="149"/>
      <c r="C4" s="149"/>
      <c r="D4" s="149"/>
      <c r="E4" s="149"/>
      <c r="F4" s="129"/>
      <c r="G4" s="161"/>
      <c r="H4" s="151"/>
      <c r="I4" s="153"/>
      <c r="J4" s="155"/>
      <c r="K4" s="157"/>
      <c r="L4" s="140"/>
      <c r="M4" s="127"/>
      <c r="N4" s="127"/>
    </row>
    <row r="5" spans="1:14" ht="14.25" customHeight="1">
      <c r="M5" s="127"/>
      <c r="N5" s="127"/>
    </row>
    <row r="6" spans="1:14" ht="20.25">
      <c r="A6" s="146" t="s">
        <v>520</v>
      </c>
      <c r="B6" s="146"/>
      <c r="C6" s="146"/>
      <c r="D6" s="146"/>
      <c r="E6" s="146"/>
      <c r="F6" s="146"/>
      <c r="G6" s="146"/>
      <c r="H6" s="146"/>
      <c r="I6" s="146"/>
      <c r="J6" s="146"/>
      <c r="K6" s="146"/>
      <c r="L6" s="146"/>
    </row>
    <row r="7" spans="1:14" ht="14.25" customHeight="1">
      <c r="A7" s="144"/>
      <c r="B7" s="144"/>
      <c r="C7" s="144"/>
      <c r="D7" s="144"/>
      <c r="E7" s="144"/>
      <c r="F7" s="144"/>
      <c r="G7" s="144"/>
      <c r="H7" s="144"/>
      <c r="I7" s="144"/>
      <c r="J7" s="144"/>
      <c r="K7" s="144"/>
      <c r="L7" s="144"/>
    </row>
    <row r="8" spans="1:14" ht="20.25">
      <c r="A8" s="146" t="s">
        <v>521</v>
      </c>
      <c r="B8" s="146"/>
      <c r="C8" s="146"/>
      <c r="D8" s="146"/>
      <c r="E8" s="146"/>
      <c r="F8" s="146"/>
      <c r="G8" s="146"/>
      <c r="H8" s="146"/>
      <c r="I8" s="146"/>
      <c r="J8" s="146"/>
      <c r="K8" s="146"/>
      <c r="L8" s="146"/>
    </row>
    <row r="9" spans="1:14">
      <c r="A9" s="145"/>
      <c r="B9" s="145"/>
      <c r="C9" s="145"/>
      <c r="D9" s="145"/>
      <c r="E9" s="145"/>
      <c r="F9" s="145"/>
      <c r="G9" s="145"/>
      <c r="H9" s="145"/>
      <c r="I9" s="145"/>
      <c r="J9" s="145"/>
      <c r="K9" s="145"/>
      <c r="L9" s="145"/>
    </row>
  </sheetData>
  <mergeCells count="14">
    <mergeCell ref="L2:L4"/>
    <mergeCell ref="I1:K1"/>
    <mergeCell ref="A7:L7"/>
    <mergeCell ref="A9:L9"/>
    <mergeCell ref="A6:L6"/>
    <mergeCell ref="A8:L8"/>
    <mergeCell ref="A1:E2"/>
    <mergeCell ref="A4:E4"/>
    <mergeCell ref="H2:H4"/>
    <mergeCell ref="I2:I4"/>
    <mergeCell ref="J2:J4"/>
    <mergeCell ref="K2:K4"/>
    <mergeCell ref="A3:E3"/>
    <mergeCell ref="G1:G4"/>
  </mergeCells>
  <phoneticPr fontId="2" type="noConversion"/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97"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S148"/>
  <sheetViews>
    <sheetView showGridLines="0" tabSelected="1" view="pageBreakPreview" topLeftCell="A13" zoomScale="130" zoomScaleNormal="110" zoomScaleSheetLayoutView="130" workbookViewId="0">
      <selection activeCell="AR24" sqref="AR24"/>
    </sheetView>
  </sheetViews>
  <sheetFormatPr defaultColWidth="9" defaultRowHeight="16.5"/>
  <cols>
    <col min="1" max="42" width="2" style="1" customWidth="1"/>
    <col min="43" max="16384" width="9" style="1"/>
  </cols>
  <sheetData>
    <row r="1" spans="1:45" ht="26.25" customHeight="1" thickBot="1">
      <c r="A1" s="410" t="s">
        <v>500</v>
      </c>
      <c r="B1" s="410"/>
      <c r="C1" s="410"/>
      <c r="D1" s="410"/>
      <c r="E1" s="410"/>
      <c r="F1" s="410"/>
      <c r="G1" s="410"/>
      <c r="H1" s="410"/>
      <c r="I1" s="410"/>
      <c r="J1" s="410"/>
      <c r="K1" s="410"/>
      <c r="L1" s="410"/>
      <c r="M1" s="410"/>
      <c r="N1" s="410"/>
      <c r="O1" s="410"/>
      <c r="P1" s="410"/>
      <c r="Q1" s="410"/>
      <c r="R1" s="410"/>
      <c r="S1" s="410"/>
      <c r="T1" s="410"/>
      <c r="U1" s="410"/>
      <c r="V1" s="410"/>
      <c r="W1" s="410"/>
      <c r="X1" s="410"/>
      <c r="Y1" s="410"/>
      <c r="Z1" s="410"/>
      <c r="AA1" s="410"/>
      <c r="AB1" s="410"/>
      <c r="AC1" s="410"/>
      <c r="AD1" s="410"/>
      <c r="AE1" s="410"/>
      <c r="AF1" s="410"/>
      <c r="AG1" s="410"/>
      <c r="AH1" s="410"/>
      <c r="AI1" s="410"/>
      <c r="AJ1" s="410"/>
      <c r="AK1" s="410"/>
      <c r="AL1" s="410"/>
      <c r="AM1" s="410"/>
      <c r="AN1" s="410"/>
      <c r="AO1" s="410"/>
      <c r="AP1" s="410"/>
    </row>
    <row r="2" spans="1:45" ht="61.5" customHeight="1" thickTop="1" thickBot="1">
      <c r="A2" s="411" t="s">
        <v>462</v>
      </c>
      <c r="B2" s="412"/>
      <c r="C2" s="412"/>
      <c r="D2" s="412"/>
      <c r="E2" s="412"/>
      <c r="F2" s="412"/>
      <c r="G2" s="412"/>
      <c r="H2" s="412"/>
      <c r="I2" s="412"/>
      <c r="J2" s="412"/>
      <c r="K2" s="412"/>
      <c r="L2" s="412"/>
      <c r="M2" s="412"/>
      <c r="N2" s="412"/>
      <c r="O2" s="412"/>
      <c r="P2" s="412"/>
      <c r="Q2" s="412"/>
      <c r="R2" s="412"/>
      <c r="S2" s="412"/>
      <c r="T2" s="412"/>
      <c r="U2" s="412"/>
      <c r="V2" s="412"/>
      <c r="W2" s="412"/>
      <c r="X2" s="412"/>
      <c r="Y2" s="412"/>
      <c r="Z2" s="412"/>
      <c r="AA2" s="412"/>
      <c r="AB2" s="412"/>
      <c r="AC2" s="412"/>
      <c r="AD2" s="412"/>
      <c r="AE2" s="412"/>
      <c r="AF2" s="412"/>
      <c r="AG2" s="412"/>
      <c r="AH2" s="412"/>
      <c r="AI2" s="412"/>
      <c r="AJ2" s="412"/>
      <c r="AK2" s="412"/>
      <c r="AL2" s="412"/>
      <c r="AM2" s="412"/>
      <c r="AN2" s="412"/>
      <c r="AO2" s="412"/>
      <c r="AP2" s="413"/>
    </row>
    <row r="3" spans="1:45" s="19" customFormat="1" ht="21.75" customHeight="1" thickTop="1">
      <c r="A3" s="116"/>
      <c r="B3" s="117"/>
      <c r="C3" s="417" t="s">
        <v>224</v>
      </c>
      <c r="D3" s="417"/>
      <c r="E3" s="417"/>
      <c r="F3" s="417"/>
      <c r="G3" s="417"/>
      <c r="H3" s="417"/>
      <c r="I3" s="417"/>
      <c r="J3" s="417"/>
      <c r="K3" s="417"/>
      <c r="L3" s="417"/>
      <c r="M3" s="118"/>
      <c r="N3" s="118"/>
      <c r="O3" s="417" t="s">
        <v>225</v>
      </c>
      <c r="P3" s="417"/>
      <c r="Q3" s="417"/>
      <c r="R3" s="417"/>
      <c r="S3" s="417"/>
      <c r="T3" s="417"/>
      <c r="U3" s="417"/>
      <c r="V3" s="417"/>
      <c r="W3" s="417"/>
      <c r="X3" s="417"/>
      <c r="Y3" s="417"/>
      <c r="Z3" s="417"/>
      <c r="AA3" s="417"/>
      <c r="AB3" s="118"/>
      <c r="AC3" s="118"/>
      <c r="AD3" s="417" t="s">
        <v>279</v>
      </c>
      <c r="AE3" s="417"/>
      <c r="AF3" s="417"/>
      <c r="AG3" s="417"/>
      <c r="AH3" s="417"/>
      <c r="AI3" s="417"/>
      <c r="AJ3" s="417"/>
      <c r="AK3" s="417"/>
      <c r="AL3" s="417"/>
      <c r="AM3" s="417"/>
      <c r="AN3" s="417"/>
      <c r="AO3" s="417"/>
      <c r="AP3" s="417"/>
      <c r="AS3" s="20"/>
    </row>
    <row r="4" spans="1:45" ht="3" customHeight="1">
      <c r="AR4" s="19"/>
      <c r="AS4" s="21"/>
    </row>
    <row r="5" spans="1:45" ht="21" customHeight="1">
      <c r="A5" s="303" t="s">
        <v>0</v>
      </c>
      <c r="B5" s="303"/>
      <c r="C5" s="303"/>
      <c r="D5" s="303"/>
      <c r="E5" s="303"/>
      <c r="F5" s="303"/>
      <c r="G5" s="303"/>
      <c r="H5" s="303"/>
      <c r="I5" s="303"/>
      <c r="J5" s="303"/>
      <c r="K5" s="303"/>
      <c r="L5" s="303"/>
      <c r="M5" s="303"/>
      <c r="N5" s="303"/>
      <c r="O5" s="303"/>
      <c r="P5" s="303"/>
      <c r="Q5" s="303"/>
      <c r="R5" s="303"/>
      <c r="S5" s="303"/>
      <c r="T5" s="303"/>
      <c r="U5" s="303"/>
      <c r="V5" s="303"/>
      <c r="W5" s="303"/>
      <c r="X5" s="303"/>
      <c r="Y5" s="303"/>
      <c r="Z5" s="303"/>
      <c r="AA5" s="303"/>
      <c r="AB5" s="303"/>
      <c r="AC5" s="303"/>
      <c r="AD5" s="303"/>
      <c r="AE5" s="303"/>
      <c r="AF5" s="303"/>
      <c r="AG5" s="303"/>
      <c r="AH5" s="303"/>
      <c r="AI5" s="303"/>
      <c r="AJ5" s="303"/>
      <c r="AK5" s="303"/>
      <c r="AL5" s="303"/>
      <c r="AM5" s="303"/>
      <c r="AN5" s="303"/>
      <c r="AO5" s="303"/>
      <c r="AP5" s="303"/>
      <c r="AR5" s="19"/>
    </row>
    <row r="6" spans="1:45" ht="24" customHeight="1">
      <c r="A6" s="259" t="s">
        <v>1</v>
      </c>
      <c r="B6" s="259"/>
      <c r="C6" s="259"/>
      <c r="D6" s="259"/>
      <c r="E6" s="259"/>
      <c r="F6" s="259"/>
      <c r="G6" s="385" t="s">
        <v>573</v>
      </c>
      <c r="H6" s="385"/>
      <c r="I6" s="385"/>
      <c r="J6" s="385"/>
      <c r="K6" s="385"/>
      <c r="L6" s="385"/>
      <c r="M6" s="385"/>
      <c r="N6" s="385"/>
      <c r="O6" s="385"/>
      <c r="P6" s="385"/>
      <c r="Q6" s="385"/>
      <c r="R6" s="385"/>
      <c r="S6" s="385"/>
      <c r="T6" s="385"/>
      <c r="U6" s="385"/>
      <c r="V6" s="385"/>
      <c r="W6" s="385"/>
      <c r="X6" s="259" t="s">
        <v>2</v>
      </c>
      <c r="Y6" s="259"/>
      <c r="Z6" s="259"/>
      <c r="AA6" s="259"/>
      <c r="AB6" s="259"/>
      <c r="AC6" s="259"/>
      <c r="AD6" s="405" t="s">
        <v>558</v>
      </c>
      <c r="AE6" s="405"/>
      <c r="AF6" s="405"/>
      <c r="AG6" s="405"/>
      <c r="AH6" s="405"/>
      <c r="AI6" s="406"/>
      <c r="AJ6" s="409" t="s">
        <v>574</v>
      </c>
      <c r="AK6" s="414"/>
      <c r="AL6" s="415" t="s">
        <v>575</v>
      </c>
      <c r="AM6" s="416"/>
      <c r="AN6" s="416"/>
      <c r="AO6" s="416"/>
      <c r="AP6" s="416"/>
      <c r="AR6" s="19"/>
    </row>
    <row r="7" spans="1:45" ht="24" customHeight="1">
      <c r="A7" s="259" t="s">
        <v>6</v>
      </c>
      <c r="B7" s="259"/>
      <c r="C7" s="259"/>
      <c r="D7" s="259"/>
      <c r="E7" s="259"/>
      <c r="F7" s="259"/>
      <c r="G7" s="25"/>
      <c r="H7" s="408" t="s">
        <v>558</v>
      </c>
      <c r="I7" s="408"/>
      <c r="J7" s="408"/>
      <c r="K7" s="408" t="s">
        <v>576</v>
      </c>
      <c r="L7" s="408"/>
      <c r="M7" s="408" t="s">
        <v>368</v>
      </c>
      <c r="N7" s="408"/>
      <c r="O7" s="26" t="s">
        <v>8</v>
      </c>
      <c r="P7" s="408" t="s">
        <v>558</v>
      </c>
      <c r="Q7" s="408"/>
      <c r="R7" s="408"/>
      <c r="S7" s="408" t="s">
        <v>576</v>
      </c>
      <c r="T7" s="408"/>
      <c r="U7" s="408" t="s">
        <v>577</v>
      </c>
      <c r="V7" s="408"/>
      <c r="W7" s="27"/>
      <c r="X7" s="259" t="s">
        <v>9</v>
      </c>
      <c r="Y7" s="259"/>
      <c r="Z7" s="259"/>
      <c r="AA7" s="259"/>
      <c r="AB7" s="259"/>
      <c r="AC7" s="259"/>
      <c r="AD7" s="385" t="s">
        <v>554</v>
      </c>
      <c r="AE7" s="385"/>
      <c r="AF7" s="385"/>
      <c r="AG7" s="385"/>
      <c r="AH7" s="385"/>
      <c r="AI7" s="385"/>
      <c r="AJ7" s="385"/>
      <c r="AK7" s="385"/>
      <c r="AL7" s="385"/>
      <c r="AM7" s="385"/>
      <c r="AN7" s="385"/>
      <c r="AO7" s="385"/>
      <c r="AP7" s="385"/>
    </row>
    <row r="8" spans="1:45" ht="24" customHeight="1">
      <c r="A8" s="259" t="s">
        <v>10</v>
      </c>
      <c r="B8" s="259"/>
      <c r="C8" s="259"/>
      <c r="D8" s="259"/>
      <c r="E8" s="259"/>
      <c r="F8" s="259"/>
      <c r="G8" s="259" t="s">
        <v>11</v>
      </c>
      <c r="H8" s="259"/>
      <c r="I8" s="259"/>
      <c r="J8" s="259"/>
      <c r="K8" s="385" t="s">
        <v>534</v>
      </c>
      <c r="L8" s="385"/>
      <c r="M8" s="385"/>
      <c r="N8" s="385"/>
      <c r="O8" s="385"/>
      <c r="P8" s="385"/>
      <c r="Q8" s="385"/>
      <c r="R8" s="385"/>
      <c r="S8" s="385"/>
      <c r="T8" s="385"/>
      <c r="U8" s="385"/>
      <c r="V8" s="385"/>
      <c r="W8" s="385"/>
      <c r="X8" s="259" t="s">
        <v>12</v>
      </c>
      <c r="Y8" s="259"/>
      <c r="Z8" s="259"/>
      <c r="AA8" s="259"/>
      <c r="AB8" s="259"/>
      <c r="AC8" s="259"/>
      <c r="AD8" s="407">
        <v>2</v>
      </c>
      <c r="AE8" s="407"/>
      <c r="AF8" s="407"/>
      <c r="AG8" s="407"/>
      <c r="AH8" s="407"/>
      <c r="AI8" s="407"/>
      <c r="AJ8" s="407"/>
      <c r="AK8" s="407"/>
      <c r="AL8" s="407"/>
      <c r="AM8" s="407"/>
      <c r="AN8" s="407"/>
      <c r="AO8" s="407"/>
      <c r="AP8" s="407"/>
    </row>
    <row r="9" spans="1:45" ht="10.5" customHeight="1"/>
    <row r="10" spans="1:45">
      <c r="A10" s="303" t="s">
        <v>13</v>
      </c>
      <c r="B10" s="303"/>
      <c r="C10" s="303"/>
      <c r="D10" s="303"/>
      <c r="E10" s="303"/>
      <c r="F10" s="303"/>
      <c r="G10" s="303"/>
      <c r="H10" s="303"/>
      <c r="I10" s="303"/>
      <c r="J10" s="303"/>
      <c r="K10" s="303"/>
      <c r="L10" s="303"/>
      <c r="M10" s="303"/>
      <c r="N10" s="303"/>
      <c r="O10" s="303"/>
      <c r="P10" s="303"/>
      <c r="Q10" s="303"/>
      <c r="R10" s="303"/>
      <c r="S10" s="303"/>
      <c r="T10" s="303"/>
      <c r="U10" s="303"/>
      <c r="V10" s="303"/>
      <c r="W10" s="303"/>
      <c r="X10" s="303"/>
      <c r="Y10" s="303"/>
      <c r="Z10" s="303"/>
      <c r="AA10" s="303"/>
      <c r="AB10" s="303"/>
      <c r="AC10" s="303"/>
      <c r="AD10" s="303"/>
      <c r="AE10" s="303"/>
      <c r="AF10" s="303"/>
      <c r="AG10" s="303"/>
      <c r="AH10" s="303"/>
      <c r="AI10" s="303"/>
      <c r="AJ10" s="303"/>
      <c r="AK10" s="303"/>
      <c r="AL10" s="303"/>
      <c r="AM10" s="303"/>
      <c r="AN10" s="303"/>
      <c r="AO10" s="303"/>
      <c r="AP10" s="303"/>
    </row>
    <row r="11" spans="1:45" s="22" customFormat="1" ht="20.100000000000001" customHeight="1">
      <c r="A11" s="259" t="s">
        <v>14</v>
      </c>
      <c r="B11" s="259"/>
      <c r="C11" s="259"/>
      <c r="D11" s="259"/>
      <c r="E11" s="259"/>
      <c r="F11" s="259"/>
      <c r="G11" s="259" t="s">
        <v>15</v>
      </c>
      <c r="H11" s="259"/>
      <c r="I11" s="259"/>
      <c r="J11" s="163"/>
      <c r="K11" s="390" t="s">
        <v>568</v>
      </c>
      <c r="L11" s="390"/>
      <c r="M11" s="390"/>
      <c r="N11" s="390"/>
      <c r="O11" s="390"/>
      <c r="P11" s="390"/>
      <c r="Q11" s="390"/>
      <c r="R11" s="390"/>
      <c r="S11" s="390"/>
      <c r="T11" s="390"/>
      <c r="U11" s="390"/>
      <c r="V11" s="390"/>
      <c r="W11" s="390"/>
      <c r="X11" s="259" t="s">
        <v>386</v>
      </c>
      <c r="Y11" s="259"/>
      <c r="Z11" s="259"/>
      <c r="AA11" s="259"/>
      <c r="AB11" s="385" t="s">
        <v>428</v>
      </c>
      <c r="AC11" s="385"/>
      <c r="AD11" s="385"/>
      <c r="AE11" s="385"/>
      <c r="AF11" s="385"/>
      <c r="AG11" s="385"/>
      <c r="AH11" s="385"/>
      <c r="AI11" s="385"/>
      <c r="AJ11" s="385"/>
      <c r="AK11" s="385"/>
      <c r="AL11" s="385"/>
      <c r="AM11" s="385"/>
      <c r="AN11" s="385"/>
      <c r="AO11" s="385"/>
      <c r="AP11" s="385"/>
    </row>
    <row r="12" spans="1:45" s="22" customFormat="1" ht="20.100000000000001" customHeight="1">
      <c r="A12" s="259"/>
      <c r="B12" s="259"/>
      <c r="C12" s="259"/>
      <c r="D12" s="259"/>
      <c r="E12" s="259"/>
      <c r="F12" s="259"/>
      <c r="G12" s="259" t="s">
        <v>17</v>
      </c>
      <c r="H12" s="259"/>
      <c r="I12" s="259"/>
      <c r="J12" s="163"/>
      <c r="K12" s="390" t="s">
        <v>555</v>
      </c>
      <c r="L12" s="393"/>
      <c r="M12" s="393"/>
      <c r="N12" s="393"/>
      <c r="O12" s="393"/>
      <c r="P12" s="393"/>
      <c r="Q12" s="393"/>
      <c r="R12" s="393"/>
      <c r="S12" s="393"/>
      <c r="T12" s="393"/>
      <c r="U12" s="393"/>
      <c r="V12" s="393"/>
      <c r="W12" s="393"/>
      <c r="X12" s="259" t="s">
        <v>18</v>
      </c>
      <c r="Y12" s="259"/>
      <c r="Z12" s="259"/>
      <c r="AA12" s="259"/>
      <c r="AB12" s="405">
        <v>10</v>
      </c>
      <c r="AC12" s="405"/>
      <c r="AD12" s="405"/>
      <c r="AE12" s="405"/>
      <c r="AF12" s="405"/>
      <c r="AG12" s="405"/>
      <c r="AH12" s="405"/>
      <c r="AI12" s="405"/>
      <c r="AJ12" s="405"/>
      <c r="AK12" s="405"/>
      <c r="AL12" s="406"/>
      <c r="AM12" s="409" t="s">
        <v>19</v>
      </c>
      <c r="AN12" s="385"/>
      <c r="AO12" s="385"/>
      <c r="AP12" s="385"/>
    </row>
    <row r="13" spans="1:45" s="22" customFormat="1" ht="20.100000000000001" customHeight="1" thickBot="1">
      <c r="A13" s="283"/>
      <c r="B13" s="283"/>
      <c r="C13" s="283"/>
      <c r="D13" s="283"/>
      <c r="E13" s="283"/>
      <c r="F13" s="283"/>
      <c r="G13" s="283" t="s">
        <v>20</v>
      </c>
      <c r="H13" s="283"/>
      <c r="I13" s="283"/>
      <c r="J13" s="402"/>
      <c r="K13" s="403"/>
      <c r="L13" s="404"/>
      <c r="M13" s="182" t="s">
        <v>21</v>
      </c>
      <c r="N13" s="182"/>
      <c r="O13" s="182"/>
      <c r="P13" s="182"/>
      <c r="Q13" s="182"/>
      <c r="R13" s="31"/>
      <c r="S13" s="31"/>
      <c r="T13" s="182" t="s">
        <v>22</v>
      </c>
      <c r="U13" s="182"/>
      <c r="V13" s="182"/>
      <c r="W13" s="182"/>
      <c r="X13" s="182"/>
      <c r="Y13" s="182"/>
      <c r="Z13" s="182"/>
      <c r="AA13" s="182"/>
      <c r="AB13" s="31"/>
      <c r="AC13" s="31"/>
      <c r="AD13" s="182" t="s">
        <v>429</v>
      </c>
      <c r="AE13" s="182"/>
      <c r="AF13" s="182"/>
      <c r="AG13" s="182"/>
      <c r="AH13" s="182"/>
      <c r="AI13" s="182"/>
      <c r="AJ13" s="182"/>
      <c r="AK13" s="182"/>
      <c r="AL13" s="182"/>
      <c r="AM13" s="182"/>
      <c r="AN13" s="182"/>
      <c r="AO13" s="182"/>
      <c r="AP13" s="183"/>
    </row>
    <row r="14" spans="1:45" ht="20.100000000000001" customHeight="1" thickTop="1">
      <c r="A14" s="394" t="s">
        <v>229</v>
      </c>
      <c r="B14" s="394"/>
      <c r="C14" s="394"/>
      <c r="D14" s="394"/>
      <c r="E14" s="394"/>
      <c r="F14" s="394"/>
      <c r="G14" s="394" t="s">
        <v>15</v>
      </c>
      <c r="H14" s="394"/>
      <c r="I14" s="394"/>
      <c r="J14" s="395"/>
      <c r="K14" s="396" t="s">
        <v>538</v>
      </c>
      <c r="L14" s="396"/>
      <c r="M14" s="396"/>
      <c r="N14" s="396"/>
      <c r="O14" s="396"/>
      <c r="P14" s="396"/>
      <c r="Q14" s="396"/>
      <c r="R14" s="396"/>
      <c r="S14" s="396"/>
      <c r="T14" s="396"/>
      <c r="U14" s="396"/>
      <c r="V14" s="396"/>
      <c r="W14" s="396"/>
      <c r="X14" s="394" t="s">
        <v>24</v>
      </c>
      <c r="Y14" s="394"/>
      <c r="Z14" s="394"/>
      <c r="AA14" s="394"/>
      <c r="AB14" s="32"/>
      <c r="AC14" s="33"/>
      <c r="AD14" s="391" t="s">
        <v>25</v>
      </c>
      <c r="AE14" s="391"/>
      <c r="AF14" s="391"/>
      <c r="AG14" s="34"/>
      <c r="AH14" s="397" t="s">
        <v>26</v>
      </c>
      <c r="AI14" s="397"/>
      <c r="AJ14" s="34"/>
      <c r="AK14" s="34"/>
      <c r="AL14" s="391" t="s">
        <v>27</v>
      </c>
      <c r="AM14" s="391"/>
      <c r="AN14" s="391"/>
      <c r="AO14" s="391"/>
      <c r="AP14" s="392"/>
      <c r="AR14" s="23"/>
    </row>
    <row r="15" spans="1:45" ht="20.100000000000001" customHeight="1">
      <c r="A15" s="259"/>
      <c r="B15" s="259"/>
      <c r="C15" s="259"/>
      <c r="D15" s="259"/>
      <c r="E15" s="259"/>
      <c r="F15" s="259"/>
      <c r="G15" s="259" t="s">
        <v>17</v>
      </c>
      <c r="H15" s="259"/>
      <c r="I15" s="259"/>
      <c r="J15" s="163"/>
      <c r="K15" s="390" t="s">
        <v>539</v>
      </c>
      <c r="L15" s="393"/>
      <c r="M15" s="393"/>
      <c r="N15" s="393"/>
      <c r="O15" s="393"/>
      <c r="P15" s="393"/>
      <c r="Q15" s="393"/>
      <c r="R15" s="393"/>
      <c r="S15" s="393"/>
      <c r="T15" s="393"/>
      <c r="U15" s="393"/>
      <c r="V15" s="393"/>
      <c r="W15" s="393"/>
      <c r="X15" s="259" t="s">
        <v>381</v>
      </c>
      <c r="Y15" s="259"/>
      <c r="Z15" s="259"/>
      <c r="AA15" s="259"/>
      <c r="AB15" s="35"/>
      <c r="AC15" s="36"/>
      <c r="AD15" s="176" t="s">
        <v>382</v>
      </c>
      <c r="AE15" s="176"/>
      <c r="AF15" s="176"/>
      <c r="AG15" s="176"/>
      <c r="AH15" s="37"/>
      <c r="AI15" s="37"/>
      <c r="AJ15" s="176" t="s">
        <v>383</v>
      </c>
      <c r="AK15" s="176"/>
      <c r="AL15" s="37"/>
      <c r="AM15" s="37"/>
      <c r="AN15" s="176" t="s">
        <v>384</v>
      </c>
      <c r="AO15" s="176"/>
      <c r="AP15" s="177"/>
    </row>
    <row r="16" spans="1:45" ht="20.100000000000001" customHeight="1" thickBot="1">
      <c r="A16" s="260"/>
      <c r="B16" s="260"/>
      <c r="C16" s="260"/>
      <c r="D16" s="260"/>
      <c r="E16" s="260"/>
      <c r="F16" s="260"/>
      <c r="G16" s="260" t="s">
        <v>20</v>
      </c>
      <c r="H16" s="260"/>
      <c r="I16" s="260"/>
      <c r="J16" s="274"/>
      <c r="K16" s="398"/>
      <c r="L16" s="399"/>
      <c r="M16" s="400" t="s">
        <v>21</v>
      </c>
      <c r="N16" s="400"/>
      <c r="O16" s="400"/>
      <c r="P16" s="400"/>
      <c r="Q16" s="400"/>
      <c r="R16" s="38"/>
      <c r="S16" s="38"/>
      <c r="T16" s="400" t="s">
        <v>22</v>
      </c>
      <c r="U16" s="400"/>
      <c r="V16" s="400"/>
      <c r="W16" s="400"/>
      <c r="X16" s="400"/>
      <c r="Y16" s="400"/>
      <c r="Z16" s="400"/>
      <c r="AA16" s="400"/>
      <c r="AB16" s="38"/>
      <c r="AC16" s="38"/>
      <c r="AD16" s="400" t="s">
        <v>28</v>
      </c>
      <c r="AE16" s="400"/>
      <c r="AF16" s="400"/>
      <c r="AG16" s="400"/>
      <c r="AH16" s="400"/>
      <c r="AI16" s="400"/>
      <c r="AJ16" s="400"/>
      <c r="AK16" s="400"/>
      <c r="AL16" s="400"/>
      <c r="AM16" s="400"/>
      <c r="AN16" s="400"/>
      <c r="AO16" s="400"/>
      <c r="AP16" s="401"/>
    </row>
    <row r="17" spans="1:44" ht="20.100000000000001" customHeight="1" thickTop="1">
      <c r="A17" s="387" t="s">
        <v>29</v>
      </c>
      <c r="B17" s="387"/>
      <c r="C17" s="387"/>
      <c r="D17" s="387"/>
      <c r="E17" s="387"/>
      <c r="F17" s="387"/>
      <c r="G17" s="387" t="s">
        <v>15</v>
      </c>
      <c r="H17" s="387"/>
      <c r="I17" s="387"/>
      <c r="J17" s="219"/>
      <c r="K17" s="388" t="s">
        <v>535</v>
      </c>
      <c r="L17" s="388"/>
      <c r="M17" s="388"/>
      <c r="N17" s="388"/>
      <c r="O17" s="388"/>
      <c r="P17" s="388"/>
      <c r="Q17" s="388"/>
      <c r="R17" s="388"/>
      <c r="S17" s="388"/>
      <c r="T17" s="388"/>
      <c r="U17" s="388"/>
      <c r="V17" s="388"/>
      <c r="W17" s="388"/>
      <c r="X17" s="387" t="s">
        <v>30</v>
      </c>
      <c r="Y17" s="387"/>
      <c r="Z17" s="387"/>
      <c r="AA17" s="387"/>
      <c r="AB17" s="388" t="s">
        <v>541</v>
      </c>
      <c r="AC17" s="389"/>
      <c r="AD17" s="389"/>
      <c r="AE17" s="389"/>
      <c r="AF17" s="389"/>
      <c r="AG17" s="389"/>
      <c r="AH17" s="389"/>
      <c r="AI17" s="389"/>
      <c r="AJ17" s="389"/>
      <c r="AK17" s="389"/>
      <c r="AL17" s="389"/>
      <c r="AM17" s="389"/>
      <c r="AN17" s="389"/>
      <c r="AO17" s="389"/>
      <c r="AP17" s="389"/>
    </row>
    <row r="18" spans="1:44" ht="20.100000000000001" customHeight="1">
      <c r="A18" s="259"/>
      <c r="B18" s="259"/>
      <c r="C18" s="259"/>
      <c r="D18" s="259"/>
      <c r="E18" s="259"/>
      <c r="F18" s="259"/>
      <c r="G18" s="259" t="s">
        <v>31</v>
      </c>
      <c r="H18" s="259"/>
      <c r="I18" s="259"/>
      <c r="J18" s="163"/>
      <c r="K18" s="390" t="s">
        <v>541</v>
      </c>
      <c r="L18" s="390"/>
      <c r="M18" s="390"/>
      <c r="N18" s="390"/>
      <c r="O18" s="390"/>
      <c r="P18" s="390"/>
      <c r="Q18" s="390"/>
      <c r="R18" s="390"/>
      <c r="S18" s="390"/>
      <c r="T18" s="390"/>
      <c r="U18" s="390"/>
      <c r="V18" s="390"/>
      <c r="W18" s="390"/>
      <c r="X18" s="259" t="s">
        <v>17</v>
      </c>
      <c r="Y18" s="259"/>
      <c r="Z18" s="259"/>
      <c r="AA18" s="259"/>
      <c r="AB18" s="390" t="s">
        <v>542</v>
      </c>
      <c r="AC18" s="390"/>
      <c r="AD18" s="390"/>
      <c r="AE18" s="390"/>
      <c r="AF18" s="390"/>
      <c r="AG18" s="390"/>
      <c r="AH18" s="390"/>
      <c r="AI18" s="390"/>
      <c r="AJ18" s="390"/>
      <c r="AK18" s="390"/>
      <c r="AL18" s="390"/>
      <c r="AM18" s="390"/>
      <c r="AN18" s="390"/>
      <c r="AO18" s="390"/>
      <c r="AP18" s="390"/>
    </row>
    <row r="19" spans="1:44" ht="10.5" customHeight="1"/>
    <row r="20" spans="1:44">
      <c r="A20" s="303" t="s">
        <v>122</v>
      </c>
      <c r="B20" s="303"/>
      <c r="C20" s="303"/>
      <c r="D20" s="303"/>
      <c r="E20" s="303"/>
      <c r="F20" s="303"/>
      <c r="G20" s="303"/>
      <c r="H20" s="303"/>
      <c r="I20" s="303"/>
      <c r="J20" s="303"/>
      <c r="K20" s="303"/>
      <c r="L20" s="303"/>
      <c r="M20" s="303"/>
      <c r="N20" s="303"/>
      <c r="O20" s="303"/>
      <c r="P20" s="303"/>
      <c r="Q20" s="303"/>
      <c r="R20" s="303"/>
      <c r="S20" s="303"/>
      <c r="T20" s="303"/>
      <c r="U20" s="303"/>
      <c r="V20" s="303"/>
      <c r="W20" s="303"/>
      <c r="X20" s="303"/>
      <c r="Y20" s="303"/>
      <c r="Z20" s="303"/>
      <c r="AA20" s="303"/>
      <c r="AB20" s="303"/>
      <c r="AC20" s="303"/>
      <c r="AD20" s="303"/>
      <c r="AE20" s="303"/>
      <c r="AF20" s="303"/>
      <c r="AG20" s="303"/>
      <c r="AH20" s="303"/>
      <c r="AI20" s="303"/>
      <c r="AJ20" s="303"/>
      <c r="AK20" s="303"/>
      <c r="AL20" s="303"/>
      <c r="AM20" s="303"/>
      <c r="AN20" s="303"/>
      <c r="AO20" s="303"/>
      <c r="AP20" s="303"/>
    </row>
    <row r="21" spans="1:44" ht="19.5" customHeight="1">
      <c r="A21" s="259" t="s">
        <v>32</v>
      </c>
      <c r="B21" s="259"/>
      <c r="C21" s="259"/>
      <c r="D21" s="259"/>
      <c r="E21" s="259"/>
      <c r="F21" s="259"/>
      <c r="G21" s="385" t="s">
        <v>280</v>
      </c>
      <c r="H21" s="385"/>
      <c r="I21" s="385"/>
      <c r="J21" s="385"/>
      <c r="K21" s="385"/>
      <c r="L21" s="385"/>
      <c r="M21" s="385"/>
      <c r="N21" s="385"/>
      <c r="O21" s="259" t="s">
        <v>171</v>
      </c>
      <c r="P21" s="259"/>
      <c r="Q21" s="259"/>
      <c r="R21" s="259"/>
      <c r="S21" s="259"/>
      <c r="T21" s="259"/>
      <c r="U21" s="385" t="s">
        <v>569</v>
      </c>
      <c r="V21" s="385"/>
      <c r="W21" s="385"/>
      <c r="X21" s="385"/>
      <c r="Y21" s="385"/>
      <c r="Z21" s="385"/>
      <c r="AA21" s="385"/>
      <c r="AB21" s="385"/>
      <c r="AC21" s="259" t="s">
        <v>33</v>
      </c>
      <c r="AD21" s="259"/>
      <c r="AE21" s="259"/>
      <c r="AF21" s="259"/>
      <c r="AG21" s="259"/>
      <c r="AH21" s="259"/>
      <c r="AI21" s="386" t="s">
        <v>570</v>
      </c>
      <c r="AJ21" s="386"/>
      <c r="AK21" s="386"/>
      <c r="AL21" s="386"/>
      <c r="AM21" s="386"/>
      <c r="AN21" s="386"/>
      <c r="AO21" s="386"/>
      <c r="AP21" s="386"/>
    </row>
    <row r="22" spans="1:44" ht="19.5" customHeight="1">
      <c r="A22" s="259" t="s">
        <v>34</v>
      </c>
      <c r="B22" s="259"/>
      <c r="C22" s="259"/>
      <c r="D22" s="259"/>
      <c r="E22" s="259"/>
      <c r="F22" s="259"/>
      <c r="G22" s="385" t="s">
        <v>379</v>
      </c>
      <c r="H22" s="385"/>
      <c r="I22" s="385"/>
      <c r="J22" s="385"/>
      <c r="K22" s="385"/>
      <c r="L22" s="385"/>
      <c r="M22" s="385"/>
      <c r="N22" s="385"/>
      <c r="O22" s="259" t="s">
        <v>35</v>
      </c>
      <c r="P22" s="259"/>
      <c r="Q22" s="259"/>
      <c r="R22" s="259"/>
      <c r="S22" s="259"/>
      <c r="T22" s="259"/>
      <c r="U22" s="385" t="s">
        <v>556</v>
      </c>
      <c r="V22" s="385"/>
      <c r="W22" s="385"/>
      <c r="X22" s="385"/>
      <c r="Y22" s="385"/>
      <c r="Z22" s="385"/>
      <c r="AA22" s="385"/>
      <c r="AB22" s="385"/>
      <c r="AC22" s="259" t="s">
        <v>36</v>
      </c>
      <c r="AD22" s="259"/>
      <c r="AE22" s="259"/>
      <c r="AF22" s="259"/>
      <c r="AG22" s="259"/>
      <c r="AH22" s="259"/>
      <c r="AI22" s="385" t="s">
        <v>557</v>
      </c>
      <c r="AJ22" s="385"/>
      <c r="AK22" s="385"/>
      <c r="AL22" s="385"/>
      <c r="AM22" s="385"/>
      <c r="AN22" s="385"/>
      <c r="AO22" s="385"/>
      <c r="AP22" s="385"/>
      <c r="AR22" s="29"/>
    </row>
    <row r="23" spans="1:44" ht="19.5" customHeight="1">
      <c r="A23" s="259" t="s">
        <v>37</v>
      </c>
      <c r="B23" s="259"/>
      <c r="C23" s="259"/>
      <c r="D23" s="259"/>
      <c r="E23" s="259"/>
      <c r="F23" s="259"/>
      <c r="G23" s="35"/>
      <c r="H23" s="36"/>
      <c r="I23" s="176" t="s">
        <v>38</v>
      </c>
      <c r="J23" s="176"/>
      <c r="K23" s="36"/>
      <c r="L23" s="36"/>
      <c r="M23" s="176" t="s">
        <v>39</v>
      </c>
      <c r="N23" s="177"/>
      <c r="O23" s="259" t="s">
        <v>40</v>
      </c>
      <c r="P23" s="259"/>
      <c r="Q23" s="259"/>
      <c r="R23" s="259"/>
      <c r="S23" s="259"/>
      <c r="T23" s="259"/>
      <c r="U23" s="178"/>
      <c r="V23" s="179"/>
      <c r="W23" s="179"/>
      <c r="X23" s="179"/>
      <c r="Y23" s="168"/>
      <c r="Z23" s="168"/>
      <c r="AA23" s="179"/>
      <c r="AB23" s="384"/>
      <c r="AC23" s="259" t="s">
        <v>41</v>
      </c>
      <c r="AD23" s="259"/>
      <c r="AE23" s="259"/>
      <c r="AF23" s="259"/>
      <c r="AG23" s="259"/>
      <c r="AH23" s="259"/>
      <c r="AI23" s="41" t="s">
        <v>8</v>
      </c>
      <c r="AJ23" s="282" t="s">
        <v>567</v>
      </c>
      <c r="AK23" s="282"/>
      <c r="AL23" s="282"/>
      <c r="AM23" s="282" t="s">
        <v>571</v>
      </c>
      <c r="AN23" s="282"/>
      <c r="AO23" s="282" t="s">
        <v>572</v>
      </c>
      <c r="AP23" s="374"/>
    </row>
    <row r="24" spans="1:44" ht="19.5" customHeight="1">
      <c r="A24" s="259" t="s">
        <v>44</v>
      </c>
      <c r="B24" s="259"/>
      <c r="C24" s="259"/>
      <c r="D24" s="259"/>
      <c r="E24" s="259"/>
      <c r="F24" s="259"/>
      <c r="G24" s="35"/>
      <c r="H24" s="36"/>
      <c r="I24" s="176" t="s">
        <v>38</v>
      </c>
      <c r="J24" s="176"/>
      <c r="K24" s="36"/>
      <c r="L24" s="36"/>
      <c r="M24" s="176" t="s">
        <v>39</v>
      </c>
      <c r="N24" s="177"/>
      <c r="O24" s="166" t="s">
        <v>123</v>
      </c>
      <c r="P24" s="167"/>
      <c r="Q24" s="167"/>
      <c r="R24" s="167"/>
      <c r="S24" s="167"/>
      <c r="T24" s="174"/>
      <c r="U24" s="39"/>
      <c r="V24" s="40"/>
      <c r="W24" s="182" t="s">
        <v>38</v>
      </c>
      <c r="X24" s="182"/>
      <c r="Y24" s="40"/>
      <c r="Z24" s="40"/>
      <c r="AA24" s="182" t="s">
        <v>39</v>
      </c>
      <c r="AB24" s="183"/>
      <c r="AC24" s="259" t="s">
        <v>43</v>
      </c>
      <c r="AD24" s="259"/>
      <c r="AE24" s="259"/>
      <c r="AF24" s="259"/>
      <c r="AG24" s="259"/>
      <c r="AH24" s="259"/>
      <c r="AI24" s="41" t="s">
        <v>8</v>
      </c>
      <c r="AJ24" s="282" t="s">
        <v>578</v>
      </c>
      <c r="AK24" s="282"/>
      <c r="AL24" s="282"/>
      <c r="AM24" s="282" t="s">
        <v>571</v>
      </c>
      <c r="AN24" s="282"/>
      <c r="AO24" s="282" t="s">
        <v>579</v>
      </c>
      <c r="AP24" s="374"/>
    </row>
    <row r="25" spans="1:44" ht="19.5" customHeight="1">
      <c r="A25" s="163" t="s">
        <v>45</v>
      </c>
      <c r="B25" s="164"/>
      <c r="C25" s="164"/>
      <c r="D25" s="164"/>
      <c r="E25" s="164"/>
      <c r="F25" s="165"/>
      <c r="G25" s="381" t="s">
        <v>46</v>
      </c>
      <c r="H25" s="382"/>
      <c r="I25" s="382"/>
      <c r="J25" s="382"/>
      <c r="K25" s="372">
        <v>4510</v>
      </c>
      <c r="L25" s="372"/>
      <c r="M25" s="372"/>
      <c r="N25" s="176" t="s">
        <v>47</v>
      </c>
      <c r="O25" s="177"/>
      <c r="P25" s="381" t="s">
        <v>48</v>
      </c>
      <c r="Q25" s="382"/>
      <c r="R25" s="382"/>
      <c r="S25" s="382"/>
      <c r="T25" s="372">
        <v>1740</v>
      </c>
      <c r="U25" s="372"/>
      <c r="V25" s="372"/>
      <c r="W25" s="176" t="s">
        <v>47</v>
      </c>
      <c r="X25" s="177"/>
      <c r="Y25" s="381" t="s">
        <v>49</v>
      </c>
      <c r="Z25" s="382"/>
      <c r="AA25" s="382"/>
      <c r="AB25" s="382"/>
      <c r="AC25" s="372">
        <v>3025</v>
      </c>
      <c r="AD25" s="372"/>
      <c r="AE25" s="372"/>
      <c r="AF25" s="176" t="s">
        <v>47</v>
      </c>
      <c r="AG25" s="177"/>
      <c r="AH25" s="381" t="s">
        <v>50</v>
      </c>
      <c r="AI25" s="382"/>
      <c r="AJ25" s="382"/>
      <c r="AK25" s="382"/>
      <c r="AL25" s="383">
        <v>7764</v>
      </c>
      <c r="AM25" s="383"/>
      <c r="AN25" s="383"/>
      <c r="AO25" s="176" t="s">
        <v>127</v>
      </c>
      <c r="AP25" s="177"/>
    </row>
    <row r="26" spans="1:44" ht="19.5" customHeight="1">
      <c r="A26" s="216" t="s">
        <v>275</v>
      </c>
      <c r="B26" s="217"/>
      <c r="C26" s="217"/>
      <c r="D26" s="217"/>
      <c r="E26" s="217"/>
      <c r="F26" s="217"/>
      <c r="G26" s="216" t="s">
        <v>131</v>
      </c>
      <c r="H26" s="217"/>
      <c r="I26" s="217"/>
      <c r="J26" s="217"/>
      <c r="K26" s="217"/>
      <c r="L26" s="217"/>
      <c r="M26" s="216" t="s">
        <v>157</v>
      </c>
      <c r="N26" s="217"/>
      <c r="O26" s="217"/>
      <c r="P26" s="217"/>
      <c r="Q26" s="217"/>
      <c r="R26" s="217"/>
      <c r="S26" s="259" t="s">
        <v>124</v>
      </c>
      <c r="T26" s="259"/>
      <c r="U26" s="259"/>
      <c r="V26" s="259"/>
      <c r="W26" s="259"/>
      <c r="X26" s="259"/>
      <c r="Y26" s="259"/>
      <c r="Z26" s="259"/>
      <c r="AA26" s="259" t="s">
        <v>139</v>
      </c>
      <c r="AB26" s="259"/>
      <c r="AC26" s="259"/>
      <c r="AD26" s="259"/>
      <c r="AE26" s="259"/>
      <c r="AF26" s="259"/>
      <c r="AG26" s="259"/>
      <c r="AH26" s="259"/>
      <c r="AI26" s="259"/>
      <c r="AJ26" s="259"/>
      <c r="AK26" s="216" t="s">
        <v>138</v>
      </c>
      <c r="AL26" s="217"/>
      <c r="AM26" s="217"/>
      <c r="AN26" s="217"/>
      <c r="AO26" s="217"/>
      <c r="AP26" s="218"/>
    </row>
    <row r="27" spans="1:44" ht="19.5" customHeight="1">
      <c r="A27" s="219"/>
      <c r="B27" s="220"/>
      <c r="C27" s="220"/>
      <c r="D27" s="220"/>
      <c r="E27" s="220"/>
      <c r="F27" s="220"/>
      <c r="G27" s="219"/>
      <c r="H27" s="220"/>
      <c r="I27" s="220"/>
      <c r="J27" s="220"/>
      <c r="K27" s="220"/>
      <c r="L27" s="220"/>
      <c r="M27" s="219"/>
      <c r="N27" s="220"/>
      <c r="O27" s="220"/>
      <c r="P27" s="220"/>
      <c r="Q27" s="220"/>
      <c r="R27" s="220"/>
      <c r="S27" s="163" t="s">
        <v>125</v>
      </c>
      <c r="T27" s="164"/>
      <c r="U27" s="164"/>
      <c r="V27" s="165"/>
      <c r="W27" s="163" t="s">
        <v>126</v>
      </c>
      <c r="X27" s="164"/>
      <c r="Y27" s="164"/>
      <c r="Z27" s="165"/>
      <c r="AA27" s="259" t="s">
        <v>140</v>
      </c>
      <c r="AB27" s="259"/>
      <c r="AC27" s="259"/>
      <c r="AD27" s="259"/>
      <c r="AE27" s="259"/>
      <c r="AF27" s="259" t="s">
        <v>141</v>
      </c>
      <c r="AG27" s="259"/>
      <c r="AH27" s="259"/>
      <c r="AI27" s="259"/>
      <c r="AJ27" s="259"/>
      <c r="AK27" s="219"/>
      <c r="AL27" s="220"/>
      <c r="AM27" s="220"/>
      <c r="AN27" s="220"/>
      <c r="AO27" s="220"/>
      <c r="AP27" s="221"/>
    </row>
    <row r="28" spans="1:44" ht="19.5" customHeight="1">
      <c r="A28" s="280">
        <v>11480</v>
      </c>
      <c r="B28" s="280"/>
      <c r="C28" s="280"/>
      <c r="D28" s="169"/>
      <c r="E28" s="175" t="s">
        <v>132</v>
      </c>
      <c r="F28" s="279"/>
      <c r="G28" s="280"/>
      <c r="H28" s="280"/>
      <c r="I28" s="280"/>
      <c r="J28" s="169"/>
      <c r="K28" s="175" t="s">
        <v>133</v>
      </c>
      <c r="L28" s="279"/>
      <c r="M28" s="280"/>
      <c r="N28" s="280"/>
      <c r="O28" s="280"/>
      <c r="P28" s="169"/>
      <c r="Q28" s="175" t="s">
        <v>133</v>
      </c>
      <c r="R28" s="279"/>
      <c r="S28" s="169">
        <v>8</v>
      </c>
      <c r="T28" s="170"/>
      <c r="U28" s="170"/>
      <c r="V28" s="42" t="s">
        <v>128</v>
      </c>
      <c r="W28" s="169">
        <v>6</v>
      </c>
      <c r="X28" s="170"/>
      <c r="Y28" s="170"/>
      <c r="Z28" s="42" t="s">
        <v>128</v>
      </c>
      <c r="AA28" s="281">
        <v>6482</v>
      </c>
      <c r="AB28" s="282"/>
      <c r="AC28" s="282"/>
      <c r="AD28" s="168" t="s">
        <v>133</v>
      </c>
      <c r="AE28" s="175"/>
      <c r="AF28" s="281">
        <v>3025</v>
      </c>
      <c r="AG28" s="282"/>
      <c r="AH28" s="282"/>
      <c r="AI28" s="168" t="s">
        <v>133</v>
      </c>
      <c r="AJ28" s="175"/>
      <c r="AK28" s="280">
        <v>2767</v>
      </c>
      <c r="AL28" s="280"/>
      <c r="AM28" s="280"/>
      <c r="AN28" s="169"/>
      <c r="AO28" s="175" t="s">
        <v>133</v>
      </c>
      <c r="AP28" s="279"/>
    </row>
    <row r="29" spans="1:44" ht="19.5" customHeight="1">
      <c r="A29" s="163" t="s">
        <v>134</v>
      </c>
      <c r="B29" s="164"/>
      <c r="C29" s="164"/>
      <c r="D29" s="164"/>
      <c r="E29" s="164"/>
      <c r="F29" s="164"/>
      <c r="G29" s="164"/>
      <c r="H29" s="164"/>
      <c r="I29" s="164"/>
      <c r="J29" s="164"/>
      <c r="K29" s="164"/>
      <c r="L29" s="164"/>
      <c r="M29" s="164"/>
      <c r="N29" s="164"/>
      <c r="O29" s="164"/>
      <c r="P29" s="164"/>
      <c r="Q29" s="164"/>
      <c r="R29" s="165"/>
      <c r="S29" s="166" t="s">
        <v>451</v>
      </c>
      <c r="T29" s="167"/>
      <c r="U29" s="167"/>
      <c r="V29" s="167"/>
      <c r="W29" s="167"/>
      <c r="X29" s="166" t="s">
        <v>130</v>
      </c>
      <c r="Y29" s="167"/>
      <c r="Z29" s="167"/>
      <c r="AA29" s="167"/>
      <c r="AB29" s="174"/>
      <c r="AC29" s="171" t="s">
        <v>423</v>
      </c>
      <c r="AD29" s="172"/>
      <c r="AE29" s="172"/>
      <c r="AF29" s="172"/>
      <c r="AG29" s="172"/>
      <c r="AH29" s="172"/>
      <c r="AI29" s="172"/>
      <c r="AJ29" s="171" t="s">
        <v>424</v>
      </c>
      <c r="AK29" s="172"/>
      <c r="AL29" s="172"/>
      <c r="AM29" s="172"/>
      <c r="AN29" s="172"/>
      <c r="AO29" s="172"/>
      <c r="AP29" s="173"/>
    </row>
    <row r="30" spans="1:44" ht="19.5" customHeight="1">
      <c r="A30" s="178" t="s">
        <v>135</v>
      </c>
      <c r="B30" s="179"/>
      <c r="C30" s="180">
        <v>1200</v>
      </c>
      <c r="D30" s="180"/>
      <c r="E30" s="180"/>
      <c r="F30" s="181"/>
      <c r="G30" s="178" t="s">
        <v>136</v>
      </c>
      <c r="H30" s="179"/>
      <c r="I30" s="180">
        <v>150</v>
      </c>
      <c r="J30" s="180"/>
      <c r="K30" s="180"/>
      <c r="L30" s="181"/>
      <c r="M30" s="178" t="s">
        <v>137</v>
      </c>
      <c r="N30" s="179"/>
      <c r="O30" s="180">
        <v>60</v>
      </c>
      <c r="P30" s="180"/>
      <c r="Q30" s="180"/>
      <c r="R30" s="181"/>
      <c r="S30" s="169">
        <v>17.5</v>
      </c>
      <c r="T30" s="170"/>
      <c r="U30" s="170"/>
      <c r="V30" s="168" t="s">
        <v>142</v>
      </c>
      <c r="W30" s="168"/>
      <c r="X30" s="169">
        <v>2100</v>
      </c>
      <c r="Y30" s="170"/>
      <c r="Z30" s="170"/>
      <c r="AA30" s="168" t="s">
        <v>47</v>
      </c>
      <c r="AB30" s="175"/>
      <c r="AC30" s="169">
        <v>3555</v>
      </c>
      <c r="AD30" s="170"/>
      <c r="AE30" s="170"/>
      <c r="AF30" s="170"/>
      <c r="AG30" s="170"/>
      <c r="AH30" s="168" t="s">
        <v>127</v>
      </c>
      <c r="AI30" s="175"/>
      <c r="AJ30" s="169">
        <v>4209</v>
      </c>
      <c r="AK30" s="170"/>
      <c r="AL30" s="170"/>
      <c r="AM30" s="170"/>
      <c r="AN30" s="170"/>
      <c r="AO30" s="168" t="s">
        <v>132</v>
      </c>
      <c r="AP30" s="175"/>
    </row>
    <row r="31" spans="1:44" ht="3.75" customHeight="1">
      <c r="A31" s="30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0"/>
      <c r="AB31" s="30"/>
      <c r="AC31" s="30"/>
      <c r="AD31" s="30"/>
      <c r="AE31" s="30"/>
      <c r="AF31" s="30"/>
      <c r="AG31" s="30"/>
      <c r="AH31" s="30"/>
      <c r="AI31" s="30"/>
      <c r="AJ31" s="30"/>
      <c r="AK31" s="30"/>
      <c r="AL31" s="30"/>
      <c r="AM31" s="30"/>
      <c r="AN31" s="30"/>
      <c r="AO31" s="30"/>
      <c r="AP31" s="30"/>
    </row>
    <row r="32" spans="1:44" ht="19.5" customHeight="1">
      <c r="A32" s="375" t="s">
        <v>51</v>
      </c>
      <c r="B32" s="376"/>
      <c r="C32" s="376"/>
      <c r="D32" s="376"/>
      <c r="E32" s="376"/>
      <c r="F32" s="377"/>
      <c r="G32" s="31"/>
      <c r="H32" s="31"/>
      <c r="I32" s="182" t="s">
        <v>444</v>
      </c>
      <c r="J32" s="182"/>
      <c r="K32" s="182"/>
      <c r="L32" s="182"/>
      <c r="M32" s="182"/>
      <c r="N32" s="182"/>
      <c r="O32" s="182"/>
      <c r="P32" s="182"/>
      <c r="Q32" s="182"/>
      <c r="R32" s="43"/>
      <c r="S32" s="43"/>
      <c r="T32" s="182" t="s">
        <v>445</v>
      </c>
      <c r="U32" s="182"/>
      <c r="V32" s="182"/>
      <c r="W32" s="182"/>
      <c r="X32" s="43"/>
      <c r="Y32" s="43"/>
      <c r="Z32" s="182" t="s">
        <v>446</v>
      </c>
      <c r="AA32" s="182"/>
      <c r="AB32" s="182"/>
      <c r="AC32" s="182"/>
      <c r="AD32" s="182"/>
      <c r="AE32" s="43"/>
      <c r="AF32" s="43"/>
      <c r="AG32" s="182" t="s">
        <v>52</v>
      </c>
      <c r="AH32" s="182"/>
      <c r="AI32" s="182"/>
      <c r="AJ32" s="182"/>
      <c r="AK32" s="43"/>
      <c r="AL32" s="43"/>
      <c r="AM32" s="182" t="s">
        <v>447</v>
      </c>
      <c r="AN32" s="182"/>
      <c r="AO32" s="182"/>
      <c r="AP32" s="183"/>
    </row>
    <row r="33" spans="1:42" ht="19.5" customHeight="1">
      <c r="A33" s="378"/>
      <c r="B33" s="379"/>
      <c r="C33" s="379"/>
      <c r="D33" s="379"/>
      <c r="E33" s="379"/>
      <c r="F33" s="380"/>
      <c r="G33" s="44"/>
      <c r="H33" s="44"/>
      <c r="I33" s="162" t="s">
        <v>448</v>
      </c>
      <c r="J33" s="162"/>
      <c r="K33" s="162"/>
      <c r="L33" s="162"/>
      <c r="M33" s="162"/>
      <c r="N33" s="162"/>
      <c r="O33" s="162"/>
      <c r="P33" s="162"/>
      <c r="Q33" s="162"/>
      <c r="R33" s="45"/>
      <c r="S33" s="45"/>
      <c r="T33" s="162" t="s">
        <v>271</v>
      </c>
      <c r="U33" s="162"/>
      <c r="V33" s="162"/>
      <c r="W33" s="162"/>
      <c r="X33" s="45"/>
      <c r="Y33" s="45"/>
      <c r="Z33" s="162" t="s">
        <v>272</v>
      </c>
      <c r="AA33" s="162"/>
      <c r="AB33" s="162"/>
      <c r="AC33" s="162"/>
      <c r="AD33" s="162"/>
      <c r="AE33" s="45"/>
      <c r="AF33" s="45"/>
      <c r="AG33" s="162" t="s">
        <v>449</v>
      </c>
      <c r="AH33" s="162"/>
      <c r="AI33" s="162"/>
      <c r="AJ33" s="162"/>
      <c r="AK33" s="162"/>
      <c r="AL33" s="45"/>
      <c r="AM33" s="45"/>
      <c r="AN33" s="45"/>
      <c r="AO33" s="45"/>
      <c r="AP33" s="46"/>
    </row>
    <row r="34" spans="1:42" ht="10.5" customHeight="1"/>
    <row r="35" spans="1:42">
      <c r="A35" s="303" t="s">
        <v>190</v>
      </c>
      <c r="B35" s="303"/>
      <c r="C35" s="303"/>
      <c r="D35" s="303"/>
      <c r="E35" s="303"/>
      <c r="F35" s="303"/>
      <c r="G35" s="303"/>
      <c r="H35" s="303"/>
      <c r="I35" s="303"/>
      <c r="J35" s="303"/>
      <c r="K35" s="303"/>
      <c r="L35" s="303"/>
      <c r="M35" s="303"/>
      <c r="N35" s="303"/>
      <c r="O35" s="303"/>
      <c r="P35" s="303"/>
      <c r="Q35" s="303"/>
      <c r="R35" s="303"/>
      <c r="S35" s="303"/>
      <c r="T35" s="303"/>
      <c r="U35" s="303"/>
      <c r="V35" s="303"/>
      <c r="W35" s="303"/>
      <c r="X35" s="303"/>
      <c r="Y35" s="303"/>
      <c r="Z35" s="303"/>
      <c r="AA35" s="303"/>
      <c r="AB35" s="303"/>
      <c r="AC35" s="303"/>
      <c r="AD35" s="303"/>
      <c r="AE35" s="303"/>
      <c r="AF35" s="303"/>
      <c r="AG35" s="303"/>
      <c r="AH35" s="303"/>
      <c r="AI35" s="303"/>
      <c r="AJ35" s="303"/>
      <c r="AK35" s="303"/>
      <c r="AL35" s="303"/>
      <c r="AM35" s="303"/>
      <c r="AN35" s="303"/>
      <c r="AO35" s="303"/>
      <c r="AP35" s="303"/>
    </row>
    <row r="36" spans="1:42" ht="19.5" customHeight="1">
      <c r="A36" s="258" t="s">
        <v>53</v>
      </c>
      <c r="B36" s="258"/>
      <c r="C36" s="258"/>
      <c r="D36" s="258"/>
      <c r="E36" s="258"/>
      <c r="F36" s="258"/>
      <c r="G36" s="47"/>
      <c r="H36" s="48"/>
      <c r="I36" s="176" t="s">
        <v>54</v>
      </c>
      <c r="J36" s="176"/>
      <c r="K36" s="176"/>
      <c r="L36" s="176"/>
      <c r="M36" s="176"/>
      <c r="N36" s="176"/>
      <c r="O36" s="176"/>
      <c r="P36" s="176"/>
      <c r="Q36" s="176"/>
      <c r="R36" s="176"/>
      <c r="S36" s="176"/>
      <c r="T36" s="176"/>
      <c r="U36" s="176"/>
      <c r="V36" s="176"/>
      <c r="W36" s="176"/>
      <c r="X36" s="176"/>
      <c r="Y36" s="48"/>
      <c r="Z36" s="48"/>
      <c r="AA36" s="176" t="s">
        <v>55</v>
      </c>
      <c r="AB36" s="176"/>
      <c r="AC36" s="176"/>
      <c r="AD36" s="176"/>
      <c r="AE36" s="176"/>
      <c r="AF36" s="176"/>
      <c r="AG36" s="176"/>
      <c r="AH36" s="176"/>
      <c r="AI36" s="176"/>
      <c r="AJ36" s="176"/>
      <c r="AK36" s="176"/>
      <c r="AL36" s="176"/>
      <c r="AM36" s="176"/>
      <c r="AN36" s="176"/>
      <c r="AO36" s="176"/>
      <c r="AP36" s="177"/>
    </row>
    <row r="37" spans="1:42" ht="19.5" customHeight="1">
      <c r="A37" s="258"/>
      <c r="B37" s="258"/>
      <c r="C37" s="258"/>
      <c r="D37" s="258"/>
      <c r="E37" s="258"/>
      <c r="F37" s="258"/>
      <c r="G37" s="47"/>
      <c r="H37" s="48"/>
      <c r="I37" s="176" t="s">
        <v>56</v>
      </c>
      <c r="J37" s="176"/>
      <c r="K37" s="176"/>
      <c r="L37" s="176"/>
      <c r="M37" s="176"/>
      <c r="N37" s="176"/>
      <c r="O37" s="176"/>
      <c r="P37" s="176"/>
      <c r="Q37" s="176"/>
      <c r="R37" s="176"/>
      <c r="S37" s="176"/>
      <c r="T37" s="176"/>
      <c r="U37" s="176"/>
      <c r="V37" s="176"/>
      <c r="W37" s="176"/>
      <c r="X37" s="176"/>
      <c r="Y37" s="48"/>
      <c r="Z37" s="48"/>
      <c r="AA37" s="176" t="s">
        <v>57</v>
      </c>
      <c r="AB37" s="176"/>
      <c r="AC37" s="176"/>
      <c r="AD37" s="176"/>
      <c r="AE37" s="176"/>
      <c r="AF37" s="176"/>
      <c r="AG37" s="176"/>
      <c r="AH37" s="176"/>
      <c r="AI37" s="176"/>
      <c r="AJ37" s="176"/>
      <c r="AK37" s="48"/>
      <c r="AL37" s="48"/>
      <c r="AM37" s="176" t="s">
        <v>58</v>
      </c>
      <c r="AN37" s="176"/>
      <c r="AO37" s="176"/>
      <c r="AP37" s="177"/>
    </row>
    <row r="38" spans="1:42" ht="19.5" customHeight="1">
      <c r="A38" s="258" t="s">
        <v>59</v>
      </c>
      <c r="B38" s="258"/>
      <c r="C38" s="258"/>
      <c r="D38" s="258"/>
      <c r="E38" s="258"/>
      <c r="F38" s="258"/>
      <c r="G38" s="259" t="s">
        <v>60</v>
      </c>
      <c r="H38" s="259"/>
      <c r="I38" s="259"/>
      <c r="J38" s="35"/>
      <c r="K38" s="36"/>
      <c r="L38" s="176" t="s">
        <v>61</v>
      </c>
      <c r="M38" s="176"/>
      <c r="N38" s="50"/>
      <c r="O38" s="37"/>
      <c r="P38" s="176" t="s">
        <v>450</v>
      </c>
      <c r="Q38" s="176"/>
      <c r="R38" s="176"/>
      <c r="S38" s="176"/>
      <c r="T38" s="177"/>
      <c r="U38" s="373" t="s">
        <v>62</v>
      </c>
      <c r="V38" s="373"/>
      <c r="W38" s="373"/>
      <c r="X38" s="373"/>
      <c r="Y38" s="49"/>
      <c r="Z38" s="50"/>
      <c r="AA38" s="176" t="s">
        <v>63</v>
      </c>
      <c r="AB38" s="176"/>
      <c r="AC38" s="50"/>
      <c r="AD38" s="50"/>
      <c r="AE38" s="176" t="s">
        <v>64</v>
      </c>
      <c r="AF38" s="176"/>
      <c r="AG38" s="50"/>
      <c r="AH38" s="50"/>
      <c r="AI38" s="176" t="s">
        <v>65</v>
      </c>
      <c r="AJ38" s="176"/>
      <c r="AK38" s="50"/>
      <c r="AL38" s="50"/>
      <c r="AM38" s="176" t="s">
        <v>66</v>
      </c>
      <c r="AN38" s="176"/>
      <c r="AO38" s="176"/>
      <c r="AP38" s="177"/>
    </row>
    <row r="39" spans="1:42" ht="19.5" customHeight="1">
      <c r="A39" s="258"/>
      <c r="B39" s="258"/>
      <c r="C39" s="258"/>
      <c r="D39" s="258"/>
      <c r="E39" s="258"/>
      <c r="F39" s="258"/>
      <c r="G39" s="259" t="s">
        <v>67</v>
      </c>
      <c r="H39" s="259"/>
      <c r="I39" s="259"/>
      <c r="J39" s="259"/>
      <c r="K39" s="259"/>
      <c r="L39" s="259"/>
      <c r="M39" s="49"/>
      <c r="N39" s="50"/>
      <c r="O39" s="176" t="s">
        <v>68</v>
      </c>
      <c r="P39" s="176"/>
      <c r="Q39" s="176"/>
      <c r="R39" s="176"/>
      <c r="S39" s="50"/>
      <c r="T39" s="50"/>
      <c r="U39" s="176" t="s">
        <v>69</v>
      </c>
      <c r="V39" s="176"/>
      <c r="W39" s="176"/>
      <c r="X39" s="176"/>
      <c r="Y39" s="50"/>
      <c r="Z39" s="50"/>
      <c r="AA39" s="176" t="s">
        <v>70</v>
      </c>
      <c r="AB39" s="176"/>
      <c r="AC39" s="176"/>
      <c r="AD39" s="50"/>
      <c r="AE39" s="50"/>
      <c r="AF39" s="176" t="s">
        <v>71</v>
      </c>
      <c r="AG39" s="176"/>
      <c r="AH39" s="176"/>
      <c r="AI39" s="176"/>
      <c r="AJ39" s="176"/>
      <c r="AK39" s="37"/>
      <c r="AL39" s="37"/>
      <c r="AM39" s="176" t="s">
        <v>72</v>
      </c>
      <c r="AN39" s="176"/>
      <c r="AO39" s="176"/>
      <c r="AP39" s="177"/>
    </row>
    <row r="40" spans="1:42" ht="19.5" customHeight="1">
      <c r="A40" s="166" t="s">
        <v>73</v>
      </c>
      <c r="B40" s="167"/>
      <c r="C40" s="167"/>
      <c r="D40" s="167"/>
      <c r="E40" s="167"/>
      <c r="F40" s="167"/>
      <c r="G40" s="167"/>
      <c r="H40" s="167"/>
      <c r="I40" s="167"/>
      <c r="J40" s="167"/>
      <c r="K40" s="167"/>
      <c r="L40" s="174"/>
      <c r="M40" s="50"/>
      <c r="N40" s="50"/>
      <c r="O40" s="51" t="s">
        <v>74</v>
      </c>
      <c r="P40" s="51"/>
      <c r="Q40" s="51"/>
      <c r="R40" s="51"/>
      <c r="S40" s="50"/>
      <c r="T40" s="50"/>
      <c r="U40" s="51"/>
      <c r="V40" s="51" t="s">
        <v>75</v>
      </c>
      <c r="W40" s="51"/>
      <c r="X40" s="51"/>
      <c r="Y40" s="50"/>
      <c r="Z40" s="50"/>
      <c r="AA40" s="51"/>
      <c r="AB40" s="51"/>
      <c r="AC40" s="51" t="s">
        <v>23</v>
      </c>
      <c r="AD40" s="50"/>
      <c r="AE40" s="50"/>
      <c r="AF40" s="51"/>
      <c r="AG40" s="51"/>
      <c r="AH40" s="51" t="s">
        <v>76</v>
      </c>
      <c r="AI40" s="51"/>
      <c r="AJ40" s="51"/>
      <c r="AK40" s="37"/>
      <c r="AL40" s="37"/>
      <c r="AM40" s="176" t="s">
        <v>66</v>
      </c>
      <c r="AN40" s="176"/>
      <c r="AO40" s="176"/>
      <c r="AP40" s="177"/>
    </row>
    <row r="41" spans="1:42" ht="19.5" customHeight="1">
      <c r="A41" s="163" t="s">
        <v>77</v>
      </c>
      <c r="B41" s="164"/>
      <c r="C41" s="164"/>
      <c r="D41" s="164"/>
      <c r="E41" s="164"/>
      <c r="F41" s="164"/>
      <c r="G41" s="164"/>
      <c r="H41" s="164"/>
      <c r="I41" s="164"/>
      <c r="J41" s="164"/>
      <c r="K41" s="164"/>
      <c r="L41" s="165"/>
      <c r="M41" s="52"/>
      <c r="N41" s="52"/>
      <c r="O41" s="176" t="s">
        <v>319</v>
      </c>
      <c r="P41" s="176"/>
      <c r="Q41" s="176"/>
      <c r="R41" s="176"/>
      <c r="S41" s="176"/>
      <c r="T41" s="176"/>
      <c r="U41" s="176"/>
      <c r="V41" s="176"/>
      <c r="W41" s="176"/>
      <c r="X41" s="176"/>
      <c r="Y41" s="176"/>
      <c r="Z41" s="176"/>
      <c r="AA41" s="176"/>
      <c r="AB41" s="176"/>
      <c r="AC41" s="176"/>
      <c r="AD41" s="176"/>
      <c r="AE41" s="176"/>
      <c r="AF41" s="176"/>
      <c r="AG41" s="176"/>
      <c r="AH41" s="176"/>
      <c r="AI41" s="176"/>
      <c r="AJ41" s="176"/>
      <c r="AK41" s="37"/>
      <c r="AL41" s="37"/>
      <c r="AM41" s="176" t="s">
        <v>58</v>
      </c>
      <c r="AN41" s="176"/>
      <c r="AO41" s="176"/>
      <c r="AP41" s="177"/>
    </row>
    <row r="42" spans="1:42" ht="19.5" customHeight="1">
      <c r="A42" s="163" t="s">
        <v>307</v>
      </c>
      <c r="B42" s="164"/>
      <c r="C42" s="164"/>
      <c r="D42" s="164"/>
      <c r="E42" s="164"/>
      <c r="F42" s="164"/>
      <c r="G42" s="164"/>
      <c r="H42" s="164"/>
      <c r="I42" s="164"/>
      <c r="J42" s="164"/>
      <c r="K42" s="164"/>
      <c r="L42" s="165"/>
      <c r="M42" s="52"/>
      <c r="N42" s="52"/>
      <c r="O42" s="176" t="s">
        <v>317</v>
      </c>
      <c r="P42" s="176"/>
      <c r="Q42" s="176"/>
      <c r="R42" s="176"/>
      <c r="S42" s="176"/>
      <c r="T42" s="176"/>
      <c r="U42" s="176"/>
      <c r="V42" s="176"/>
      <c r="W42" s="176"/>
      <c r="X42" s="176"/>
      <c r="Y42" s="176"/>
      <c r="Z42" s="176"/>
      <c r="AA42" s="176"/>
      <c r="AB42" s="176"/>
      <c r="AC42" s="176"/>
      <c r="AD42" s="176"/>
      <c r="AE42" s="176"/>
      <c r="AF42" s="176"/>
      <c r="AG42" s="176"/>
      <c r="AH42" s="176"/>
      <c r="AI42" s="176"/>
      <c r="AJ42" s="176"/>
      <c r="AK42" s="37"/>
      <c r="AL42" s="37"/>
      <c r="AM42" s="176" t="s">
        <v>58</v>
      </c>
      <c r="AN42" s="176"/>
      <c r="AO42" s="176"/>
      <c r="AP42" s="177"/>
    </row>
    <row r="43" spans="1:42" ht="10.5" customHeight="1"/>
    <row r="44" spans="1:42" ht="21" customHeight="1">
      <c r="A44" s="303" t="s">
        <v>143</v>
      </c>
      <c r="B44" s="303"/>
      <c r="C44" s="303"/>
      <c r="D44" s="303"/>
      <c r="E44" s="303"/>
      <c r="F44" s="303"/>
      <c r="G44" s="303"/>
      <c r="H44" s="303"/>
      <c r="I44" s="303"/>
      <c r="J44" s="303"/>
      <c r="K44" s="303"/>
      <c r="L44" s="303"/>
      <c r="M44" s="303"/>
      <c r="N44" s="303"/>
      <c r="O44" s="303"/>
      <c r="P44" s="303"/>
      <c r="Q44" s="303"/>
      <c r="R44" s="303"/>
      <c r="S44" s="303"/>
      <c r="T44" s="303"/>
      <c r="U44" s="303"/>
      <c r="V44" s="303"/>
      <c r="W44" s="303"/>
      <c r="X44" s="303"/>
      <c r="Y44" s="303"/>
      <c r="Z44" s="303"/>
      <c r="AA44" s="303"/>
      <c r="AB44" s="303"/>
      <c r="AC44" s="303"/>
      <c r="AD44" s="303"/>
      <c r="AE44" s="303"/>
      <c r="AF44" s="303"/>
      <c r="AG44" s="303"/>
      <c r="AH44" s="303"/>
      <c r="AI44" s="303"/>
      <c r="AJ44" s="303"/>
      <c r="AK44" s="303"/>
      <c r="AL44" s="303"/>
      <c r="AM44" s="303"/>
      <c r="AN44" s="303"/>
      <c r="AO44" s="303"/>
      <c r="AP44" s="303"/>
    </row>
    <row r="45" spans="1:42" ht="21" customHeight="1">
      <c r="A45" s="258" t="s">
        <v>436</v>
      </c>
      <c r="B45" s="259"/>
      <c r="C45" s="259"/>
      <c r="D45" s="259"/>
      <c r="E45" s="259"/>
      <c r="F45" s="259"/>
      <c r="G45" s="427" t="s">
        <v>467</v>
      </c>
      <c r="H45" s="428"/>
      <c r="I45" s="428"/>
      <c r="J45" s="428"/>
      <c r="K45" s="428"/>
      <c r="L45" s="428"/>
      <c r="M45" s="428"/>
      <c r="N45" s="428"/>
      <c r="O45" s="428"/>
      <c r="P45" s="428"/>
      <c r="Q45" s="428"/>
      <c r="R45" s="428"/>
      <c r="S45" s="428"/>
      <c r="T45" s="428"/>
      <c r="U45" s="428"/>
      <c r="V45" s="428"/>
      <c r="W45" s="428"/>
      <c r="X45" s="428"/>
      <c r="Y45" s="428"/>
      <c r="Z45" s="428"/>
      <c r="AA45" s="428"/>
      <c r="AB45" s="428"/>
      <c r="AC45" s="428"/>
      <c r="AD45" s="428"/>
      <c r="AE45" s="428"/>
      <c r="AF45" s="428"/>
      <c r="AG45" s="428"/>
      <c r="AH45" s="428"/>
      <c r="AI45" s="428"/>
      <c r="AJ45" s="428"/>
      <c r="AK45" s="428"/>
      <c r="AL45" s="428"/>
      <c r="AM45" s="428"/>
      <c r="AN45" s="428"/>
      <c r="AO45" s="428"/>
      <c r="AP45" s="428"/>
    </row>
    <row r="46" spans="1:42" ht="19.5" customHeight="1">
      <c r="A46" s="387" t="s">
        <v>144</v>
      </c>
      <c r="B46" s="387"/>
      <c r="C46" s="387"/>
      <c r="D46" s="387"/>
      <c r="E46" s="387"/>
      <c r="F46" s="387"/>
      <c r="G46" s="216" t="s">
        <v>304</v>
      </c>
      <c r="H46" s="217"/>
      <c r="I46" s="218"/>
      <c r="J46" s="163" t="s">
        <v>150</v>
      </c>
      <c r="K46" s="164"/>
      <c r="L46" s="164"/>
      <c r="M46" s="164"/>
      <c r="N46" s="164"/>
      <c r="O46" s="164"/>
      <c r="P46" s="164"/>
      <c r="Q46" s="164"/>
      <c r="R46" s="165"/>
      <c r="S46" s="216" t="s">
        <v>151</v>
      </c>
      <c r="T46" s="228"/>
      <c r="U46" s="228"/>
      <c r="V46" s="228"/>
      <c r="W46" s="229"/>
      <c r="X46" s="216" t="s">
        <v>152</v>
      </c>
      <c r="Y46" s="228"/>
      <c r="Z46" s="228"/>
      <c r="AA46" s="228"/>
      <c r="AB46" s="229"/>
      <c r="AC46" s="216" t="s">
        <v>153</v>
      </c>
      <c r="AD46" s="228"/>
      <c r="AE46" s="228"/>
      <c r="AF46" s="228"/>
      <c r="AG46" s="229"/>
      <c r="AH46" s="216" t="s">
        <v>154</v>
      </c>
      <c r="AI46" s="228"/>
      <c r="AJ46" s="228"/>
      <c r="AK46" s="228"/>
      <c r="AL46" s="229"/>
      <c r="AM46" s="187" t="s">
        <v>156</v>
      </c>
      <c r="AN46" s="188"/>
      <c r="AO46" s="188"/>
      <c r="AP46" s="189"/>
    </row>
    <row r="47" spans="1:42" ht="19.5" customHeight="1">
      <c r="A47" s="259"/>
      <c r="B47" s="259"/>
      <c r="C47" s="259"/>
      <c r="D47" s="259"/>
      <c r="E47" s="259"/>
      <c r="F47" s="259"/>
      <c r="G47" s="219"/>
      <c r="H47" s="220"/>
      <c r="I47" s="221"/>
      <c r="J47" s="163" t="s">
        <v>145</v>
      </c>
      <c r="K47" s="164"/>
      <c r="L47" s="165"/>
      <c r="M47" s="163" t="s">
        <v>146</v>
      </c>
      <c r="N47" s="164"/>
      <c r="O47" s="165"/>
      <c r="P47" s="163" t="s">
        <v>147</v>
      </c>
      <c r="Q47" s="164"/>
      <c r="R47" s="165"/>
      <c r="S47" s="230"/>
      <c r="T47" s="231"/>
      <c r="U47" s="231"/>
      <c r="V47" s="231"/>
      <c r="W47" s="232"/>
      <c r="X47" s="230"/>
      <c r="Y47" s="231"/>
      <c r="Z47" s="231"/>
      <c r="AA47" s="231"/>
      <c r="AB47" s="232"/>
      <c r="AC47" s="230"/>
      <c r="AD47" s="231"/>
      <c r="AE47" s="231"/>
      <c r="AF47" s="231"/>
      <c r="AG47" s="232"/>
      <c r="AH47" s="230"/>
      <c r="AI47" s="231"/>
      <c r="AJ47" s="231"/>
      <c r="AK47" s="231"/>
      <c r="AL47" s="232"/>
      <c r="AM47" s="190"/>
      <c r="AN47" s="191"/>
      <c r="AO47" s="191"/>
      <c r="AP47" s="192"/>
    </row>
    <row r="48" spans="1:42" ht="19.5" customHeight="1">
      <c r="A48" s="233" t="s">
        <v>559</v>
      </c>
      <c r="B48" s="233"/>
      <c r="C48" s="233"/>
      <c r="D48" s="233"/>
      <c r="E48" s="233"/>
      <c r="F48" s="233"/>
      <c r="G48" s="234">
        <v>1</v>
      </c>
      <c r="H48" s="235"/>
      <c r="I48" s="57" t="s">
        <v>305</v>
      </c>
      <c r="J48" s="196">
        <v>0.66</v>
      </c>
      <c r="K48" s="197"/>
      <c r="L48" s="57" t="s">
        <v>148</v>
      </c>
      <c r="M48" s="196">
        <v>1.63</v>
      </c>
      <c r="N48" s="197"/>
      <c r="O48" s="57" t="s">
        <v>148</v>
      </c>
      <c r="P48" s="196">
        <v>7.6</v>
      </c>
      <c r="Q48" s="197"/>
      <c r="R48" s="57" t="s">
        <v>148</v>
      </c>
      <c r="S48" s="222">
        <v>1170</v>
      </c>
      <c r="T48" s="223"/>
      <c r="U48" s="223"/>
      <c r="V48" s="223"/>
      <c r="W48" s="224"/>
      <c r="X48" s="225">
        <v>500</v>
      </c>
      <c r="Y48" s="226"/>
      <c r="Z48" s="226"/>
      <c r="AA48" s="226"/>
      <c r="AB48" s="227"/>
      <c r="AC48" s="193">
        <f>IF($X48="", "-", $AL$25)</f>
        <v>7764</v>
      </c>
      <c r="AD48" s="194"/>
      <c r="AE48" s="194"/>
      <c r="AF48" s="194"/>
      <c r="AG48" s="195"/>
      <c r="AH48" s="198">
        <f>IF($X48="","-",($X$30*($AJ$30/($AC$30+$AJ$30))))</f>
        <v>1138.4466769706337</v>
      </c>
      <c r="AI48" s="199"/>
      <c r="AJ48" s="199"/>
      <c r="AK48" s="199"/>
      <c r="AL48" s="200"/>
      <c r="AM48" s="184" t="str">
        <f>IF($AH48="-", "-", IF($S48&gt;=$A$28,"NG",IF(($S48*$X48)&lt;($AC48*$AH48)*0.7,"OK","NG")))</f>
        <v>OK</v>
      </c>
      <c r="AN48" s="185"/>
      <c r="AO48" s="185"/>
      <c r="AP48" s="186"/>
    </row>
    <row r="49" spans="1:42" ht="19.5" customHeight="1">
      <c r="A49" s="233" t="s">
        <v>566</v>
      </c>
      <c r="B49" s="233"/>
      <c r="C49" s="233"/>
      <c r="D49" s="233"/>
      <c r="E49" s="233"/>
      <c r="F49" s="233"/>
      <c r="G49" s="234">
        <v>1</v>
      </c>
      <c r="H49" s="235"/>
      <c r="I49" s="57" t="s">
        <v>305</v>
      </c>
      <c r="J49" s="196">
        <v>2</v>
      </c>
      <c r="K49" s="197"/>
      <c r="L49" s="57" t="s">
        <v>148</v>
      </c>
      <c r="M49" s="196">
        <v>2</v>
      </c>
      <c r="N49" s="197"/>
      <c r="O49" s="57" t="s">
        <v>148</v>
      </c>
      <c r="P49" s="196">
        <v>1.5</v>
      </c>
      <c r="Q49" s="197"/>
      <c r="R49" s="57" t="s">
        <v>148</v>
      </c>
      <c r="S49" s="222">
        <v>1000</v>
      </c>
      <c r="T49" s="223"/>
      <c r="U49" s="223"/>
      <c r="V49" s="223"/>
      <c r="W49" s="224"/>
      <c r="X49" s="225">
        <v>500</v>
      </c>
      <c r="Y49" s="226"/>
      <c r="Z49" s="226"/>
      <c r="AA49" s="226"/>
      <c r="AB49" s="227"/>
      <c r="AC49" s="193">
        <f t="shared" ref="AC49:AC55" si="0">IF($X49="", "-", $AL$25)</f>
        <v>7764</v>
      </c>
      <c r="AD49" s="194"/>
      <c r="AE49" s="194"/>
      <c r="AF49" s="194"/>
      <c r="AG49" s="195"/>
      <c r="AH49" s="198">
        <f t="shared" ref="AH49:AH55" si="1">IF($X49="","-",($X$30*($AJ$30/($AC$30+$AJ$30))))</f>
        <v>1138.4466769706337</v>
      </c>
      <c r="AI49" s="199"/>
      <c r="AJ49" s="199"/>
      <c r="AK49" s="199"/>
      <c r="AL49" s="200"/>
      <c r="AM49" s="184" t="str">
        <f t="shared" ref="AM49:AM55" si="2">IF($AH49="-", "-", IF($S49&gt;=$A$28,"NG",IF(($S49*$X49)&lt;($AC49*$AH49)*0.7,"OK","NG")))</f>
        <v>OK</v>
      </c>
      <c r="AN49" s="185"/>
      <c r="AO49" s="185"/>
      <c r="AP49" s="186"/>
    </row>
    <row r="50" spans="1:42" ht="19.5" customHeight="1">
      <c r="A50" s="233"/>
      <c r="B50" s="233"/>
      <c r="C50" s="233"/>
      <c r="D50" s="233"/>
      <c r="E50" s="233"/>
      <c r="F50" s="233"/>
      <c r="G50" s="234"/>
      <c r="H50" s="235"/>
      <c r="I50" s="57" t="s">
        <v>305</v>
      </c>
      <c r="J50" s="196"/>
      <c r="K50" s="197"/>
      <c r="L50" s="57" t="s">
        <v>148</v>
      </c>
      <c r="M50" s="196"/>
      <c r="N50" s="197"/>
      <c r="O50" s="57" t="s">
        <v>148</v>
      </c>
      <c r="P50" s="196"/>
      <c r="Q50" s="197"/>
      <c r="R50" s="57" t="s">
        <v>148</v>
      </c>
      <c r="S50" s="222"/>
      <c r="T50" s="223"/>
      <c r="U50" s="223"/>
      <c r="V50" s="223"/>
      <c r="W50" s="224"/>
      <c r="X50" s="225"/>
      <c r="Y50" s="226"/>
      <c r="Z50" s="226"/>
      <c r="AA50" s="226"/>
      <c r="AB50" s="227"/>
      <c r="AC50" s="193" t="str">
        <f t="shared" si="0"/>
        <v>-</v>
      </c>
      <c r="AD50" s="194"/>
      <c r="AE50" s="194"/>
      <c r="AF50" s="194"/>
      <c r="AG50" s="195"/>
      <c r="AH50" s="198" t="str">
        <f t="shared" si="1"/>
        <v>-</v>
      </c>
      <c r="AI50" s="199"/>
      <c r="AJ50" s="199"/>
      <c r="AK50" s="199"/>
      <c r="AL50" s="200"/>
      <c r="AM50" s="184" t="str">
        <f t="shared" si="2"/>
        <v>-</v>
      </c>
      <c r="AN50" s="185"/>
      <c r="AO50" s="185"/>
      <c r="AP50" s="186"/>
    </row>
    <row r="51" spans="1:42" ht="19.5" customHeight="1">
      <c r="A51" s="233"/>
      <c r="B51" s="233"/>
      <c r="C51" s="233"/>
      <c r="D51" s="233"/>
      <c r="E51" s="233"/>
      <c r="F51" s="233"/>
      <c r="G51" s="234"/>
      <c r="H51" s="235"/>
      <c r="I51" s="57" t="s">
        <v>305</v>
      </c>
      <c r="J51" s="196"/>
      <c r="K51" s="197"/>
      <c r="L51" s="57" t="s">
        <v>148</v>
      </c>
      <c r="M51" s="196"/>
      <c r="N51" s="197"/>
      <c r="O51" s="57" t="s">
        <v>148</v>
      </c>
      <c r="P51" s="196"/>
      <c r="Q51" s="197"/>
      <c r="R51" s="57" t="s">
        <v>148</v>
      </c>
      <c r="S51" s="222"/>
      <c r="T51" s="223"/>
      <c r="U51" s="223"/>
      <c r="V51" s="223"/>
      <c r="W51" s="224"/>
      <c r="X51" s="225"/>
      <c r="Y51" s="226"/>
      <c r="Z51" s="226"/>
      <c r="AA51" s="226"/>
      <c r="AB51" s="227"/>
      <c r="AC51" s="193" t="str">
        <f t="shared" si="0"/>
        <v>-</v>
      </c>
      <c r="AD51" s="194"/>
      <c r="AE51" s="194"/>
      <c r="AF51" s="194"/>
      <c r="AG51" s="195"/>
      <c r="AH51" s="198" t="str">
        <f>IF($X51="","-",($X$30*($AJ$30/($AC$30+$AJ$30))))</f>
        <v>-</v>
      </c>
      <c r="AI51" s="199"/>
      <c r="AJ51" s="199"/>
      <c r="AK51" s="199"/>
      <c r="AL51" s="200"/>
      <c r="AM51" s="184" t="str">
        <f t="shared" si="2"/>
        <v>-</v>
      </c>
      <c r="AN51" s="185"/>
      <c r="AO51" s="185"/>
      <c r="AP51" s="186"/>
    </row>
    <row r="52" spans="1:42" ht="19.5" customHeight="1">
      <c r="A52" s="233"/>
      <c r="B52" s="233"/>
      <c r="C52" s="233"/>
      <c r="D52" s="233"/>
      <c r="E52" s="233"/>
      <c r="F52" s="233"/>
      <c r="G52" s="234"/>
      <c r="H52" s="235"/>
      <c r="I52" s="57" t="s">
        <v>305</v>
      </c>
      <c r="J52" s="196"/>
      <c r="K52" s="197"/>
      <c r="L52" s="57" t="s">
        <v>148</v>
      </c>
      <c r="M52" s="196"/>
      <c r="N52" s="197"/>
      <c r="O52" s="57" t="s">
        <v>148</v>
      </c>
      <c r="P52" s="196"/>
      <c r="Q52" s="197"/>
      <c r="R52" s="57" t="s">
        <v>148</v>
      </c>
      <c r="S52" s="222"/>
      <c r="T52" s="223"/>
      <c r="U52" s="223"/>
      <c r="V52" s="223"/>
      <c r="W52" s="224"/>
      <c r="X52" s="225"/>
      <c r="Y52" s="226"/>
      <c r="Z52" s="226"/>
      <c r="AA52" s="226"/>
      <c r="AB52" s="227"/>
      <c r="AC52" s="193" t="str">
        <f t="shared" si="0"/>
        <v>-</v>
      </c>
      <c r="AD52" s="194"/>
      <c r="AE52" s="194"/>
      <c r="AF52" s="194"/>
      <c r="AG52" s="195"/>
      <c r="AH52" s="198" t="str">
        <f t="shared" si="1"/>
        <v>-</v>
      </c>
      <c r="AI52" s="199"/>
      <c r="AJ52" s="199"/>
      <c r="AK52" s="199"/>
      <c r="AL52" s="200"/>
      <c r="AM52" s="184" t="str">
        <f t="shared" si="2"/>
        <v>-</v>
      </c>
      <c r="AN52" s="185"/>
      <c r="AO52" s="185"/>
      <c r="AP52" s="186"/>
    </row>
    <row r="53" spans="1:42" ht="19.5" customHeight="1">
      <c r="A53" s="233"/>
      <c r="B53" s="233"/>
      <c r="C53" s="233"/>
      <c r="D53" s="233"/>
      <c r="E53" s="233"/>
      <c r="F53" s="233"/>
      <c r="G53" s="234"/>
      <c r="H53" s="235"/>
      <c r="I53" s="57" t="s">
        <v>305</v>
      </c>
      <c r="J53" s="196"/>
      <c r="K53" s="197"/>
      <c r="L53" s="57" t="s">
        <v>148</v>
      </c>
      <c r="M53" s="196"/>
      <c r="N53" s="197"/>
      <c r="O53" s="57" t="s">
        <v>148</v>
      </c>
      <c r="P53" s="196"/>
      <c r="Q53" s="197"/>
      <c r="R53" s="57" t="s">
        <v>148</v>
      </c>
      <c r="S53" s="222"/>
      <c r="T53" s="223"/>
      <c r="U53" s="223"/>
      <c r="V53" s="223"/>
      <c r="W53" s="224"/>
      <c r="X53" s="225"/>
      <c r="Y53" s="226"/>
      <c r="Z53" s="226"/>
      <c r="AA53" s="226"/>
      <c r="AB53" s="227"/>
      <c r="AC53" s="193" t="str">
        <f t="shared" si="0"/>
        <v>-</v>
      </c>
      <c r="AD53" s="194"/>
      <c r="AE53" s="194"/>
      <c r="AF53" s="194"/>
      <c r="AG53" s="195"/>
      <c r="AH53" s="198" t="str">
        <f t="shared" si="1"/>
        <v>-</v>
      </c>
      <c r="AI53" s="199"/>
      <c r="AJ53" s="199"/>
      <c r="AK53" s="199"/>
      <c r="AL53" s="200"/>
      <c r="AM53" s="184" t="str">
        <f t="shared" si="2"/>
        <v>-</v>
      </c>
      <c r="AN53" s="185"/>
      <c r="AO53" s="185"/>
      <c r="AP53" s="186"/>
    </row>
    <row r="54" spans="1:42" ht="19.5" customHeight="1">
      <c r="A54" s="233"/>
      <c r="B54" s="233"/>
      <c r="C54" s="233"/>
      <c r="D54" s="233"/>
      <c r="E54" s="233"/>
      <c r="F54" s="233"/>
      <c r="G54" s="234"/>
      <c r="H54" s="235"/>
      <c r="I54" s="57" t="s">
        <v>305</v>
      </c>
      <c r="J54" s="196"/>
      <c r="K54" s="197"/>
      <c r="L54" s="57" t="s">
        <v>148</v>
      </c>
      <c r="M54" s="196"/>
      <c r="N54" s="197"/>
      <c r="O54" s="57" t="s">
        <v>148</v>
      </c>
      <c r="P54" s="196"/>
      <c r="Q54" s="197"/>
      <c r="R54" s="57" t="s">
        <v>148</v>
      </c>
      <c r="S54" s="222"/>
      <c r="T54" s="223"/>
      <c r="U54" s="223"/>
      <c r="V54" s="223"/>
      <c r="W54" s="224"/>
      <c r="X54" s="225"/>
      <c r="Y54" s="226"/>
      <c r="Z54" s="226"/>
      <c r="AA54" s="226"/>
      <c r="AB54" s="227"/>
      <c r="AC54" s="193" t="str">
        <f t="shared" si="0"/>
        <v>-</v>
      </c>
      <c r="AD54" s="194"/>
      <c r="AE54" s="194"/>
      <c r="AF54" s="194"/>
      <c r="AG54" s="195"/>
      <c r="AH54" s="198" t="str">
        <f t="shared" si="1"/>
        <v>-</v>
      </c>
      <c r="AI54" s="199"/>
      <c r="AJ54" s="199"/>
      <c r="AK54" s="199"/>
      <c r="AL54" s="200"/>
      <c r="AM54" s="184" t="str">
        <f t="shared" si="2"/>
        <v>-</v>
      </c>
      <c r="AN54" s="185"/>
      <c r="AO54" s="185"/>
      <c r="AP54" s="186"/>
    </row>
    <row r="55" spans="1:42" ht="19.5" customHeight="1">
      <c r="A55" s="233"/>
      <c r="B55" s="233"/>
      <c r="C55" s="233"/>
      <c r="D55" s="233"/>
      <c r="E55" s="233"/>
      <c r="F55" s="233"/>
      <c r="G55" s="234"/>
      <c r="H55" s="235"/>
      <c r="I55" s="57" t="s">
        <v>305</v>
      </c>
      <c r="J55" s="196"/>
      <c r="K55" s="197"/>
      <c r="L55" s="57" t="s">
        <v>148</v>
      </c>
      <c r="M55" s="196"/>
      <c r="N55" s="197"/>
      <c r="O55" s="57" t="s">
        <v>148</v>
      </c>
      <c r="P55" s="196"/>
      <c r="Q55" s="197"/>
      <c r="R55" s="57" t="s">
        <v>148</v>
      </c>
      <c r="S55" s="222"/>
      <c r="T55" s="223"/>
      <c r="U55" s="223"/>
      <c r="V55" s="223"/>
      <c r="W55" s="224"/>
      <c r="X55" s="225"/>
      <c r="Y55" s="226"/>
      <c r="Z55" s="226"/>
      <c r="AA55" s="226"/>
      <c r="AB55" s="227"/>
      <c r="AC55" s="193" t="str">
        <f t="shared" si="0"/>
        <v>-</v>
      </c>
      <c r="AD55" s="194"/>
      <c r="AE55" s="194"/>
      <c r="AF55" s="194"/>
      <c r="AG55" s="195"/>
      <c r="AH55" s="198" t="str">
        <f t="shared" si="1"/>
        <v>-</v>
      </c>
      <c r="AI55" s="199"/>
      <c r="AJ55" s="199"/>
      <c r="AK55" s="199"/>
      <c r="AL55" s="200"/>
      <c r="AM55" s="184" t="str">
        <f t="shared" si="2"/>
        <v>-</v>
      </c>
      <c r="AN55" s="185"/>
      <c r="AO55" s="185"/>
      <c r="AP55" s="186"/>
    </row>
    <row r="56" spans="1:42" ht="15.95" customHeight="1">
      <c r="A56" s="207" t="s">
        <v>159</v>
      </c>
      <c r="B56" s="207"/>
      <c r="C56" s="207"/>
      <c r="D56" s="207"/>
      <c r="E56" s="207"/>
      <c r="F56" s="207"/>
      <c r="G56" s="209" t="s">
        <v>158</v>
      </c>
      <c r="H56" s="210"/>
      <c r="I56" s="210"/>
      <c r="J56" s="210"/>
      <c r="K56" s="210"/>
      <c r="L56" s="210"/>
      <c r="M56" s="210"/>
      <c r="N56" s="210"/>
      <c r="O56" s="210"/>
      <c r="P56" s="210"/>
      <c r="Q56" s="210"/>
      <c r="R56" s="210"/>
      <c r="S56" s="210"/>
      <c r="T56" s="210"/>
      <c r="U56" s="210"/>
      <c r="V56" s="210"/>
      <c r="W56" s="210"/>
      <c r="X56" s="210"/>
      <c r="Y56" s="210"/>
      <c r="Z56" s="210"/>
      <c r="AA56" s="210"/>
      <c r="AB56" s="210"/>
      <c r="AC56" s="210"/>
      <c r="AD56" s="210"/>
      <c r="AE56" s="210"/>
      <c r="AF56" s="210"/>
      <c r="AG56" s="210"/>
      <c r="AH56" s="210"/>
      <c r="AI56" s="210"/>
      <c r="AJ56" s="210"/>
      <c r="AK56" s="210"/>
      <c r="AL56" s="210"/>
      <c r="AM56" s="210"/>
      <c r="AN56" s="210"/>
      <c r="AO56" s="210"/>
      <c r="AP56" s="211"/>
    </row>
    <row r="57" spans="1:42" ht="15.95" customHeight="1">
      <c r="A57" s="208"/>
      <c r="B57" s="208"/>
      <c r="C57" s="208"/>
      <c r="D57" s="208"/>
      <c r="E57" s="208"/>
      <c r="F57" s="208"/>
      <c r="G57" s="212" t="s">
        <v>437</v>
      </c>
      <c r="H57" s="213"/>
      <c r="I57" s="213"/>
      <c r="J57" s="213"/>
      <c r="K57" s="213"/>
      <c r="L57" s="213"/>
      <c r="M57" s="213"/>
      <c r="N57" s="213"/>
      <c r="O57" s="213"/>
      <c r="P57" s="213"/>
      <c r="Q57" s="213"/>
      <c r="R57" s="213"/>
      <c r="S57" s="213"/>
      <c r="T57" s="213"/>
      <c r="U57" s="213"/>
      <c r="V57" s="213"/>
      <c r="W57" s="213"/>
      <c r="X57" s="213"/>
      <c r="Y57" s="213"/>
      <c r="Z57" s="213"/>
      <c r="AA57" s="213"/>
      <c r="AB57" s="213"/>
      <c r="AC57" s="213"/>
      <c r="AD57" s="213"/>
      <c r="AE57" s="213"/>
      <c r="AF57" s="213"/>
      <c r="AG57" s="213"/>
      <c r="AH57" s="213"/>
      <c r="AI57" s="213"/>
      <c r="AJ57" s="213"/>
      <c r="AK57" s="213"/>
      <c r="AL57" s="213"/>
      <c r="AM57" s="213"/>
      <c r="AN57" s="213"/>
      <c r="AO57" s="213"/>
      <c r="AP57" s="214"/>
    </row>
    <row r="58" spans="1:42" ht="15.95" customHeight="1">
      <c r="A58" s="207" t="s">
        <v>160</v>
      </c>
      <c r="B58" s="207"/>
      <c r="C58" s="207"/>
      <c r="D58" s="207"/>
      <c r="E58" s="207"/>
      <c r="F58" s="207"/>
      <c r="G58" s="209" t="s">
        <v>438</v>
      </c>
      <c r="H58" s="210"/>
      <c r="I58" s="210"/>
      <c r="J58" s="210"/>
      <c r="K58" s="210"/>
      <c r="L58" s="210"/>
      <c r="M58" s="210"/>
      <c r="N58" s="210"/>
      <c r="O58" s="210"/>
      <c r="P58" s="210"/>
      <c r="Q58" s="210"/>
      <c r="R58" s="210"/>
      <c r="S58" s="210"/>
      <c r="T58" s="210"/>
      <c r="U58" s="210"/>
      <c r="V58" s="210"/>
      <c r="W58" s="210"/>
      <c r="X58" s="210"/>
      <c r="Y58" s="210"/>
      <c r="Z58" s="210"/>
      <c r="AA58" s="210"/>
      <c r="AB58" s="210"/>
      <c r="AC58" s="210"/>
      <c r="AD58" s="210"/>
      <c r="AE58" s="210"/>
      <c r="AF58" s="210"/>
      <c r="AG58" s="210"/>
      <c r="AH58" s="210"/>
      <c r="AI58" s="210"/>
      <c r="AJ58" s="210"/>
      <c r="AK58" s="210"/>
      <c r="AL58" s="210"/>
      <c r="AM58" s="210"/>
      <c r="AN58" s="210"/>
      <c r="AO58" s="210"/>
      <c r="AP58" s="211"/>
    </row>
    <row r="59" spans="1:42" ht="15.95" customHeight="1">
      <c r="A59" s="208"/>
      <c r="B59" s="208"/>
      <c r="C59" s="208"/>
      <c r="D59" s="208"/>
      <c r="E59" s="208"/>
      <c r="F59" s="208"/>
      <c r="G59" s="212" t="s">
        <v>439</v>
      </c>
      <c r="H59" s="213"/>
      <c r="I59" s="213"/>
      <c r="J59" s="213"/>
      <c r="K59" s="213"/>
      <c r="L59" s="213"/>
      <c r="M59" s="213"/>
      <c r="N59" s="213"/>
      <c r="O59" s="213"/>
      <c r="P59" s="213"/>
      <c r="Q59" s="213"/>
      <c r="R59" s="213"/>
      <c r="S59" s="213"/>
      <c r="T59" s="213"/>
      <c r="U59" s="213"/>
      <c r="V59" s="213"/>
      <c r="W59" s="213"/>
      <c r="X59" s="213"/>
      <c r="Y59" s="213"/>
      <c r="Z59" s="213"/>
      <c r="AA59" s="213"/>
      <c r="AB59" s="213"/>
      <c r="AC59" s="213"/>
      <c r="AD59" s="213"/>
      <c r="AE59" s="213"/>
      <c r="AF59" s="213"/>
      <c r="AG59" s="213"/>
      <c r="AH59" s="213"/>
      <c r="AI59" s="213"/>
      <c r="AJ59" s="213"/>
      <c r="AK59" s="213"/>
      <c r="AL59" s="213"/>
      <c r="AM59" s="213"/>
      <c r="AN59" s="213"/>
      <c r="AO59" s="213"/>
      <c r="AP59" s="214"/>
    </row>
    <row r="60" spans="1:42" ht="19.5" customHeight="1">
      <c r="A60" s="258" t="s">
        <v>295</v>
      </c>
      <c r="B60" s="259"/>
      <c r="C60" s="259"/>
      <c r="D60" s="259" t="s">
        <v>292</v>
      </c>
      <c r="E60" s="259"/>
      <c r="F60" s="259"/>
      <c r="G60" s="259"/>
      <c r="H60" s="259"/>
      <c r="I60" s="259"/>
      <c r="J60" s="259"/>
      <c r="K60" s="259"/>
      <c r="L60" s="261">
        <f>IF(MAX($P48:$Q55)&gt;=$AC25/1000,MAX($P48:$Q55),$AC25/1000)</f>
        <v>7.6</v>
      </c>
      <c r="M60" s="262"/>
      <c r="N60" s="262"/>
      <c r="O60" s="90" t="s">
        <v>148</v>
      </c>
      <c r="P60" s="163" t="s">
        <v>306</v>
      </c>
      <c r="Q60" s="164"/>
      <c r="R60" s="164"/>
      <c r="S60" s="164"/>
      <c r="T60" s="164"/>
      <c r="U60" s="164"/>
      <c r="V60" s="164"/>
      <c r="W60" s="164"/>
      <c r="X60" s="165"/>
      <c r="Y60" s="263" t="s">
        <v>303</v>
      </c>
      <c r="Z60" s="264"/>
      <c r="AA60" s="265"/>
      <c r="AB60" s="266">
        <f>IF(Y60="1대", 0.6, 0.9)</f>
        <v>0.6</v>
      </c>
      <c r="AC60" s="267"/>
      <c r="AD60" s="268"/>
      <c r="AE60" s="259" t="s">
        <v>296</v>
      </c>
      <c r="AF60" s="259"/>
      <c r="AG60" s="259"/>
      <c r="AH60" s="259"/>
      <c r="AI60" s="259"/>
      <c r="AJ60" s="259"/>
      <c r="AK60" s="259"/>
      <c r="AL60" s="259"/>
      <c r="AM60" s="261">
        <f>IF(MAX($J48:$K55)&gt;=$T25/1000,MAX($J48:$K55),$T25/1000)</f>
        <v>2</v>
      </c>
      <c r="AN60" s="262"/>
      <c r="AO60" s="262"/>
      <c r="AP60" s="90" t="s">
        <v>148</v>
      </c>
    </row>
    <row r="61" spans="1:42" ht="19.5" customHeight="1">
      <c r="A61" s="259"/>
      <c r="B61" s="259"/>
      <c r="C61" s="259"/>
      <c r="D61" s="259" t="s">
        <v>294</v>
      </c>
      <c r="E61" s="259"/>
      <c r="F61" s="259"/>
      <c r="G61" s="259"/>
      <c r="H61" s="259"/>
      <c r="I61" s="259"/>
      <c r="J61" s="259"/>
      <c r="K61" s="259"/>
      <c r="L61" s="196">
        <v>5</v>
      </c>
      <c r="M61" s="197"/>
      <c r="N61" s="197"/>
      <c r="O61" s="57" t="s">
        <v>148</v>
      </c>
      <c r="P61" s="163" t="s">
        <v>298</v>
      </c>
      <c r="Q61" s="164"/>
      <c r="R61" s="164"/>
      <c r="S61" s="164"/>
      <c r="T61" s="164"/>
      <c r="U61" s="164"/>
      <c r="V61" s="165"/>
      <c r="W61" s="54"/>
      <c r="X61" s="54"/>
      <c r="Y61" s="269" t="s">
        <v>300</v>
      </c>
      <c r="Z61" s="269"/>
      <c r="AA61" s="54"/>
      <c r="AB61" s="54"/>
      <c r="AC61" s="269" t="s">
        <v>301</v>
      </c>
      <c r="AD61" s="238"/>
      <c r="AE61" s="259" t="s">
        <v>297</v>
      </c>
      <c r="AF61" s="259"/>
      <c r="AG61" s="259"/>
      <c r="AH61" s="259"/>
      <c r="AI61" s="259"/>
      <c r="AJ61" s="259"/>
      <c r="AK61" s="259"/>
      <c r="AL61" s="259"/>
      <c r="AM61" s="196">
        <v>5</v>
      </c>
      <c r="AN61" s="197"/>
      <c r="AO61" s="197"/>
      <c r="AP61" s="57" t="s">
        <v>148</v>
      </c>
    </row>
    <row r="62" spans="1:42" ht="19.5" customHeight="1" thickBot="1">
      <c r="A62" s="260"/>
      <c r="B62" s="260"/>
      <c r="C62" s="260"/>
      <c r="D62" s="270" t="s">
        <v>283</v>
      </c>
      <c r="E62" s="270"/>
      <c r="F62" s="270"/>
      <c r="G62" s="270"/>
      <c r="H62" s="270"/>
      <c r="I62" s="270"/>
      <c r="J62" s="270"/>
      <c r="K62" s="270"/>
      <c r="L62" s="271" t="str">
        <f>IF($L61="", "-", IF($L61&gt;$L60, "OK","NG"))</f>
        <v>NG</v>
      </c>
      <c r="M62" s="272"/>
      <c r="N62" s="272"/>
      <c r="O62" s="273"/>
      <c r="P62" s="274" t="s">
        <v>299</v>
      </c>
      <c r="Q62" s="275"/>
      <c r="R62" s="275"/>
      <c r="S62" s="275"/>
      <c r="T62" s="275"/>
      <c r="U62" s="275"/>
      <c r="V62" s="276"/>
      <c r="W62" s="28"/>
      <c r="X62" s="28"/>
      <c r="Y62" s="278" t="s">
        <v>300</v>
      </c>
      <c r="Z62" s="278"/>
      <c r="AA62" s="28"/>
      <c r="AB62" s="28"/>
      <c r="AC62" s="278" t="s">
        <v>301</v>
      </c>
      <c r="AD62" s="371"/>
      <c r="AE62" s="270" t="s">
        <v>283</v>
      </c>
      <c r="AF62" s="270"/>
      <c r="AG62" s="270"/>
      <c r="AH62" s="270"/>
      <c r="AI62" s="270"/>
      <c r="AJ62" s="270"/>
      <c r="AK62" s="270"/>
      <c r="AL62" s="270"/>
      <c r="AM62" s="271" t="str">
        <f>IF($AM61="", "-", IF(AND($AM61&gt;$AM60, $AM61&gt;($AB60+($T25/1000))), "OK", "NG"))</f>
        <v>OK</v>
      </c>
      <c r="AN62" s="272"/>
      <c r="AO62" s="272"/>
      <c r="AP62" s="273"/>
    </row>
    <row r="63" spans="1:42" ht="19.5" customHeight="1" thickTop="1">
      <c r="A63" s="215" t="s">
        <v>452</v>
      </c>
      <c r="B63" s="215"/>
      <c r="C63" s="215"/>
      <c r="D63" s="215"/>
      <c r="E63" s="215"/>
      <c r="F63" s="215"/>
      <c r="G63" s="215"/>
      <c r="H63" s="215"/>
      <c r="I63" s="215"/>
      <c r="J63" s="215"/>
      <c r="K63" s="215"/>
      <c r="L63" s="215"/>
      <c r="M63" s="215"/>
      <c r="N63" s="215"/>
      <c r="O63" s="215"/>
      <c r="P63" s="215"/>
      <c r="Q63" s="215"/>
      <c r="R63" s="215"/>
      <c r="S63" s="215"/>
      <c r="T63" s="215"/>
      <c r="U63" s="215"/>
      <c r="V63" s="215"/>
      <c r="W63" s="215"/>
      <c r="X63" s="215"/>
      <c r="Y63" s="215"/>
      <c r="Z63" s="215"/>
      <c r="AA63" s="215"/>
      <c r="AB63" s="215"/>
      <c r="AC63" s="215"/>
      <c r="AD63" s="215"/>
      <c r="AE63" s="215"/>
      <c r="AF63" s="215"/>
      <c r="AG63" s="215"/>
      <c r="AH63" s="215"/>
      <c r="AI63" s="215"/>
      <c r="AJ63" s="215"/>
      <c r="AK63" s="215"/>
      <c r="AL63" s="215"/>
      <c r="AM63" s="215"/>
      <c r="AN63" s="215"/>
      <c r="AO63" s="215"/>
      <c r="AP63" s="215"/>
    </row>
    <row r="64" spans="1:42" ht="259.5" customHeight="1">
      <c r="A64" s="370"/>
      <c r="B64" s="370"/>
      <c r="C64" s="370"/>
      <c r="D64" s="370"/>
      <c r="E64" s="370"/>
      <c r="F64" s="370"/>
      <c r="G64" s="370"/>
      <c r="H64" s="370"/>
      <c r="I64" s="370"/>
      <c r="J64" s="370"/>
      <c r="K64" s="370"/>
      <c r="L64" s="370"/>
      <c r="M64" s="370"/>
      <c r="N64" s="370"/>
      <c r="O64" s="370"/>
      <c r="P64" s="370"/>
      <c r="Q64" s="370"/>
      <c r="R64" s="370"/>
      <c r="S64" s="370"/>
      <c r="T64" s="370"/>
      <c r="U64" s="370"/>
      <c r="V64" s="370"/>
      <c r="W64" s="370"/>
      <c r="X64" s="370"/>
      <c r="Y64" s="370"/>
      <c r="Z64" s="370"/>
      <c r="AA64" s="370"/>
      <c r="AB64" s="370"/>
      <c r="AC64" s="370"/>
      <c r="AD64" s="370"/>
      <c r="AE64" s="370"/>
      <c r="AF64" s="370"/>
      <c r="AG64" s="370"/>
      <c r="AH64" s="370"/>
      <c r="AI64" s="370"/>
      <c r="AJ64" s="370"/>
      <c r="AK64" s="370"/>
      <c r="AL64" s="370"/>
      <c r="AM64" s="370"/>
      <c r="AN64" s="370"/>
      <c r="AO64" s="370"/>
      <c r="AP64" s="370"/>
    </row>
    <row r="65" spans="1:42" ht="10.5" customHeight="1"/>
    <row r="66" spans="1:42">
      <c r="A66" s="303" t="s">
        <v>162</v>
      </c>
      <c r="B66" s="303"/>
      <c r="C66" s="303"/>
      <c r="D66" s="303"/>
      <c r="E66" s="303"/>
      <c r="F66" s="303"/>
      <c r="G66" s="303"/>
      <c r="H66" s="303"/>
      <c r="I66" s="303"/>
      <c r="J66" s="303"/>
      <c r="K66" s="303"/>
      <c r="L66" s="303"/>
      <c r="M66" s="303"/>
      <c r="N66" s="303"/>
      <c r="O66" s="303"/>
      <c r="P66" s="303"/>
      <c r="Q66" s="303"/>
      <c r="R66" s="303"/>
      <c r="S66" s="303"/>
      <c r="T66" s="303"/>
      <c r="U66" s="303"/>
      <c r="V66" s="303"/>
      <c r="W66" s="303"/>
      <c r="X66" s="303"/>
      <c r="Y66" s="303"/>
      <c r="Z66" s="303"/>
      <c r="AA66" s="303"/>
      <c r="AB66" s="303"/>
      <c r="AC66" s="303"/>
      <c r="AD66" s="303"/>
      <c r="AE66" s="303"/>
      <c r="AF66" s="303"/>
      <c r="AG66" s="303"/>
      <c r="AH66" s="303"/>
      <c r="AI66" s="303"/>
      <c r="AJ66" s="303"/>
      <c r="AK66" s="303"/>
      <c r="AL66" s="303"/>
      <c r="AM66" s="303"/>
      <c r="AN66" s="303"/>
      <c r="AO66" s="303"/>
      <c r="AP66" s="303"/>
    </row>
    <row r="67" spans="1:42" ht="23.25" customHeight="1" thickBot="1">
      <c r="A67" s="419" t="s">
        <v>78</v>
      </c>
      <c r="B67" s="420"/>
      <c r="C67" s="420"/>
      <c r="D67" s="420"/>
      <c r="E67" s="420"/>
      <c r="F67" s="420"/>
      <c r="G67" s="420"/>
      <c r="H67" s="420"/>
      <c r="I67" s="420"/>
      <c r="J67" s="420"/>
      <c r="K67" s="420"/>
      <c r="L67" s="420"/>
      <c r="M67" s="420"/>
      <c r="N67" s="420"/>
      <c r="O67" s="420"/>
      <c r="P67" s="420"/>
      <c r="Q67" s="420"/>
      <c r="R67" s="420"/>
      <c r="S67" s="420"/>
      <c r="T67" s="420"/>
      <c r="U67" s="420"/>
      <c r="V67" s="420"/>
      <c r="W67" s="420"/>
      <c r="X67" s="420"/>
      <c r="Y67" s="420"/>
      <c r="Z67" s="420"/>
      <c r="AA67" s="420"/>
      <c r="AB67" s="420"/>
      <c r="AC67" s="420"/>
      <c r="AD67" s="420"/>
      <c r="AE67" s="420"/>
      <c r="AF67" s="420"/>
      <c r="AG67" s="420"/>
      <c r="AH67" s="420"/>
      <c r="AI67" s="420"/>
      <c r="AJ67" s="420"/>
      <c r="AK67" s="420"/>
      <c r="AL67" s="420"/>
      <c r="AM67" s="420"/>
      <c r="AN67" s="420"/>
      <c r="AO67" s="420"/>
      <c r="AP67" s="421"/>
    </row>
    <row r="68" spans="1:42" ht="341.25" customHeight="1" thickTop="1">
      <c r="A68" s="422"/>
      <c r="B68" s="423"/>
      <c r="C68" s="423"/>
      <c r="D68" s="423"/>
      <c r="E68" s="423"/>
      <c r="F68" s="423"/>
      <c r="G68" s="423"/>
      <c r="H68" s="423"/>
      <c r="I68" s="423"/>
      <c r="J68" s="423"/>
      <c r="K68" s="423"/>
      <c r="L68" s="423"/>
      <c r="M68" s="423"/>
      <c r="N68" s="423"/>
      <c r="O68" s="423"/>
      <c r="P68" s="423"/>
      <c r="Q68" s="423"/>
      <c r="R68" s="423"/>
      <c r="S68" s="423"/>
      <c r="T68" s="423"/>
      <c r="U68" s="423"/>
      <c r="V68" s="423"/>
      <c r="W68" s="423"/>
      <c r="X68" s="423"/>
      <c r="Y68" s="423"/>
      <c r="Z68" s="423"/>
      <c r="AA68" s="423"/>
      <c r="AB68" s="423"/>
      <c r="AC68" s="423"/>
      <c r="AD68" s="423"/>
      <c r="AE68" s="423"/>
      <c r="AF68" s="423"/>
      <c r="AG68" s="423"/>
      <c r="AH68" s="423"/>
      <c r="AI68" s="423"/>
      <c r="AJ68" s="423"/>
      <c r="AK68" s="423"/>
      <c r="AL68" s="423"/>
      <c r="AM68" s="423"/>
      <c r="AN68" s="423"/>
      <c r="AO68" s="423"/>
      <c r="AP68" s="424"/>
    </row>
    <row r="69" spans="1:42" ht="20.100000000000001" customHeight="1" thickBot="1">
      <c r="A69" s="306" t="s">
        <v>79</v>
      </c>
      <c r="B69" s="307"/>
      <c r="C69" s="307"/>
      <c r="D69" s="308"/>
      <c r="E69" s="425" t="s">
        <v>80</v>
      </c>
      <c r="F69" s="425"/>
      <c r="G69" s="425"/>
      <c r="H69" s="425"/>
      <c r="I69" s="425"/>
      <c r="J69" s="425"/>
      <c r="K69" s="425"/>
      <c r="L69" s="425"/>
      <c r="M69" s="425"/>
      <c r="N69" s="425"/>
      <c r="O69" s="425"/>
      <c r="P69" s="425"/>
      <c r="Q69" s="425"/>
      <c r="R69" s="425"/>
      <c r="S69" s="425"/>
      <c r="T69" s="425"/>
      <c r="U69" s="425"/>
      <c r="V69" s="425"/>
      <c r="W69" s="425"/>
      <c r="X69" s="425"/>
      <c r="Y69" s="425"/>
      <c r="Z69" s="425"/>
      <c r="AA69" s="425"/>
      <c r="AB69" s="425"/>
      <c r="AC69" s="425"/>
      <c r="AD69" s="425"/>
      <c r="AE69" s="425"/>
      <c r="AF69" s="425"/>
      <c r="AG69" s="425"/>
      <c r="AH69" s="425"/>
      <c r="AI69" s="425"/>
      <c r="AJ69" s="425"/>
      <c r="AK69" s="425"/>
      <c r="AL69" s="425"/>
      <c r="AM69" s="425"/>
      <c r="AN69" s="425"/>
      <c r="AO69" s="425"/>
      <c r="AP69" s="426"/>
    </row>
    <row r="70" spans="1:42" ht="23.25" customHeight="1" thickTop="1">
      <c r="A70" s="367" t="s">
        <v>81</v>
      </c>
      <c r="B70" s="368"/>
      <c r="C70" s="368"/>
      <c r="D70" s="368"/>
      <c r="E70" s="368"/>
      <c r="F70" s="368"/>
      <c r="G70" s="368"/>
      <c r="H70" s="368"/>
      <c r="I70" s="368"/>
      <c r="J70" s="368"/>
      <c r="K70" s="368"/>
      <c r="L70" s="418" t="s">
        <v>82</v>
      </c>
      <c r="M70" s="368"/>
      <c r="N70" s="368"/>
      <c r="O70" s="368"/>
      <c r="P70" s="368"/>
      <c r="Q70" s="368"/>
      <c r="R70" s="368"/>
      <c r="S70" s="368"/>
      <c r="T70" s="368"/>
      <c r="U70" s="368"/>
      <c r="V70" s="368"/>
      <c r="W70" s="368"/>
      <c r="X70" s="368"/>
      <c r="Y70" s="368"/>
      <c r="Z70" s="368"/>
      <c r="AA70" s="368"/>
      <c r="AB70" s="368"/>
      <c r="AC70" s="368"/>
      <c r="AD70" s="368"/>
      <c r="AE70" s="368"/>
      <c r="AF70" s="368"/>
      <c r="AG70" s="368"/>
      <c r="AH70" s="368"/>
      <c r="AI70" s="368"/>
      <c r="AJ70" s="368"/>
      <c r="AK70" s="368"/>
      <c r="AL70" s="368"/>
      <c r="AM70" s="368"/>
      <c r="AN70" s="368"/>
      <c r="AO70" s="368"/>
      <c r="AP70" s="369"/>
    </row>
    <row r="71" spans="1:42" ht="23.25" customHeight="1">
      <c r="A71" s="358" t="s">
        <v>560</v>
      </c>
      <c r="B71" s="359"/>
      <c r="C71" s="359"/>
      <c r="D71" s="359"/>
      <c r="E71" s="359"/>
      <c r="F71" s="359"/>
      <c r="G71" s="359"/>
      <c r="H71" s="359"/>
      <c r="I71" s="359"/>
      <c r="J71" s="359"/>
      <c r="K71" s="359"/>
      <c r="L71" s="360" t="s">
        <v>561</v>
      </c>
      <c r="M71" s="361"/>
      <c r="N71" s="361"/>
      <c r="O71" s="361"/>
      <c r="P71" s="361"/>
      <c r="Q71" s="361"/>
      <c r="R71" s="361"/>
      <c r="S71" s="361"/>
      <c r="T71" s="361"/>
      <c r="U71" s="361"/>
      <c r="V71" s="361"/>
      <c r="W71" s="361"/>
      <c r="X71" s="361"/>
      <c r="Y71" s="361"/>
      <c r="Z71" s="361"/>
      <c r="AA71" s="361"/>
      <c r="AB71" s="361"/>
      <c r="AC71" s="361"/>
      <c r="AD71" s="361"/>
      <c r="AE71" s="361"/>
      <c r="AF71" s="361"/>
      <c r="AG71" s="361"/>
      <c r="AH71" s="361"/>
      <c r="AI71" s="361"/>
      <c r="AJ71" s="361"/>
      <c r="AK71" s="361"/>
      <c r="AL71" s="361"/>
      <c r="AM71" s="361"/>
      <c r="AN71" s="361"/>
      <c r="AO71" s="361"/>
      <c r="AP71" s="362"/>
    </row>
    <row r="72" spans="1:42" ht="23.25" customHeight="1">
      <c r="A72" s="358"/>
      <c r="B72" s="359"/>
      <c r="C72" s="359"/>
      <c r="D72" s="359"/>
      <c r="E72" s="359"/>
      <c r="F72" s="359"/>
      <c r="G72" s="359"/>
      <c r="H72" s="359"/>
      <c r="I72" s="359"/>
      <c r="J72" s="359"/>
      <c r="K72" s="359"/>
      <c r="L72" s="360" t="s">
        <v>562</v>
      </c>
      <c r="M72" s="361"/>
      <c r="N72" s="361"/>
      <c r="O72" s="361"/>
      <c r="P72" s="361"/>
      <c r="Q72" s="361"/>
      <c r="R72" s="361"/>
      <c r="S72" s="361"/>
      <c r="T72" s="361"/>
      <c r="U72" s="361"/>
      <c r="V72" s="361"/>
      <c r="W72" s="361"/>
      <c r="X72" s="361"/>
      <c r="Y72" s="361"/>
      <c r="Z72" s="361"/>
      <c r="AA72" s="361"/>
      <c r="AB72" s="361"/>
      <c r="AC72" s="361"/>
      <c r="AD72" s="361"/>
      <c r="AE72" s="361"/>
      <c r="AF72" s="361"/>
      <c r="AG72" s="361"/>
      <c r="AH72" s="361"/>
      <c r="AI72" s="361"/>
      <c r="AJ72" s="361"/>
      <c r="AK72" s="361"/>
      <c r="AL72" s="361"/>
      <c r="AM72" s="361"/>
      <c r="AN72" s="361"/>
      <c r="AO72" s="361"/>
      <c r="AP72" s="362"/>
    </row>
    <row r="73" spans="1:42" ht="23.25" customHeight="1">
      <c r="A73" s="358"/>
      <c r="B73" s="359"/>
      <c r="C73" s="359"/>
      <c r="D73" s="359"/>
      <c r="E73" s="359"/>
      <c r="F73" s="359"/>
      <c r="G73" s="359"/>
      <c r="H73" s="359"/>
      <c r="I73" s="359"/>
      <c r="J73" s="359"/>
      <c r="K73" s="359"/>
      <c r="L73" s="360"/>
      <c r="M73" s="361"/>
      <c r="N73" s="361"/>
      <c r="O73" s="361"/>
      <c r="P73" s="361"/>
      <c r="Q73" s="361"/>
      <c r="R73" s="361"/>
      <c r="S73" s="361"/>
      <c r="T73" s="361"/>
      <c r="U73" s="361"/>
      <c r="V73" s="361"/>
      <c r="W73" s="361"/>
      <c r="X73" s="361"/>
      <c r="Y73" s="361"/>
      <c r="Z73" s="361"/>
      <c r="AA73" s="361"/>
      <c r="AB73" s="361"/>
      <c r="AC73" s="361"/>
      <c r="AD73" s="361"/>
      <c r="AE73" s="361"/>
      <c r="AF73" s="361"/>
      <c r="AG73" s="361"/>
      <c r="AH73" s="361"/>
      <c r="AI73" s="361"/>
      <c r="AJ73" s="361"/>
      <c r="AK73" s="361"/>
      <c r="AL73" s="361"/>
      <c r="AM73" s="361"/>
      <c r="AN73" s="361"/>
      <c r="AO73" s="361"/>
      <c r="AP73" s="362"/>
    </row>
    <row r="74" spans="1:42" ht="23.25" customHeight="1">
      <c r="A74" s="358"/>
      <c r="B74" s="359"/>
      <c r="C74" s="359"/>
      <c r="D74" s="359"/>
      <c r="E74" s="359"/>
      <c r="F74" s="359"/>
      <c r="G74" s="359"/>
      <c r="H74" s="359"/>
      <c r="I74" s="359"/>
      <c r="J74" s="359"/>
      <c r="K74" s="359"/>
      <c r="L74" s="360"/>
      <c r="M74" s="361"/>
      <c r="N74" s="361"/>
      <c r="O74" s="361"/>
      <c r="P74" s="361"/>
      <c r="Q74" s="361"/>
      <c r="R74" s="361"/>
      <c r="S74" s="361"/>
      <c r="T74" s="361"/>
      <c r="U74" s="361"/>
      <c r="V74" s="361"/>
      <c r="W74" s="361"/>
      <c r="X74" s="361"/>
      <c r="Y74" s="361"/>
      <c r="Z74" s="361"/>
      <c r="AA74" s="361"/>
      <c r="AB74" s="361"/>
      <c r="AC74" s="361"/>
      <c r="AD74" s="361"/>
      <c r="AE74" s="361"/>
      <c r="AF74" s="361"/>
      <c r="AG74" s="361"/>
      <c r="AH74" s="361"/>
      <c r="AI74" s="361"/>
      <c r="AJ74" s="361"/>
      <c r="AK74" s="361"/>
      <c r="AL74" s="361"/>
      <c r="AM74" s="361"/>
      <c r="AN74" s="361"/>
      <c r="AO74" s="361"/>
      <c r="AP74" s="362"/>
    </row>
    <row r="75" spans="1:42" ht="23.25" customHeight="1" thickBot="1">
      <c r="A75" s="363"/>
      <c r="B75" s="364"/>
      <c r="C75" s="364"/>
      <c r="D75" s="364"/>
      <c r="E75" s="364"/>
      <c r="F75" s="364"/>
      <c r="G75" s="364"/>
      <c r="H75" s="364"/>
      <c r="I75" s="364"/>
      <c r="J75" s="364"/>
      <c r="K75" s="364"/>
      <c r="L75" s="365"/>
      <c r="M75" s="364"/>
      <c r="N75" s="364"/>
      <c r="O75" s="364"/>
      <c r="P75" s="364"/>
      <c r="Q75" s="364"/>
      <c r="R75" s="364"/>
      <c r="S75" s="364"/>
      <c r="T75" s="364"/>
      <c r="U75" s="364"/>
      <c r="V75" s="364"/>
      <c r="W75" s="364"/>
      <c r="X75" s="364"/>
      <c r="Y75" s="364"/>
      <c r="Z75" s="364"/>
      <c r="AA75" s="364"/>
      <c r="AB75" s="364"/>
      <c r="AC75" s="364"/>
      <c r="AD75" s="364"/>
      <c r="AE75" s="364"/>
      <c r="AF75" s="364"/>
      <c r="AG75" s="364"/>
      <c r="AH75" s="364"/>
      <c r="AI75" s="364"/>
      <c r="AJ75" s="364"/>
      <c r="AK75" s="364"/>
      <c r="AL75" s="364"/>
      <c r="AM75" s="364"/>
      <c r="AN75" s="364"/>
      <c r="AO75" s="364"/>
      <c r="AP75" s="366"/>
    </row>
    <row r="76" spans="1:42" ht="23.25" customHeight="1" thickTop="1">
      <c r="A76" s="367" t="s">
        <v>276</v>
      </c>
      <c r="B76" s="368"/>
      <c r="C76" s="368"/>
      <c r="D76" s="368"/>
      <c r="E76" s="368"/>
      <c r="F76" s="368"/>
      <c r="G76" s="368"/>
      <c r="H76" s="368"/>
      <c r="I76" s="368"/>
      <c r="J76" s="368"/>
      <c r="K76" s="368"/>
      <c r="L76" s="368"/>
      <c r="M76" s="368"/>
      <c r="N76" s="368"/>
      <c r="O76" s="368"/>
      <c r="P76" s="368"/>
      <c r="Q76" s="368"/>
      <c r="R76" s="368"/>
      <c r="S76" s="368"/>
      <c r="T76" s="368"/>
      <c r="U76" s="368"/>
      <c r="V76" s="368"/>
      <c r="W76" s="368"/>
      <c r="X76" s="368"/>
      <c r="Y76" s="368"/>
      <c r="Z76" s="368"/>
      <c r="AA76" s="368"/>
      <c r="AB76" s="368"/>
      <c r="AC76" s="368"/>
      <c r="AD76" s="368"/>
      <c r="AE76" s="368"/>
      <c r="AF76" s="368"/>
      <c r="AG76" s="368"/>
      <c r="AH76" s="368"/>
      <c r="AI76" s="368"/>
      <c r="AJ76" s="368"/>
      <c r="AK76" s="368"/>
      <c r="AL76" s="368"/>
      <c r="AM76" s="368"/>
      <c r="AN76" s="368"/>
      <c r="AO76" s="368"/>
      <c r="AP76" s="369"/>
    </row>
    <row r="77" spans="1:42" ht="30" customHeight="1">
      <c r="A77" s="355" t="s">
        <v>83</v>
      </c>
      <c r="B77" s="355"/>
      <c r="C77" s="355"/>
      <c r="D77" s="355"/>
      <c r="E77" s="355"/>
      <c r="F77" s="355"/>
      <c r="G77" s="355"/>
      <c r="H77" s="355"/>
      <c r="I77" s="355"/>
      <c r="J77" s="355"/>
      <c r="K77" s="355"/>
      <c r="L77" s="356"/>
      <c r="M77" s="356"/>
      <c r="N77" s="356"/>
      <c r="O77" s="356"/>
      <c r="P77" s="356"/>
      <c r="Q77" s="356"/>
      <c r="R77" s="356"/>
      <c r="S77" s="356"/>
      <c r="T77" s="356"/>
      <c r="U77" s="356"/>
      <c r="V77" s="356"/>
      <c r="W77" s="356"/>
      <c r="X77" s="356"/>
      <c r="Y77" s="356"/>
      <c r="Z77" s="356"/>
      <c r="AA77" s="356"/>
      <c r="AB77" s="356"/>
      <c r="AC77" s="356"/>
      <c r="AD77" s="356"/>
      <c r="AE77" s="356"/>
      <c r="AF77" s="356"/>
      <c r="AG77" s="356"/>
      <c r="AH77" s="356"/>
      <c r="AI77" s="356"/>
      <c r="AJ77" s="356"/>
      <c r="AK77" s="356"/>
      <c r="AL77" s="356"/>
      <c r="AM77" s="356"/>
      <c r="AN77" s="356"/>
      <c r="AO77" s="356"/>
      <c r="AP77" s="356"/>
    </row>
    <row r="78" spans="1:42" ht="30" customHeight="1">
      <c r="A78" s="357" t="s">
        <v>84</v>
      </c>
      <c r="B78" s="357"/>
      <c r="C78" s="357"/>
      <c r="D78" s="357"/>
      <c r="E78" s="357"/>
      <c r="F78" s="357"/>
      <c r="G78" s="357"/>
      <c r="H78" s="357"/>
      <c r="I78" s="357"/>
      <c r="J78" s="357"/>
      <c r="K78" s="357"/>
      <c r="L78" s="356" t="s">
        <v>565</v>
      </c>
      <c r="M78" s="356"/>
      <c r="N78" s="356"/>
      <c r="O78" s="356"/>
      <c r="P78" s="356"/>
      <c r="Q78" s="356"/>
      <c r="R78" s="356"/>
      <c r="S78" s="356"/>
      <c r="T78" s="356"/>
      <c r="U78" s="356"/>
      <c r="V78" s="356"/>
      <c r="W78" s="356"/>
      <c r="X78" s="356"/>
      <c r="Y78" s="356"/>
      <c r="Z78" s="356"/>
      <c r="AA78" s="356"/>
      <c r="AB78" s="356"/>
      <c r="AC78" s="356"/>
      <c r="AD78" s="356"/>
      <c r="AE78" s="356"/>
      <c r="AF78" s="356"/>
      <c r="AG78" s="356"/>
      <c r="AH78" s="356"/>
      <c r="AI78" s="356"/>
      <c r="AJ78" s="356"/>
      <c r="AK78" s="356"/>
      <c r="AL78" s="356"/>
      <c r="AM78" s="356"/>
      <c r="AN78" s="356"/>
      <c r="AO78" s="356"/>
      <c r="AP78" s="356"/>
    </row>
    <row r="79" spans="1:42" ht="30" customHeight="1">
      <c r="A79" s="355" t="s">
        <v>85</v>
      </c>
      <c r="B79" s="355"/>
      <c r="C79" s="355"/>
      <c r="D79" s="355"/>
      <c r="E79" s="355"/>
      <c r="F79" s="355"/>
      <c r="G79" s="355"/>
      <c r="H79" s="355"/>
      <c r="I79" s="355"/>
      <c r="J79" s="355"/>
      <c r="K79" s="355"/>
      <c r="L79" s="356" t="s">
        <v>563</v>
      </c>
      <c r="M79" s="356"/>
      <c r="N79" s="356"/>
      <c r="O79" s="356"/>
      <c r="P79" s="356"/>
      <c r="Q79" s="356"/>
      <c r="R79" s="356"/>
      <c r="S79" s="356"/>
      <c r="T79" s="356"/>
      <c r="U79" s="356"/>
      <c r="V79" s="356"/>
      <c r="W79" s="356"/>
      <c r="X79" s="356"/>
      <c r="Y79" s="356"/>
      <c r="Z79" s="356"/>
      <c r="AA79" s="356"/>
      <c r="AB79" s="356"/>
      <c r="AC79" s="356"/>
      <c r="AD79" s="356"/>
      <c r="AE79" s="356"/>
      <c r="AF79" s="356"/>
      <c r="AG79" s="356"/>
      <c r="AH79" s="356"/>
      <c r="AI79" s="356"/>
      <c r="AJ79" s="356"/>
      <c r="AK79" s="356"/>
      <c r="AL79" s="356"/>
      <c r="AM79" s="356"/>
      <c r="AN79" s="356"/>
      <c r="AO79" s="356"/>
      <c r="AP79" s="356"/>
    </row>
    <row r="80" spans="1:42" ht="30" customHeight="1">
      <c r="A80" s="355" t="s">
        <v>86</v>
      </c>
      <c r="B80" s="355"/>
      <c r="C80" s="355"/>
      <c r="D80" s="355"/>
      <c r="E80" s="355"/>
      <c r="F80" s="355"/>
      <c r="G80" s="355"/>
      <c r="H80" s="355"/>
      <c r="I80" s="355"/>
      <c r="J80" s="355"/>
      <c r="K80" s="355"/>
      <c r="L80" s="356" t="s">
        <v>564</v>
      </c>
      <c r="M80" s="356"/>
      <c r="N80" s="356"/>
      <c r="O80" s="356"/>
      <c r="P80" s="356"/>
      <c r="Q80" s="356"/>
      <c r="R80" s="356"/>
      <c r="S80" s="356"/>
      <c r="T80" s="356"/>
      <c r="U80" s="356"/>
      <c r="V80" s="356"/>
      <c r="W80" s="356"/>
      <c r="X80" s="356"/>
      <c r="Y80" s="356"/>
      <c r="Z80" s="356"/>
      <c r="AA80" s="356"/>
      <c r="AB80" s="356"/>
      <c r="AC80" s="356"/>
      <c r="AD80" s="356"/>
      <c r="AE80" s="356"/>
      <c r="AF80" s="356"/>
      <c r="AG80" s="356"/>
      <c r="AH80" s="356"/>
      <c r="AI80" s="356"/>
      <c r="AJ80" s="356"/>
      <c r="AK80" s="356"/>
      <c r="AL80" s="356"/>
      <c r="AM80" s="356"/>
      <c r="AN80" s="356"/>
      <c r="AO80" s="356"/>
      <c r="AP80" s="356"/>
    </row>
    <row r="81" spans="1:42" ht="30" customHeight="1">
      <c r="A81" s="355" t="s">
        <v>87</v>
      </c>
      <c r="B81" s="355"/>
      <c r="C81" s="355"/>
      <c r="D81" s="355"/>
      <c r="E81" s="355"/>
      <c r="F81" s="355"/>
      <c r="G81" s="355"/>
      <c r="H81" s="355"/>
      <c r="I81" s="355"/>
      <c r="J81" s="355"/>
      <c r="K81" s="355"/>
      <c r="L81" s="356" t="s">
        <v>553</v>
      </c>
      <c r="M81" s="356"/>
      <c r="N81" s="356"/>
      <c r="O81" s="356"/>
      <c r="P81" s="356"/>
      <c r="Q81" s="356"/>
      <c r="R81" s="356"/>
      <c r="S81" s="356"/>
      <c r="T81" s="356"/>
      <c r="U81" s="356"/>
      <c r="V81" s="356"/>
      <c r="W81" s="356"/>
      <c r="X81" s="356"/>
      <c r="Y81" s="356"/>
      <c r="Z81" s="356"/>
      <c r="AA81" s="356"/>
      <c r="AB81" s="356"/>
      <c r="AC81" s="356"/>
      <c r="AD81" s="356"/>
      <c r="AE81" s="356"/>
      <c r="AF81" s="356"/>
      <c r="AG81" s="356"/>
      <c r="AH81" s="356"/>
      <c r="AI81" s="356"/>
      <c r="AJ81" s="356"/>
      <c r="AK81" s="356"/>
      <c r="AL81" s="356"/>
      <c r="AM81" s="356"/>
      <c r="AN81" s="356"/>
      <c r="AO81" s="356"/>
      <c r="AP81" s="356"/>
    </row>
    <row r="82" spans="1:42" ht="10.5" customHeight="1"/>
    <row r="83" spans="1:42">
      <c r="A83" s="303" t="s">
        <v>434</v>
      </c>
      <c r="B83" s="303"/>
      <c r="C83" s="303"/>
      <c r="D83" s="303"/>
      <c r="E83" s="303"/>
      <c r="F83" s="303"/>
      <c r="G83" s="303"/>
      <c r="H83" s="303"/>
      <c r="I83" s="303"/>
      <c r="J83" s="303"/>
      <c r="K83" s="303"/>
      <c r="L83" s="303"/>
      <c r="M83" s="303"/>
      <c r="N83" s="303"/>
      <c r="O83" s="303"/>
      <c r="P83" s="303"/>
      <c r="Q83" s="303"/>
      <c r="R83" s="303"/>
      <c r="S83" s="303"/>
      <c r="T83" s="303"/>
      <c r="U83" s="303"/>
      <c r="V83" s="303"/>
      <c r="W83" s="303"/>
      <c r="X83" s="303"/>
      <c r="Y83" s="303"/>
      <c r="Z83" s="303"/>
      <c r="AA83" s="303"/>
      <c r="AB83" s="303"/>
      <c r="AC83" s="303"/>
      <c r="AD83" s="303"/>
      <c r="AE83" s="303"/>
      <c r="AF83" s="303"/>
      <c r="AG83" s="303"/>
      <c r="AH83" s="303"/>
      <c r="AI83" s="303"/>
      <c r="AJ83" s="303"/>
      <c r="AK83" s="303"/>
      <c r="AL83" s="303"/>
      <c r="AM83" s="303"/>
      <c r="AN83" s="303"/>
      <c r="AO83" s="303"/>
      <c r="AP83" s="303"/>
    </row>
    <row r="84" spans="1:42" ht="6.95" customHeight="1">
      <c r="A84" s="3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5"/>
    </row>
    <row r="85" spans="1:42" ht="20.100000000000001" customHeight="1">
      <c r="A85" s="346" t="s">
        <v>435</v>
      </c>
      <c r="B85" s="347"/>
      <c r="C85" s="347"/>
      <c r="D85" s="347"/>
      <c r="E85" s="347"/>
      <c r="F85" s="347"/>
      <c r="G85" s="347"/>
      <c r="H85" s="347"/>
      <c r="I85" s="347"/>
      <c r="J85" s="347"/>
      <c r="K85" s="347"/>
      <c r="L85" s="347"/>
      <c r="M85" s="347"/>
      <c r="N85" s="347"/>
      <c r="O85" s="347"/>
      <c r="P85" s="347"/>
      <c r="Q85" s="347"/>
      <c r="R85" s="347"/>
      <c r="S85" s="347"/>
      <c r="T85" s="347"/>
      <c r="U85" s="347"/>
      <c r="V85" s="347"/>
      <c r="W85" s="347"/>
      <c r="X85" s="347"/>
      <c r="Y85" s="347"/>
      <c r="Z85" s="347"/>
      <c r="AA85" s="347"/>
      <c r="AB85" s="347"/>
      <c r="AC85" s="347"/>
      <c r="AD85" s="347"/>
      <c r="AE85" s="347"/>
      <c r="AF85" s="347"/>
      <c r="AG85" s="347"/>
      <c r="AH85" s="347"/>
      <c r="AI85" s="347"/>
      <c r="AJ85" s="347"/>
      <c r="AK85" s="347"/>
      <c r="AL85" s="347"/>
      <c r="AM85" s="347"/>
      <c r="AN85" s="347"/>
      <c r="AO85" s="347"/>
      <c r="AP85" s="348"/>
    </row>
    <row r="86" spans="1:42" ht="16.5" customHeight="1">
      <c r="A86" s="342" t="s">
        <v>88</v>
      </c>
      <c r="B86" s="343"/>
      <c r="C86" s="343"/>
      <c r="D86" s="343"/>
      <c r="E86" s="343"/>
      <c r="F86" s="343"/>
      <c r="G86" s="343"/>
      <c r="H86" s="343"/>
      <c r="I86" s="343"/>
      <c r="J86" s="343"/>
      <c r="K86" s="343"/>
      <c r="L86" s="343"/>
      <c r="M86" s="343"/>
      <c r="N86" s="343"/>
      <c r="O86" s="343"/>
      <c r="P86" s="343"/>
      <c r="Q86" s="343"/>
      <c r="R86" s="343"/>
      <c r="S86" s="343"/>
      <c r="T86" s="343"/>
      <c r="U86" s="343"/>
      <c r="V86" s="343"/>
      <c r="W86" s="343"/>
      <c r="X86" s="343"/>
      <c r="Y86" s="343"/>
      <c r="Z86" s="343"/>
      <c r="AA86" s="343"/>
      <c r="AB86" s="343"/>
      <c r="AC86" s="343"/>
      <c r="AD86" s="343"/>
      <c r="AE86" s="343"/>
      <c r="AF86" s="343"/>
      <c r="AG86" s="343"/>
      <c r="AH86" s="343"/>
      <c r="AI86" s="343"/>
      <c r="AJ86" s="343"/>
      <c r="AK86" s="343"/>
      <c r="AL86" s="343"/>
      <c r="AM86" s="343"/>
      <c r="AN86" s="343"/>
      <c r="AO86" s="343"/>
      <c r="AP86" s="344"/>
    </row>
    <row r="87" spans="1:42" ht="16.5" customHeight="1">
      <c r="A87" s="342" t="s">
        <v>89</v>
      </c>
      <c r="B87" s="343"/>
      <c r="C87" s="343"/>
      <c r="D87" s="343"/>
      <c r="E87" s="343"/>
      <c r="F87" s="343"/>
      <c r="G87" s="343"/>
      <c r="H87" s="343"/>
      <c r="I87" s="343"/>
      <c r="J87" s="343"/>
      <c r="K87" s="343"/>
      <c r="L87" s="343"/>
      <c r="M87" s="343"/>
      <c r="N87" s="343"/>
      <c r="O87" s="343"/>
      <c r="P87" s="343"/>
      <c r="Q87" s="343"/>
      <c r="R87" s="343"/>
      <c r="S87" s="343"/>
      <c r="T87" s="343"/>
      <c r="U87" s="343"/>
      <c r="V87" s="343"/>
      <c r="W87" s="343"/>
      <c r="X87" s="343"/>
      <c r="Y87" s="343"/>
      <c r="Z87" s="343"/>
      <c r="AA87" s="343"/>
      <c r="AB87" s="343"/>
      <c r="AC87" s="343"/>
      <c r="AD87" s="343"/>
      <c r="AE87" s="343"/>
      <c r="AF87" s="343"/>
      <c r="AG87" s="343"/>
      <c r="AH87" s="343"/>
      <c r="AI87" s="343"/>
      <c r="AJ87" s="343"/>
      <c r="AK87" s="343"/>
      <c r="AL87" s="343"/>
      <c r="AM87" s="343"/>
      <c r="AN87" s="343"/>
      <c r="AO87" s="343"/>
      <c r="AP87" s="344"/>
    </row>
    <row r="88" spans="1:42" ht="16.5" customHeight="1">
      <c r="A88" s="342" t="s">
        <v>90</v>
      </c>
      <c r="B88" s="343"/>
      <c r="C88" s="343"/>
      <c r="D88" s="343"/>
      <c r="E88" s="343"/>
      <c r="F88" s="343"/>
      <c r="G88" s="343"/>
      <c r="H88" s="343"/>
      <c r="I88" s="343"/>
      <c r="J88" s="343"/>
      <c r="K88" s="343"/>
      <c r="L88" s="343"/>
      <c r="M88" s="343"/>
      <c r="N88" s="343"/>
      <c r="O88" s="343"/>
      <c r="P88" s="343"/>
      <c r="Q88" s="343"/>
      <c r="R88" s="343"/>
      <c r="S88" s="343"/>
      <c r="T88" s="343"/>
      <c r="U88" s="343"/>
      <c r="V88" s="343"/>
      <c r="W88" s="343"/>
      <c r="X88" s="343"/>
      <c r="Y88" s="343"/>
      <c r="Z88" s="343"/>
      <c r="AA88" s="343"/>
      <c r="AB88" s="343"/>
      <c r="AC88" s="343"/>
      <c r="AD88" s="343"/>
      <c r="AE88" s="343"/>
      <c r="AF88" s="343"/>
      <c r="AG88" s="343"/>
      <c r="AH88" s="343"/>
      <c r="AI88" s="343"/>
      <c r="AJ88" s="343"/>
      <c r="AK88" s="343"/>
      <c r="AL88" s="343"/>
      <c r="AM88" s="343"/>
      <c r="AN88" s="343"/>
      <c r="AO88" s="343"/>
      <c r="AP88" s="344"/>
    </row>
    <row r="89" spans="1:42" ht="16.5" customHeight="1">
      <c r="A89" s="342" t="s">
        <v>91</v>
      </c>
      <c r="B89" s="343"/>
      <c r="C89" s="343"/>
      <c r="D89" s="343"/>
      <c r="E89" s="343"/>
      <c r="F89" s="343"/>
      <c r="G89" s="343"/>
      <c r="H89" s="343"/>
      <c r="I89" s="343"/>
      <c r="J89" s="343"/>
      <c r="K89" s="343"/>
      <c r="L89" s="343"/>
      <c r="M89" s="343"/>
      <c r="N89" s="343"/>
      <c r="O89" s="343"/>
      <c r="P89" s="343"/>
      <c r="Q89" s="343"/>
      <c r="R89" s="343"/>
      <c r="S89" s="343"/>
      <c r="T89" s="343"/>
      <c r="U89" s="343"/>
      <c r="V89" s="343"/>
      <c r="W89" s="343"/>
      <c r="X89" s="343"/>
      <c r="Y89" s="343"/>
      <c r="Z89" s="343"/>
      <c r="AA89" s="343"/>
      <c r="AB89" s="343"/>
      <c r="AC89" s="343"/>
      <c r="AD89" s="343"/>
      <c r="AE89" s="343"/>
      <c r="AF89" s="343"/>
      <c r="AG89" s="343"/>
      <c r="AH89" s="343"/>
      <c r="AI89" s="343"/>
      <c r="AJ89" s="343"/>
      <c r="AK89" s="343"/>
      <c r="AL89" s="343"/>
      <c r="AM89" s="343"/>
      <c r="AN89" s="343"/>
      <c r="AO89" s="343"/>
      <c r="AP89" s="344"/>
    </row>
    <row r="90" spans="1:42" ht="16.5" customHeight="1">
      <c r="A90" s="345" t="s">
        <v>92</v>
      </c>
      <c r="B90" s="343"/>
      <c r="C90" s="343"/>
      <c r="D90" s="343"/>
      <c r="E90" s="343"/>
      <c r="F90" s="343"/>
      <c r="G90" s="343"/>
      <c r="H90" s="343"/>
      <c r="I90" s="343"/>
      <c r="J90" s="343"/>
      <c r="K90" s="343"/>
      <c r="L90" s="343"/>
      <c r="M90" s="343"/>
      <c r="N90" s="343"/>
      <c r="O90" s="343"/>
      <c r="P90" s="343"/>
      <c r="Q90" s="343"/>
      <c r="R90" s="343"/>
      <c r="S90" s="343"/>
      <c r="T90" s="343"/>
      <c r="U90" s="343"/>
      <c r="V90" s="343"/>
      <c r="W90" s="343"/>
      <c r="X90" s="343"/>
      <c r="Y90" s="343"/>
      <c r="Z90" s="343"/>
      <c r="AA90" s="343"/>
      <c r="AB90" s="343"/>
      <c r="AC90" s="343"/>
      <c r="AD90" s="343"/>
      <c r="AE90" s="343"/>
      <c r="AF90" s="343"/>
      <c r="AG90" s="343"/>
      <c r="AH90" s="343"/>
      <c r="AI90" s="343"/>
      <c r="AJ90" s="343"/>
      <c r="AK90" s="343"/>
      <c r="AL90" s="343"/>
      <c r="AM90" s="343"/>
      <c r="AN90" s="343"/>
      <c r="AO90" s="343"/>
      <c r="AP90" s="344"/>
    </row>
    <row r="91" spans="1:42" ht="16.5" customHeight="1">
      <c r="A91" s="345" t="s">
        <v>93</v>
      </c>
      <c r="B91" s="343"/>
      <c r="C91" s="343"/>
      <c r="D91" s="343"/>
      <c r="E91" s="343"/>
      <c r="F91" s="343"/>
      <c r="G91" s="343"/>
      <c r="H91" s="343"/>
      <c r="I91" s="343"/>
      <c r="J91" s="343"/>
      <c r="K91" s="343"/>
      <c r="L91" s="343"/>
      <c r="M91" s="343"/>
      <c r="N91" s="343"/>
      <c r="O91" s="343"/>
      <c r="P91" s="343"/>
      <c r="Q91" s="343"/>
      <c r="R91" s="343"/>
      <c r="S91" s="343"/>
      <c r="T91" s="343"/>
      <c r="U91" s="343"/>
      <c r="V91" s="343"/>
      <c r="W91" s="343"/>
      <c r="X91" s="343"/>
      <c r="Y91" s="343"/>
      <c r="Z91" s="343"/>
      <c r="AA91" s="343"/>
      <c r="AB91" s="343"/>
      <c r="AC91" s="343"/>
      <c r="AD91" s="343"/>
      <c r="AE91" s="343"/>
      <c r="AF91" s="343"/>
      <c r="AG91" s="343"/>
      <c r="AH91" s="343"/>
      <c r="AI91" s="343"/>
      <c r="AJ91" s="343"/>
      <c r="AK91" s="343"/>
      <c r="AL91" s="343"/>
      <c r="AM91" s="343"/>
      <c r="AN91" s="343"/>
      <c r="AO91" s="343"/>
      <c r="AP91" s="344"/>
    </row>
    <row r="92" spans="1:42" ht="6" customHeight="1">
      <c r="A92" s="6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8"/>
    </row>
    <row r="93" spans="1:42" ht="20.100000000000001" customHeight="1">
      <c r="A93" s="346" t="s">
        <v>94</v>
      </c>
      <c r="B93" s="347"/>
      <c r="C93" s="347"/>
      <c r="D93" s="347"/>
      <c r="E93" s="347"/>
      <c r="F93" s="347"/>
      <c r="G93" s="347"/>
      <c r="H93" s="347"/>
      <c r="I93" s="347"/>
      <c r="J93" s="347"/>
      <c r="K93" s="347"/>
      <c r="L93" s="347"/>
      <c r="M93" s="347"/>
      <c r="N93" s="347"/>
      <c r="O93" s="347"/>
      <c r="P93" s="347"/>
      <c r="Q93" s="347"/>
      <c r="R93" s="347"/>
      <c r="S93" s="347"/>
      <c r="T93" s="347"/>
      <c r="U93" s="347"/>
      <c r="V93" s="347"/>
      <c r="W93" s="347"/>
      <c r="X93" s="347"/>
      <c r="Y93" s="347"/>
      <c r="Z93" s="347"/>
      <c r="AA93" s="347"/>
      <c r="AB93" s="347"/>
      <c r="AC93" s="347"/>
      <c r="AD93" s="347"/>
      <c r="AE93" s="347"/>
      <c r="AF93" s="347"/>
      <c r="AG93" s="347"/>
      <c r="AH93" s="347"/>
      <c r="AI93" s="347"/>
      <c r="AJ93" s="347"/>
      <c r="AK93" s="347"/>
      <c r="AL93" s="347"/>
      <c r="AM93" s="347"/>
      <c r="AN93" s="347"/>
      <c r="AO93" s="347"/>
      <c r="AP93" s="348"/>
    </row>
    <row r="94" spans="1:42" ht="12.95" customHeight="1">
      <c r="A94" s="9"/>
      <c r="B94" s="132"/>
      <c r="C94" s="132"/>
      <c r="D94" s="132"/>
      <c r="E94" s="132"/>
      <c r="F94" s="132"/>
      <c r="G94" s="132"/>
      <c r="H94" s="132"/>
      <c r="I94" s="132"/>
      <c r="J94" s="132"/>
      <c r="K94" s="132"/>
      <c r="L94" s="132"/>
      <c r="M94" s="132"/>
      <c r="N94" s="132"/>
      <c r="O94" s="132"/>
      <c r="P94" s="132"/>
      <c r="Q94" s="132"/>
      <c r="R94" s="132"/>
      <c r="S94" s="132"/>
      <c r="T94" s="132"/>
      <c r="U94" s="132"/>
      <c r="V94" s="132"/>
      <c r="W94" s="132"/>
      <c r="X94" s="132"/>
      <c r="Y94" s="132"/>
      <c r="Z94" s="132"/>
      <c r="AA94" s="132"/>
      <c r="AB94" s="132"/>
      <c r="AC94" s="132"/>
      <c r="AD94" s="132"/>
      <c r="AE94" s="132"/>
      <c r="AF94" s="132"/>
      <c r="AG94" s="132"/>
      <c r="AH94" s="132"/>
      <c r="AI94" s="132"/>
      <c r="AJ94" s="132"/>
      <c r="AK94" s="132"/>
      <c r="AL94" s="132"/>
      <c r="AM94" s="132"/>
      <c r="AN94" s="132"/>
      <c r="AO94" s="132"/>
      <c r="AP94" s="10"/>
    </row>
    <row r="95" spans="1:42" ht="12.6" customHeight="1">
      <c r="A95" s="11"/>
      <c r="B95" s="349" t="s">
        <v>95</v>
      </c>
      <c r="C95" s="350"/>
      <c r="D95" s="350"/>
      <c r="E95" s="350"/>
      <c r="F95" s="350"/>
      <c r="G95" s="350"/>
      <c r="H95" s="350"/>
      <c r="I95" s="351"/>
      <c r="J95" s="133"/>
      <c r="K95" s="134"/>
      <c r="L95" s="134"/>
      <c r="M95" s="315" t="s">
        <v>96</v>
      </c>
      <c r="N95" s="315"/>
      <c r="O95" s="134"/>
      <c r="P95" s="333" t="s">
        <v>522</v>
      </c>
      <c r="Q95" s="334"/>
      <c r="R95" s="334"/>
      <c r="S95" s="334"/>
      <c r="T95" s="334"/>
      <c r="U95" s="334"/>
      <c r="V95" s="334"/>
      <c r="W95" s="335"/>
      <c r="X95" s="134"/>
      <c r="Y95" s="322" t="s">
        <v>97</v>
      </c>
      <c r="Z95" s="323"/>
      <c r="AA95" s="134"/>
      <c r="AB95" s="134"/>
      <c r="AC95" s="134"/>
      <c r="AD95" s="134"/>
      <c r="AE95" s="134"/>
      <c r="AF95" s="134"/>
      <c r="AG95" s="134"/>
      <c r="AH95" s="134"/>
      <c r="AI95" s="134"/>
      <c r="AJ95" s="134"/>
      <c r="AK95" s="134"/>
      <c r="AL95" s="134"/>
      <c r="AM95" s="134"/>
      <c r="AN95" s="134"/>
      <c r="AO95" s="134"/>
      <c r="AP95" s="12"/>
    </row>
    <row r="96" spans="1:42" ht="12.6" customHeight="1">
      <c r="A96" s="11"/>
      <c r="B96" s="352"/>
      <c r="C96" s="353"/>
      <c r="D96" s="353"/>
      <c r="E96" s="353"/>
      <c r="F96" s="353"/>
      <c r="G96" s="353"/>
      <c r="H96" s="353"/>
      <c r="I96" s="354"/>
      <c r="J96" s="133"/>
      <c r="K96" s="134"/>
      <c r="L96" s="134"/>
      <c r="M96" s="134"/>
      <c r="N96" s="134"/>
      <c r="O96" s="134"/>
      <c r="P96" s="336"/>
      <c r="Q96" s="337"/>
      <c r="R96" s="337"/>
      <c r="S96" s="337"/>
      <c r="T96" s="337"/>
      <c r="U96" s="337"/>
      <c r="V96" s="337"/>
      <c r="W96" s="338"/>
      <c r="X96" s="134"/>
      <c r="Y96" s="324"/>
      <c r="Z96" s="325"/>
      <c r="AA96" s="134"/>
      <c r="AB96" s="134"/>
      <c r="AC96" s="134"/>
      <c r="AD96" s="134"/>
      <c r="AE96" s="134"/>
      <c r="AF96" s="134"/>
      <c r="AG96" s="134"/>
      <c r="AH96" s="134"/>
      <c r="AI96" s="134"/>
      <c r="AJ96" s="134"/>
      <c r="AK96" s="134"/>
      <c r="AL96" s="134"/>
      <c r="AM96" s="134"/>
      <c r="AN96" s="134"/>
      <c r="AO96" s="134"/>
      <c r="AP96" s="12"/>
    </row>
    <row r="97" spans="1:44" ht="5.0999999999999996" customHeight="1">
      <c r="A97" s="11"/>
      <c r="B97" s="134"/>
      <c r="C97" s="134"/>
      <c r="D97" s="134"/>
      <c r="E97" s="134"/>
      <c r="F97" s="134"/>
      <c r="G97" s="134"/>
      <c r="H97" s="134"/>
      <c r="I97" s="134"/>
      <c r="J97" s="134"/>
      <c r="K97" s="134"/>
      <c r="L97" s="134"/>
      <c r="M97" s="134"/>
      <c r="N97" s="134"/>
      <c r="O97" s="134"/>
      <c r="P97" s="134"/>
      <c r="Q97" s="134"/>
      <c r="R97" s="134"/>
      <c r="S97" s="134"/>
      <c r="T97" s="134"/>
      <c r="U97" s="134"/>
      <c r="V97" s="134"/>
      <c r="W97" s="134"/>
      <c r="X97" s="134"/>
      <c r="Y97" s="134"/>
      <c r="Z97" s="134"/>
      <c r="AA97" s="134"/>
      <c r="AB97" s="134"/>
      <c r="AC97" s="134"/>
      <c r="AD97" s="134"/>
      <c r="AE97" s="134"/>
      <c r="AF97" s="134"/>
      <c r="AG97" s="134"/>
      <c r="AH97" s="134"/>
      <c r="AI97" s="134"/>
      <c r="AJ97" s="134"/>
      <c r="AK97" s="134"/>
      <c r="AL97" s="134"/>
      <c r="AM97" s="134"/>
      <c r="AN97" s="134"/>
      <c r="AO97" s="134"/>
      <c r="AP97" s="12"/>
    </row>
    <row r="98" spans="1:44" ht="12.6" customHeight="1">
      <c r="A98" s="11"/>
      <c r="B98" s="134"/>
      <c r="C98" s="134"/>
      <c r="D98" s="134"/>
      <c r="E98" s="134"/>
      <c r="F98" s="134"/>
      <c r="G98" s="134"/>
      <c r="H98" s="134"/>
      <c r="I98" s="134"/>
      <c r="J98" s="134"/>
      <c r="K98" s="134"/>
      <c r="L98" s="134"/>
      <c r="M98" s="315" t="s">
        <v>98</v>
      </c>
      <c r="N98" s="315"/>
      <c r="O98" s="134"/>
      <c r="P98" s="333" t="s">
        <v>523</v>
      </c>
      <c r="Q98" s="334"/>
      <c r="R98" s="334"/>
      <c r="S98" s="334"/>
      <c r="T98" s="334"/>
      <c r="U98" s="334"/>
      <c r="V98" s="334"/>
      <c r="W98" s="335"/>
      <c r="X98" s="134"/>
      <c r="Y98" s="322"/>
      <c r="Z98" s="323"/>
      <c r="AA98" s="134"/>
      <c r="AB98" s="134"/>
      <c r="AC98" s="134"/>
      <c r="AD98" s="134"/>
      <c r="AE98" s="134"/>
      <c r="AF98" s="134"/>
      <c r="AG98" s="134"/>
      <c r="AH98" s="134"/>
      <c r="AI98" s="134"/>
      <c r="AJ98" s="134"/>
      <c r="AK98" s="134"/>
      <c r="AL98" s="134"/>
      <c r="AM98" s="134"/>
      <c r="AN98" s="134"/>
      <c r="AO98" s="134"/>
      <c r="AP98" s="12"/>
    </row>
    <row r="99" spans="1:44" ht="12.6" customHeight="1">
      <c r="A99" s="11"/>
      <c r="B99" s="134"/>
      <c r="C99" s="134"/>
      <c r="D99" s="134"/>
      <c r="E99" s="134"/>
      <c r="F99" s="134"/>
      <c r="G99" s="134"/>
      <c r="H99" s="134"/>
      <c r="I99" s="134"/>
      <c r="J99" s="134"/>
      <c r="K99" s="134"/>
      <c r="L99" s="134"/>
      <c r="M99" s="134"/>
      <c r="N99" s="134"/>
      <c r="O99" s="134"/>
      <c r="P99" s="336"/>
      <c r="Q99" s="337"/>
      <c r="R99" s="337"/>
      <c r="S99" s="337"/>
      <c r="T99" s="337"/>
      <c r="U99" s="337"/>
      <c r="V99" s="337"/>
      <c r="W99" s="338"/>
      <c r="X99" s="134"/>
      <c r="Y99" s="324"/>
      <c r="Z99" s="325"/>
      <c r="AA99" s="134"/>
      <c r="AB99" s="134"/>
      <c r="AC99" s="134"/>
      <c r="AD99" s="134"/>
      <c r="AE99" s="134"/>
      <c r="AF99" s="134"/>
      <c r="AG99" s="134"/>
      <c r="AH99" s="134"/>
      <c r="AI99" s="134"/>
      <c r="AJ99" s="134"/>
      <c r="AK99" s="134"/>
      <c r="AL99" s="134"/>
      <c r="AM99" s="134"/>
      <c r="AN99" s="134"/>
      <c r="AO99" s="134"/>
      <c r="AP99" s="12"/>
    </row>
    <row r="100" spans="1:44" ht="12" customHeight="1">
      <c r="A100" s="11"/>
      <c r="B100" s="134"/>
      <c r="C100" s="134"/>
      <c r="D100" s="134"/>
      <c r="E100" s="134"/>
      <c r="F100" s="134"/>
      <c r="G100" s="134"/>
      <c r="H100" s="134"/>
      <c r="I100" s="134"/>
      <c r="J100" s="134"/>
      <c r="K100" s="134"/>
      <c r="L100" s="134"/>
      <c r="M100" s="134"/>
      <c r="N100" s="134"/>
      <c r="O100" s="134"/>
      <c r="P100" s="134"/>
      <c r="Q100" s="134"/>
      <c r="R100" s="134"/>
      <c r="S100" s="134"/>
      <c r="T100" s="134"/>
      <c r="U100" s="134"/>
      <c r="V100" s="134"/>
      <c r="W100" s="134"/>
      <c r="X100" s="134"/>
      <c r="Y100" s="134"/>
      <c r="Z100" s="134"/>
      <c r="AA100" s="134"/>
      <c r="AB100" s="134"/>
      <c r="AC100" s="134"/>
      <c r="AD100" s="134"/>
      <c r="AE100" s="134"/>
      <c r="AF100" s="134"/>
      <c r="AG100" s="134"/>
      <c r="AH100" s="134"/>
      <c r="AI100" s="134"/>
      <c r="AJ100" s="134"/>
      <c r="AK100" s="134"/>
      <c r="AL100" s="134"/>
      <c r="AM100" s="134"/>
      <c r="AN100" s="134"/>
      <c r="AO100" s="134"/>
      <c r="AP100" s="12"/>
    </row>
    <row r="101" spans="1:44" ht="12.6" customHeight="1">
      <c r="A101" s="11"/>
      <c r="B101" s="339" t="s">
        <v>99</v>
      </c>
      <c r="C101" s="340"/>
      <c r="D101" s="340"/>
      <c r="E101" s="340"/>
      <c r="F101" s="340"/>
      <c r="G101" s="340"/>
      <c r="H101" s="340"/>
      <c r="I101" s="340"/>
      <c r="J101" s="341"/>
      <c r="K101" s="134"/>
      <c r="L101" s="315" t="s">
        <v>96</v>
      </c>
      <c r="M101" s="315"/>
      <c r="N101" s="134"/>
      <c r="O101" s="316" t="s">
        <v>100</v>
      </c>
      <c r="P101" s="317"/>
      <c r="Q101" s="317"/>
      <c r="R101" s="317"/>
      <c r="S101" s="317"/>
      <c r="T101" s="317"/>
      <c r="U101" s="317"/>
      <c r="V101" s="318"/>
      <c r="W101" s="135"/>
      <c r="X101" s="315" t="s">
        <v>96</v>
      </c>
      <c r="Y101" s="315"/>
      <c r="Z101" s="136"/>
      <c r="AA101" s="327" t="s">
        <v>524</v>
      </c>
      <c r="AB101" s="328"/>
      <c r="AC101" s="328"/>
      <c r="AD101" s="328"/>
      <c r="AE101" s="328"/>
      <c r="AF101" s="328"/>
      <c r="AG101" s="328"/>
      <c r="AH101" s="328"/>
      <c r="AI101" s="328"/>
      <c r="AJ101" s="328"/>
      <c r="AK101" s="328"/>
      <c r="AL101" s="329"/>
      <c r="AM101" s="134"/>
      <c r="AN101" s="322" t="s">
        <v>97</v>
      </c>
      <c r="AO101" s="323"/>
      <c r="AP101" s="12"/>
      <c r="AR101" s="24"/>
    </row>
    <row r="102" spans="1:44" ht="12.6" customHeight="1">
      <c r="A102" s="11"/>
      <c r="B102" s="330" t="s">
        <v>101</v>
      </c>
      <c r="C102" s="331"/>
      <c r="D102" s="331"/>
      <c r="E102" s="331"/>
      <c r="F102" s="331"/>
      <c r="G102" s="331"/>
      <c r="H102" s="331"/>
      <c r="I102" s="331"/>
      <c r="J102" s="332"/>
      <c r="K102" s="134"/>
      <c r="L102" s="134"/>
      <c r="M102" s="134"/>
      <c r="N102" s="134"/>
      <c r="O102" s="319" t="s">
        <v>102</v>
      </c>
      <c r="P102" s="320"/>
      <c r="Q102" s="320"/>
      <c r="R102" s="320"/>
      <c r="S102" s="320"/>
      <c r="T102" s="320"/>
      <c r="U102" s="320"/>
      <c r="V102" s="321"/>
      <c r="W102" s="135"/>
      <c r="X102" s="134"/>
      <c r="Y102" s="134"/>
      <c r="Z102" s="136"/>
      <c r="AA102" s="319" t="s">
        <v>523</v>
      </c>
      <c r="AB102" s="320"/>
      <c r="AC102" s="320"/>
      <c r="AD102" s="320"/>
      <c r="AE102" s="320"/>
      <c r="AF102" s="320"/>
      <c r="AG102" s="320"/>
      <c r="AH102" s="320"/>
      <c r="AI102" s="320"/>
      <c r="AJ102" s="320"/>
      <c r="AK102" s="320"/>
      <c r="AL102" s="321"/>
      <c r="AM102" s="134"/>
      <c r="AN102" s="324"/>
      <c r="AO102" s="325"/>
      <c r="AP102" s="12"/>
    </row>
    <row r="103" spans="1:44" ht="5.0999999999999996" customHeight="1">
      <c r="A103" s="11"/>
      <c r="B103" s="134"/>
      <c r="C103" s="134"/>
      <c r="D103" s="134"/>
      <c r="E103" s="134"/>
      <c r="F103" s="134"/>
      <c r="G103" s="134"/>
      <c r="H103" s="134"/>
      <c r="I103" s="134"/>
      <c r="J103" s="134"/>
      <c r="K103" s="134"/>
      <c r="L103" s="134"/>
      <c r="M103" s="134"/>
      <c r="N103" s="134"/>
      <c r="O103" s="134"/>
      <c r="P103" s="134"/>
      <c r="Q103" s="134"/>
      <c r="R103" s="134"/>
      <c r="S103" s="134"/>
      <c r="T103" s="134"/>
      <c r="U103" s="134"/>
      <c r="V103" s="134"/>
      <c r="W103" s="134"/>
      <c r="X103" s="134"/>
      <c r="Y103" s="134"/>
      <c r="Z103" s="134"/>
      <c r="AA103" s="134"/>
      <c r="AB103" s="134"/>
      <c r="AC103" s="134"/>
      <c r="AD103" s="134"/>
      <c r="AE103" s="134"/>
      <c r="AF103" s="134"/>
      <c r="AG103" s="134"/>
      <c r="AH103" s="134"/>
      <c r="AI103" s="134"/>
      <c r="AJ103" s="134"/>
      <c r="AK103" s="134"/>
      <c r="AL103" s="134"/>
      <c r="AM103" s="134"/>
      <c r="AN103" s="134"/>
      <c r="AO103" s="134"/>
      <c r="AP103" s="12"/>
    </row>
    <row r="104" spans="1:44" ht="12.6" customHeight="1">
      <c r="A104" s="11"/>
      <c r="B104" s="134"/>
      <c r="C104" s="134"/>
      <c r="D104" s="134"/>
      <c r="E104" s="134"/>
      <c r="F104" s="134"/>
      <c r="G104" s="134"/>
      <c r="H104" s="134"/>
      <c r="I104" s="134"/>
      <c r="J104" s="134"/>
      <c r="K104" s="134"/>
      <c r="L104" s="134"/>
      <c r="M104" s="134"/>
      <c r="N104" s="134"/>
      <c r="O104" s="134"/>
      <c r="P104" s="134"/>
      <c r="Q104" s="134"/>
      <c r="R104" s="134"/>
      <c r="S104" s="134"/>
      <c r="T104" s="134"/>
      <c r="U104" s="134"/>
      <c r="V104" s="134"/>
      <c r="W104" s="134"/>
      <c r="X104" s="315" t="s">
        <v>98</v>
      </c>
      <c r="Y104" s="315"/>
      <c r="Z104" s="134"/>
      <c r="AA104" s="316" t="s">
        <v>522</v>
      </c>
      <c r="AB104" s="317"/>
      <c r="AC104" s="317"/>
      <c r="AD104" s="317"/>
      <c r="AE104" s="317"/>
      <c r="AF104" s="317"/>
      <c r="AG104" s="317"/>
      <c r="AH104" s="317"/>
      <c r="AI104" s="317"/>
      <c r="AJ104" s="317"/>
      <c r="AK104" s="317"/>
      <c r="AL104" s="318"/>
      <c r="AM104" s="134"/>
      <c r="AN104" s="322"/>
      <c r="AO104" s="323"/>
      <c r="AP104" s="12"/>
    </row>
    <row r="105" spans="1:44" ht="12.6" customHeight="1">
      <c r="A105" s="11"/>
      <c r="B105" s="134"/>
      <c r="C105" s="134"/>
      <c r="D105" s="134"/>
      <c r="E105" s="134"/>
      <c r="F105" s="134"/>
      <c r="G105" s="134"/>
      <c r="H105" s="134"/>
      <c r="I105" s="134"/>
      <c r="J105" s="134"/>
      <c r="K105" s="134"/>
      <c r="L105" s="134"/>
      <c r="M105" s="134"/>
      <c r="N105" s="134"/>
      <c r="O105" s="134"/>
      <c r="P105" s="134"/>
      <c r="Q105" s="134"/>
      <c r="R105" s="134"/>
      <c r="S105" s="134"/>
      <c r="T105" s="134"/>
      <c r="U105" s="134"/>
      <c r="V105" s="134"/>
      <c r="W105" s="134"/>
      <c r="X105" s="134"/>
      <c r="Y105" s="134"/>
      <c r="Z105" s="134"/>
      <c r="AA105" s="319"/>
      <c r="AB105" s="320"/>
      <c r="AC105" s="320"/>
      <c r="AD105" s="320"/>
      <c r="AE105" s="320"/>
      <c r="AF105" s="320"/>
      <c r="AG105" s="320"/>
      <c r="AH105" s="320"/>
      <c r="AI105" s="320"/>
      <c r="AJ105" s="320"/>
      <c r="AK105" s="320"/>
      <c r="AL105" s="321"/>
      <c r="AM105" s="134"/>
      <c r="AN105" s="324"/>
      <c r="AO105" s="325"/>
      <c r="AP105" s="12"/>
    </row>
    <row r="106" spans="1:44" ht="5.0999999999999996" customHeight="1">
      <c r="A106" s="11"/>
      <c r="B106" s="134"/>
      <c r="C106" s="134"/>
      <c r="D106" s="134"/>
      <c r="E106" s="134"/>
      <c r="F106" s="134"/>
      <c r="G106" s="134"/>
      <c r="H106" s="134"/>
      <c r="I106" s="134"/>
      <c r="J106" s="134"/>
      <c r="K106" s="134"/>
      <c r="L106" s="134"/>
      <c r="M106" s="134"/>
      <c r="N106" s="134"/>
      <c r="O106" s="134"/>
      <c r="P106" s="134"/>
      <c r="Q106" s="134"/>
      <c r="R106" s="134"/>
      <c r="S106" s="134"/>
      <c r="T106" s="134"/>
      <c r="U106" s="134"/>
      <c r="V106" s="134"/>
      <c r="W106" s="134"/>
      <c r="X106" s="134"/>
      <c r="Y106" s="134"/>
      <c r="Z106" s="134"/>
      <c r="AA106" s="134"/>
      <c r="AB106" s="134"/>
      <c r="AC106" s="134"/>
      <c r="AD106" s="134"/>
      <c r="AE106" s="134"/>
      <c r="AF106" s="134"/>
      <c r="AG106" s="134"/>
      <c r="AH106" s="134"/>
      <c r="AI106" s="134"/>
      <c r="AJ106" s="134"/>
      <c r="AK106" s="134"/>
      <c r="AL106" s="134"/>
      <c r="AM106" s="134"/>
      <c r="AN106" s="134"/>
      <c r="AO106" s="134"/>
      <c r="AP106" s="12"/>
    </row>
    <row r="107" spans="1:44" ht="12.6" customHeight="1">
      <c r="A107" s="11"/>
      <c r="B107" s="134"/>
      <c r="C107" s="134"/>
      <c r="D107" s="134"/>
      <c r="E107" s="134"/>
      <c r="F107" s="134"/>
      <c r="G107" s="134"/>
      <c r="H107" s="134"/>
      <c r="I107" s="134"/>
      <c r="J107" s="134"/>
      <c r="K107" s="134"/>
      <c r="L107" s="134"/>
      <c r="M107" s="134"/>
      <c r="N107" s="134"/>
      <c r="O107" s="134"/>
      <c r="P107" s="134"/>
      <c r="Q107" s="134"/>
      <c r="R107" s="134"/>
      <c r="S107" s="134"/>
      <c r="T107" s="134"/>
      <c r="U107" s="134"/>
      <c r="V107" s="134"/>
      <c r="W107" s="134"/>
      <c r="X107" s="315" t="s">
        <v>98</v>
      </c>
      <c r="Y107" s="315"/>
      <c r="Z107" s="134"/>
      <c r="AA107" s="316" t="s">
        <v>103</v>
      </c>
      <c r="AB107" s="317"/>
      <c r="AC107" s="317"/>
      <c r="AD107" s="317"/>
      <c r="AE107" s="317"/>
      <c r="AF107" s="317"/>
      <c r="AG107" s="317"/>
      <c r="AH107" s="317"/>
      <c r="AI107" s="317"/>
      <c r="AJ107" s="317"/>
      <c r="AK107" s="317"/>
      <c r="AL107" s="318"/>
      <c r="AM107" s="134"/>
      <c r="AN107" s="322"/>
      <c r="AO107" s="323"/>
      <c r="AP107" s="12"/>
    </row>
    <row r="108" spans="1:44" ht="12.6" customHeight="1">
      <c r="A108" s="11"/>
      <c r="B108" s="134"/>
      <c r="C108" s="134"/>
      <c r="D108" s="134"/>
      <c r="E108" s="134"/>
      <c r="F108" s="134"/>
      <c r="G108" s="134"/>
      <c r="H108" s="134"/>
      <c r="I108" s="134"/>
      <c r="J108" s="134"/>
      <c r="K108" s="134"/>
      <c r="L108" s="134"/>
      <c r="M108" s="134"/>
      <c r="N108" s="134"/>
      <c r="O108" s="134"/>
      <c r="P108" s="134"/>
      <c r="Q108" s="134"/>
      <c r="R108" s="134"/>
      <c r="S108" s="134"/>
      <c r="T108" s="134"/>
      <c r="U108" s="134"/>
      <c r="V108" s="134"/>
      <c r="W108" s="134"/>
      <c r="X108" s="134"/>
      <c r="Y108" s="134"/>
      <c r="Z108" s="134"/>
      <c r="AA108" s="319"/>
      <c r="AB108" s="320"/>
      <c r="AC108" s="320"/>
      <c r="AD108" s="320"/>
      <c r="AE108" s="320"/>
      <c r="AF108" s="320"/>
      <c r="AG108" s="320"/>
      <c r="AH108" s="320"/>
      <c r="AI108" s="320"/>
      <c r="AJ108" s="320"/>
      <c r="AK108" s="320"/>
      <c r="AL108" s="321"/>
      <c r="AM108" s="134"/>
      <c r="AN108" s="324"/>
      <c r="AO108" s="325"/>
      <c r="AP108" s="12"/>
    </row>
    <row r="109" spans="1:44" ht="6.95" customHeight="1">
      <c r="A109" s="13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  <c r="AA109" s="14"/>
      <c r="AB109" s="14"/>
      <c r="AC109" s="14"/>
      <c r="AD109" s="14"/>
      <c r="AE109" s="14"/>
      <c r="AF109" s="14"/>
      <c r="AG109" s="14"/>
      <c r="AH109" s="14"/>
      <c r="AI109" s="14"/>
      <c r="AJ109" s="14"/>
      <c r="AK109" s="14"/>
      <c r="AL109" s="14"/>
      <c r="AM109" s="14"/>
      <c r="AN109" s="14"/>
      <c r="AO109" s="14"/>
      <c r="AP109" s="15"/>
    </row>
    <row r="110" spans="1:44" ht="10.5" customHeight="1"/>
    <row r="111" spans="1:44">
      <c r="A111" s="303" t="s">
        <v>163</v>
      </c>
      <c r="B111" s="303"/>
      <c r="C111" s="303"/>
      <c r="D111" s="303"/>
      <c r="E111" s="303"/>
      <c r="F111" s="303"/>
      <c r="G111" s="303"/>
      <c r="H111" s="303"/>
      <c r="I111" s="303"/>
      <c r="J111" s="303"/>
      <c r="K111" s="303"/>
      <c r="L111" s="303"/>
      <c r="M111" s="303"/>
      <c r="N111" s="303"/>
      <c r="O111" s="303"/>
      <c r="P111" s="303"/>
      <c r="Q111" s="303"/>
      <c r="R111" s="303"/>
      <c r="S111" s="303"/>
      <c r="T111" s="303"/>
      <c r="U111" s="303"/>
      <c r="V111" s="303"/>
      <c r="W111" s="303"/>
      <c r="X111" s="303"/>
      <c r="Y111" s="303"/>
      <c r="Z111" s="303"/>
      <c r="AA111" s="303"/>
      <c r="AB111" s="303"/>
      <c r="AC111" s="303"/>
      <c r="AD111" s="303"/>
      <c r="AE111" s="303"/>
      <c r="AF111" s="303"/>
      <c r="AG111" s="303"/>
      <c r="AH111" s="303"/>
      <c r="AI111" s="303"/>
      <c r="AJ111" s="303"/>
      <c r="AK111" s="303"/>
      <c r="AL111" s="303"/>
      <c r="AM111" s="303"/>
      <c r="AN111" s="303"/>
      <c r="AO111" s="303"/>
      <c r="AP111" s="303"/>
    </row>
    <row r="112" spans="1:44" ht="38.1" customHeight="1">
      <c r="A112" s="304" t="s">
        <v>511</v>
      </c>
      <c r="B112" s="305"/>
      <c r="C112" s="305"/>
      <c r="D112" s="305"/>
      <c r="E112" s="305"/>
      <c r="F112" s="305"/>
      <c r="G112" s="305"/>
      <c r="H112" s="305"/>
      <c r="I112" s="305"/>
      <c r="J112" s="305"/>
      <c r="K112" s="305"/>
      <c r="L112" s="305"/>
      <c r="M112" s="305"/>
      <c r="N112" s="305"/>
      <c r="O112" s="305"/>
      <c r="P112" s="305"/>
      <c r="Q112" s="305"/>
      <c r="R112" s="305"/>
      <c r="S112" s="305"/>
      <c r="T112" s="305"/>
      <c r="U112" s="305"/>
      <c r="V112" s="305"/>
      <c r="W112" s="305"/>
      <c r="X112" s="305"/>
      <c r="Y112" s="305"/>
      <c r="Z112" s="305"/>
      <c r="AA112" s="305"/>
      <c r="AB112" s="305"/>
      <c r="AC112" s="305"/>
      <c r="AD112" s="305"/>
      <c r="AE112" s="305"/>
      <c r="AF112" s="305"/>
      <c r="AG112" s="305"/>
      <c r="AH112" s="305"/>
      <c r="AI112" s="305"/>
      <c r="AJ112" s="305"/>
      <c r="AK112" s="305"/>
      <c r="AL112" s="305"/>
      <c r="AM112" s="305"/>
      <c r="AN112" s="305"/>
      <c r="AO112" s="305"/>
      <c r="AP112" s="305"/>
    </row>
    <row r="113" spans="1:42" ht="23.1" customHeight="1">
      <c r="A113" s="326" t="s">
        <v>104</v>
      </c>
      <c r="B113" s="326"/>
      <c r="C113" s="326"/>
      <c r="D113" s="326"/>
      <c r="E113" s="326"/>
      <c r="F113" s="326"/>
      <c r="G113" s="295"/>
      <c r="H113" s="296"/>
      <c r="I113" s="296"/>
      <c r="J113" s="296"/>
      <c r="K113" s="296"/>
      <c r="L113" s="296"/>
      <c r="M113" s="297" t="s">
        <v>105</v>
      </c>
      <c r="N113" s="297"/>
      <c r="O113" s="298"/>
      <c r="P113" s="295"/>
      <c r="Q113" s="296"/>
      <c r="R113" s="296"/>
      <c r="S113" s="296"/>
      <c r="T113" s="296"/>
      <c r="U113" s="296"/>
      <c r="V113" s="297" t="s">
        <v>105</v>
      </c>
      <c r="W113" s="297"/>
      <c r="X113" s="298"/>
      <c r="Y113" s="295"/>
      <c r="Z113" s="296"/>
      <c r="AA113" s="296"/>
      <c r="AB113" s="296"/>
      <c r="AC113" s="296"/>
      <c r="AD113" s="296"/>
      <c r="AE113" s="297" t="s">
        <v>105</v>
      </c>
      <c r="AF113" s="297"/>
      <c r="AG113" s="298"/>
      <c r="AH113" s="295"/>
      <c r="AI113" s="296"/>
      <c r="AJ113" s="296"/>
      <c r="AK113" s="296"/>
      <c r="AL113" s="296"/>
      <c r="AM113" s="296"/>
      <c r="AN113" s="297" t="s">
        <v>105</v>
      </c>
      <c r="AO113" s="297"/>
      <c r="AP113" s="298"/>
    </row>
    <row r="114" spans="1:42" ht="10.5" customHeight="1"/>
    <row r="115" spans="1:42">
      <c r="A115" s="303" t="s">
        <v>164</v>
      </c>
      <c r="B115" s="303"/>
      <c r="C115" s="303"/>
      <c r="D115" s="303"/>
      <c r="E115" s="303"/>
      <c r="F115" s="303"/>
      <c r="G115" s="303"/>
      <c r="H115" s="303"/>
      <c r="I115" s="303"/>
      <c r="J115" s="303"/>
      <c r="K115" s="303"/>
      <c r="L115" s="303"/>
      <c r="M115" s="303"/>
      <c r="N115" s="303"/>
      <c r="O115" s="303"/>
      <c r="P115" s="303"/>
      <c r="Q115" s="303"/>
      <c r="R115" s="303"/>
      <c r="S115" s="303"/>
      <c r="T115" s="303"/>
      <c r="U115" s="303"/>
      <c r="V115" s="303"/>
      <c r="W115" s="303"/>
      <c r="X115" s="303"/>
      <c r="Y115" s="303"/>
      <c r="Z115" s="303"/>
      <c r="AA115" s="303"/>
      <c r="AB115" s="303"/>
      <c r="AC115" s="303"/>
      <c r="AD115" s="303"/>
      <c r="AE115" s="303"/>
      <c r="AF115" s="303"/>
      <c r="AG115" s="303"/>
      <c r="AH115" s="303"/>
      <c r="AI115" s="303"/>
      <c r="AJ115" s="303"/>
      <c r="AK115" s="303"/>
      <c r="AL115" s="303"/>
      <c r="AM115" s="303"/>
      <c r="AN115" s="303"/>
      <c r="AO115" s="303"/>
      <c r="AP115" s="303"/>
    </row>
    <row r="116" spans="1:42" ht="38.1" customHeight="1">
      <c r="A116" s="304" t="s">
        <v>512</v>
      </c>
      <c r="B116" s="305"/>
      <c r="C116" s="305"/>
      <c r="D116" s="305"/>
      <c r="E116" s="305"/>
      <c r="F116" s="305"/>
      <c r="G116" s="305"/>
      <c r="H116" s="305"/>
      <c r="I116" s="305"/>
      <c r="J116" s="305"/>
      <c r="K116" s="305"/>
      <c r="L116" s="305"/>
      <c r="M116" s="305"/>
      <c r="N116" s="305"/>
      <c r="O116" s="305"/>
      <c r="P116" s="305"/>
      <c r="Q116" s="305"/>
      <c r="R116" s="305"/>
      <c r="S116" s="305"/>
      <c r="T116" s="305"/>
      <c r="U116" s="305"/>
      <c r="V116" s="305"/>
      <c r="W116" s="305"/>
      <c r="X116" s="305"/>
      <c r="Y116" s="305"/>
      <c r="Z116" s="305"/>
      <c r="AA116" s="305"/>
      <c r="AB116" s="305"/>
      <c r="AC116" s="305"/>
      <c r="AD116" s="305"/>
      <c r="AE116" s="305"/>
      <c r="AF116" s="305"/>
      <c r="AG116" s="305"/>
      <c r="AH116" s="305"/>
      <c r="AI116" s="305"/>
      <c r="AJ116" s="305"/>
      <c r="AK116" s="305"/>
      <c r="AL116" s="305"/>
      <c r="AM116" s="305"/>
      <c r="AN116" s="305"/>
      <c r="AO116" s="305"/>
      <c r="AP116" s="305"/>
    </row>
    <row r="117" spans="1:42" ht="23.1" customHeight="1">
      <c r="A117" s="312" t="s">
        <v>104</v>
      </c>
      <c r="B117" s="313"/>
      <c r="C117" s="313"/>
      <c r="D117" s="313"/>
      <c r="E117" s="313"/>
      <c r="F117" s="314"/>
      <c r="G117" s="301" t="s">
        <v>525</v>
      </c>
      <c r="H117" s="302"/>
      <c r="I117" s="302"/>
      <c r="J117" s="302"/>
      <c r="K117" s="302"/>
      <c r="L117" s="302"/>
      <c r="M117" s="297" t="s">
        <v>105</v>
      </c>
      <c r="N117" s="297"/>
      <c r="O117" s="298"/>
      <c r="P117" s="301" t="s">
        <v>526</v>
      </c>
      <c r="Q117" s="302"/>
      <c r="R117" s="302"/>
      <c r="S117" s="302"/>
      <c r="T117" s="302"/>
      <c r="U117" s="302"/>
      <c r="V117" s="297" t="s">
        <v>105</v>
      </c>
      <c r="W117" s="297"/>
      <c r="X117" s="298"/>
      <c r="Y117" s="301" t="s">
        <v>527</v>
      </c>
      <c r="Z117" s="302"/>
      <c r="AA117" s="302"/>
      <c r="AB117" s="302"/>
      <c r="AC117" s="302"/>
      <c r="AD117" s="302"/>
      <c r="AE117" s="297" t="s">
        <v>105</v>
      </c>
      <c r="AF117" s="297"/>
      <c r="AG117" s="298"/>
      <c r="AH117" s="301" t="s">
        <v>528</v>
      </c>
      <c r="AI117" s="302"/>
      <c r="AJ117" s="302"/>
      <c r="AK117" s="302"/>
      <c r="AL117" s="302"/>
      <c r="AM117" s="302"/>
      <c r="AN117" s="297" t="s">
        <v>105</v>
      </c>
      <c r="AO117" s="297"/>
      <c r="AP117" s="298"/>
    </row>
    <row r="118" spans="1:42" ht="10.5" customHeight="1"/>
    <row r="119" spans="1:42">
      <c r="A119" s="303" t="s">
        <v>165</v>
      </c>
      <c r="B119" s="303"/>
      <c r="C119" s="303"/>
      <c r="D119" s="303"/>
      <c r="E119" s="303"/>
      <c r="F119" s="303"/>
      <c r="G119" s="303"/>
      <c r="H119" s="303"/>
      <c r="I119" s="303"/>
      <c r="J119" s="303"/>
      <c r="K119" s="303"/>
      <c r="L119" s="303"/>
      <c r="M119" s="303"/>
      <c r="N119" s="303"/>
      <c r="O119" s="303"/>
      <c r="P119" s="303"/>
      <c r="Q119" s="303"/>
      <c r="R119" s="303"/>
      <c r="S119" s="303"/>
      <c r="T119" s="303"/>
      <c r="U119" s="303"/>
      <c r="V119" s="303"/>
      <c r="W119" s="303"/>
      <c r="X119" s="303"/>
      <c r="Y119" s="303"/>
      <c r="Z119" s="303"/>
      <c r="AA119" s="303"/>
      <c r="AB119" s="303"/>
      <c r="AC119" s="303"/>
      <c r="AD119" s="303"/>
      <c r="AE119" s="303"/>
      <c r="AF119" s="303"/>
      <c r="AG119" s="303"/>
      <c r="AH119" s="303"/>
      <c r="AI119" s="303"/>
      <c r="AJ119" s="303"/>
      <c r="AK119" s="303"/>
      <c r="AL119" s="303"/>
      <c r="AM119" s="303"/>
      <c r="AN119" s="303"/>
      <c r="AO119" s="303"/>
      <c r="AP119" s="303"/>
    </row>
    <row r="120" spans="1:42" ht="38.1" customHeight="1">
      <c r="A120" s="304" t="s">
        <v>513</v>
      </c>
      <c r="B120" s="305"/>
      <c r="C120" s="305"/>
      <c r="D120" s="305"/>
      <c r="E120" s="305"/>
      <c r="F120" s="305"/>
      <c r="G120" s="305"/>
      <c r="H120" s="305"/>
      <c r="I120" s="305"/>
      <c r="J120" s="305"/>
      <c r="K120" s="305"/>
      <c r="L120" s="305"/>
      <c r="M120" s="305"/>
      <c r="N120" s="305"/>
      <c r="O120" s="305"/>
      <c r="P120" s="305"/>
      <c r="Q120" s="305"/>
      <c r="R120" s="305"/>
      <c r="S120" s="305"/>
      <c r="T120" s="305"/>
      <c r="U120" s="305"/>
      <c r="V120" s="305"/>
      <c r="W120" s="305"/>
      <c r="X120" s="305"/>
      <c r="Y120" s="305"/>
      <c r="Z120" s="305"/>
      <c r="AA120" s="305"/>
      <c r="AB120" s="305"/>
      <c r="AC120" s="305"/>
      <c r="AD120" s="305"/>
      <c r="AE120" s="305"/>
      <c r="AF120" s="305"/>
      <c r="AG120" s="305"/>
      <c r="AH120" s="305"/>
      <c r="AI120" s="305"/>
      <c r="AJ120" s="305"/>
      <c r="AK120" s="305"/>
      <c r="AL120" s="305"/>
      <c r="AM120" s="305"/>
      <c r="AN120" s="305"/>
      <c r="AO120" s="305"/>
      <c r="AP120" s="305"/>
    </row>
    <row r="121" spans="1:42" ht="23.1" customHeight="1">
      <c r="A121" s="306" t="s">
        <v>104</v>
      </c>
      <c r="B121" s="307"/>
      <c r="C121" s="307"/>
      <c r="D121" s="307"/>
      <c r="E121" s="307"/>
      <c r="F121" s="308"/>
      <c r="G121" s="295"/>
      <c r="H121" s="296"/>
      <c r="I121" s="296"/>
      <c r="J121" s="296"/>
      <c r="K121" s="296"/>
      <c r="L121" s="296"/>
      <c r="M121" s="297" t="s">
        <v>105</v>
      </c>
      <c r="N121" s="297"/>
      <c r="O121" s="298"/>
      <c r="P121" s="295"/>
      <c r="Q121" s="296"/>
      <c r="R121" s="296"/>
      <c r="S121" s="296"/>
      <c r="T121" s="296"/>
      <c r="U121" s="296"/>
      <c r="V121" s="297" t="s">
        <v>105</v>
      </c>
      <c r="W121" s="297"/>
      <c r="X121" s="298"/>
      <c r="Y121" s="295"/>
      <c r="Z121" s="296"/>
      <c r="AA121" s="296"/>
      <c r="AB121" s="296"/>
      <c r="AC121" s="296"/>
      <c r="AD121" s="296"/>
      <c r="AE121" s="297" t="s">
        <v>105</v>
      </c>
      <c r="AF121" s="297"/>
      <c r="AG121" s="298"/>
      <c r="AH121" s="295"/>
      <c r="AI121" s="296"/>
      <c r="AJ121" s="296"/>
      <c r="AK121" s="296"/>
      <c r="AL121" s="296"/>
      <c r="AM121" s="296"/>
      <c r="AN121" s="297" t="s">
        <v>105</v>
      </c>
      <c r="AO121" s="297"/>
      <c r="AP121" s="298"/>
    </row>
    <row r="122" spans="1:42" ht="23.1" customHeight="1">
      <c r="A122" s="309"/>
      <c r="B122" s="310"/>
      <c r="C122" s="310"/>
      <c r="D122" s="310"/>
      <c r="E122" s="310"/>
      <c r="F122" s="311"/>
      <c r="G122" s="295"/>
      <c r="H122" s="296"/>
      <c r="I122" s="296"/>
      <c r="J122" s="296"/>
      <c r="K122" s="296"/>
      <c r="L122" s="296"/>
      <c r="M122" s="297" t="s">
        <v>105</v>
      </c>
      <c r="N122" s="297"/>
      <c r="O122" s="298"/>
      <c r="P122" s="295"/>
      <c r="Q122" s="296"/>
      <c r="R122" s="296"/>
      <c r="S122" s="296"/>
      <c r="T122" s="296"/>
      <c r="U122" s="296"/>
      <c r="V122" s="297" t="s">
        <v>105</v>
      </c>
      <c r="W122" s="297"/>
      <c r="X122" s="298"/>
      <c r="Y122" s="295"/>
      <c r="Z122" s="296"/>
      <c r="AA122" s="296"/>
      <c r="AB122" s="296"/>
      <c r="AC122" s="296"/>
      <c r="AD122" s="296"/>
      <c r="AE122" s="297" t="s">
        <v>105</v>
      </c>
      <c r="AF122" s="297"/>
      <c r="AG122" s="298"/>
      <c r="AH122" s="295"/>
      <c r="AI122" s="296"/>
      <c r="AJ122" s="296"/>
      <c r="AK122" s="296"/>
      <c r="AL122" s="296"/>
      <c r="AM122" s="296"/>
      <c r="AN122" s="297" t="s">
        <v>105</v>
      </c>
      <c r="AO122" s="297"/>
      <c r="AP122" s="298"/>
    </row>
    <row r="123" spans="1:42" ht="4.5" customHeight="1">
      <c r="A123" s="16"/>
      <c r="B123" s="16"/>
      <c r="C123" s="16"/>
      <c r="D123" s="16"/>
      <c r="E123" s="16"/>
      <c r="F123" s="16"/>
      <c r="G123" s="17"/>
      <c r="H123" s="17"/>
      <c r="I123" s="17"/>
      <c r="J123" s="17"/>
      <c r="K123" s="17"/>
      <c r="L123" s="17"/>
      <c r="M123" s="18"/>
      <c r="N123" s="18"/>
      <c r="O123" s="18"/>
      <c r="P123" s="17"/>
      <c r="Q123" s="17"/>
      <c r="R123" s="17"/>
      <c r="S123" s="17"/>
      <c r="T123" s="17"/>
      <c r="U123" s="17"/>
      <c r="V123" s="18"/>
      <c r="W123" s="18"/>
      <c r="X123" s="18"/>
      <c r="Y123" s="17"/>
      <c r="Z123" s="17"/>
      <c r="AA123" s="17"/>
      <c r="AB123" s="17"/>
      <c r="AC123" s="17"/>
      <c r="AD123" s="17"/>
      <c r="AE123" s="18"/>
      <c r="AF123" s="18"/>
      <c r="AG123" s="18"/>
      <c r="AH123" s="17"/>
      <c r="AI123" s="17"/>
      <c r="AJ123" s="17"/>
      <c r="AK123" s="17"/>
      <c r="AL123" s="17"/>
      <c r="AM123" s="17"/>
      <c r="AN123" s="18"/>
      <c r="AO123" s="18"/>
      <c r="AP123" s="18"/>
    </row>
    <row r="124" spans="1:42" ht="16.5" customHeight="1">
      <c r="A124" s="299" t="s">
        <v>106</v>
      </c>
      <c r="B124" s="299"/>
      <c r="C124" s="299"/>
      <c r="D124" s="299"/>
      <c r="E124" s="299"/>
      <c r="F124" s="299"/>
      <c r="G124" s="299"/>
      <c r="H124" s="299"/>
      <c r="I124" s="299"/>
      <c r="J124" s="299"/>
      <c r="K124" s="299"/>
      <c r="L124" s="299"/>
      <c r="M124" s="299"/>
      <c r="N124" s="299"/>
      <c r="O124" s="299"/>
      <c r="P124" s="299"/>
      <c r="Q124" s="299"/>
      <c r="R124" s="299"/>
      <c r="S124" s="299"/>
      <c r="T124" s="299"/>
      <c r="U124" s="299"/>
      <c r="V124" s="299"/>
      <c r="W124" s="299"/>
      <c r="X124" s="299"/>
      <c r="Y124" s="299"/>
      <c r="Z124" s="299"/>
      <c r="AA124" s="299"/>
      <c r="AB124" s="299"/>
      <c r="AC124" s="299"/>
      <c r="AD124" s="299"/>
      <c r="AE124" s="299"/>
      <c r="AF124" s="299"/>
      <c r="AG124" s="299"/>
      <c r="AH124" s="299"/>
      <c r="AI124" s="299"/>
      <c r="AJ124" s="299"/>
      <c r="AK124" s="299"/>
      <c r="AL124" s="299"/>
      <c r="AM124" s="299"/>
      <c r="AN124" s="299"/>
      <c r="AO124" s="299"/>
      <c r="AP124" s="299"/>
    </row>
    <row r="125" spans="1:42" ht="37.5" customHeight="1">
      <c r="A125" s="243"/>
      <c r="B125" s="244"/>
      <c r="C125" s="244"/>
      <c r="D125" s="244"/>
      <c r="E125" s="244"/>
      <c r="F125" s="244"/>
      <c r="G125" s="244"/>
      <c r="H125" s="244"/>
      <c r="I125" s="244"/>
      <c r="J125" s="244"/>
      <c r="K125" s="244"/>
      <c r="L125" s="244"/>
      <c r="M125" s="244"/>
      <c r="N125" s="244"/>
      <c r="O125" s="244"/>
      <c r="P125" s="244"/>
      <c r="Q125" s="244"/>
      <c r="R125" s="244"/>
      <c r="S125" s="244"/>
      <c r="T125" s="244"/>
      <c r="U125" s="244"/>
      <c r="V125" s="244"/>
      <c r="W125" s="244"/>
      <c r="X125" s="244"/>
      <c r="Y125" s="244"/>
      <c r="Z125" s="244"/>
      <c r="AA125" s="244"/>
      <c r="AB125" s="244"/>
      <c r="AC125" s="244"/>
      <c r="AD125" s="244"/>
      <c r="AE125" s="244"/>
      <c r="AF125" s="244"/>
      <c r="AG125" s="244"/>
      <c r="AH125" s="244"/>
      <c r="AI125" s="244"/>
      <c r="AJ125" s="244"/>
      <c r="AK125" s="244"/>
      <c r="AL125" s="244"/>
      <c r="AM125" s="244"/>
      <c r="AN125" s="244"/>
      <c r="AO125" s="244"/>
      <c r="AP125" s="245"/>
    </row>
    <row r="126" spans="1:42" ht="9.9499999999999993" customHeight="1"/>
    <row r="127" spans="1:42" ht="28.5" customHeight="1">
      <c r="A127" s="300" t="s">
        <v>107</v>
      </c>
      <c r="B127" s="300"/>
      <c r="C127" s="300"/>
      <c r="D127" s="300"/>
      <c r="E127" s="300"/>
      <c r="F127" s="288"/>
      <c r="G127" s="288"/>
      <c r="H127" s="288"/>
      <c r="I127" s="289"/>
      <c r="J127" s="290"/>
      <c r="K127" s="288"/>
      <c r="L127" s="300" t="s">
        <v>121</v>
      </c>
      <c r="M127" s="300"/>
      <c r="N127" s="300"/>
      <c r="O127" s="300"/>
      <c r="P127" s="300"/>
      <c r="Q127" s="288"/>
      <c r="R127" s="288"/>
      <c r="S127" s="288"/>
      <c r="T127" s="289"/>
      <c r="U127" s="290"/>
      <c r="V127" s="288"/>
      <c r="W127" s="287" t="s">
        <v>108</v>
      </c>
      <c r="X127" s="287"/>
      <c r="Y127" s="287"/>
      <c r="Z127" s="287"/>
      <c r="AA127" s="288"/>
      <c r="AB127" s="288"/>
      <c r="AC127" s="288"/>
      <c r="AD127" s="289"/>
      <c r="AE127" s="290"/>
      <c r="AF127" s="288"/>
      <c r="AG127" s="287" t="s">
        <v>109</v>
      </c>
      <c r="AH127" s="287"/>
      <c r="AI127" s="287"/>
      <c r="AJ127" s="287"/>
      <c r="AK127" s="291"/>
      <c r="AL127" s="291"/>
      <c r="AM127" s="291"/>
      <c r="AN127" s="292"/>
      <c r="AO127" s="293"/>
      <c r="AP127" s="294"/>
    </row>
    <row r="128" spans="1:42" ht="9.9499999999999993" customHeight="1"/>
    <row r="129" spans="1:42" ht="22.5" customHeight="1">
      <c r="A129" s="284" t="s">
        <v>161</v>
      </c>
      <c r="B129" s="285"/>
      <c r="C129" s="285"/>
      <c r="D129" s="285"/>
      <c r="E129" s="285"/>
      <c r="F129" s="285"/>
      <c r="G129" s="285"/>
      <c r="H129" s="285"/>
      <c r="I129" s="285"/>
      <c r="J129" s="285"/>
      <c r="K129" s="285"/>
      <c r="L129" s="285"/>
      <c r="M129" s="285"/>
      <c r="N129" s="285"/>
      <c r="O129" s="285"/>
      <c r="P129" s="285"/>
      <c r="Q129" s="285"/>
      <c r="R129" s="285"/>
      <c r="S129" s="285"/>
      <c r="T129" s="285"/>
      <c r="U129" s="285"/>
      <c r="V129" s="285"/>
      <c r="W129" s="285"/>
      <c r="X129" s="285"/>
      <c r="Y129" s="285"/>
      <c r="Z129" s="285"/>
      <c r="AA129" s="285"/>
      <c r="AB129" s="285"/>
      <c r="AC129" s="285"/>
      <c r="AD129" s="285"/>
      <c r="AE129" s="285"/>
      <c r="AF129" s="285"/>
      <c r="AG129" s="285"/>
      <c r="AH129" s="285"/>
      <c r="AI129" s="285"/>
      <c r="AJ129" s="285"/>
      <c r="AK129" s="285"/>
      <c r="AL129" s="285"/>
      <c r="AM129" s="285"/>
      <c r="AN129" s="285"/>
      <c r="AO129" s="285"/>
      <c r="AP129" s="285"/>
    </row>
    <row r="130" spans="1:42" ht="18" customHeight="1">
      <c r="A130" s="286" t="s">
        <v>110</v>
      </c>
      <c r="B130" s="286"/>
      <c r="C130" s="286"/>
      <c r="D130" s="286"/>
      <c r="E130" s="286"/>
      <c r="F130" s="286"/>
      <c r="G130" s="286"/>
      <c r="H130" s="286"/>
      <c r="I130" s="286"/>
      <c r="J130" s="286"/>
      <c r="K130" s="286"/>
      <c r="L130" s="286"/>
      <c r="M130" s="286"/>
      <c r="N130" s="286"/>
      <c r="O130" s="286" t="s">
        <v>111</v>
      </c>
      <c r="P130" s="286"/>
      <c r="Q130" s="286"/>
      <c r="R130" s="286"/>
      <c r="S130" s="286"/>
      <c r="T130" s="286"/>
      <c r="U130" s="286"/>
      <c r="V130" s="286"/>
      <c r="W130" s="286"/>
      <c r="X130" s="286"/>
      <c r="Y130" s="286"/>
      <c r="Z130" s="286"/>
      <c r="AA130" s="286"/>
      <c r="AB130" s="286"/>
      <c r="AC130" s="286" t="s">
        <v>112</v>
      </c>
      <c r="AD130" s="286"/>
      <c r="AE130" s="286"/>
      <c r="AF130" s="286"/>
      <c r="AG130" s="286"/>
      <c r="AH130" s="286"/>
      <c r="AI130" s="286"/>
      <c r="AJ130" s="286"/>
      <c r="AK130" s="286"/>
      <c r="AL130" s="286"/>
      <c r="AM130" s="286"/>
      <c r="AN130" s="286"/>
      <c r="AO130" s="286"/>
      <c r="AP130" s="286"/>
    </row>
    <row r="131" spans="1:42" ht="12.95" customHeight="1">
      <c r="A131" s="259" t="s">
        <v>113</v>
      </c>
      <c r="B131" s="259"/>
      <c r="C131" s="259"/>
      <c r="D131" s="259"/>
      <c r="E131" s="259"/>
      <c r="F131" s="259"/>
      <c r="G131" s="259"/>
      <c r="H131" s="259"/>
      <c r="I131" s="259"/>
      <c r="J131" s="259"/>
      <c r="K131" s="259"/>
      <c r="L131" s="259"/>
      <c r="M131" s="259"/>
      <c r="N131" s="259"/>
      <c r="O131" s="259"/>
      <c r="P131" s="259"/>
      <c r="Q131" s="259"/>
      <c r="R131" s="259"/>
      <c r="S131" s="259"/>
      <c r="T131" s="259"/>
      <c r="U131" s="259"/>
      <c r="V131" s="259"/>
      <c r="W131" s="259"/>
      <c r="X131" s="259"/>
      <c r="Y131" s="259" t="s">
        <v>114</v>
      </c>
      <c r="Z131" s="259"/>
      <c r="AA131" s="259"/>
      <c r="AB131" s="259"/>
      <c r="AC131" s="259"/>
      <c r="AD131" s="259"/>
      <c r="AE131" s="259" t="s">
        <v>115</v>
      </c>
      <c r="AF131" s="259"/>
      <c r="AG131" s="259"/>
      <c r="AH131" s="259"/>
      <c r="AI131" s="259"/>
      <c r="AJ131" s="259"/>
      <c r="AK131" s="259"/>
      <c r="AL131" s="259"/>
      <c r="AM131" s="259"/>
      <c r="AN131" s="259"/>
      <c r="AO131" s="259"/>
      <c r="AP131" s="259"/>
    </row>
    <row r="132" spans="1:42" ht="12.95" customHeight="1">
      <c r="A132" s="283"/>
      <c r="B132" s="283"/>
      <c r="C132" s="283"/>
      <c r="D132" s="283"/>
      <c r="E132" s="283"/>
      <c r="F132" s="283"/>
      <c r="G132" s="283"/>
      <c r="H132" s="283"/>
      <c r="I132" s="283"/>
      <c r="J132" s="283"/>
      <c r="K132" s="283"/>
      <c r="L132" s="283"/>
      <c r="M132" s="283"/>
      <c r="N132" s="283"/>
      <c r="O132" s="283"/>
      <c r="P132" s="283"/>
      <c r="Q132" s="283"/>
      <c r="R132" s="283"/>
      <c r="S132" s="283"/>
      <c r="T132" s="283"/>
      <c r="U132" s="283"/>
      <c r="V132" s="283"/>
      <c r="W132" s="283"/>
      <c r="X132" s="283"/>
      <c r="Y132" s="283" t="s">
        <v>116</v>
      </c>
      <c r="Z132" s="283"/>
      <c r="AA132" s="283"/>
      <c r="AB132" s="283" t="s">
        <v>117</v>
      </c>
      <c r="AC132" s="283"/>
      <c r="AD132" s="283"/>
      <c r="AE132" s="283"/>
      <c r="AF132" s="283"/>
      <c r="AG132" s="283"/>
      <c r="AH132" s="283"/>
      <c r="AI132" s="283"/>
      <c r="AJ132" s="283"/>
      <c r="AK132" s="283"/>
      <c r="AL132" s="283"/>
      <c r="AM132" s="283"/>
      <c r="AN132" s="283"/>
      <c r="AO132" s="283"/>
      <c r="AP132" s="283"/>
    </row>
    <row r="133" spans="1:42" ht="57.75" customHeight="1">
      <c r="A133" s="240"/>
      <c r="B133" s="241"/>
      <c r="C133" s="241"/>
      <c r="D133" s="241"/>
      <c r="E133" s="241"/>
      <c r="F133" s="241"/>
      <c r="G133" s="241"/>
      <c r="H133" s="242"/>
      <c r="I133" s="277" t="s">
        <v>453</v>
      </c>
      <c r="J133" s="244"/>
      <c r="K133" s="244"/>
      <c r="L133" s="244"/>
      <c r="M133" s="244"/>
      <c r="N133" s="244"/>
      <c r="O133" s="244"/>
      <c r="P133" s="244"/>
      <c r="Q133" s="244"/>
      <c r="R133" s="244"/>
      <c r="S133" s="244"/>
      <c r="T133" s="244"/>
      <c r="U133" s="244"/>
      <c r="V133" s="244"/>
      <c r="W133" s="244"/>
      <c r="X133" s="245"/>
      <c r="Y133" s="246"/>
      <c r="Z133" s="246"/>
      <c r="AA133" s="246"/>
      <c r="AB133" s="246"/>
      <c r="AC133" s="246"/>
      <c r="AD133" s="246"/>
      <c r="AE133" s="246"/>
      <c r="AF133" s="246"/>
      <c r="AG133" s="246"/>
      <c r="AH133" s="246"/>
      <c r="AI133" s="246"/>
      <c r="AJ133" s="246"/>
      <c r="AK133" s="246"/>
      <c r="AL133" s="246"/>
      <c r="AM133" s="246"/>
      <c r="AN133" s="246"/>
      <c r="AO133" s="246"/>
      <c r="AP133" s="246"/>
    </row>
    <row r="134" spans="1:42" ht="57.75" customHeight="1">
      <c r="A134" s="240"/>
      <c r="B134" s="241"/>
      <c r="C134" s="241"/>
      <c r="D134" s="241"/>
      <c r="E134" s="241"/>
      <c r="F134" s="241"/>
      <c r="G134" s="241"/>
      <c r="H134" s="242"/>
      <c r="I134" s="277" t="s">
        <v>166</v>
      </c>
      <c r="J134" s="244"/>
      <c r="K134" s="244"/>
      <c r="L134" s="244"/>
      <c r="M134" s="244"/>
      <c r="N134" s="244"/>
      <c r="O134" s="244"/>
      <c r="P134" s="244"/>
      <c r="Q134" s="244"/>
      <c r="R134" s="244"/>
      <c r="S134" s="244"/>
      <c r="T134" s="244"/>
      <c r="U134" s="244"/>
      <c r="V134" s="244"/>
      <c r="W134" s="244"/>
      <c r="X134" s="245"/>
      <c r="Y134" s="246"/>
      <c r="Z134" s="246"/>
      <c r="AA134" s="246"/>
      <c r="AB134" s="246"/>
      <c r="AC134" s="246"/>
      <c r="AD134" s="246"/>
      <c r="AE134" s="246"/>
      <c r="AF134" s="246"/>
      <c r="AG134" s="246"/>
      <c r="AH134" s="246"/>
      <c r="AI134" s="246"/>
      <c r="AJ134" s="246"/>
      <c r="AK134" s="246"/>
      <c r="AL134" s="246"/>
      <c r="AM134" s="246"/>
      <c r="AN134" s="246"/>
      <c r="AO134" s="246"/>
      <c r="AP134" s="246"/>
    </row>
    <row r="135" spans="1:42" ht="57.75" customHeight="1">
      <c r="A135" s="240"/>
      <c r="B135" s="241"/>
      <c r="C135" s="241"/>
      <c r="D135" s="241"/>
      <c r="E135" s="241"/>
      <c r="F135" s="241"/>
      <c r="G135" s="241"/>
      <c r="H135" s="242"/>
      <c r="I135" s="243" t="s">
        <v>308</v>
      </c>
      <c r="J135" s="244"/>
      <c r="K135" s="244"/>
      <c r="L135" s="244"/>
      <c r="M135" s="244"/>
      <c r="N135" s="244"/>
      <c r="O135" s="244"/>
      <c r="P135" s="244"/>
      <c r="Q135" s="244"/>
      <c r="R135" s="244"/>
      <c r="S135" s="244"/>
      <c r="T135" s="244"/>
      <c r="U135" s="244"/>
      <c r="V135" s="244"/>
      <c r="W135" s="244"/>
      <c r="X135" s="245"/>
      <c r="Y135" s="246"/>
      <c r="Z135" s="246"/>
      <c r="AA135" s="246"/>
      <c r="AB135" s="246"/>
      <c r="AC135" s="246"/>
      <c r="AD135" s="246"/>
      <c r="AE135" s="246"/>
      <c r="AF135" s="246"/>
      <c r="AG135" s="246"/>
      <c r="AH135" s="246"/>
      <c r="AI135" s="246"/>
      <c r="AJ135" s="246"/>
      <c r="AK135" s="246"/>
      <c r="AL135" s="246"/>
      <c r="AM135" s="246"/>
      <c r="AN135" s="246"/>
      <c r="AO135" s="246"/>
      <c r="AP135" s="246"/>
    </row>
    <row r="136" spans="1:42" ht="57.75" customHeight="1">
      <c r="A136" s="240"/>
      <c r="B136" s="241"/>
      <c r="C136" s="241"/>
      <c r="D136" s="241"/>
      <c r="E136" s="241"/>
      <c r="F136" s="241"/>
      <c r="G136" s="241"/>
      <c r="H136" s="242"/>
      <c r="I136" s="243" t="s">
        <v>454</v>
      </c>
      <c r="J136" s="244"/>
      <c r="K136" s="244"/>
      <c r="L136" s="244"/>
      <c r="M136" s="244"/>
      <c r="N136" s="244"/>
      <c r="O136" s="244"/>
      <c r="P136" s="244"/>
      <c r="Q136" s="244"/>
      <c r="R136" s="244"/>
      <c r="S136" s="244"/>
      <c r="T136" s="244"/>
      <c r="U136" s="244"/>
      <c r="V136" s="244"/>
      <c r="W136" s="244"/>
      <c r="X136" s="245"/>
      <c r="Y136" s="246"/>
      <c r="Z136" s="246"/>
      <c r="AA136" s="246"/>
      <c r="AB136" s="246"/>
      <c r="AC136" s="246"/>
      <c r="AD136" s="246"/>
      <c r="AE136" s="246"/>
      <c r="AF136" s="246"/>
      <c r="AG136" s="246"/>
      <c r="AH136" s="246"/>
      <c r="AI136" s="246"/>
      <c r="AJ136" s="246"/>
      <c r="AK136" s="246"/>
      <c r="AL136" s="246"/>
      <c r="AM136" s="246"/>
      <c r="AN136" s="246"/>
      <c r="AO136" s="246"/>
      <c r="AP136" s="246"/>
    </row>
    <row r="137" spans="1:42" ht="57.75" customHeight="1">
      <c r="A137" s="240"/>
      <c r="B137" s="241"/>
      <c r="C137" s="241"/>
      <c r="D137" s="241"/>
      <c r="E137" s="241"/>
      <c r="F137" s="241"/>
      <c r="G137" s="241"/>
      <c r="H137" s="242"/>
      <c r="I137" s="277" t="s">
        <v>455</v>
      </c>
      <c r="J137" s="244"/>
      <c r="K137" s="244"/>
      <c r="L137" s="244"/>
      <c r="M137" s="244"/>
      <c r="N137" s="244"/>
      <c r="O137" s="244"/>
      <c r="P137" s="244"/>
      <c r="Q137" s="244"/>
      <c r="R137" s="244"/>
      <c r="S137" s="244"/>
      <c r="T137" s="244"/>
      <c r="U137" s="244"/>
      <c r="V137" s="244"/>
      <c r="W137" s="244"/>
      <c r="X137" s="245"/>
      <c r="Y137" s="246"/>
      <c r="Z137" s="246"/>
      <c r="AA137" s="246"/>
      <c r="AB137" s="246"/>
      <c r="AC137" s="246"/>
      <c r="AD137" s="246"/>
      <c r="AE137" s="246"/>
      <c r="AF137" s="246"/>
      <c r="AG137" s="246"/>
      <c r="AH137" s="246"/>
      <c r="AI137" s="246"/>
      <c r="AJ137" s="246"/>
      <c r="AK137" s="246"/>
      <c r="AL137" s="246"/>
      <c r="AM137" s="246"/>
      <c r="AN137" s="246"/>
      <c r="AO137" s="246"/>
      <c r="AP137" s="246"/>
    </row>
    <row r="138" spans="1:42" ht="57.75" customHeight="1">
      <c r="A138" s="240"/>
      <c r="B138" s="241"/>
      <c r="C138" s="241"/>
      <c r="D138" s="241"/>
      <c r="E138" s="241"/>
      <c r="F138" s="241"/>
      <c r="G138" s="241"/>
      <c r="H138" s="242"/>
      <c r="I138" s="277" t="s">
        <v>456</v>
      </c>
      <c r="J138" s="244"/>
      <c r="K138" s="244"/>
      <c r="L138" s="244"/>
      <c r="M138" s="244"/>
      <c r="N138" s="244"/>
      <c r="O138" s="244"/>
      <c r="P138" s="244"/>
      <c r="Q138" s="244"/>
      <c r="R138" s="244"/>
      <c r="S138" s="244"/>
      <c r="T138" s="244"/>
      <c r="U138" s="244"/>
      <c r="V138" s="244"/>
      <c r="W138" s="244"/>
      <c r="X138" s="245"/>
      <c r="Y138" s="246"/>
      <c r="Z138" s="246"/>
      <c r="AA138" s="246"/>
      <c r="AB138" s="246"/>
      <c r="AC138" s="246"/>
      <c r="AD138" s="246"/>
      <c r="AE138" s="246"/>
      <c r="AF138" s="246"/>
      <c r="AG138" s="246"/>
      <c r="AH138" s="246"/>
      <c r="AI138" s="246"/>
      <c r="AJ138" s="246"/>
      <c r="AK138" s="246"/>
      <c r="AL138" s="246"/>
      <c r="AM138" s="246"/>
      <c r="AN138" s="246"/>
      <c r="AO138" s="246"/>
      <c r="AP138" s="246"/>
    </row>
    <row r="139" spans="1:42" ht="57.75" customHeight="1">
      <c r="A139" s="240"/>
      <c r="B139" s="241"/>
      <c r="C139" s="241"/>
      <c r="D139" s="241"/>
      <c r="E139" s="241"/>
      <c r="F139" s="241"/>
      <c r="G139" s="241"/>
      <c r="H139" s="242"/>
      <c r="I139" s="243" t="s">
        <v>309</v>
      </c>
      <c r="J139" s="244"/>
      <c r="K139" s="244"/>
      <c r="L139" s="244"/>
      <c r="M139" s="244"/>
      <c r="N139" s="244"/>
      <c r="O139" s="244"/>
      <c r="P139" s="244"/>
      <c r="Q139" s="244"/>
      <c r="R139" s="244"/>
      <c r="S139" s="244"/>
      <c r="T139" s="244"/>
      <c r="U139" s="244"/>
      <c r="V139" s="244"/>
      <c r="W139" s="244"/>
      <c r="X139" s="245"/>
      <c r="Y139" s="246"/>
      <c r="Z139" s="246"/>
      <c r="AA139" s="246"/>
      <c r="AB139" s="246"/>
      <c r="AC139" s="246"/>
      <c r="AD139" s="246"/>
      <c r="AE139" s="246"/>
      <c r="AF139" s="246"/>
      <c r="AG139" s="246"/>
      <c r="AH139" s="246"/>
      <c r="AI139" s="246"/>
      <c r="AJ139" s="246"/>
      <c r="AK139" s="246"/>
      <c r="AL139" s="246"/>
      <c r="AM139" s="246"/>
      <c r="AN139" s="246"/>
      <c r="AO139" s="246"/>
      <c r="AP139" s="246"/>
    </row>
    <row r="140" spans="1:42" ht="57.75" customHeight="1">
      <c r="A140" s="240"/>
      <c r="B140" s="241"/>
      <c r="C140" s="241"/>
      <c r="D140" s="241"/>
      <c r="E140" s="241"/>
      <c r="F140" s="241"/>
      <c r="G140" s="241"/>
      <c r="H140" s="242"/>
      <c r="I140" s="277" t="s">
        <v>457</v>
      </c>
      <c r="J140" s="244"/>
      <c r="K140" s="244"/>
      <c r="L140" s="244"/>
      <c r="M140" s="244"/>
      <c r="N140" s="244"/>
      <c r="O140" s="244"/>
      <c r="P140" s="244"/>
      <c r="Q140" s="244"/>
      <c r="R140" s="244"/>
      <c r="S140" s="244"/>
      <c r="T140" s="244"/>
      <c r="U140" s="244"/>
      <c r="V140" s="244"/>
      <c r="W140" s="244"/>
      <c r="X140" s="245"/>
      <c r="Y140" s="246"/>
      <c r="Z140" s="246"/>
      <c r="AA140" s="246"/>
      <c r="AB140" s="246"/>
      <c r="AC140" s="246"/>
      <c r="AD140" s="246"/>
      <c r="AE140" s="246"/>
      <c r="AF140" s="246"/>
      <c r="AG140" s="246"/>
      <c r="AH140" s="246"/>
      <c r="AI140" s="246"/>
      <c r="AJ140" s="246"/>
      <c r="AK140" s="246"/>
      <c r="AL140" s="246"/>
      <c r="AM140" s="246"/>
      <c r="AN140" s="246"/>
      <c r="AO140" s="246"/>
      <c r="AP140" s="246"/>
    </row>
    <row r="141" spans="1:42" ht="57.75" customHeight="1">
      <c r="A141" s="240"/>
      <c r="B141" s="241"/>
      <c r="C141" s="241"/>
      <c r="D141" s="241"/>
      <c r="E141" s="241"/>
      <c r="F141" s="241"/>
      <c r="G141" s="241"/>
      <c r="H141" s="242"/>
      <c r="I141" s="277" t="s">
        <v>458</v>
      </c>
      <c r="J141" s="244"/>
      <c r="K141" s="244"/>
      <c r="L141" s="244"/>
      <c r="M141" s="244"/>
      <c r="N141" s="244"/>
      <c r="O141" s="244"/>
      <c r="P141" s="244"/>
      <c r="Q141" s="244"/>
      <c r="R141" s="244"/>
      <c r="S141" s="244"/>
      <c r="T141" s="244"/>
      <c r="U141" s="244"/>
      <c r="V141" s="244"/>
      <c r="W141" s="244"/>
      <c r="X141" s="245"/>
      <c r="Y141" s="246"/>
      <c r="Z141" s="246"/>
      <c r="AA141" s="246"/>
      <c r="AB141" s="246"/>
      <c r="AC141" s="246"/>
      <c r="AD141" s="246"/>
      <c r="AE141" s="246"/>
      <c r="AF141" s="246"/>
      <c r="AG141" s="246"/>
      <c r="AH141" s="246"/>
      <c r="AI141" s="246"/>
      <c r="AJ141" s="246"/>
      <c r="AK141" s="246"/>
      <c r="AL141" s="246"/>
      <c r="AM141" s="246"/>
      <c r="AN141" s="246"/>
      <c r="AO141" s="246"/>
      <c r="AP141" s="246"/>
    </row>
    <row r="142" spans="1:42" ht="57.75" customHeight="1">
      <c r="A142" s="240"/>
      <c r="B142" s="241"/>
      <c r="C142" s="241"/>
      <c r="D142" s="241"/>
      <c r="E142" s="241"/>
      <c r="F142" s="241"/>
      <c r="G142" s="241"/>
      <c r="H142" s="242"/>
      <c r="I142" s="243" t="s">
        <v>459</v>
      </c>
      <c r="J142" s="244"/>
      <c r="K142" s="244"/>
      <c r="L142" s="244"/>
      <c r="M142" s="244"/>
      <c r="N142" s="244"/>
      <c r="O142" s="244"/>
      <c r="P142" s="244"/>
      <c r="Q142" s="244"/>
      <c r="R142" s="244"/>
      <c r="S142" s="244"/>
      <c r="T142" s="244"/>
      <c r="U142" s="244"/>
      <c r="V142" s="244"/>
      <c r="W142" s="244"/>
      <c r="X142" s="245"/>
      <c r="Y142" s="246"/>
      <c r="Z142" s="246"/>
      <c r="AA142" s="246"/>
      <c r="AB142" s="246"/>
      <c r="AC142" s="246"/>
      <c r="AD142" s="246"/>
      <c r="AE142" s="246"/>
      <c r="AF142" s="246"/>
      <c r="AG142" s="246"/>
      <c r="AH142" s="246"/>
      <c r="AI142" s="246"/>
      <c r="AJ142" s="246"/>
      <c r="AK142" s="246"/>
      <c r="AL142" s="246"/>
      <c r="AM142" s="246"/>
      <c r="AN142" s="246"/>
      <c r="AO142" s="246"/>
      <c r="AP142" s="246"/>
    </row>
    <row r="143" spans="1:42" ht="15" customHeight="1">
      <c r="A143" s="247" t="s">
        <v>460</v>
      </c>
      <c r="B143" s="248"/>
      <c r="C143" s="248"/>
      <c r="D143" s="248"/>
      <c r="E143" s="248"/>
      <c r="F143" s="248"/>
      <c r="G143" s="248"/>
      <c r="H143" s="248"/>
      <c r="I143" s="248"/>
      <c r="J143" s="248"/>
      <c r="K143" s="248"/>
      <c r="L143" s="248"/>
      <c r="M143" s="248"/>
      <c r="N143" s="248"/>
      <c r="O143" s="248"/>
      <c r="P143" s="248"/>
      <c r="Q143" s="248"/>
      <c r="R143" s="248"/>
      <c r="S143" s="249" t="s">
        <v>118</v>
      </c>
      <c r="T143" s="249"/>
      <c r="U143" s="201" t="s">
        <v>119</v>
      </c>
      <c r="V143" s="202"/>
      <c r="W143" s="202"/>
      <c r="X143" s="202"/>
      <c r="Y143" s="202"/>
      <c r="Z143" s="202"/>
      <c r="AA143" s="203"/>
      <c r="AB143" s="250"/>
      <c r="AC143" s="251"/>
      <c r="AD143" s="251"/>
      <c r="AE143" s="251"/>
      <c r="AF143" s="251"/>
      <c r="AG143" s="251"/>
      <c r="AH143" s="251"/>
      <c r="AI143" s="251"/>
      <c r="AJ143" s="251"/>
      <c r="AK143" s="251"/>
      <c r="AL143" s="251"/>
      <c r="AM143" s="254" t="s">
        <v>105</v>
      </c>
      <c r="AN143" s="254"/>
      <c r="AO143" s="254"/>
      <c r="AP143" s="255"/>
    </row>
    <row r="144" spans="1:42" ht="15" customHeight="1">
      <c r="A144" s="248"/>
      <c r="B144" s="248"/>
      <c r="C144" s="248"/>
      <c r="D144" s="248"/>
      <c r="E144" s="248"/>
      <c r="F144" s="248"/>
      <c r="G144" s="248"/>
      <c r="H144" s="248"/>
      <c r="I144" s="248"/>
      <c r="J144" s="248"/>
      <c r="K144" s="248"/>
      <c r="L144" s="248"/>
      <c r="M144" s="248"/>
      <c r="N144" s="248"/>
      <c r="O144" s="248"/>
      <c r="P144" s="248"/>
      <c r="Q144" s="248"/>
      <c r="R144" s="248"/>
      <c r="S144" s="249"/>
      <c r="T144" s="249"/>
      <c r="U144" s="204"/>
      <c r="V144" s="205"/>
      <c r="W144" s="205"/>
      <c r="X144" s="205"/>
      <c r="Y144" s="205"/>
      <c r="Z144" s="205"/>
      <c r="AA144" s="206"/>
      <c r="AB144" s="252"/>
      <c r="AC144" s="253"/>
      <c r="AD144" s="253"/>
      <c r="AE144" s="253"/>
      <c r="AF144" s="253"/>
      <c r="AG144" s="253"/>
      <c r="AH144" s="253"/>
      <c r="AI144" s="253"/>
      <c r="AJ144" s="253"/>
      <c r="AK144" s="253"/>
      <c r="AL144" s="253"/>
      <c r="AM144" s="256"/>
      <c r="AN144" s="256"/>
      <c r="AO144" s="256"/>
      <c r="AP144" s="257"/>
    </row>
    <row r="145" spans="1:42" ht="15" customHeight="1">
      <c r="A145" s="248"/>
      <c r="B145" s="248"/>
      <c r="C145" s="248"/>
      <c r="D145" s="248"/>
      <c r="E145" s="248"/>
      <c r="F145" s="248"/>
      <c r="G145" s="248"/>
      <c r="H145" s="248"/>
      <c r="I145" s="248"/>
      <c r="J145" s="248"/>
      <c r="K145" s="248"/>
      <c r="L145" s="248"/>
      <c r="M145" s="248"/>
      <c r="N145" s="248"/>
      <c r="O145" s="248"/>
      <c r="P145" s="248"/>
      <c r="Q145" s="248"/>
      <c r="R145" s="248"/>
      <c r="S145" s="249"/>
      <c r="T145" s="249"/>
      <c r="U145" s="249" t="s">
        <v>120</v>
      </c>
      <c r="V145" s="249"/>
      <c r="W145" s="249"/>
      <c r="X145" s="249"/>
      <c r="Y145" s="249"/>
      <c r="Z145" s="249"/>
      <c r="AA145" s="249"/>
      <c r="AB145" s="236"/>
      <c r="AC145" s="236"/>
      <c r="AD145" s="236"/>
      <c r="AE145" s="236"/>
      <c r="AF145" s="236"/>
      <c r="AG145" s="236"/>
      <c r="AH145" s="236"/>
      <c r="AI145" s="236"/>
      <c r="AJ145" s="236"/>
      <c r="AK145" s="236"/>
      <c r="AL145" s="237"/>
      <c r="AM145" s="238" t="s">
        <v>105</v>
      </c>
      <c r="AN145" s="239"/>
      <c r="AO145" s="239"/>
      <c r="AP145" s="239"/>
    </row>
    <row r="146" spans="1:42" ht="15" customHeight="1">
      <c r="A146" s="248"/>
      <c r="B146" s="248"/>
      <c r="C146" s="248"/>
      <c r="D146" s="248"/>
      <c r="E146" s="248"/>
      <c r="F146" s="248"/>
      <c r="G146" s="248"/>
      <c r="H146" s="248"/>
      <c r="I146" s="248"/>
      <c r="J146" s="248"/>
      <c r="K146" s="248"/>
      <c r="L146" s="248"/>
      <c r="M146" s="248"/>
      <c r="N146" s="248"/>
      <c r="O146" s="248"/>
      <c r="P146" s="248"/>
      <c r="Q146" s="248"/>
      <c r="R146" s="248"/>
      <c r="S146" s="249"/>
      <c r="T146" s="249"/>
      <c r="U146" s="249"/>
      <c r="V146" s="249"/>
      <c r="W146" s="249"/>
      <c r="X146" s="249"/>
      <c r="Y146" s="249"/>
      <c r="Z146" s="249"/>
      <c r="AA146" s="249"/>
      <c r="AB146" s="236"/>
      <c r="AC146" s="236"/>
      <c r="AD146" s="236"/>
      <c r="AE146" s="236"/>
      <c r="AF146" s="236"/>
      <c r="AG146" s="236"/>
      <c r="AH146" s="236"/>
      <c r="AI146" s="236"/>
      <c r="AJ146" s="236"/>
      <c r="AK146" s="236"/>
      <c r="AL146" s="237"/>
      <c r="AM146" s="238"/>
      <c r="AN146" s="239"/>
      <c r="AO146" s="239"/>
      <c r="AP146" s="239"/>
    </row>
    <row r="147" spans="1:42" ht="15" customHeight="1">
      <c r="A147" s="248"/>
      <c r="B147" s="248"/>
      <c r="C147" s="248"/>
      <c r="D147" s="248"/>
      <c r="E147" s="248"/>
      <c r="F147" s="248"/>
      <c r="G147" s="248"/>
      <c r="H147" s="248"/>
      <c r="I147" s="248"/>
      <c r="J147" s="248"/>
      <c r="K147" s="248"/>
      <c r="L147" s="248"/>
      <c r="M147" s="248"/>
      <c r="N147" s="248"/>
      <c r="O147" s="248"/>
      <c r="P147" s="248"/>
      <c r="Q147" s="248"/>
      <c r="R147" s="248"/>
      <c r="S147" s="249"/>
      <c r="T147" s="249"/>
      <c r="U147" s="201" t="s">
        <v>121</v>
      </c>
      <c r="V147" s="202"/>
      <c r="W147" s="202"/>
      <c r="X147" s="202"/>
      <c r="Y147" s="202"/>
      <c r="Z147" s="202"/>
      <c r="AA147" s="203"/>
      <c r="AB147" s="236"/>
      <c r="AC147" s="236"/>
      <c r="AD147" s="236"/>
      <c r="AE147" s="236"/>
      <c r="AF147" s="236"/>
      <c r="AG147" s="236"/>
      <c r="AH147" s="236"/>
      <c r="AI147" s="236"/>
      <c r="AJ147" s="236"/>
      <c r="AK147" s="236"/>
      <c r="AL147" s="237"/>
      <c r="AM147" s="238" t="s">
        <v>105</v>
      </c>
      <c r="AN147" s="239"/>
      <c r="AO147" s="239"/>
      <c r="AP147" s="239"/>
    </row>
    <row r="148" spans="1:42" ht="15" customHeight="1">
      <c r="A148" s="248"/>
      <c r="B148" s="248"/>
      <c r="C148" s="248"/>
      <c r="D148" s="248"/>
      <c r="E148" s="248"/>
      <c r="F148" s="248"/>
      <c r="G148" s="248"/>
      <c r="H148" s="248"/>
      <c r="I148" s="248"/>
      <c r="J148" s="248"/>
      <c r="K148" s="248"/>
      <c r="L148" s="248"/>
      <c r="M148" s="248"/>
      <c r="N148" s="248"/>
      <c r="O148" s="248"/>
      <c r="P148" s="248"/>
      <c r="Q148" s="248"/>
      <c r="R148" s="248"/>
      <c r="S148" s="249"/>
      <c r="T148" s="249"/>
      <c r="U148" s="204"/>
      <c r="V148" s="205"/>
      <c r="W148" s="205"/>
      <c r="X148" s="205"/>
      <c r="Y148" s="205"/>
      <c r="Z148" s="205"/>
      <c r="AA148" s="206"/>
      <c r="AB148" s="236"/>
      <c r="AC148" s="236"/>
      <c r="AD148" s="236"/>
      <c r="AE148" s="236"/>
      <c r="AF148" s="236"/>
      <c r="AG148" s="236"/>
      <c r="AH148" s="236"/>
      <c r="AI148" s="236"/>
      <c r="AJ148" s="236"/>
      <c r="AK148" s="236"/>
      <c r="AL148" s="237"/>
      <c r="AM148" s="238"/>
      <c r="AN148" s="239"/>
      <c r="AO148" s="239"/>
      <c r="AP148" s="239"/>
    </row>
  </sheetData>
  <sheetProtection algorithmName="SHA-512" hashValue="Bv6yT/e1lUjaBS5nPc19LJZxfe+1OozgwxJgebSwNkarMtVkiE/ZONpStL2tcuVXBHDWQzd+KTsW4bOh9Dl4uQ==" saltValue="3vc36QUlaqGa5dKn5uKONg==" spinCount="100000" sheet="1" scenarios="1" formatCells="0"/>
  <mergeCells count="510">
    <mergeCell ref="A71:K71"/>
    <mergeCell ref="L71:AP71"/>
    <mergeCell ref="A67:AP67"/>
    <mergeCell ref="A68:AP68"/>
    <mergeCell ref="A69:D69"/>
    <mergeCell ref="E69:AP69"/>
    <mergeCell ref="A40:L40"/>
    <mergeCell ref="AM40:AP40"/>
    <mergeCell ref="A41:L41"/>
    <mergeCell ref="O41:AJ41"/>
    <mergeCell ref="AM41:AP41"/>
    <mergeCell ref="A66:AP66"/>
    <mergeCell ref="A44:AP44"/>
    <mergeCell ref="A46:F47"/>
    <mergeCell ref="A48:F48"/>
    <mergeCell ref="G48:H48"/>
    <mergeCell ref="A49:F49"/>
    <mergeCell ref="G49:H49"/>
    <mergeCell ref="A45:F45"/>
    <mergeCell ref="G45:AP45"/>
    <mergeCell ref="J49:K49"/>
    <mergeCell ref="A50:F50"/>
    <mergeCell ref="G50:H50"/>
    <mergeCell ref="J50:K50"/>
    <mergeCell ref="L74:AP74"/>
    <mergeCell ref="A1:AP1"/>
    <mergeCell ref="A2:AP2"/>
    <mergeCell ref="A5:AP5"/>
    <mergeCell ref="A6:F6"/>
    <mergeCell ref="G6:W6"/>
    <mergeCell ref="X6:AC6"/>
    <mergeCell ref="AD6:AI6"/>
    <mergeCell ref="AJ6:AK6"/>
    <mergeCell ref="AL6:AP6"/>
    <mergeCell ref="C3:L3"/>
    <mergeCell ref="O3:AA3"/>
    <mergeCell ref="AD3:AP3"/>
    <mergeCell ref="U7:V7"/>
    <mergeCell ref="X7:AC7"/>
    <mergeCell ref="AD7:AP7"/>
    <mergeCell ref="A8:F8"/>
    <mergeCell ref="G8:J8"/>
    <mergeCell ref="K8:W8"/>
    <mergeCell ref="A36:F37"/>
    <mergeCell ref="I36:X36"/>
    <mergeCell ref="AM37:AP37"/>
    <mergeCell ref="A70:K70"/>
    <mergeCell ref="L70:AP70"/>
    <mergeCell ref="X8:AC8"/>
    <mergeCell ref="AD8:AP8"/>
    <mergeCell ref="A7:F7"/>
    <mergeCell ref="H7:J7"/>
    <mergeCell ref="K7:L7"/>
    <mergeCell ref="M7:N7"/>
    <mergeCell ref="P7:R7"/>
    <mergeCell ref="S7:T7"/>
    <mergeCell ref="AM12:AP12"/>
    <mergeCell ref="G13:J13"/>
    <mergeCell ref="K13:L13"/>
    <mergeCell ref="M13:Q13"/>
    <mergeCell ref="T13:AA13"/>
    <mergeCell ref="AD13:AP13"/>
    <mergeCell ref="A10:AP10"/>
    <mergeCell ref="A11:F13"/>
    <mergeCell ref="G11:J11"/>
    <mergeCell ref="K11:W11"/>
    <mergeCell ref="X11:AA11"/>
    <mergeCell ref="AB11:AP11"/>
    <mergeCell ref="G12:J12"/>
    <mergeCell ref="K12:W12"/>
    <mergeCell ref="X12:AA12"/>
    <mergeCell ref="AB12:AL12"/>
    <mergeCell ref="AL14:AP14"/>
    <mergeCell ref="G15:J15"/>
    <mergeCell ref="K15:W15"/>
    <mergeCell ref="X15:AA15"/>
    <mergeCell ref="A14:F16"/>
    <mergeCell ref="G14:J14"/>
    <mergeCell ref="K14:W14"/>
    <mergeCell ref="X14:AA14"/>
    <mergeCell ref="AD14:AF14"/>
    <mergeCell ref="AH14:AI14"/>
    <mergeCell ref="G16:J16"/>
    <mergeCell ref="K16:L16"/>
    <mergeCell ref="M16:Q16"/>
    <mergeCell ref="T16:AA16"/>
    <mergeCell ref="AD16:AP16"/>
    <mergeCell ref="AD15:AG15"/>
    <mergeCell ref="AJ15:AK15"/>
    <mergeCell ref="AN15:AP15"/>
    <mergeCell ref="A17:F18"/>
    <mergeCell ref="G17:J17"/>
    <mergeCell ref="K17:W17"/>
    <mergeCell ref="X17:AA17"/>
    <mergeCell ref="AB17:AP17"/>
    <mergeCell ref="G18:J18"/>
    <mergeCell ref="K18:W18"/>
    <mergeCell ref="X18:AA18"/>
    <mergeCell ref="AB18:AP18"/>
    <mergeCell ref="A22:F22"/>
    <mergeCell ref="G22:N22"/>
    <mergeCell ref="O22:T22"/>
    <mergeCell ref="U22:AB22"/>
    <mergeCell ref="AC22:AH22"/>
    <mergeCell ref="AI22:AP22"/>
    <mergeCell ref="A20:AP20"/>
    <mergeCell ref="A21:F21"/>
    <mergeCell ref="G21:N21"/>
    <mergeCell ref="O21:T21"/>
    <mergeCell ref="U21:AB21"/>
    <mergeCell ref="AC21:AH21"/>
    <mergeCell ref="AI21:AP21"/>
    <mergeCell ref="M23:N23"/>
    <mergeCell ref="O23:T23"/>
    <mergeCell ref="AC23:AH23"/>
    <mergeCell ref="A24:F24"/>
    <mergeCell ref="I24:J24"/>
    <mergeCell ref="M24:N24"/>
    <mergeCell ref="O24:T24"/>
    <mergeCell ref="U23:X23"/>
    <mergeCell ref="Y23:Z23"/>
    <mergeCell ref="AA23:AB23"/>
    <mergeCell ref="AM24:AN24"/>
    <mergeCell ref="AO24:AP24"/>
    <mergeCell ref="AJ23:AL23"/>
    <mergeCell ref="AM23:AN23"/>
    <mergeCell ref="AO23:AP23"/>
    <mergeCell ref="AO25:AP25"/>
    <mergeCell ref="A32:F33"/>
    <mergeCell ref="W25:X25"/>
    <mergeCell ref="Y25:AB25"/>
    <mergeCell ref="AC25:AE25"/>
    <mergeCell ref="AF25:AG25"/>
    <mergeCell ref="AH25:AK25"/>
    <mergeCell ref="AL25:AN25"/>
    <mergeCell ref="A25:F25"/>
    <mergeCell ref="G25:J25"/>
    <mergeCell ref="K25:M25"/>
    <mergeCell ref="N25:O25"/>
    <mergeCell ref="P25:S25"/>
    <mergeCell ref="W24:X24"/>
    <mergeCell ref="AA24:AB24"/>
    <mergeCell ref="AC24:AH24"/>
    <mergeCell ref="AJ24:AL24"/>
    <mergeCell ref="A23:F23"/>
    <mergeCell ref="I23:J23"/>
    <mergeCell ref="T25:V25"/>
    <mergeCell ref="A38:F39"/>
    <mergeCell ref="G38:I38"/>
    <mergeCell ref="L38:M38"/>
    <mergeCell ref="P38:T38"/>
    <mergeCell ref="U38:X38"/>
    <mergeCell ref="AA38:AB38"/>
    <mergeCell ref="A35:AP35"/>
    <mergeCell ref="AE38:AF38"/>
    <mergeCell ref="AI38:AJ38"/>
    <mergeCell ref="AM38:AP38"/>
    <mergeCell ref="G39:L39"/>
    <mergeCell ref="O39:R39"/>
    <mergeCell ref="U39:X39"/>
    <mergeCell ref="AA39:AC39"/>
    <mergeCell ref="AF39:AJ39"/>
    <mergeCell ref="AM39:AP39"/>
    <mergeCell ref="M26:R27"/>
    <mergeCell ref="M28:P28"/>
    <mergeCell ref="Q28:R28"/>
    <mergeCell ref="A26:F27"/>
    <mergeCell ref="G26:L27"/>
    <mergeCell ref="E28:F28"/>
    <mergeCell ref="A28:D28"/>
    <mergeCell ref="A51:F51"/>
    <mergeCell ref="G51:H51"/>
    <mergeCell ref="J51:K51"/>
    <mergeCell ref="M51:N51"/>
    <mergeCell ref="P51:Q51"/>
    <mergeCell ref="S51:W51"/>
    <mergeCell ref="X51:AB51"/>
    <mergeCell ref="AC51:AG51"/>
    <mergeCell ref="A53:F53"/>
    <mergeCell ref="A72:K72"/>
    <mergeCell ref="L72:AP72"/>
    <mergeCell ref="A77:K77"/>
    <mergeCell ref="L77:AP77"/>
    <mergeCell ref="A75:K75"/>
    <mergeCell ref="L75:AP75"/>
    <mergeCell ref="G53:H53"/>
    <mergeCell ref="J53:K53"/>
    <mergeCell ref="M53:N53"/>
    <mergeCell ref="A76:AP76"/>
    <mergeCell ref="A64:AP64"/>
    <mergeCell ref="AC62:AD62"/>
    <mergeCell ref="AE62:AL62"/>
    <mergeCell ref="AM62:AP62"/>
    <mergeCell ref="AM55:AP55"/>
    <mergeCell ref="P55:Q55"/>
    <mergeCell ref="S55:W55"/>
    <mergeCell ref="X55:AB55"/>
    <mergeCell ref="AC55:AG55"/>
    <mergeCell ref="AH55:AL55"/>
    <mergeCell ref="A73:K73"/>
    <mergeCell ref="L73:AP73"/>
    <mergeCell ref="A74:K74"/>
    <mergeCell ref="AH53:AL53"/>
    <mergeCell ref="A81:K81"/>
    <mergeCell ref="L81:AP81"/>
    <mergeCell ref="A83:AP83"/>
    <mergeCell ref="A85:AP85"/>
    <mergeCell ref="A86:AP86"/>
    <mergeCell ref="A87:AP87"/>
    <mergeCell ref="A78:K78"/>
    <mergeCell ref="L78:AP78"/>
    <mergeCell ref="A79:K79"/>
    <mergeCell ref="L79:AP79"/>
    <mergeCell ref="A80:K80"/>
    <mergeCell ref="L80:AP80"/>
    <mergeCell ref="A88:AP88"/>
    <mergeCell ref="A89:AP89"/>
    <mergeCell ref="A90:AP90"/>
    <mergeCell ref="A91:AP91"/>
    <mergeCell ref="A93:AP93"/>
    <mergeCell ref="B95:I96"/>
    <mergeCell ref="M95:N95"/>
    <mergeCell ref="P95:W96"/>
    <mergeCell ref="Y95:Z96"/>
    <mergeCell ref="AA101:AL101"/>
    <mergeCell ref="AN101:AO102"/>
    <mergeCell ref="B102:J102"/>
    <mergeCell ref="O102:V102"/>
    <mergeCell ref="AA102:AL102"/>
    <mergeCell ref="X104:Y104"/>
    <mergeCell ref="AA104:AL105"/>
    <mergeCell ref="AN104:AO105"/>
    <mergeCell ref="M98:N98"/>
    <mergeCell ref="P98:W99"/>
    <mergeCell ref="Y98:Z99"/>
    <mergeCell ref="B101:J101"/>
    <mergeCell ref="L101:M101"/>
    <mergeCell ref="O101:V101"/>
    <mergeCell ref="X101:Y101"/>
    <mergeCell ref="Y113:AD113"/>
    <mergeCell ref="AE113:AG113"/>
    <mergeCell ref="AH113:AM113"/>
    <mergeCell ref="AN113:AP113"/>
    <mergeCell ref="A115:AP115"/>
    <mergeCell ref="A116:AP116"/>
    <mergeCell ref="X107:Y107"/>
    <mergeCell ref="AA107:AL108"/>
    <mergeCell ref="AN107:AO108"/>
    <mergeCell ref="A111:AP111"/>
    <mergeCell ref="A112:AP112"/>
    <mergeCell ref="A113:F113"/>
    <mergeCell ref="G113:L113"/>
    <mergeCell ref="M113:O113"/>
    <mergeCell ref="P113:U113"/>
    <mergeCell ref="V113:X113"/>
    <mergeCell ref="AE117:AG117"/>
    <mergeCell ref="AH117:AM117"/>
    <mergeCell ref="AN117:AP117"/>
    <mergeCell ref="A119:AP119"/>
    <mergeCell ref="A120:AP120"/>
    <mergeCell ref="A121:F122"/>
    <mergeCell ref="G121:L121"/>
    <mergeCell ref="M121:O121"/>
    <mergeCell ref="P121:U121"/>
    <mergeCell ref="V121:X121"/>
    <mergeCell ref="A117:F117"/>
    <mergeCell ref="G117:L117"/>
    <mergeCell ref="M117:O117"/>
    <mergeCell ref="P117:U117"/>
    <mergeCell ref="V117:X117"/>
    <mergeCell ref="Y117:AD117"/>
    <mergeCell ref="Y121:AD121"/>
    <mergeCell ref="AE121:AG121"/>
    <mergeCell ref="AH121:AM121"/>
    <mergeCell ref="AN121:AP121"/>
    <mergeCell ref="G122:L122"/>
    <mergeCell ref="M122:O122"/>
    <mergeCell ref="P122:U122"/>
    <mergeCell ref="V122:X122"/>
    <mergeCell ref="Y122:AD122"/>
    <mergeCell ref="AE122:AG122"/>
    <mergeCell ref="AH122:AM122"/>
    <mergeCell ref="AN122:AP122"/>
    <mergeCell ref="A124:AP124"/>
    <mergeCell ref="A125:AP125"/>
    <mergeCell ref="A127:E127"/>
    <mergeCell ref="F127:I127"/>
    <mergeCell ref="J127:K127"/>
    <mergeCell ref="L127:P127"/>
    <mergeCell ref="Q127:T127"/>
    <mergeCell ref="U127:V127"/>
    <mergeCell ref="A129:AP129"/>
    <mergeCell ref="A130:F130"/>
    <mergeCell ref="G130:N130"/>
    <mergeCell ref="O130:R130"/>
    <mergeCell ref="S130:AB130"/>
    <mergeCell ref="AC130:AH130"/>
    <mergeCell ref="AI130:AP130"/>
    <mergeCell ref="W127:Z127"/>
    <mergeCell ref="AA127:AD127"/>
    <mergeCell ref="AE127:AF127"/>
    <mergeCell ref="AG127:AJ127"/>
    <mergeCell ref="AK127:AN127"/>
    <mergeCell ref="AO127:AP127"/>
    <mergeCell ref="A131:X132"/>
    <mergeCell ref="Y131:AD131"/>
    <mergeCell ref="AE131:AP132"/>
    <mergeCell ref="Y132:AA132"/>
    <mergeCell ref="AB132:AD132"/>
    <mergeCell ref="A133:H133"/>
    <mergeCell ref="I133:X133"/>
    <mergeCell ref="Y133:AA133"/>
    <mergeCell ref="AB133:AD133"/>
    <mergeCell ref="AE133:AP133"/>
    <mergeCell ref="A134:H134"/>
    <mergeCell ref="I134:X134"/>
    <mergeCell ref="Y134:AA134"/>
    <mergeCell ref="AB134:AD134"/>
    <mergeCell ref="AE134:AP134"/>
    <mergeCell ref="A135:H135"/>
    <mergeCell ref="I135:X135"/>
    <mergeCell ref="Y135:AA135"/>
    <mergeCell ref="AB135:AD135"/>
    <mergeCell ref="AE135:AP135"/>
    <mergeCell ref="A136:H136"/>
    <mergeCell ref="I136:X136"/>
    <mergeCell ref="Y136:AA136"/>
    <mergeCell ref="AB136:AD136"/>
    <mergeCell ref="AE136:AP136"/>
    <mergeCell ref="A137:H137"/>
    <mergeCell ref="I137:X137"/>
    <mergeCell ref="Y137:AA137"/>
    <mergeCell ref="AB137:AD137"/>
    <mergeCell ref="AE137:AP137"/>
    <mergeCell ref="I141:X141"/>
    <mergeCell ref="Y141:AA141"/>
    <mergeCell ref="AB141:AD141"/>
    <mergeCell ref="AE141:AP141"/>
    <mergeCell ref="A138:H138"/>
    <mergeCell ref="I138:X138"/>
    <mergeCell ref="Y138:AA138"/>
    <mergeCell ref="AB138:AD138"/>
    <mergeCell ref="AE138:AP138"/>
    <mergeCell ref="A139:H139"/>
    <mergeCell ref="I139:X139"/>
    <mergeCell ref="Y139:AA139"/>
    <mergeCell ref="AB139:AD139"/>
    <mergeCell ref="AE139:AP139"/>
    <mergeCell ref="K28:L28"/>
    <mergeCell ref="G28:J28"/>
    <mergeCell ref="S26:Z26"/>
    <mergeCell ref="S27:V27"/>
    <mergeCell ref="S28:U28"/>
    <mergeCell ref="W27:Z27"/>
    <mergeCell ref="W28:Y28"/>
    <mergeCell ref="AK26:AP27"/>
    <mergeCell ref="AK28:AN28"/>
    <mergeCell ref="AO28:AP28"/>
    <mergeCell ref="AA26:AJ26"/>
    <mergeCell ref="AA27:AE27"/>
    <mergeCell ref="AF27:AJ27"/>
    <mergeCell ref="AD28:AE28"/>
    <mergeCell ref="AA28:AC28"/>
    <mergeCell ref="AF28:AH28"/>
    <mergeCell ref="AI28:AJ28"/>
    <mergeCell ref="U145:AA146"/>
    <mergeCell ref="AB145:AL146"/>
    <mergeCell ref="AM145:AP146"/>
    <mergeCell ref="Y60:AA60"/>
    <mergeCell ref="AB60:AD60"/>
    <mergeCell ref="AE60:AL60"/>
    <mergeCell ref="AM60:AO60"/>
    <mergeCell ref="D61:K61"/>
    <mergeCell ref="L61:N61"/>
    <mergeCell ref="P61:V61"/>
    <mergeCell ref="Y61:Z61"/>
    <mergeCell ref="AC61:AD61"/>
    <mergeCell ref="AE61:AL61"/>
    <mergeCell ref="AM61:AO61"/>
    <mergeCell ref="D62:K62"/>
    <mergeCell ref="L62:O62"/>
    <mergeCell ref="P62:V62"/>
    <mergeCell ref="A140:H140"/>
    <mergeCell ref="I140:X140"/>
    <mergeCell ref="Y140:AA140"/>
    <mergeCell ref="AB140:AD140"/>
    <mergeCell ref="AE140:AP140"/>
    <mergeCell ref="A141:H141"/>
    <mergeCell ref="Y62:Z62"/>
    <mergeCell ref="AB147:AL148"/>
    <mergeCell ref="AM147:AP148"/>
    <mergeCell ref="A54:F54"/>
    <mergeCell ref="A55:F55"/>
    <mergeCell ref="G54:H54"/>
    <mergeCell ref="J54:K54"/>
    <mergeCell ref="M54:N54"/>
    <mergeCell ref="G55:H55"/>
    <mergeCell ref="J55:K55"/>
    <mergeCell ref="M55:N55"/>
    <mergeCell ref="A142:H142"/>
    <mergeCell ref="I142:X142"/>
    <mergeCell ref="Y142:AA142"/>
    <mergeCell ref="AB142:AD142"/>
    <mergeCell ref="AE142:AP142"/>
    <mergeCell ref="A143:R148"/>
    <mergeCell ref="S143:T148"/>
    <mergeCell ref="U143:AA144"/>
    <mergeCell ref="AB143:AL144"/>
    <mergeCell ref="AM143:AP144"/>
    <mergeCell ref="A60:C62"/>
    <mergeCell ref="D60:K60"/>
    <mergeCell ref="L60:N60"/>
    <mergeCell ref="P60:X60"/>
    <mergeCell ref="A58:F59"/>
    <mergeCell ref="G58:AP58"/>
    <mergeCell ref="G59:AP59"/>
    <mergeCell ref="S53:W53"/>
    <mergeCell ref="X53:AB53"/>
    <mergeCell ref="AC53:AG53"/>
    <mergeCell ref="AM53:AP53"/>
    <mergeCell ref="AC48:AG48"/>
    <mergeCell ref="J46:R46"/>
    <mergeCell ref="S46:W47"/>
    <mergeCell ref="X46:AB47"/>
    <mergeCell ref="AC46:AG47"/>
    <mergeCell ref="AH46:AL47"/>
    <mergeCell ref="AM48:AP48"/>
    <mergeCell ref="AM49:AP49"/>
    <mergeCell ref="AM50:AP50"/>
    <mergeCell ref="AH54:AL54"/>
    <mergeCell ref="A52:F52"/>
    <mergeCell ref="G52:H52"/>
    <mergeCell ref="J52:K52"/>
    <mergeCell ref="M52:N52"/>
    <mergeCell ref="P52:Q52"/>
    <mergeCell ref="AC54:AG54"/>
    <mergeCell ref="S52:W52"/>
    <mergeCell ref="U147:AA148"/>
    <mergeCell ref="A56:F57"/>
    <mergeCell ref="G56:AP56"/>
    <mergeCell ref="G57:AP57"/>
    <mergeCell ref="A63:AP63"/>
    <mergeCell ref="G46:I47"/>
    <mergeCell ref="P48:Q48"/>
    <mergeCell ref="AM54:AP54"/>
    <mergeCell ref="P49:Q49"/>
    <mergeCell ref="P50:Q50"/>
    <mergeCell ref="P54:Q54"/>
    <mergeCell ref="S48:W48"/>
    <mergeCell ref="S49:W49"/>
    <mergeCell ref="S50:W50"/>
    <mergeCell ref="S54:W54"/>
    <mergeCell ref="X48:AB48"/>
    <mergeCell ref="X49:AB49"/>
    <mergeCell ref="X50:AB50"/>
    <mergeCell ref="X54:AB54"/>
    <mergeCell ref="X52:AB52"/>
    <mergeCell ref="AC52:AG52"/>
    <mergeCell ref="AH52:AL52"/>
    <mergeCell ref="AM52:AP52"/>
    <mergeCell ref="P53:Q53"/>
    <mergeCell ref="AM51:AP51"/>
    <mergeCell ref="AM46:AP47"/>
    <mergeCell ref="AC49:AG49"/>
    <mergeCell ref="J48:K48"/>
    <mergeCell ref="M48:N48"/>
    <mergeCell ref="AH48:AL48"/>
    <mergeCell ref="AH49:AL49"/>
    <mergeCell ref="AH50:AL50"/>
    <mergeCell ref="M49:N49"/>
    <mergeCell ref="AH51:AL51"/>
    <mergeCell ref="M50:N50"/>
    <mergeCell ref="AC50:AG50"/>
    <mergeCell ref="J47:L47"/>
    <mergeCell ref="M47:O47"/>
    <mergeCell ref="P47:R47"/>
    <mergeCell ref="AA36:AP36"/>
    <mergeCell ref="I37:X37"/>
    <mergeCell ref="AA37:AJ37"/>
    <mergeCell ref="A42:L42"/>
    <mergeCell ref="O42:AJ42"/>
    <mergeCell ref="AM42:AP42"/>
    <mergeCell ref="A30:B30"/>
    <mergeCell ref="G30:H30"/>
    <mergeCell ref="M30:N30"/>
    <mergeCell ref="O30:R30"/>
    <mergeCell ref="I30:L30"/>
    <mergeCell ref="C30:F30"/>
    <mergeCell ref="AJ30:AN30"/>
    <mergeCell ref="AO30:AP30"/>
    <mergeCell ref="AH30:AI30"/>
    <mergeCell ref="AC30:AG30"/>
    <mergeCell ref="X30:Z30"/>
    <mergeCell ref="Z32:AD32"/>
    <mergeCell ref="AG32:AJ32"/>
    <mergeCell ref="I32:Q32"/>
    <mergeCell ref="T32:W32"/>
    <mergeCell ref="AM32:AP32"/>
    <mergeCell ref="I33:Q33"/>
    <mergeCell ref="T33:W33"/>
    <mergeCell ref="Z33:AD33"/>
    <mergeCell ref="AG33:AK33"/>
    <mergeCell ref="A29:R29"/>
    <mergeCell ref="S29:W29"/>
    <mergeCell ref="V30:W30"/>
    <mergeCell ref="S30:U30"/>
    <mergeCell ref="AC29:AI29"/>
    <mergeCell ref="AJ29:AP29"/>
    <mergeCell ref="X29:AB29"/>
    <mergeCell ref="AA30:AB30"/>
  </mergeCells>
  <phoneticPr fontId="2" type="noConversion"/>
  <dataValidations count="6">
    <dataValidation type="list" allowBlank="1" showInputMessage="1" showErrorMessage="1" sqref="M7:N7 U7:V7 AO23:AP24 AL6 AA23:AB23" xr:uid="{00000000-0002-0000-0100-000000000000}">
      <formula1>"1일, 2일, 3일, 4일, 5일, 6일, 7일, 8일, 9일, 10일, 11일, 12일, 13일, 14일, 15일, 16일, 17일, 18일, 19일, 20일, 21일, 22일, 23일, 24일, 25일, 26일, 27일, 28일, 29일, 30일, 31일"</formula1>
    </dataValidation>
    <dataValidation type="list" allowBlank="1" showInputMessage="1" showErrorMessage="1" sqref="K7:L7 S7:T7 AM23:AN24 AJ6:AK6 Y23:Z23" xr:uid="{00000000-0002-0000-0100-000001000000}">
      <formula1>"1월, 2월, 3월, 4월, 5월, 6월, 7월, 8월, 9월, 10월, 11월, 12월"</formula1>
    </dataValidation>
    <dataValidation type="list" allowBlank="1" showInputMessage="1" showErrorMessage="1" sqref="H7 P7 AJ23:AJ24 AD6" xr:uid="{00000000-0002-0000-0100-000002000000}">
      <formula1>"2024년, 2025년, 2026년, 2027년, 2028년, 2029년, 2030년, 2031년, 2032년, 2033년, 2034년, 2035년, 2036년, 2037년, 2038년, 2039년, 2040년, 2041년, 2042년, 2043년, 2044년, 2045년, 2046년, 2047년, 2048년, 2049년, 2050년"</formula1>
    </dataValidation>
    <dataValidation type="list" allowBlank="1" showInputMessage="1" showErrorMessage="1" sqref="U23" xr:uid="{00000000-0002-0000-0100-000003000000}">
      <formula1>"2023년, 2024년, 2025년, 2026년, 2027년, 2028년, 2029년, 2030년, 2031년, 2032년, 2033년, 2034년, 2035년, 2036년, 2037년, 2038년, 2039년, 2040년, 2041년, 2042년, 2043년, 2044년, 2045년, 2046년, 2047년, 2048년, 2049년, 2050년"</formula1>
    </dataValidation>
    <dataValidation type="list" allowBlank="1" showInputMessage="1" showErrorMessage="1" sqref="G21:N21" xr:uid="{00000000-0002-0000-0100-000004000000}">
      <formula1>"카운터밸런스형, 야지용 카운터밸런스형, 대형 지게차"</formula1>
    </dataValidation>
    <dataValidation type="list" allowBlank="1" showInputMessage="1" showErrorMessage="1" sqref="Y60:AA60" xr:uid="{00000000-0002-0000-0100-000005000000}">
      <formula1>"1대, 2대"</formula1>
    </dataValidation>
  </dataValidations>
  <printOptions horizontalCentered="1"/>
  <pageMargins left="0.51181102362204722" right="0.51181102362204722" top="0.59055118110236227" bottom="0.59055118110236227" header="0.31496062992125984" footer="0.31496062992125984"/>
  <pageSetup paperSize="9" orientation="portrait" horizontalDpi="300" verticalDpi="300" r:id="rId1"/>
  <headerFooter>
    <oddFooter>&amp;L&amp;"KoPubWorld돋움체_Pro Light,기울임꼴"&amp;8서식번호 : DTMS-IJ-301(서식 1-1)</oddFooter>
  </headerFooter>
  <ignoredErrors>
    <ignoredError sqref="AH48:AL48" unlockedFormula="1"/>
  </ignoredError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17</xdr:col>
                    <xdr:colOff>38100</xdr:colOff>
                    <xdr:row>12</xdr:row>
                    <xdr:rowOff>0</xdr:rowOff>
                  </from>
                  <to>
                    <xdr:col>19</xdr:col>
                    <xdr:colOff>38100</xdr:colOff>
                    <xdr:row>13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5" name="Check Box 2">
              <controlPr defaultSize="0" autoFill="0" autoLine="0" autoPict="0">
                <anchor moveWithCells="1">
                  <from>
                    <xdr:col>27</xdr:col>
                    <xdr:colOff>38100</xdr:colOff>
                    <xdr:row>12</xdr:row>
                    <xdr:rowOff>0</xdr:rowOff>
                  </from>
                  <to>
                    <xdr:col>29</xdr:col>
                    <xdr:colOff>28575</xdr:colOff>
                    <xdr:row>13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6" name="Check Box 3">
              <controlPr defaultSize="0" autoFill="0" autoLine="0" autoPict="0">
                <anchor moveWithCells="1">
                  <from>
                    <xdr:col>10</xdr:col>
                    <xdr:colOff>38100</xdr:colOff>
                    <xdr:row>12</xdr:row>
                    <xdr:rowOff>0</xdr:rowOff>
                  </from>
                  <to>
                    <xdr:col>12</xdr:col>
                    <xdr:colOff>38100</xdr:colOff>
                    <xdr:row>13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r:id="rId7" name="Check Box 4">
              <controlPr defaultSize="0" autoFill="0" autoLine="0" autoPict="0">
                <anchor moveWithCells="1">
                  <from>
                    <xdr:col>17</xdr:col>
                    <xdr:colOff>38100</xdr:colOff>
                    <xdr:row>15</xdr:row>
                    <xdr:rowOff>0</xdr:rowOff>
                  </from>
                  <to>
                    <xdr:col>19</xdr:col>
                    <xdr:colOff>38100</xdr:colOff>
                    <xdr:row>16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" r:id="rId8" name="Check Box 5">
              <controlPr defaultSize="0" autoFill="0" autoLine="0" autoPict="0">
                <anchor moveWithCells="1">
                  <from>
                    <xdr:col>27</xdr:col>
                    <xdr:colOff>38100</xdr:colOff>
                    <xdr:row>15</xdr:row>
                    <xdr:rowOff>0</xdr:rowOff>
                  </from>
                  <to>
                    <xdr:col>29</xdr:col>
                    <xdr:colOff>28575</xdr:colOff>
                    <xdr:row>16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9" name="Check Box 6">
              <controlPr defaultSize="0" autoFill="0" autoLine="0" autoPict="0">
                <anchor moveWithCells="1">
                  <from>
                    <xdr:col>10</xdr:col>
                    <xdr:colOff>38100</xdr:colOff>
                    <xdr:row>15</xdr:row>
                    <xdr:rowOff>0</xdr:rowOff>
                  </from>
                  <to>
                    <xdr:col>12</xdr:col>
                    <xdr:colOff>38100</xdr:colOff>
                    <xdr:row>16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10" name="Check Box 7">
              <controlPr defaultSize="0" autoFill="0" autoLine="0" autoPict="0">
                <anchor moveWithCells="1">
                  <from>
                    <xdr:col>0</xdr:col>
                    <xdr:colOff>38100</xdr:colOff>
                    <xdr:row>2</xdr:row>
                    <xdr:rowOff>9525</xdr:rowOff>
                  </from>
                  <to>
                    <xdr:col>2</xdr:col>
                    <xdr:colOff>38100</xdr:colOff>
                    <xdr:row>2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11" name="Check Box 8">
              <controlPr defaultSize="0" autoFill="0" autoLine="0" autoPict="0">
                <anchor moveWithCells="1">
                  <from>
                    <xdr:col>27</xdr:col>
                    <xdr:colOff>38100</xdr:colOff>
                    <xdr:row>13</xdr:row>
                    <xdr:rowOff>9525</xdr:rowOff>
                  </from>
                  <to>
                    <xdr:col>29</xdr:col>
                    <xdr:colOff>38100</xdr:colOff>
                    <xdr:row>14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3" r:id="rId12" name="Check Box 9">
              <controlPr defaultSize="0" autoFill="0" autoLine="0" autoPict="0">
                <anchor moveWithCells="1">
                  <from>
                    <xdr:col>31</xdr:col>
                    <xdr:colOff>85725</xdr:colOff>
                    <xdr:row>13</xdr:row>
                    <xdr:rowOff>0</xdr:rowOff>
                  </from>
                  <to>
                    <xdr:col>33</xdr:col>
                    <xdr:colOff>85725</xdr:colOff>
                    <xdr:row>14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4" r:id="rId13" name="Check Box 10">
              <controlPr defaultSize="0" autoFill="0" autoLine="0" autoPict="0">
                <anchor moveWithCells="1">
                  <from>
                    <xdr:col>35</xdr:col>
                    <xdr:colOff>66675</xdr:colOff>
                    <xdr:row>13</xdr:row>
                    <xdr:rowOff>0</xdr:rowOff>
                  </from>
                  <to>
                    <xdr:col>37</xdr:col>
                    <xdr:colOff>66675</xdr:colOff>
                    <xdr:row>14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9" r:id="rId14" name="Check Box 15">
              <controlPr defaultSize="0" autoFill="0" autoLine="0" autoPict="0">
                <anchor moveWithCells="1">
                  <from>
                    <xdr:col>6</xdr:col>
                    <xdr:colOff>38100</xdr:colOff>
                    <xdr:row>22</xdr:row>
                    <xdr:rowOff>0</xdr:rowOff>
                  </from>
                  <to>
                    <xdr:col>8</xdr:col>
                    <xdr:colOff>38100</xdr:colOff>
                    <xdr:row>23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0" r:id="rId15" name="Check Box 16">
              <controlPr defaultSize="0" autoFill="0" autoLine="0" autoPict="0">
                <anchor moveWithCells="1">
                  <from>
                    <xdr:col>10</xdr:col>
                    <xdr:colOff>38100</xdr:colOff>
                    <xdr:row>22</xdr:row>
                    <xdr:rowOff>0</xdr:rowOff>
                  </from>
                  <to>
                    <xdr:col>12</xdr:col>
                    <xdr:colOff>38100</xdr:colOff>
                    <xdr:row>23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3" r:id="rId16" name="Check Box 19">
              <controlPr defaultSize="0" autoFill="0" autoLine="0" autoPict="0">
                <anchor moveWithCells="1">
                  <from>
                    <xdr:col>20</xdr:col>
                    <xdr:colOff>38100</xdr:colOff>
                    <xdr:row>23</xdr:row>
                    <xdr:rowOff>0</xdr:rowOff>
                  </from>
                  <to>
                    <xdr:col>22</xdr:col>
                    <xdr:colOff>38100</xdr:colOff>
                    <xdr:row>24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4" r:id="rId17" name="Check Box 20">
              <controlPr defaultSize="0" autoFill="0" autoLine="0" autoPict="0">
                <anchor moveWithCells="1">
                  <from>
                    <xdr:col>24</xdr:col>
                    <xdr:colOff>38100</xdr:colOff>
                    <xdr:row>23</xdr:row>
                    <xdr:rowOff>0</xdr:rowOff>
                  </from>
                  <to>
                    <xdr:col>26</xdr:col>
                    <xdr:colOff>38100</xdr:colOff>
                    <xdr:row>24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1" r:id="rId18" name="Check Box 27">
              <controlPr defaultSize="0" autoFill="0" autoLine="0" autoPict="0">
                <anchor moveWithCells="1">
                  <from>
                    <xdr:col>9</xdr:col>
                    <xdr:colOff>38100</xdr:colOff>
                    <xdr:row>37</xdr:row>
                    <xdr:rowOff>0</xdr:rowOff>
                  </from>
                  <to>
                    <xdr:col>11</xdr:col>
                    <xdr:colOff>38100</xdr:colOff>
                    <xdr:row>38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2" r:id="rId19" name="Check Box 28">
              <controlPr defaultSize="0" autoFill="0" autoLine="0" autoPict="0">
                <anchor moveWithCells="1">
                  <from>
                    <xdr:col>13</xdr:col>
                    <xdr:colOff>38100</xdr:colOff>
                    <xdr:row>37</xdr:row>
                    <xdr:rowOff>0</xdr:rowOff>
                  </from>
                  <to>
                    <xdr:col>15</xdr:col>
                    <xdr:colOff>38100</xdr:colOff>
                    <xdr:row>38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3" r:id="rId20" name="Check Box 29">
              <controlPr defaultSize="0" autoFill="0" autoLine="0" autoPict="0">
                <anchor moveWithCells="1">
                  <from>
                    <xdr:col>24</xdr:col>
                    <xdr:colOff>38100</xdr:colOff>
                    <xdr:row>37</xdr:row>
                    <xdr:rowOff>0</xdr:rowOff>
                  </from>
                  <to>
                    <xdr:col>26</xdr:col>
                    <xdr:colOff>38100</xdr:colOff>
                    <xdr:row>38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4" r:id="rId21" name="Check Box 30">
              <controlPr defaultSize="0" autoFill="0" autoLine="0" autoPict="0">
                <anchor moveWithCells="1">
                  <from>
                    <xdr:col>36</xdr:col>
                    <xdr:colOff>38100</xdr:colOff>
                    <xdr:row>37</xdr:row>
                    <xdr:rowOff>0</xdr:rowOff>
                  </from>
                  <to>
                    <xdr:col>38</xdr:col>
                    <xdr:colOff>38100</xdr:colOff>
                    <xdr:row>38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5" r:id="rId22" name="Check Box 31">
              <controlPr defaultSize="0" autoFill="0" autoLine="0" autoPict="0">
                <anchor moveWithCells="1">
                  <from>
                    <xdr:col>28</xdr:col>
                    <xdr:colOff>38100</xdr:colOff>
                    <xdr:row>37</xdr:row>
                    <xdr:rowOff>0</xdr:rowOff>
                  </from>
                  <to>
                    <xdr:col>30</xdr:col>
                    <xdr:colOff>38100</xdr:colOff>
                    <xdr:row>38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6" r:id="rId23" name="Check Box 32">
              <controlPr defaultSize="0" autoFill="0" autoLine="0" autoPict="0">
                <anchor moveWithCells="1">
                  <from>
                    <xdr:col>32</xdr:col>
                    <xdr:colOff>47625</xdr:colOff>
                    <xdr:row>37</xdr:row>
                    <xdr:rowOff>0</xdr:rowOff>
                  </from>
                  <to>
                    <xdr:col>34</xdr:col>
                    <xdr:colOff>47625</xdr:colOff>
                    <xdr:row>38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7" r:id="rId24" name="Check Box 33">
              <controlPr defaultSize="0" autoFill="0" autoLine="0" autoPict="0">
                <anchor moveWithCells="1">
                  <from>
                    <xdr:col>36</xdr:col>
                    <xdr:colOff>38100</xdr:colOff>
                    <xdr:row>38</xdr:row>
                    <xdr:rowOff>0</xdr:rowOff>
                  </from>
                  <to>
                    <xdr:col>38</xdr:col>
                    <xdr:colOff>38100</xdr:colOff>
                    <xdr:row>39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8" r:id="rId25" name="Check Box 34">
              <controlPr defaultSize="0" autoFill="0" autoLine="0" autoPict="0">
                <anchor moveWithCells="1">
                  <from>
                    <xdr:col>12</xdr:col>
                    <xdr:colOff>38100</xdr:colOff>
                    <xdr:row>37</xdr:row>
                    <xdr:rowOff>247650</xdr:rowOff>
                  </from>
                  <to>
                    <xdr:col>14</xdr:col>
                    <xdr:colOff>38100</xdr:colOff>
                    <xdr:row>39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9" r:id="rId26" name="Check Box 35">
              <controlPr defaultSize="0" autoFill="0" autoLine="0" autoPict="0">
                <anchor moveWithCells="1">
                  <from>
                    <xdr:col>18</xdr:col>
                    <xdr:colOff>38100</xdr:colOff>
                    <xdr:row>38</xdr:row>
                    <xdr:rowOff>9525</xdr:rowOff>
                  </from>
                  <to>
                    <xdr:col>20</xdr:col>
                    <xdr:colOff>38100</xdr:colOff>
                    <xdr:row>39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0" r:id="rId27" name="Check Box 36">
              <controlPr defaultSize="0" autoFill="0" autoLine="0" autoPict="0">
                <anchor moveWithCells="1">
                  <from>
                    <xdr:col>24</xdr:col>
                    <xdr:colOff>38100</xdr:colOff>
                    <xdr:row>38</xdr:row>
                    <xdr:rowOff>9525</xdr:rowOff>
                  </from>
                  <to>
                    <xdr:col>26</xdr:col>
                    <xdr:colOff>38100</xdr:colOff>
                    <xdr:row>39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1" r:id="rId28" name="Check Box 37">
              <controlPr defaultSize="0" autoFill="0" autoLine="0" autoPict="0">
                <anchor moveWithCells="1">
                  <from>
                    <xdr:col>29</xdr:col>
                    <xdr:colOff>47625</xdr:colOff>
                    <xdr:row>37</xdr:row>
                    <xdr:rowOff>247650</xdr:rowOff>
                  </from>
                  <to>
                    <xdr:col>31</xdr:col>
                    <xdr:colOff>47625</xdr:colOff>
                    <xdr:row>39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2" r:id="rId29" name="Check Box 38">
              <controlPr defaultSize="0" autoFill="0" autoLine="0" autoPict="0">
                <anchor moveWithCells="1">
                  <from>
                    <xdr:col>36</xdr:col>
                    <xdr:colOff>38100</xdr:colOff>
                    <xdr:row>38</xdr:row>
                    <xdr:rowOff>0</xdr:rowOff>
                  </from>
                  <to>
                    <xdr:col>38</xdr:col>
                    <xdr:colOff>38100</xdr:colOff>
                    <xdr:row>39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3" r:id="rId30" name="Check Box 39">
              <controlPr defaultSize="0" autoFill="0" autoLine="0" autoPict="0">
                <anchor moveWithCells="1">
                  <from>
                    <xdr:col>36</xdr:col>
                    <xdr:colOff>38100</xdr:colOff>
                    <xdr:row>39</xdr:row>
                    <xdr:rowOff>0</xdr:rowOff>
                  </from>
                  <to>
                    <xdr:col>38</xdr:col>
                    <xdr:colOff>38100</xdr:colOff>
                    <xdr:row>40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4" r:id="rId31" name="Check Box 40">
              <controlPr defaultSize="0" autoFill="0" autoLine="0" autoPict="0">
                <anchor moveWithCells="1">
                  <from>
                    <xdr:col>36</xdr:col>
                    <xdr:colOff>38100</xdr:colOff>
                    <xdr:row>39</xdr:row>
                    <xdr:rowOff>0</xdr:rowOff>
                  </from>
                  <to>
                    <xdr:col>38</xdr:col>
                    <xdr:colOff>38100</xdr:colOff>
                    <xdr:row>40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5" r:id="rId32" name="Check Box 41">
              <controlPr defaultSize="0" autoFill="0" autoLine="0" autoPict="0">
                <anchor moveWithCells="1">
                  <from>
                    <xdr:col>36</xdr:col>
                    <xdr:colOff>38100</xdr:colOff>
                    <xdr:row>40</xdr:row>
                    <xdr:rowOff>0</xdr:rowOff>
                  </from>
                  <to>
                    <xdr:col>38</xdr:col>
                    <xdr:colOff>38100</xdr:colOff>
                    <xdr:row>41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6" r:id="rId33" name="Check Box 42">
              <controlPr defaultSize="0" autoFill="0" autoLine="0" autoPict="0">
                <anchor moveWithCells="1">
                  <from>
                    <xdr:col>36</xdr:col>
                    <xdr:colOff>38100</xdr:colOff>
                    <xdr:row>40</xdr:row>
                    <xdr:rowOff>0</xdr:rowOff>
                  </from>
                  <to>
                    <xdr:col>38</xdr:col>
                    <xdr:colOff>38100</xdr:colOff>
                    <xdr:row>41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2" r:id="rId34" name="Check Box 48">
              <controlPr defaultSize="0" autoFill="0" autoLine="0" autoPict="0">
                <anchor moveWithCells="1">
                  <from>
                    <xdr:col>18</xdr:col>
                    <xdr:colOff>38100</xdr:colOff>
                    <xdr:row>38</xdr:row>
                    <xdr:rowOff>9525</xdr:rowOff>
                  </from>
                  <to>
                    <xdr:col>20</xdr:col>
                    <xdr:colOff>38100</xdr:colOff>
                    <xdr:row>39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3" r:id="rId35" name="Check Box 49">
              <controlPr defaultSize="0" autoFill="0" autoLine="0" autoPict="0">
                <anchor moveWithCells="1">
                  <from>
                    <xdr:col>24</xdr:col>
                    <xdr:colOff>38100</xdr:colOff>
                    <xdr:row>38</xdr:row>
                    <xdr:rowOff>9525</xdr:rowOff>
                  </from>
                  <to>
                    <xdr:col>26</xdr:col>
                    <xdr:colOff>38100</xdr:colOff>
                    <xdr:row>39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4" r:id="rId36" name="Check Box 50">
              <controlPr defaultSize="0" autoFill="0" autoLine="0" autoPict="0">
                <anchor moveWithCells="1">
                  <from>
                    <xdr:col>36</xdr:col>
                    <xdr:colOff>38100</xdr:colOff>
                    <xdr:row>40</xdr:row>
                    <xdr:rowOff>0</xdr:rowOff>
                  </from>
                  <to>
                    <xdr:col>38</xdr:col>
                    <xdr:colOff>38100</xdr:colOff>
                    <xdr:row>41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5" r:id="rId37" name="Check Box 51">
              <controlPr defaultSize="0" autoFill="0" autoLine="0" autoPict="0">
                <anchor moveWithCells="1">
                  <from>
                    <xdr:col>36</xdr:col>
                    <xdr:colOff>38100</xdr:colOff>
                    <xdr:row>40</xdr:row>
                    <xdr:rowOff>0</xdr:rowOff>
                  </from>
                  <to>
                    <xdr:col>38</xdr:col>
                    <xdr:colOff>38100</xdr:colOff>
                    <xdr:row>41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6" r:id="rId38" name="Check Box 52">
              <controlPr defaultSize="0" autoFill="0" autoLine="0" autoPict="0">
                <anchor moveWithCells="1">
                  <from>
                    <xdr:col>36</xdr:col>
                    <xdr:colOff>38100</xdr:colOff>
                    <xdr:row>40</xdr:row>
                    <xdr:rowOff>0</xdr:rowOff>
                  </from>
                  <to>
                    <xdr:col>38</xdr:col>
                    <xdr:colOff>38100</xdr:colOff>
                    <xdr:row>41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7" r:id="rId39" name="Check Box 53">
              <controlPr defaultSize="0" autoFill="0" autoLine="0" autoPict="0">
                <anchor moveWithCells="1">
                  <from>
                    <xdr:col>36</xdr:col>
                    <xdr:colOff>38100</xdr:colOff>
                    <xdr:row>40</xdr:row>
                    <xdr:rowOff>0</xdr:rowOff>
                  </from>
                  <to>
                    <xdr:col>38</xdr:col>
                    <xdr:colOff>38100</xdr:colOff>
                    <xdr:row>41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8" r:id="rId40" name="Check Box 54">
              <controlPr defaultSize="0" autoFill="0" autoLine="0" autoPict="0">
                <anchor moveWithCells="1">
                  <from>
                    <xdr:col>12</xdr:col>
                    <xdr:colOff>38100</xdr:colOff>
                    <xdr:row>40</xdr:row>
                    <xdr:rowOff>0</xdr:rowOff>
                  </from>
                  <to>
                    <xdr:col>14</xdr:col>
                    <xdr:colOff>38100</xdr:colOff>
                    <xdr:row>41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9" r:id="rId41" name="Check Box 55">
              <controlPr defaultSize="0" autoFill="0" autoLine="0" autoPict="0">
                <anchor moveWithCells="1">
                  <from>
                    <xdr:col>12</xdr:col>
                    <xdr:colOff>38100</xdr:colOff>
                    <xdr:row>39</xdr:row>
                    <xdr:rowOff>0</xdr:rowOff>
                  </from>
                  <to>
                    <xdr:col>14</xdr:col>
                    <xdr:colOff>38100</xdr:colOff>
                    <xdr:row>40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0" r:id="rId42" name="Check Box 56">
              <controlPr defaultSize="0" autoFill="0" autoLine="0" autoPict="0">
                <anchor moveWithCells="1">
                  <from>
                    <xdr:col>19</xdr:col>
                    <xdr:colOff>47625</xdr:colOff>
                    <xdr:row>38</xdr:row>
                    <xdr:rowOff>247650</xdr:rowOff>
                  </from>
                  <to>
                    <xdr:col>21</xdr:col>
                    <xdr:colOff>47625</xdr:colOff>
                    <xdr:row>40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1" r:id="rId43" name="Check Box 57">
              <controlPr defaultSize="0" autoFill="0" autoLine="0" autoPict="0">
                <anchor moveWithCells="1">
                  <from>
                    <xdr:col>26</xdr:col>
                    <xdr:colOff>47625</xdr:colOff>
                    <xdr:row>38</xdr:row>
                    <xdr:rowOff>247650</xdr:rowOff>
                  </from>
                  <to>
                    <xdr:col>28</xdr:col>
                    <xdr:colOff>47625</xdr:colOff>
                    <xdr:row>40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2" r:id="rId44" name="Check Box 58">
              <controlPr defaultSize="0" autoFill="0" autoLine="0" autoPict="0">
                <anchor moveWithCells="1">
                  <from>
                    <xdr:col>31</xdr:col>
                    <xdr:colOff>47625</xdr:colOff>
                    <xdr:row>38</xdr:row>
                    <xdr:rowOff>247650</xdr:rowOff>
                  </from>
                  <to>
                    <xdr:col>33</xdr:col>
                    <xdr:colOff>47625</xdr:colOff>
                    <xdr:row>40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3" r:id="rId45" name="Check Box 59">
              <controlPr defaultSize="0" autoFill="0" autoLine="0" autoPict="0">
                <anchor moveWithCells="1">
                  <from>
                    <xdr:col>12</xdr:col>
                    <xdr:colOff>38100</xdr:colOff>
                    <xdr:row>2</xdr:row>
                    <xdr:rowOff>9525</xdr:rowOff>
                  </from>
                  <to>
                    <xdr:col>14</xdr:col>
                    <xdr:colOff>38100</xdr:colOff>
                    <xdr:row>2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7" r:id="rId46" name="Check Box 73">
              <controlPr defaultSize="0" autoFill="0" autoLine="0" autoPict="0">
                <anchor moveWithCells="1">
                  <from>
                    <xdr:col>6</xdr:col>
                    <xdr:colOff>38100</xdr:colOff>
                    <xdr:row>23</xdr:row>
                    <xdr:rowOff>0</xdr:rowOff>
                  </from>
                  <to>
                    <xdr:col>8</xdr:col>
                    <xdr:colOff>38100</xdr:colOff>
                    <xdr:row>24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8" r:id="rId47" name="Check Box 74">
              <controlPr defaultSize="0" autoFill="0" autoLine="0" autoPict="0">
                <anchor moveWithCells="1">
                  <from>
                    <xdr:col>10</xdr:col>
                    <xdr:colOff>38100</xdr:colOff>
                    <xdr:row>23</xdr:row>
                    <xdr:rowOff>0</xdr:rowOff>
                  </from>
                  <to>
                    <xdr:col>12</xdr:col>
                    <xdr:colOff>38100</xdr:colOff>
                    <xdr:row>24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4" r:id="rId48" name="Check Box 90">
              <controlPr defaultSize="0" autoFill="0" autoLine="0" autoPict="0">
                <anchor moveWithCells="1">
                  <from>
                    <xdr:col>27</xdr:col>
                    <xdr:colOff>38100</xdr:colOff>
                    <xdr:row>2</xdr:row>
                    <xdr:rowOff>9525</xdr:rowOff>
                  </from>
                  <to>
                    <xdr:col>29</xdr:col>
                    <xdr:colOff>38100</xdr:colOff>
                    <xdr:row>2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5" r:id="rId49" name="Check Box 101">
              <controlPr defaultSize="0" autoFill="0" autoLine="0" autoPict="0">
                <anchor moveWithCells="1">
                  <from>
                    <xdr:col>22</xdr:col>
                    <xdr:colOff>28575</xdr:colOff>
                    <xdr:row>59</xdr:row>
                    <xdr:rowOff>247650</xdr:rowOff>
                  </from>
                  <to>
                    <xdr:col>24</xdr:col>
                    <xdr:colOff>28575</xdr:colOff>
                    <xdr:row>61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6" r:id="rId50" name="Check Box 102">
              <controlPr defaultSize="0" autoFill="0" autoLine="0" autoPict="0">
                <anchor moveWithCells="1">
                  <from>
                    <xdr:col>22</xdr:col>
                    <xdr:colOff>28575</xdr:colOff>
                    <xdr:row>60</xdr:row>
                    <xdr:rowOff>238125</xdr:rowOff>
                  </from>
                  <to>
                    <xdr:col>24</xdr:col>
                    <xdr:colOff>28575</xdr:colOff>
                    <xdr:row>62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7" r:id="rId51" name="Check Box 103">
              <controlPr defaultSize="0" autoFill="0" autoLine="0" autoPict="0">
                <anchor moveWithCells="1">
                  <from>
                    <xdr:col>26</xdr:col>
                    <xdr:colOff>38100</xdr:colOff>
                    <xdr:row>59</xdr:row>
                    <xdr:rowOff>247650</xdr:rowOff>
                  </from>
                  <to>
                    <xdr:col>28</xdr:col>
                    <xdr:colOff>38100</xdr:colOff>
                    <xdr:row>60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8" r:id="rId52" name="Check Box 104">
              <controlPr defaultSize="0" autoFill="0" autoLine="0" autoPict="0">
                <anchor moveWithCells="1">
                  <from>
                    <xdr:col>26</xdr:col>
                    <xdr:colOff>38100</xdr:colOff>
                    <xdr:row>60</xdr:row>
                    <xdr:rowOff>238125</xdr:rowOff>
                  </from>
                  <to>
                    <xdr:col>28</xdr:col>
                    <xdr:colOff>38100</xdr:colOff>
                    <xdr:row>62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4" r:id="rId53" name="Check Box 110">
              <controlPr defaultSize="0" autoFill="0" autoLine="0" autoPict="0">
                <anchor moveWithCells="1">
                  <from>
                    <xdr:col>36</xdr:col>
                    <xdr:colOff>38100</xdr:colOff>
                    <xdr:row>40</xdr:row>
                    <xdr:rowOff>0</xdr:rowOff>
                  </from>
                  <to>
                    <xdr:col>38</xdr:col>
                    <xdr:colOff>38100</xdr:colOff>
                    <xdr:row>41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5" r:id="rId54" name="Check Box 111">
              <controlPr defaultSize="0" autoFill="0" autoLine="0" autoPict="0">
                <anchor moveWithCells="1">
                  <from>
                    <xdr:col>36</xdr:col>
                    <xdr:colOff>38100</xdr:colOff>
                    <xdr:row>40</xdr:row>
                    <xdr:rowOff>0</xdr:rowOff>
                  </from>
                  <to>
                    <xdr:col>38</xdr:col>
                    <xdr:colOff>38100</xdr:colOff>
                    <xdr:row>41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6" r:id="rId55" name="Check Box 112">
              <controlPr defaultSize="0" autoFill="0" autoLine="0" autoPict="0">
                <anchor moveWithCells="1">
                  <from>
                    <xdr:col>36</xdr:col>
                    <xdr:colOff>38100</xdr:colOff>
                    <xdr:row>41</xdr:row>
                    <xdr:rowOff>0</xdr:rowOff>
                  </from>
                  <to>
                    <xdr:col>38</xdr:col>
                    <xdr:colOff>38100</xdr:colOff>
                    <xdr:row>42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7" r:id="rId56" name="Check Box 113">
              <controlPr defaultSize="0" autoFill="0" autoLine="0" autoPict="0">
                <anchor moveWithCells="1">
                  <from>
                    <xdr:col>36</xdr:col>
                    <xdr:colOff>38100</xdr:colOff>
                    <xdr:row>41</xdr:row>
                    <xdr:rowOff>0</xdr:rowOff>
                  </from>
                  <to>
                    <xdr:col>38</xdr:col>
                    <xdr:colOff>38100</xdr:colOff>
                    <xdr:row>42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8" r:id="rId57" name="Check Box 114">
              <controlPr defaultSize="0" autoFill="0" autoLine="0" autoPict="0">
                <anchor moveWithCells="1">
                  <from>
                    <xdr:col>36</xdr:col>
                    <xdr:colOff>38100</xdr:colOff>
                    <xdr:row>41</xdr:row>
                    <xdr:rowOff>0</xdr:rowOff>
                  </from>
                  <to>
                    <xdr:col>38</xdr:col>
                    <xdr:colOff>38100</xdr:colOff>
                    <xdr:row>42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9" r:id="rId58" name="Check Box 115">
              <controlPr defaultSize="0" autoFill="0" autoLine="0" autoPict="0">
                <anchor moveWithCells="1">
                  <from>
                    <xdr:col>36</xdr:col>
                    <xdr:colOff>38100</xdr:colOff>
                    <xdr:row>41</xdr:row>
                    <xdr:rowOff>0</xdr:rowOff>
                  </from>
                  <to>
                    <xdr:col>38</xdr:col>
                    <xdr:colOff>38100</xdr:colOff>
                    <xdr:row>42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0" r:id="rId59" name="Check Box 116">
              <controlPr defaultSize="0" autoFill="0" autoLine="0" autoPict="0">
                <anchor moveWithCells="1">
                  <from>
                    <xdr:col>36</xdr:col>
                    <xdr:colOff>38100</xdr:colOff>
                    <xdr:row>41</xdr:row>
                    <xdr:rowOff>0</xdr:rowOff>
                  </from>
                  <to>
                    <xdr:col>38</xdr:col>
                    <xdr:colOff>38100</xdr:colOff>
                    <xdr:row>42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1" r:id="rId60" name="Check Box 117">
              <controlPr defaultSize="0" autoFill="0" autoLine="0" autoPict="0">
                <anchor moveWithCells="1">
                  <from>
                    <xdr:col>36</xdr:col>
                    <xdr:colOff>38100</xdr:colOff>
                    <xdr:row>41</xdr:row>
                    <xdr:rowOff>0</xdr:rowOff>
                  </from>
                  <to>
                    <xdr:col>38</xdr:col>
                    <xdr:colOff>38100</xdr:colOff>
                    <xdr:row>42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2" r:id="rId61" name="Check Box 118">
              <controlPr defaultSize="0" autoFill="0" autoLine="0" autoPict="0">
                <anchor moveWithCells="1">
                  <from>
                    <xdr:col>12</xdr:col>
                    <xdr:colOff>38100</xdr:colOff>
                    <xdr:row>41</xdr:row>
                    <xdr:rowOff>0</xdr:rowOff>
                  </from>
                  <to>
                    <xdr:col>14</xdr:col>
                    <xdr:colOff>38100</xdr:colOff>
                    <xdr:row>42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3" r:id="rId62" name="Check Box 119">
              <controlPr defaultSize="0" autoFill="0" autoLine="0" autoPict="0">
                <anchor moveWithCells="1">
                  <from>
                    <xdr:col>12</xdr:col>
                    <xdr:colOff>38100</xdr:colOff>
                    <xdr:row>40</xdr:row>
                    <xdr:rowOff>0</xdr:rowOff>
                  </from>
                  <to>
                    <xdr:col>14</xdr:col>
                    <xdr:colOff>38100</xdr:colOff>
                    <xdr:row>41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5" r:id="rId63" name="Check Box 121">
              <controlPr defaultSize="0" autoFill="0" autoLine="0" autoPict="0">
                <anchor moveWithCells="1">
                  <from>
                    <xdr:col>27</xdr:col>
                    <xdr:colOff>38100</xdr:colOff>
                    <xdr:row>13</xdr:row>
                    <xdr:rowOff>9525</xdr:rowOff>
                  </from>
                  <to>
                    <xdr:col>29</xdr:col>
                    <xdr:colOff>38100</xdr:colOff>
                    <xdr:row>14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6" r:id="rId64" name="Check Box 122">
              <controlPr defaultSize="0" autoFill="0" autoLine="0" autoPict="0">
                <anchor moveWithCells="1">
                  <from>
                    <xdr:col>27</xdr:col>
                    <xdr:colOff>38100</xdr:colOff>
                    <xdr:row>13</xdr:row>
                    <xdr:rowOff>9525</xdr:rowOff>
                  </from>
                  <to>
                    <xdr:col>29</xdr:col>
                    <xdr:colOff>38100</xdr:colOff>
                    <xdr:row>14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7" r:id="rId65" name="Check Box 123">
              <controlPr defaultSize="0" autoFill="0" autoLine="0" autoPict="0">
                <anchor moveWithCells="1">
                  <from>
                    <xdr:col>27</xdr:col>
                    <xdr:colOff>38100</xdr:colOff>
                    <xdr:row>13</xdr:row>
                    <xdr:rowOff>9525</xdr:rowOff>
                  </from>
                  <to>
                    <xdr:col>29</xdr:col>
                    <xdr:colOff>38100</xdr:colOff>
                    <xdr:row>14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8" r:id="rId66" name="Check Box 124">
              <controlPr defaultSize="0" autoFill="0" autoLine="0" autoPict="0">
                <anchor moveWithCells="1">
                  <from>
                    <xdr:col>27</xdr:col>
                    <xdr:colOff>38100</xdr:colOff>
                    <xdr:row>13</xdr:row>
                    <xdr:rowOff>9525</xdr:rowOff>
                  </from>
                  <to>
                    <xdr:col>29</xdr:col>
                    <xdr:colOff>38100</xdr:colOff>
                    <xdr:row>14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9" r:id="rId67" name="Check Box 125">
              <controlPr defaultSize="0" autoFill="0" autoLine="0" autoPict="0">
                <anchor moveWithCells="1">
                  <from>
                    <xdr:col>27</xdr:col>
                    <xdr:colOff>38100</xdr:colOff>
                    <xdr:row>13</xdr:row>
                    <xdr:rowOff>9525</xdr:rowOff>
                  </from>
                  <to>
                    <xdr:col>29</xdr:col>
                    <xdr:colOff>38100</xdr:colOff>
                    <xdr:row>14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0" r:id="rId68" name="Check Box 126">
              <controlPr defaultSize="0" autoFill="0" autoLine="0" autoPict="0">
                <anchor moveWithCells="1">
                  <from>
                    <xdr:col>27</xdr:col>
                    <xdr:colOff>38100</xdr:colOff>
                    <xdr:row>13</xdr:row>
                    <xdr:rowOff>9525</xdr:rowOff>
                  </from>
                  <to>
                    <xdr:col>29</xdr:col>
                    <xdr:colOff>38100</xdr:colOff>
                    <xdr:row>14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1" r:id="rId69" name="Check Box 127">
              <controlPr defaultSize="0" autoFill="0" autoLine="0" autoPict="0">
                <anchor moveWithCells="1">
                  <from>
                    <xdr:col>27</xdr:col>
                    <xdr:colOff>38100</xdr:colOff>
                    <xdr:row>13</xdr:row>
                    <xdr:rowOff>238125</xdr:rowOff>
                  </from>
                  <to>
                    <xdr:col>29</xdr:col>
                    <xdr:colOff>38100</xdr:colOff>
                    <xdr:row>14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2" r:id="rId70" name="Check Box 128">
              <controlPr defaultSize="0" autoFill="0" autoLine="0" autoPict="0">
                <anchor moveWithCells="1">
                  <from>
                    <xdr:col>37</xdr:col>
                    <xdr:colOff>47625</xdr:colOff>
                    <xdr:row>13</xdr:row>
                    <xdr:rowOff>247650</xdr:rowOff>
                  </from>
                  <to>
                    <xdr:col>39</xdr:col>
                    <xdr:colOff>47625</xdr:colOff>
                    <xdr:row>15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3" r:id="rId71" name="Check Box 129">
              <controlPr defaultSize="0" autoFill="0" autoLine="0" autoPict="0">
                <anchor moveWithCells="1">
                  <from>
                    <xdr:col>33</xdr:col>
                    <xdr:colOff>38100</xdr:colOff>
                    <xdr:row>13</xdr:row>
                    <xdr:rowOff>247650</xdr:rowOff>
                  </from>
                  <to>
                    <xdr:col>35</xdr:col>
                    <xdr:colOff>38100</xdr:colOff>
                    <xdr:row>15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5" r:id="rId72" name="Check Box 131">
              <controlPr defaultSize="0" autoFill="0" autoLine="0" autoPict="0">
                <anchor moveWithCells="1">
                  <from>
                    <xdr:col>6</xdr:col>
                    <xdr:colOff>38100</xdr:colOff>
                    <xdr:row>35</xdr:row>
                    <xdr:rowOff>0</xdr:rowOff>
                  </from>
                  <to>
                    <xdr:col>8</xdr:col>
                    <xdr:colOff>38100</xdr:colOff>
                    <xdr:row>36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6" r:id="rId73" name="Check Box 132">
              <controlPr defaultSize="0" autoFill="0" autoLine="0" autoPict="0">
                <anchor moveWithCells="1">
                  <from>
                    <xdr:col>6</xdr:col>
                    <xdr:colOff>38100</xdr:colOff>
                    <xdr:row>36</xdr:row>
                    <xdr:rowOff>0</xdr:rowOff>
                  </from>
                  <to>
                    <xdr:col>8</xdr:col>
                    <xdr:colOff>38100</xdr:colOff>
                    <xdr:row>37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7" r:id="rId74" name="Check Box 133">
              <controlPr defaultSize="0" autoFill="0" autoLine="0" autoPict="0">
                <anchor moveWithCells="1">
                  <from>
                    <xdr:col>24</xdr:col>
                    <xdr:colOff>38100</xdr:colOff>
                    <xdr:row>35</xdr:row>
                    <xdr:rowOff>0</xdr:rowOff>
                  </from>
                  <to>
                    <xdr:col>26</xdr:col>
                    <xdr:colOff>38100</xdr:colOff>
                    <xdr:row>36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8" r:id="rId75" name="Check Box 134">
              <controlPr defaultSize="0" autoFill="0" autoLine="0" autoPict="0">
                <anchor moveWithCells="1">
                  <from>
                    <xdr:col>24</xdr:col>
                    <xdr:colOff>38100</xdr:colOff>
                    <xdr:row>36</xdr:row>
                    <xdr:rowOff>0</xdr:rowOff>
                  </from>
                  <to>
                    <xdr:col>26</xdr:col>
                    <xdr:colOff>38100</xdr:colOff>
                    <xdr:row>37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9" r:id="rId76" name="Check Box 135">
              <controlPr defaultSize="0" autoFill="0" autoLine="0" autoPict="0">
                <anchor moveWithCells="1">
                  <from>
                    <xdr:col>36</xdr:col>
                    <xdr:colOff>38100</xdr:colOff>
                    <xdr:row>36</xdr:row>
                    <xdr:rowOff>0</xdr:rowOff>
                  </from>
                  <to>
                    <xdr:col>38</xdr:col>
                    <xdr:colOff>38100</xdr:colOff>
                    <xdr:row>37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0" r:id="rId77" name="Check Box 136">
              <controlPr defaultSize="0" autoFill="0" autoLine="0" autoPict="0">
                <anchor moveWithCells="1">
                  <from>
                    <xdr:col>6</xdr:col>
                    <xdr:colOff>38100</xdr:colOff>
                    <xdr:row>30</xdr:row>
                    <xdr:rowOff>47625</xdr:rowOff>
                  </from>
                  <to>
                    <xdr:col>8</xdr:col>
                    <xdr:colOff>38100</xdr:colOff>
                    <xdr:row>32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1" r:id="rId78" name="Check Box 137">
              <controlPr defaultSize="0" autoFill="0" autoLine="0" autoPict="0">
                <anchor moveWithCells="1">
                  <from>
                    <xdr:col>23</xdr:col>
                    <xdr:colOff>38100</xdr:colOff>
                    <xdr:row>31</xdr:row>
                    <xdr:rowOff>0</xdr:rowOff>
                  </from>
                  <to>
                    <xdr:col>25</xdr:col>
                    <xdr:colOff>38100</xdr:colOff>
                    <xdr:row>32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2" r:id="rId79" name="Check Box 138">
              <controlPr defaultSize="0" autoFill="0" autoLine="0" autoPict="0">
                <anchor moveWithCells="1">
                  <from>
                    <xdr:col>30</xdr:col>
                    <xdr:colOff>47625</xdr:colOff>
                    <xdr:row>31</xdr:row>
                    <xdr:rowOff>0</xdr:rowOff>
                  </from>
                  <to>
                    <xdr:col>32</xdr:col>
                    <xdr:colOff>47625</xdr:colOff>
                    <xdr:row>32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3" r:id="rId80" name="Check Box 139">
              <controlPr defaultSize="0" autoFill="0" autoLine="0" autoPict="0">
                <anchor moveWithCells="1">
                  <from>
                    <xdr:col>36</xdr:col>
                    <xdr:colOff>47625</xdr:colOff>
                    <xdr:row>31</xdr:row>
                    <xdr:rowOff>0</xdr:rowOff>
                  </from>
                  <to>
                    <xdr:col>38</xdr:col>
                    <xdr:colOff>47625</xdr:colOff>
                    <xdr:row>32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4" r:id="rId81" name="Check Box 140">
              <controlPr defaultSize="0" autoFill="0" autoLine="0" autoPict="0">
                <anchor moveWithCells="1">
                  <from>
                    <xdr:col>6</xdr:col>
                    <xdr:colOff>38100</xdr:colOff>
                    <xdr:row>31</xdr:row>
                    <xdr:rowOff>247650</xdr:rowOff>
                  </from>
                  <to>
                    <xdr:col>8</xdr:col>
                    <xdr:colOff>38100</xdr:colOff>
                    <xdr:row>33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5" r:id="rId82" name="Check Box 141">
              <controlPr defaultSize="0" autoFill="0" autoLine="0" autoPict="0">
                <anchor moveWithCells="1">
                  <from>
                    <xdr:col>17</xdr:col>
                    <xdr:colOff>47625</xdr:colOff>
                    <xdr:row>30</xdr:row>
                    <xdr:rowOff>47625</xdr:rowOff>
                  </from>
                  <to>
                    <xdr:col>19</xdr:col>
                    <xdr:colOff>47625</xdr:colOff>
                    <xdr:row>32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6" r:id="rId83" name="Check Box 142">
              <controlPr defaultSize="0" autoFill="0" autoLine="0" autoPict="0">
                <anchor moveWithCells="1">
                  <from>
                    <xdr:col>17</xdr:col>
                    <xdr:colOff>47625</xdr:colOff>
                    <xdr:row>31</xdr:row>
                    <xdr:rowOff>238125</xdr:rowOff>
                  </from>
                  <to>
                    <xdr:col>19</xdr:col>
                    <xdr:colOff>47625</xdr:colOff>
                    <xdr:row>33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7" r:id="rId84" name="Check Box 143">
              <controlPr defaultSize="0" autoFill="0" autoLine="0" autoPict="0">
                <anchor moveWithCells="1">
                  <from>
                    <xdr:col>23</xdr:col>
                    <xdr:colOff>38100</xdr:colOff>
                    <xdr:row>31</xdr:row>
                    <xdr:rowOff>238125</xdr:rowOff>
                  </from>
                  <to>
                    <xdr:col>25</xdr:col>
                    <xdr:colOff>38100</xdr:colOff>
                    <xdr:row>32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8" r:id="rId85" name="Check Box 144">
              <controlPr defaultSize="0" autoFill="0" autoLine="0" autoPict="0">
                <anchor moveWithCells="1">
                  <from>
                    <xdr:col>30</xdr:col>
                    <xdr:colOff>47625</xdr:colOff>
                    <xdr:row>31</xdr:row>
                    <xdr:rowOff>238125</xdr:rowOff>
                  </from>
                  <to>
                    <xdr:col>32</xdr:col>
                    <xdr:colOff>47625</xdr:colOff>
                    <xdr:row>33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S143"/>
  <sheetViews>
    <sheetView showGridLines="0" view="pageBreakPreview" topLeftCell="A52" zoomScale="130" zoomScaleNormal="110" zoomScaleSheetLayoutView="130" workbookViewId="0">
      <selection activeCell="G112" sqref="G112:AP112"/>
    </sheetView>
  </sheetViews>
  <sheetFormatPr defaultColWidth="9" defaultRowHeight="16.5"/>
  <cols>
    <col min="1" max="42" width="2" style="1" customWidth="1"/>
    <col min="43" max="16384" width="9" style="1"/>
  </cols>
  <sheetData>
    <row r="1" spans="1:45" ht="26.25" customHeight="1" thickBot="1">
      <c r="A1" s="410" t="s">
        <v>500</v>
      </c>
      <c r="B1" s="410"/>
      <c r="C1" s="410"/>
      <c r="D1" s="410"/>
      <c r="E1" s="410"/>
      <c r="F1" s="410"/>
      <c r="G1" s="410"/>
      <c r="H1" s="410"/>
      <c r="I1" s="410"/>
      <c r="J1" s="410"/>
      <c r="K1" s="410"/>
      <c r="L1" s="410"/>
      <c r="M1" s="410"/>
      <c r="N1" s="410"/>
      <c r="O1" s="410"/>
      <c r="P1" s="410"/>
      <c r="Q1" s="410"/>
      <c r="R1" s="410"/>
      <c r="S1" s="410"/>
      <c r="T1" s="410"/>
      <c r="U1" s="410"/>
      <c r="V1" s="410"/>
      <c r="W1" s="410"/>
      <c r="X1" s="410"/>
      <c r="Y1" s="410"/>
      <c r="Z1" s="410"/>
      <c r="AA1" s="410"/>
      <c r="AB1" s="410"/>
      <c r="AC1" s="410"/>
      <c r="AD1" s="410"/>
      <c r="AE1" s="410"/>
      <c r="AF1" s="410"/>
      <c r="AG1" s="410"/>
      <c r="AH1" s="410"/>
      <c r="AI1" s="410"/>
      <c r="AJ1" s="410"/>
      <c r="AK1" s="410"/>
      <c r="AL1" s="410"/>
      <c r="AM1" s="410"/>
      <c r="AN1" s="410"/>
      <c r="AO1" s="410"/>
      <c r="AP1" s="410"/>
    </row>
    <row r="2" spans="1:45" ht="61.5" customHeight="1" thickTop="1" thickBot="1">
      <c r="A2" s="514" t="s">
        <v>461</v>
      </c>
      <c r="B2" s="515"/>
      <c r="C2" s="515"/>
      <c r="D2" s="515"/>
      <c r="E2" s="515"/>
      <c r="F2" s="515"/>
      <c r="G2" s="515"/>
      <c r="H2" s="515"/>
      <c r="I2" s="515"/>
      <c r="J2" s="515"/>
      <c r="K2" s="515"/>
      <c r="L2" s="515"/>
      <c r="M2" s="515"/>
      <c r="N2" s="515"/>
      <c r="O2" s="515"/>
      <c r="P2" s="515"/>
      <c r="Q2" s="515"/>
      <c r="R2" s="515"/>
      <c r="S2" s="515"/>
      <c r="T2" s="515"/>
      <c r="U2" s="515"/>
      <c r="V2" s="515"/>
      <c r="W2" s="515"/>
      <c r="X2" s="515"/>
      <c r="Y2" s="515"/>
      <c r="Z2" s="515"/>
      <c r="AA2" s="515"/>
      <c r="AB2" s="515"/>
      <c r="AC2" s="515"/>
      <c r="AD2" s="515"/>
      <c r="AE2" s="515"/>
      <c r="AF2" s="515"/>
      <c r="AG2" s="515"/>
      <c r="AH2" s="515"/>
      <c r="AI2" s="515"/>
      <c r="AJ2" s="515"/>
      <c r="AK2" s="515"/>
      <c r="AL2" s="515"/>
      <c r="AM2" s="515"/>
      <c r="AN2" s="515"/>
      <c r="AO2" s="515"/>
      <c r="AP2" s="516"/>
    </row>
    <row r="3" spans="1:45" s="19" customFormat="1" ht="21.75" customHeight="1" thickTop="1">
      <c r="A3" s="58"/>
      <c r="B3" s="59"/>
      <c r="C3" s="417" t="s">
        <v>223</v>
      </c>
      <c r="D3" s="417"/>
      <c r="E3" s="417"/>
      <c r="F3" s="417"/>
      <c r="G3" s="417"/>
      <c r="H3" s="417"/>
      <c r="I3" s="417"/>
      <c r="J3" s="417"/>
      <c r="K3" s="417"/>
      <c r="L3" s="417"/>
      <c r="M3" s="417"/>
      <c r="N3" s="417"/>
      <c r="O3" s="417"/>
      <c r="P3" s="417"/>
      <c r="Q3" s="417"/>
      <c r="R3" s="417"/>
      <c r="S3" s="417"/>
      <c r="T3" s="417"/>
      <c r="U3" s="417"/>
      <c r="V3" s="60"/>
      <c r="W3" s="60"/>
      <c r="X3" s="417" t="s">
        <v>278</v>
      </c>
      <c r="Y3" s="417"/>
      <c r="Z3" s="417"/>
      <c r="AA3" s="417"/>
      <c r="AB3" s="417"/>
      <c r="AC3" s="417"/>
      <c r="AD3" s="417"/>
      <c r="AE3" s="417"/>
      <c r="AF3" s="417"/>
      <c r="AG3" s="417"/>
      <c r="AH3" s="417"/>
      <c r="AI3" s="417"/>
      <c r="AJ3" s="417"/>
      <c r="AK3" s="417"/>
      <c r="AL3" s="417"/>
      <c r="AM3" s="417"/>
      <c r="AN3" s="417"/>
      <c r="AO3" s="417"/>
      <c r="AP3" s="417"/>
      <c r="AS3" s="20"/>
    </row>
    <row r="4" spans="1:45" ht="3" customHeight="1">
      <c r="AR4" s="19"/>
      <c r="AS4" s="21"/>
    </row>
    <row r="5" spans="1:45" ht="21" customHeight="1">
      <c r="A5" s="303" t="s">
        <v>0</v>
      </c>
      <c r="B5" s="303"/>
      <c r="C5" s="303"/>
      <c r="D5" s="303"/>
      <c r="E5" s="303"/>
      <c r="F5" s="303"/>
      <c r="G5" s="303"/>
      <c r="H5" s="303"/>
      <c r="I5" s="303"/>
      <c r="J5" s="303"/>
      <c r="K5" s="303"/>
      <c r="L5" s="303"/>
      <c r="M5" s="303"/>
      <c r="N5" s="303"/>
      <c r="O5" s="303"/>
      <c r="P5" s="303"/>
      <c r="Q5" s="303"/>
      <c r="R5" s="303"/>
      <c r="S5" s="303"/>
      <c r="T5" s="303"/>
      <c r="U5" s="303"/>
      <c r="V5" s="303"/>
      <c r="W5" s="303"/>
      <c r="X5" s="303"/>
      <c r="Y5" s="303"/>
      <c r="Z5" s="303"/>
      <c r="AA5" s="303"/>
      <c r="AB5" s="303"/>
      <c r="AC5" s="303"/>
      <c r="AD5" s="303"/>
      <c r="AE5" s="303"/>
      <c r="AF5" s="303"/>
      <c r="AG5" s="303"/>
      <c r="AH5" s="303"/>
      <c r="AI5" s="303"/>
      <c r="AJ5" s="303"/>
      <c r="AK5" s="303"/>
      <c r="AL5" s="303"/>
      <c r="AM5" s="303"/>
      <c r="AN5" s="303"/>
      <c r="AO5" s="303"/>
      <c r="AP5" s="303"/>
      <c r="AR5" s="19"/>
    </row>
    <row r="6" spans="1:45" ht="24" customHeight="1">
      <c r="A6" s="259" t="s">
        <v>1</v>
      </c>
      <c r="B6" s="259"/>
      <c r="C6" s="259"/>
      <c r="D6" s="259"/>
      <c r="E6" s="259"/>
      <c r="F6" s="259"/>
      <c r="G6" s="263" t="s">
        <v>417</v>
      </c>
      <c r="H6" s="264"/>
      <c r="I6" s="264"/>
      <c r="J6" s="264"/>
      <c r="K6" s="264"/>
      <c r="L6" s="264"/>
      <c r="M6" s="264"/>
      <c r="N6" s="264"/>
      <c r="O6" s="264"/>
      <c r="P6" s="264"/>
      <c r="Q6" s="264"/>
      <c r="R6" s="264"/>
      <c r="S6" s="264"/>
      <c r="T6" s="264"/>
      <c r="U6" s="264"/>
      <c r="V6" s="264"/>
      <c r="W6" s="265"/>
      <c r="X6" s="259" t="s">
        <v>2</v>
      </c>
      <c r="Y6" s="259"/>
      <c r="Z6" s="259"/>
      <c r="AA6" s="259"/>
      <c r="AB6" s="259"/>
      <c r="AC6" s="259"/>
      <c r="AD6" s="432" t="s">
        <v>3</v>
      </c>
      <c r="AE6" s="433"/>
      <c r="AF6" s="433"/>
      <c r="AG6" s="433"/>
      <c r="AH6" s="433"/>
      <c r="AI6" s="433"/>
      <c r="AJ6" s="264" t="s">
        <v>42</v>
      </c>
      <c r="AK6" s="264"/>
      <c r="AL6" s="512" t="s">
        <v>401</v>
      </c>
      <c r="AM6" s="512"/>
      <c r="AN6" s="512"/>
      <c r="AO6" s="512"/>
      <c r="AP6" s="513"/>
      <c r="AR6" s="19"/>
    </row>
    <row r="7" spans="1:45" ht="24" customHeight="1">
      <c r="A7" s="259" t="s">
        <v>6</v>
      </c>
      <c r="B7" s="259"/>
      <c r="C7" s="259"/>
      <c r="D7" s="259"/>
      <c r="E7" s="259"/>
      <c r="F7" s="259"/>
      <c r="G7" s="63"/>
      <c r="H7" s="264" t="s">
        <v>372</v>
      </c>
      <c r="I7" s="264"/>
      <c r="J7" s="264"/>
      <c r="K7" s="264" t="s">
        <v>373</v>
      </c>
      <c r="L7" s="264"/>
      <c r="M7" s="264" t="s">
        <v>368</v>
      </c>
      <c r="N7" s="264"/>
      <c r="O7" s="53" t="s">
        <v>8</v>
      </c>
      <c r="P7" s="264" t="s">
        <v>372</v>
      </c>
      <c r="Q7" s="264"/>
      <c r="R7" s="264"/>
      <c r="S7" s="264" t="s">
        <v>373</v>
      </c>
      <c r="T7" s="264"/>
      <c r="U7" s="264" t="s">
        <v>369</v>
      </c>
      <c r="V7" s="264"/>
      <c r="W7" s="64"/>
      <c r="X7" s="259" t="s">
        <v>9</v>
      </c>
      <c r="Y7" s="259"/>
      <c r="Z7" s="259"/>
      <c r="AA7" s="259"/>
      <c r="AB7" s="259"/>
      <c r="AC7" s="259"/>
      <c r="AD7" s="263" t="s">
        <v>412</v>
      </c>
      <c r="AE7" s="264"/>
      <c r="AF7" s="264"/>
      <c r="AG7" s="264"/>
      <c r="AH7" s="264"/>
      <c r="AI7" s="264"/>
      <c r="AJ7" s="264"/>
      <c r="AK7" s="264"/>
      <c r="AL7" s="264"/>
      <c r="AM7" s="264"/>
      <c r="AN7" s="264"/>
      <c r="AO7" s="264"/>
      <c r="AP7" s="265"/>
    </row>
    <row r="8" spans="1:45" ht="24" customHeight="1">
      <c r="A8" s="259" t="s">
        <v>10</v>
      </c>
      <c r="B8" s="259"/>
      <c r="C8" s="259"/>
      <c r="D8" s="259"/>
      <c r="E8" s="259"/>
      <c r="F8" s="259"/>
      <c r="G8" s="259" t="s">
        <v>11</v>
      </c>
      <c r="H8" s="259"/>
      <c r="I8" s="259"/>
      <c r="J8" s="259"/>
      <c r="K8" s="263" t="s">
        <v>337</v>
      </c>
      <c r="L8" s="264"/>
      <c r="M8" s="264"/>
      <c r="N8" s="264"/>
      <c r="O8" s="264"/>
      <c r="P8" s="264"/>
      <c r="Q8" s="264"/>
      <c r="R8" s="264"/>
      <c r="S8" s="264"/>
      <c r="T8" s="264"/>
      <c r="U8" s="264"/>
      <c r="V8" s="264"/>
      <c r="W8" s="265"/>
      <c r="X8" s="259" t="s">
        <v>12</v>
      </c>
      <c r="Y8" s="259"/>
      <c r="Z8" s="259"/>
      <c r="AA8" s="259"/>
      <c r="AB8" s="259"/>
      <c r="AC8" s="259"/>
      <c r="AD8" s="511">
        <v>10</v>
      </c>
      <c r="AE8" s="511"/>
      <c r="AF8" s="511"/>
      <c r="AG8" s="511"/>
      <c r="AH8" s="511"/>
      <c r="AI8" s="511"/>
      <c r="AJ8" s="511"/>
      <c r="AK8" s="511"/>
      <c r="AL8" s="511"/>
      <c r="AM8" s="511"/>
      <c r="AN8" s="511"/>
      <c r="AO8" s="511"/>
      <c r="AP8" s="511"/>
    </row>
    <row r="9" spans="1:45" ht="10.5" customHeight="1"/>
    <row r="10" spans="1:45">
      <c r="A10" s="303" t="s">
        <v>13</v>
      </c>
      <c r="B10" s="303"/>
      <c r="C10" s="303"/>
      <c r="D10" s="303"/>
      <c r="E10" s="303"/>
      <c r="F10" s="303"/>
      <c r="G10" s="303"/>
      <c r="H10" s="303"/>
      <c r="I10" s="303"/>
      <c r="J10" s="303"/>
      <c r="K10" s="303"/>
      <c r="L10" s="303"/>
      <c r="M10" s="303"/>
      <c r="N10" s="303"/>
      <c r="O10" s="303"/>
      <c r="P10" s="303"/>
      <c r="Q10" s="303"/>
      <c r="R10" s="303"/>
      <c r="S10" s="303"/>
      <c r="T10" s="303"/>
      <c r="U10" s="303"/>
      <c r="V10" s="303"/>
      <c r="W10" s="303"/>
      <c r="X10" s="303"/>
      <c r="Y10" s="303"/>
      <c r="Z10" s="303"/>
      <c r="AA10" s="303"/>
      <c r="AB10" s="303"/>
      <c r="AC10" s="303"/>
      <c r="AD10" s="303"/>
      <c r="AE10" s="303"/>
      <c r="AF10" s="303"/>
      <c r="AG10" s="303"/>
      <c r="AH10" s="303"/>
      <c r="AI10" s="303"/>
      <c r="AJ10" s="303"/>
      <c r="AK10" s="303"/>
      <c r="AL10" s="303"/>
      <c r="AM10" s="303"/>
      <c r="AN10" s="303"/>
      <c r="AO10" s="303"/>
      <c r="AP10" s="303"/>
    </row>
    <row r="11" spans="1:45" s="22" customFormat="1" ht="20.100000000000001" customHeight="1">
      <c r="A11" s="259" t="s">
        <v>14</v>
      </c>
      <c r="B11" s="259"/>
      <c r="C11" s="259"/>
      <c r="D11" s="259"/>
      <c r="E11" s="259"/>
      <c r="F11" s="259"/>
      <c r="G11" s="259" t="s">
        <v>15</v>
      </c>
      <c r="H11" s="259"/>
      <c r="I11" s="259"/>
      <c r="J11" s="259"/>
      <c r="K11" s="502" t="s">
        <v>340</v>
      </c>
      <c r="L11" s="502"/>
      <c r="M11" s="502"/>
      <c r="N11" s="502"/>
      <c r="O11" s="502"/>
      <c r="P11" s="502"/>
      <c r="Q11" s="502"/>
      <c r="R11" s="502"/>
      <c r="S11" s="502"/>
      <c r="T11" s="502"/>
      <c r="U11" s="502"/>
      <c r="V11" s="502"/>
      <c r="W11" s="502"/>
      <c r="X11" s="259" t="s">
        <v>386</v>
      </c>
      <c r="Y11" s="259"/>
      <c r="Z11" s="259"/>
      <c r="AA11" s="259"/>
      <c r="AB11" s="233" t="s">
        <v>430</v>
      </c>
      <c r="AC11" s="233"/>
      <c r="AD11" s="233"/>
      <c r="AE11" s="233"/>
      <c r="AF11" s="233"/>
      <c r="AG11" s="233"/>
      <c r="AH11" s="233"/>
      <c r="AI11" s="233"/>
      <c r="AJ11" s="233"/>
      <c r="AK11" s="233"/>
      <c r="AL11" s="233"/>
      <c r="AM11" s="233"/>
      <c r="AN11" s="233"/>
      <c r="AO11" s="233"/>
      <c r="AP11" s="233"/>
    </row>
    <row r="12" spans="1:45" s="22" customFormat="1" ht="20.100000000000001" customHeight="1">
      <c r="A12" s="259"/>
      <c r="B12" s="259"/>
      <c r="C12" s="259"/>
      <c r="D12" s="259"/>
      <c r="E12" s="259"/>
      <c r="F12" s="259"/>
      <c r="G12" s="259" t="s">
        <v>17</v>
      </c>
      <c r="H12" s="259"/>
      <c r="I12" s="259"/>
      <c r="J12" s="259"/>
      <c r="K12" s="502" t="s">
        <v>341</v>
      </c>
      <c r="L12" s="236"/>
      <c r="M12" s="236"/>
      <c r="N12" s="236"/>
      <c r="O12" s="236"/>
      <c r="P12" s="236"/>
      <c r="Q12" s="236"/>
      <c r="R12" s="236"/>
      <c r="S12" s="236"/>
      <c r="T12" s="236"/>
      <c r="U12" s="236"/>
      <c r="V12" s="236"/>
      <c r="W12" s="236"/>
      <c r="X12" s="259" t="s">
        <v>18</v>
      </c>
      <c r="Y12" s="259"/>
      <c r="Z12" s="259"/>
      <c r="AA12" s="259"/>
      <c r="AB12" s="510">
        <v>10</v>
      </c>
      <c r="AC12" s="510"/>
      <c r="AD12" s="510"/>
      <c r="AE12" s="510"/>
      <c r="AF12" s="510"/>
      <c r="AG12" s="510"/>
      <c r="AH12" s="510"/>
      <c r="AI12" s="510"/>
      <c r="AJ12" s="510"/>
      <c r="AK12" s="510"/>
      <c r="AL12" s="432"/>
      <c r="AM12" s="265" t="s">
        <v>19</v>
      </c>
      <c r="AN12" s="233"/>
      <c r="AO12" s="233"/>
      <c r="AP12" s="233"/>
    </row>
    <row r="13" spans="1:45" s="22" customFormat="1" ht="20.100000000000001" customHeight="1" thickBot="1">
      <c r="A13" s="283"/>
      <c r="B13" s="283"/>
      <c r="C13" s="283"/>
      <c r="D13" s="283"/>
      <c r="E13" s="283"/>
      <c r="F13" s="283"/>
      <c r="G13" s="283" t="s">
        <v>20</v>
      </c>
      <c r="H13" s="283"/>
      <c r="I13" s="283"/>
      <c r="J13" s="283"/>
      <c r="K13" s="506"/>
      <c r="L13" s="507"/>
      <c r="M13" s="508" t="s">
        <v>21</v>
      </c>
      <c r="N13" s="508"/>
      <c r="O13" s="508"/>
      <c r="P13" s="508"/>
      <c r="Q13" s="508"/>
      <c r="R13" s="28"/>
      <c r="S13" s="28"/>
      <c r="T13" s="508" t="s">
        <v>22</v>
      </c>
      <c r="U13" s="508"/>
      <c r="V13" s="508"/>
      <c r="W13" s="508"/>
      <c r="X13" s="508"/>
      <c r="Y13" s="508"/>
      <c r="Z13" s="508"/>
      <c r="AA13" s="508"/>
      <c r="AB13" s="28"/>
      <c r="AC13" s="28"/>
      <c r="AD13" s="508" t="s">
        <v>429</v>
      </c>
      <c r="AE13" s="508"/>
      <c r="AF13" s="508"/>
      <c r="AG13" s="508"/>
      <c r="AH13" s="508"/>
      <c r="AI13" s="508"/>
      <c r="AJ13" s="508"/>
      <c r="AK13" s="508"/>
      <c r="AL13" s="508"/>
      <c r="AM13" s="508"/>
      <c r="AN13" s="508"/>
      <c r="AO13" s="508"/>
      <c r="AP13" s="509"/>
    </row>
    <row r="14" spans="1:45" ht="20.100000000000001" customHeight="1" thickTop="1">
      <c r="A14" s="394" t="s">
        <v>229</v>
      </c>
      <c r="B14" s="394"/>
      <c r="C14" s="394"/>
      <c r="D14" s="394"/>
      <c r="E14" s="394"/>
      <c r="F14" s="394"/>
      <c r="G14" s="394" t="s">
        <v>15</v>
      </c>
      <c r="H14" s="394"/>
      <c r="I14" s="394"/>
      <c r="J14" s="394"/>
      <c r="K14" s="499" t="s">
        <v>340</v>
      </c>
      <c r="L14" s="499"/>
      <c r="M14" s="499"/>
      <c r="N14" s="499"/>
      <c r="O14" s="499"/>
      <c r="P14" s="499"/>
      <c r="Q14" s="499"/>
      <c r="R14" s="499"/>
      <c r="S14" s="499"/>
      <c r="T14" s="499"/>
      <c r="U14" s="499"/>
      <c r="V14" s="499"/>
      <c r="W14" s="499"/>
      <c r="X14" s="394" t="s">
        <v>24</v>
      </c>
      <c r="Y14" s="394"/>
      <c r="Z14" s="394"/>
      <c r="AA14" s="394"/>
      <c r="AB14" s="65"/>
      <c r="AC14" s="66"/>
      <c r="AD14" s="503" t="s">
        <v>25</v>
      </c>
      <c r="AE14" s="503"/>
      <c r="AF14" s="503"/>
      <c r="AG14" s="67"/>
      <c r="AH14" s="504" t="s">
        <v>26</v>
      </c>
      <c r="AI14" s="504"/>
      <c r="AJ14" s="67"/>
      <c r="AK14" s="67"/>
      <c r="AL14" s="503" t="s">
        <v>27</v>
      </c>
      <c r="AM14" s="503"/>
      <c r="AN14" s="503"/>
      <c r="AO14" s="503"/>
      <c r="AP14" s="505"/>
      <c r="AR14" s="23"/>
    </row>
    <row r="15" spans="1:45" ht="20.100000000000001" customHeight="1">
      <c r="A15" s="259"/>
      <c r="B15" s="259"/>
      <c r="C15" s="259"/>
      <c r="D15" s="259"/>
      <c r="E15" s="259"/>
      <c r="F15" s="259"/>
      <c r="G15" s="259" t="s">
        <v>17</v>
      </c>
      <c r="H15" s="259"/>
      <c r="I15" s="259"/>
      <c r="J15" s="259"/>
      <c r="K15" s="502" t="s">
        <v>341</v>
      </c>
      <c r="L15" s="236"/>
      <c r="M15" s="236"/>
      <c r="N15" s="236"/>
      <c r="O15" s="236"/>
      <c r="P15" s="236"/>
      <c r="Q15" s="236"/>
      <c r="R15" s="236"/>
      <c r="S15" s="236"/>
      <c r="T15" s="236"/>
      <c r="U15" s="236"/>
      <c r="V15" s="236"/>
      <c r="W15" s="236"/>
      <c r="X15" s="259" t="s">
        <v>381</v>
      </c>
      <c r="Y15" s="259"/>
      <c r="Z15" s="259"/>
      <c r="AA15" s="259"/>
      <c r="AB15" s="68"/>
      <c r="AC15" s="69"/>
      <c r="AD15" s="457" t="s">
        <v>382</v>
      </c>
      <c r="AE15" s="457"/>
      <c r="AF15" s="457"/>
      <c r="AG15" s="457"/>
      <c r="AH15" s="70"/>
      <c r="AI15" s="70"/>
      <c r="AJ15" s="457" t="s">
        <v>383</v>
      </c>
      <c r="AK15" s="457"/>
      <c r="AL15" s="70"/>
      <c r="AM15" s="70"/>
      <c r="AN15" s="457" t="s">
        <v>384</v>
      </c>
      <c r="AO15" s="457"/>
      <c r="AP15" s="458"/>
    </row>
    <row r="16" spans="1:45" ht="20.100000000000001" customHeight="1" thickBot="1">
      <c r="A16" s="260"/>
      <c r="B16" s="260"/>
      <c r="C16" s="260"/>
      <c r="D16" s="260"/>
      <c r="E16" s="260"/>
      <c r="F16" s="260"/>
      <c r="G16" s="260" t="s">
        <v>20</v>
      </c>
      <c r="H16" s="260"/>
      <c r="I16" s="260"/>
      <c r="J16" s="260"/>
      <c r="K16" s="506"/>
      <c r="L16" s="507"/>
      <c r="M16" s="508" t="s">
        <v>21</v>
      </c>
      <c r="N16" s="508"/>
      <c r="O16" s="508"/>
      <c r="P16" s="508"/>
      <c r="Q16" s="508"/>
      <c r="R16" s="28"/>
      <c r="S16" s="28"/>
      <c r="T16" s="508" t="s">
        <v>22</v>
      </c>
      <c r="U16" s="508"/>
      <c r="V16" s="508"/>
      <c r="W16" s="508"/>
      <c r="X16" s="508"/>
      <c r="Y16" s="508"/>
      <c r="Z16" s="508"/>
      <c r="AA16" s="508"/>
      <c r="AB16" s="28"/>
      <c r="AC16" s="28"/>
      <c r="AD16" s="508" t="s">
        <v>28</v>
      </c>
      <c r="AE16" s="508"/>
      <c r="AF16" s="508"/>
      <c r="AG16" s="508"/>
      <c r="AH16" s="508"/>
      <c r="AI16" s="508"/>
      <c r="AJ16" s="508"/>
      <c r="AK16" s="508"/>
      <c r="AL16" s="508"/>
      <c r="AM16" s="508"/>
      <c r="AN16" s="508"/>
      <c r="AO16" s="508"/>
      <c r="AP16" s="509"/>
    </row>
    <row r="17" spans="1:42" ht="20.100000000000001" customHeight="1" thickTop="1">
      <c r="A17" s="387" t="s">
        <v>29</v>
      </c>
      <c r="B17" s="387"/>
      <c r="C17" s="387"/>
      <c r="D17" s="387"/>
      <c r="E17" s="387"/>
      <c r="F17" s="387"/>
      <c r="G17" s="387" t="s">
        <v>15</v>
      </c>
      <c r="H17" s="387"/>
      <c r="I17" s="387"/>
      <c r="J17" s="387"/>
      <c r="K17" s="499" t="s">
        <v>340</v>
      </c>
      <c r="L17" s="499"/>
      <c r="M17" s="499"/>
      <c r="N17" s="499"/>
      <c r="O17" s="499"/>
      <c r="P17" s="499"/>
      <c r="Q17" s="499"/>
      <c r="R17" s="499"/>
      <c r="S17" s="499"/>
      <c r="T17" s="499"/>
      <c r="U17" s="499"/>
      <c r="V17" s="499"/>
      <c r="W17" s="499"/>
      <c r="X17" s="387" t="s">
        <v>30</v>
      </c>
      <c r="Y17" s="387"/>
      <c r="Z17" s="387"/>
      <c r="AA17" s="387"/>
      <c r="AB17" s="500" t="s">
        <v>376</v>
      </c>
      <c r="AC17" s="501"/>
      <c r="AD17" s="501"/>
      <c r="AE17" s="501"/>
      <c r="AF17" s="501"/>
      <c r="AG17" s="501"/>
      <c r="AH17" s="501"/>
      <c r="AI17" s="501"/>
      <c r="AJ17" s="501"/>
      <c r="AK17" s="501"/>
      <c r="AL17" s="501"/>
      <c r="AM17" s="501"/>
      <c r="AN17" s="501"/>
      <c r="AO17" s="501"/>
      <c r="AP17" s="501"/>
    </row>
    <row r="18" spans="1:42" ht="20.100000000000001" customHeight="1">
      <c r="A18" s="259"/>
      <c r="B18" s="259"/>
      <c r="C18" s="259"/>
      <c r="D18" s="259"/>
      <c r="E18" s="259"/>
      <c r="F18" s="259"/>
      <c r="G18" s="259" t="s">
        <v>31</v>
      </c>
      <c r="H18" s="259"/>
      <c r="I18" s="259"/>
      <c r="J18" s="259"/>
      <c r="K18" s="502" t="s">
        <v>376</v>
      </c>
      <c r="L18" s="502"/>
      <c r="M18" s="502"/>
      <c r="N18" s="502"/>
      <c r="O18" s="502"/>
      <c r="P18" s="502"/>
      <c r="Q18" s="502"/>
      <c r="R18" s="502"/>
      <c r="S18" s="502"/>
      <c r="T18" s="502"/>
      <c r="U18" s="502"/>
      <c r="V18" s="502"/>
      <c r="W18" s="502"/>
      <c r="X18" s="259" t="s">
        <v>17</v>
      </c>
      <c r="Y18" s="259"/>
      <c r="Z18" s="259"/>
      <c r="AA18" s="259"/>
      <c r="AB18" s="502" t="s">
        <v>377</v>
      </c>
      <c r="AC18" s="502"/>
      <c r="AD18" s="502"/>
      <c r="AE18" s="502"/>
      <c r="AF18" s="502"/>
      <c r="AG18" s="502"/>
      <c r="AH18" s="502"/>
      <c r="AI18" s="502"/>
      <c r="AJ18" s="502"/>
      <c r="AK18" s="502"/>
      <c r="AL18" s="502"/>
      <c r="AM18" s="502"/>
      <c r="AN18" s="502"/>
      <c r="AO18" s="502"/>
      <c r="AP18" s="502"/>
    </row>
    <row r="19" spans="1:42" ht="10.5" customHeight="1"/>
    <row r="20" spans="1:42">
      <c r="A20" s="303" t="s">
        <v>122</v>
      </c>
      <c r="B20" s="303"/>
      <c r="C20" s="303"/>
      <c r="D20" s="303"/>
      <c r="E20" s="303"/>
      <c r="F20" s="303"/>
      <c r="G20" s="303"/>
      <c r="H20" s="303"/>
      <c r="I20" s="303"/>
      <c r="J20" s="303"/>
      <c r="K20" s="303"/>
      <c r="L20" s="303"/>
      <c r="M20" s="303"/>
      <c r="N20" s="303"/>
      <c r="O20" s="303"/>
      <c r="P20" s="303"/>
      <c r="Q20" s="303"/>
      <c r="R20" s="303"/>
      <c r="S20" s="303"/>
      <c r="T20" s="303"/>
      <c r="U20" s="303"/>
      <c r="V20" s="303"/>
      <c r="W20" s="303"/>
      <c r="X20" s="303"/>
      <c r="Y20" s="303"/>
      <c r="Z20" s="303"/>
      <c r="AA20" s="303"/>
      <c r="AB20" s="303"/>
      <c r="AC20" s="303"/>
      <c r="AD20" s="303"/>
      <c r="AE20" s="303"/>
      <c r="AF20" s="303"/>
      <c r="AG20" s="303"/>
      <c r="AH20" s="303"/>
      <c r="AI20" s="303"/>
      <c r="AJ20" s="303"/>
      <c r="AK20" s="303"/>
      <c r="AL20" s="303"/>
      <c r="AM20" s="303"/>
      <c r="AN20" s="303"/>
      <c r="AO20" s="303"/>
      <c r="AP20" s="303"/>
    </row>
    <row r="21" spans="1:42" ht="19.5" customHeight="1">
      <c r="A21" s="259" t="s">
        <v>32</v>
      </c>
      <c r="B21" s="259"/>
      <c r="C21" s="259"/>
      <c r="D21" s="259"/>
      <c r="E21" s="259"/>
      <c r="F21" s="259"/>
      <c r="G21" s="233" t="s">
        <v>277</v>
      </c>
      <c r="H21" s="233"/>
      <c r="I21" s="233"/>
      <c r="J21" s="233"/>
      <c r="K21" s="233"/>
      <c r="L21" s="233"/>
      <c r="M21" s="233"/>
      <c r="N21" s="233"/>
      <c r="O21" s="259" t="s">
        <v>170</v>
      </c>
      <c r="P21" s="259"/>
      <c r="Q21" s="259"/>
      <c r="R21" s="259"/>
      <c r="S21" s="259"/>
      <c r="T21" s="259"/>
      <c r="U21" s="233" t="s">
        <v>422</v>
      </c>
      <c r="V21" s="233"/>
      <c r="W21" s="233"/>
      <c r="X21" s="233"/>
      <c r="Y21" s="233"/>
      <c r="Z21" s="233"/>
      <c r="AA21" s="233"/>
      <c r="AB21" s="233"/>
      <c r="AC21" s="259" t="s">
        <v>171</v>
      </c>
      <c r="AD21" s="259"/>
      <c r="AE21" s="259"/>
      <c r="AF21" s="259"/>
      <c r="AG21" s="259"/>
      <c r="AH21" s="259"/>
      <c r="AI21" s="233" t="s">
        <v>420</v>
      </c>
      <c r="AJ21" s="233"/>
      <c r="AK21" s="233"/>
      <c r="AL21" s="233"/>
      <c r="AM21" s="233"/>
      <c r="AN21" s="233"/>
      <c r="AO21" s="233"/>
      <c r="AP21" s="233"/>
    </row>
    <row r="22" spans="1:42" ht="19.5" customHeight="1">
      <c r="A22" s="259" t="s">
        <v>34</v>
      </c>
      <c r="B22" s="259"/>
      <c r="C22" s="259"/>
      <c r="D22" s="259"/>
      <c r="E22" s="259"/>
      <c r="F22" s="259"/>
      <c r="G22" s="233" t="s">
        <v>405</v>
      </c>
      <c r="H22" s="233"/>
      <c r="I22" s="233"/>
      <c r="J22" s="233"/>
      <c r="K22" s="233"/>
      <c r="L22" s="233"/>
      <c r="M22" s="233"/>
      <c r="N22" s="233"/>
      <c r="O22" s="259" t="s">
        <v>35</v>
      </c>
      <c r="P22" s="259"/>
      <c r="Q22" s="259"/>
      <c r="R22" s="259"/>
      <c r="S22" s="259"/>
      <c r="T22" s="259"/>
      <c r="U22" s="233" t="s">
        <v>421</v>
      </c>
      <c r="V22" s="233"/>
      <c r="W22" s="233"/>
      <c r="X22" s="233"/>
      <c r="Y22" s="233"/>
      <c r="Z22" s="233"/>
      <c r="AA22" s="233"/>
      <c r="AB22" s="233"/>
      <c r="AC22" s="259" t="s">
        <v>36</v>
      </c>
      <c r="AD22" s="259"/>
      <c r="AE22" s="259"/>
      <c r="AF22" s="259"/>
      <c r="AG22" s="259"/>
      <c r="AH22" s="259"/>
      <c r="AI22" s="233" t="s">
        <v>415</v>
      </c>
      <c r="AJ22" s="233"/>
      <c r="AK22" s="233"/>
      <c r="AL22" s="233"/>
      <c r="AM22" s="233"/>
      <c r="AN22" s="233"/>
      <c r="AO22" s="233"/>
      <c r="AP22" s="233"/>
    </row>
    <row r="23" spans="1:42" ht="19.5" customHeight="1">
      <c r="A23" s="259" t="s">
        <v>37</v>
      </c>
      <c r="B23" s="259"/>
      <c r="C23" s="259"/>
      <c r="D23" s="259"/>
      <c r="E23" s="259"/>
      <c r="F23" s="259"/>
      <c r="G23" s="68"/>
      <c r="H23" s="69"/>
      <c r="I23" s="457" t="s">
        <v>38</v>
      </c>
      <c r="J23" s="457"/>
      <c r="K23" s="69"/>
      <c r="L23" s="69"/>
      <c r="M23" s="457" t="s">
        <v>39</v>
      </c>
      <c r="N23" s="458"/>
      <c r="O23" s="259" t="s">
        <v>40</v>
      </c>
      <c r="P23" s="259"/>
      <c r="Q23" s="259"/>
      <c r="R23" s="259"/>
      <c r="S23" s="259"/>
      <c r="T23" s="259"/>
      <c r="U23" s="497"/>
      <c r="V23" s="495"/>
      <c r="W23" s="495"/>
      <c r="X23" s="495"/>
      <c r="Y23" s="498"/>
      <c r="Z23" s="498"/>
      <c r="AA23" s="495"/>
      <c r="AB23" s="496"/>
      <c r="AC23" s="259" t="s">
        <v>41</v>
      </c>
      <c r="AD23" s="259"/>
      <c r="AE23" s="259"/>
      <c r="AF23" s="259"/>
      <c r="AG23" s="259"/>
      <c r="AH23" s="259"/>
      <c r="AI23" s="71" t="s">
        <v>8</v>
      </c>
      <c r="AJ23" s="495" t="s">
        <v>3</v>
      </c>
      <c r="AK23" s="495"/>
      <c r="AL23" s="495"/>
      <c r="AM23" s="495" t="s">
        <v>42</v>
      </c>
      <c r="AN23" s="495"/>
      <c r="AO23" s="495" t="s">
        <v>7</v>
      </c>
      <c r="AP23" s="496"/>
    </row>
    <row r="24" spans="1:42" ht="19.5" customHeight="1">
      <c r="A24" s="259" t="s">
        <v>44</v>
      </c>
      <c r="B24" s="259"/>
      <c r="C24" s="259"/>
      <c r="D24" s="259"/>
      <c r="E24" s="259"/>
      <c r="F24" s="259"/>
      <c r="G24" s="68"/>
      <c r="H24" s="69"/>
      <c r="I24" s="457" t="s">
        <v>38</v>
      </c>
      <c r="J24" s="457"/>
      <c r="K24" s="69"/>
      <c r="L24" s="69"/>
      <c r="M24" s="457" t="s">
        <v>39</v>
      </c>
      <c r="N24" s="458"/>
      <c r="O24" s="166" t="s">
        <v>123</v>
      </c>
      <c r="P24" s="167"/>
      <c r="Q24" s="167"/>
      <c r="R24" s="167"/>
      <c r="S24" s="167"/>
      <c r="T24" s="174"/>
      <c r="U24" s="72"/>
      <c r="V24" s="73"/>
      <c r="W24" s="429" t="s">
        <v>38</v>
      </c>
      <c r="X24" s="429"/>
      <c r="Y24" s="73"/>
      <c r="Z24" s="73"/>
      <c r="AA24" s="429" t="s">
        <v>39</v>
      </c>
      <c r="AB24" s="430"/>
      <c r="AC24" s="259" t="s">
        <v>43</v>
      </c>
      <c r="AD24" s="259"/>
      <c r="AE24" s="259"/>
      <c r="AF24" s="259"/>
      <c r="AG24" s="259"/>
      <c r="AH24" s="259"/>
      <c r="AI24" s="71" t="s">
        <v>8</v>
      </c>
      <c r="AJ24" s="495" t="s">
        <v>3</v>
      </c>
      <c r="AK24" s="495"/>
      <c r="AL24" s="495"/>
      <c r="AM24" s="495" t="s">
        <v>42</v>
      </c>
      <c r="AN24" s="495"/>
      <c r="AO24" s="495" t="s">
        <v>7</v>
      </c>
      <c r="AP24" s="496"/>
    </row>
    <row r="25" spans="1:42" ht="19.5" customHeight="1">
      <c r="A25" s="163" t="s">
        <v>45</v>
      </c>
      <c r="B25" s="164"/>
      <c r="C25" s="164"/>
      <c r="D25" s="164"/>
      <c r="E25" s="164"/>
      <c r="F25" s="165"/>
      <c r="G25" s="487" t="s">
        <v>46</v>
      </c>
      <c r="H25" s="488"/>
      <c r="I25" s="488"/>
      <c r="J25" s="488"/>
      <c r="K25" s="489">
        <v>1920</v>
      </c>
      <c r="L25" s="489"/>
      <c r="M25" s="489"/>
      <c r="N25" s="457" t="s">
        <v>47</v>
      </c>
      <c r="O25" s="458"/>
      <c r="P25" s="487" t="s">
        <v>48</v>
      </c>
      <c r="Q25" s="488"/>
      <c r="R25" s="488"/>
      <c r="S25" s="488"/>
      <c r="T25" s="489">
        <v>1140</v>
      </c>
      <c r="U25" s="489"/>
      <c r="V25" s="489"/>
      <c r="W25" s="457" t="s">
        <v>47</v>
      </c>
      <c r="X25" s="458"/>
      <c r="Y25" s="487" t="s">
        <v>49</v>
      </c>
      <c r="Z25" s="488"/>
      <c r="AA25" s="488"/>
      <c r="AB25" s="488"/>
      <c r="AC25" s="489">
        <v>2052</v>
      </c>
      <c r="AD25" s="489"/>
      <c r="AE25" s="489"/>
      <c r="AF25" s="457" t="s">
        <v>47</v>
      </c>
      <c r="AG25" s="458"/>
      <c r="AH25" s="487" t="s">
        <v>50</v>
      </c>
      <c r="AI25" s="488"/>
      <c r="AJ25" s="488"/>
      <c r="AK25" s="488"/>
      <c r="AL25" s="490">
        <v>2860</v>
      </c>
      <c r="AM25" s="490"/>
      <c r="AN25" s="490"/>
      <c r="AO25" s="457" t="s">
        <v>127</v>
      </c>
      <c r="AP25" s="458"/>
    </row>
    <row r="26" spans="1:42" ht="19.5" customHeight="1">
      <c r="A26" s="216" t="s">
        <v>275</v>
      </c>
      <c r="B26" s="217"/>
      <c r="C26" s="217"/>
      <c r="D26" s="217"/>
      <c r="E26" s="217"/>
      <c r="F26" s="217"/>
      <c r="G26" s="216" t="s">
        <v>281</v>
      </c>
      <c r="H26" s="217"/>
      <c r="I26" s="217"/>
      <c r="J26" s="217"/>
      <c r="K26" s="217"/>
      <c r="L26" s="217"/>
      <c r="M26" s="216" t="s">
        <v>282</v>
      </c>
      <c r="N26" s="217"/>
      <c r="O26" s="217"/>
      <c r="P26" s="217"/>
      <c r="Q26" s="217"/>
      <c r="R26" s="217"/>
      <c r="S26" s="216" t="s">
        <v>138</v>
      </c>
      <c r="T26" s="217"/>
      <c r="U26" s="217"/>
      <c r="V26" s="217"/>
      <c r="W26" s="217"/>
      <c r="X26" s="218"/>
      <c r="Y26" s="216" t="s">
        <v>130</v>
      </c>
      <c r="Z26" s="217"/>
      <c r="AA26" s="217"/>
      <c r="AB26" s="217"/>
      <c r="AC26" s="217"/>
      <c r="AD26" s="218"/>
      <c r="AE26" s="216" t="s">
        <v>134</v>
      </c>
      <c r="AF26" s="228"/>
      <c r="AG26" s="228"/>
      <c r="AH26" s="228"/>
      <c r="AI26" s="228"/>
      <c r="AJ26" s="228"/>
      <c r="AK26" s="228"/>
      <c r="AL26" s="228"/>
      <c r="AM26" s="228"/>
      <c r="AN26" s="228"/>
      <c r="AO26" s="228"/>
      <c r="AP26" s="229"/>
    </row>
    <row r="27" spans="1:42" ht="19.5" customHeight="1">
      <c r="A27" s="219"/>
      <c r="B27" s="220"/>
      <c r="C27" s="220"/>
      <c r="D27" s="220"/>
      <c r="E27" s="220"/>
      <c r="F27" s="220"/>
      <c r="G27" s="219"/>
      <c r="H27" s="220"/>
      <c r="I27" s="220"/>
      <c r="J27" s="220"/>
      <c r="K27" s="220"/>
      <c r="L27" s="220"/>
      <c r="M27" s="219"/>
      <c r="N27" s="220"/>
      <c r="O27" s="220"/>
      <c r="P27" s="220"/>
      <c r="Q27" s="220"/>
      <c r="R27" s="220"/>
      <c r="S27" s="219"/>
      <c r="T27" s="220"/>
      <c r="U27" s="220"/>
      <c r="V27" s="220"/>
      <c r="W27" s="220"/>
      <c r="X27" s="221"/>
      <c r="Y27" s="219"/>
      <c r="Z27" s="220"/>
      <c r="AA27" s="220"/>
      <c r="AB27" s="220"/>
      <c r="AC27" s="220"/>
      <c r="AD27" s="221"/>
      <c r="AE27" s="491" t="s">
        <v>135</v>
      </c>
      <c r="AF27" s="492"/>
      <c r="AG27" s="492"/>
      <c r="AH27" s="493"/>
      <c r="AI27" s="491" t="s">
        <v>136</v>
      </c>
      <c r="AJ27" s="492"/>
      <c r="AK27" s="492"/>
      <c r="AL27" s="493"/>
      <c r="AM27" s="491" t="s">
        <v>137</v>
      </c>
      <c r="AN27" s="492"/>
      <c r="AO27" s="492"/>
      <c r="AP27" s="493"/>
    </row>
    <row r="28" spans="1:42" ht="19.5" customHeight="1">
      <c r="A28" s="459">
        <v>2500</v>
      </c>
      <c r="B28" s="459"/>
      <c r="C28" s="459"/>
      <c r="D28" s="445"/>
      <c r="E28" s="245" t="s">
        <v>127</v>
      </c>
      <c r="F28" s="494"/>
      <c r="G28" s="482">
        <v>3000</v>
      </c>
      <c r="H28" s="482"/>
      <c r="I28" s="482"/>
      <c r="J28" s="483"/>
      <c r="K28" s="458" t="s">
        <v>47</v>
      </c>
      <c r="L28" s="484"/>
      <c r="M28" s="482">
        <v>9.5</v>
      </c>
      <c r="N28" s="482"/>
      <c r="O28" s="482"/>
      <c r="P28" s="483"/>
      <c r="Q28" s="458" t="s">
        <v>142</v>
      </c>
      <c r="R28" s="484"/>
      <c r="S28" s="482">
        <v>1895</v>
      </c>
      <c r="T28" s="482"/>
      <c r="U28" s="482"/>
      <c r="V28" s="483"/>
      <c r="W28" s="458" t="s">
        <v>47</v>
      </c>
      <c r="X28" s="484"/>
      <c r="Y28" s="482">
        <v>1542</v>
      </c>
      <c r="Z28" s="482"/>
      <c r="AA28" s="482"/>
      <c r="AB28" s="483"/>
      <c r="AC28" s="458" t="s">
        <v>47</v>
      </c>
      <c r="AD28" s="484"/>
      <c r="AE28" s="455">
        <v>1030</v>
      </c>
      <c r="AF28" s="455"/>
      <c r="AG28" s="455"/>
      <c r="AH28" s="456"/>
      <c r="AI28" s="455">
        <v>100</v>
      </c>
      <c r="AJ28" s="455"/>
      <c r="AK28" s="455"/>
      <c r="AL28" s="456"/>
      <c r="AM28" s="455">
        <v>40</v>
      </c>
      <c r="AN28" s="455"/>
      <c r="AO28" s="455"/>
      <c r="AP28" s="456"/>
    </row>
    <row r="29" spans="1:42" ht="3.75" customHeight="1">
      <c r="A29" s="74"/>
      <c r="B29" s="74"/>
      <c r="C29" s="74"/>
      <c r="D29" s="74"/>
      <c r="E29" s="74"/>
      <c r="F29" s="74"/>
      <c r="G29" s="74"/>
      <c r="H29" s="74"/>
      <c r="I29" s="74"/>
      <c r="J29" s="74"/>
      <c r="K29" s="74"/>
      <c r="L29" s="74"/>
      <c r="M29" s="74"/>
      <c r="N29" s="74"/>
      <c r="O29" s="74"/>
      <c r="P29" s="74"/>
      <c r="Q29" s="74"/>
      <c r="R29" s="74"/>
      <c r="S29" s="74"/>
      <c r="T29" s="74"/>
      <c r="U29" s="74"/>
      <c r="V29" s="74"/>
      <c r="W29" s="74"/>
      <c r="X29" s="74"/>
      <c r="Y29" s="74"/>
      <c r="Z29" s="74"/>
      <c r="AA29" s="74"/>
      <c r="AB29" s="74"/>
      <c r="AC29" s="74"/>
      <c r="AD29" s="74"/>
      <c r="AE29" s="74"/>
      <c r="AF29" s="74"/>
      <c r="AG29" s="74"/>
      <c r="AH29" s="74"/>
      <c r="AI29" s="74"/>
      <c r="AJ29" s="74"/>
      <c r="AK29" s="74"/>
      <c r="AL29" s="74"/>
      <c r="AM29" s="74"/>
      <c r="AN29" s="74"/>
      <c r="AO29" s="74"/>
      <c r="AP29" s="74"/>
    </row>
    <row r="30" spans="1:42" ht="19.5" customHeight="1">
      <c r="A30" s="375" t="s">
        <v>51</v>
      </c>
      <c r="B30" s="376"/>
      <c r="C30" s="376"/>
      <c r="D30" s="376"/>
      <c r="E30" s="376"/>
      <c r="F30" s="377"/>
      <c r="G30" s="75"/>
      <c r="H30" s="75"/>
      <c r="I30" s="429" t="s">
        <v>444</v>
      </c>
      <c r="J30" s="429"/>
      <c r="K30" s="429"/>
      <c r="L30" s="429"/>
      <c r="M30" s="429"/>
      <c r="N30" s="429"/>
      <c r="O30" s="429"/>
      <c r="P30" s="429"/>
      <c r="Q30" s="429"/>
      <c r="R30" s="76"/>
      <c r="S30" s="76"/>
      <c r="T30" s="429" t="s">
        <v>445</v>
      </c>
      <c r="U30" s="429"/>
      <c r="V30" s="429"/>
      <c r="W30" s="429"/>
      <c r="X30" s="76"/>
      <c r="Y30" s="76"/>
      <c r="Z30" s="429" t="s">
        <v>446</v>
      </c>
      <c r="AA30" s="429"/>
      <c r="AB30" s="429"/>
      <c r="AC30" s="429"/>
      <c r="AD30" s="429"/>
      <c r="AE30" s="76"/>
      <c r="AF30" s="76"/>
      <c r="AG30" s="429" t="s">
        <v>52</v>
      </c>
      <c r="AH30" s="429"/>
      <c r="AI30" s="429"/>
      <c r="AJ30" s="429"/>
      <c r="AK30" s="76"/>
      <c r="AL30" s="76"/>
      <c r="AM30" s="429" t="s">
        <v>447</v>
      </c>
      <c r="AN30" s="429"/>
      <c r="AO30" s="429"/>
      <c r="AP30" s="430"/>
    </row>
    <row r="31" spans="1:42" ht="19.5" customHeight="1">
      <c r="A31" s="378"/>
      <c r="B31" s="379"/>
      <c r="C31" s="379"/>
      <c r="D31" s="379"/>
      <c r="E31" s="379"/>
      <c r="F31" s="380"/>
      <c r="G31" s="77"/>
      <c r="H31" s="77"/>
      <c r="I31" s="431" t="s">
        <v>448</v>
      </c>
      <c r="J31" s="431"/>
      <c r="K31" s="431"/>
      <c r="L31" s="431"/>
      <c r="M31" s="431"/>
      <c r="N31" s="431"/>
      <c r="O31" s="431"/>
      <c r="P31" s="431"/>
      <c r="Q31" s="431"/>
      <c r="R31" s="78"/>
      <c r="S31" s="78"/>
      <c r="T31" s="431" t="s">
        <v>271</v>
      </c>
      <c r="U31" s="431"/>
      <c r="V31" s="431"/>
      <c r="W31" s="431"/>
      <c r="X31" s="78"/>
      <c r="Y31" s="78"/>
      <c r="Z31" s="431" t="s">
        <v>272</v>
      </c>
      <c r="AA31" s="431"/>
      <c r="AB31" s="431"/>
      <c r="AC31" s="431"/>
      <c r="AD31" s="431"/>
      <c r="AE31" s="78"/>
      <c r="AF31" s="78"/>
      <c r="AG31" s="431" t="s">
        <v>449</v>
      </c>
      <c r="AH31" s="431"/>
      <c r="AI31" s="431"/>
      <c r="AJ31" s="431"/>
      <c r="AK31" s="431"/>
      <c r="AL31" s="78"/>
      <c r="AM31" s="78"/>
      <c r="AN31" s="78"/>
      <c r="AO31" s="78"/>
      <c r="AP31" s="79"/>
    </row>
    <row r="32" spans="1:42" ht="10.5" customHeight="1"/>
    <row r="33" spans="1:42">
      <c r="A33" s="303" t="s">
        <v>190</v>
      </c>
      <c r="B33" s="303"/>
      <c r="C33" s="303"/>
      <c r="D33" s="303"/>
      <c r="E33" s="303"/>
      <c r="F33" s="303"/>
      <c r="G33" s="303"/>
      <c r="H33" s="303"/>
      <c r="I33" s="303"/>
      <c r="J33" s="303"/>
      <c r="K33" s="303"/>
      <c r="L33" s="303"/>
      <c r="M33" s="303"/>
      <c r="N33" s="303"/>
      <c r="O33" s="303"/>
      <c r="P33" s="303"/>
      <c r="Q33" s="303"/>
      <c r="R33" s="303"/>
      <c r="S33" s="303"/>
      <c r="T33" s="303"/>
      <c r="U33" s="303"/>
      <c r="V33" s="303"/>
      <c r="W33" s="303"/>
      <c r="X33" s="303"/>
      <c r="Y33" s="303"/>
      <c r="Z33" s="303"/>
      <c r="AA33" s="303"/>
      <c r="AB33" s="303"/>
      <c r="AC33" s="303"/>
      <c r="AD33" s="303"/>
      <c r="AE33" s="303"/>
      <c r="AF33" s="303"/>
      <c r="AG33" s="303"/>
      <c r="AH33" s="303"/>
      <c r="AI33" s="303"/>
      <c r="AJ33" s="303"/>
      <c r="AK33" s="303"/>
      <c r="AL33" s="303"/>
      <c r="AM33" s="303"/>
      <c r="AN33" s="303"/>
      <c r="AO33" s="303"/>
      <c r="AP33" s="303"/>
    </row>
    <row r="34" spans="1:42" ht="19.5" customHeight="1">
      <c r="A34" s="258" t="s">
        <v>191</v>
      </c>
      <c r="B34" s="258"/>
      <c r="C34" s="258"/>
      <c r="D34" s="258"/>
      <c r="E34" s="258"/>
      <c r="F34" s="258"/>
      <c r="G34" s="80"/>
      <c r="H34" s="81"/>
      <c r="I34" s="457" t="s">
        <v>54</v>
      </c>
      <c r="J34" s="457"/>
      <c r="K34" s="457"/>
      <c r="L34" s="457"/>
      <c r="M34" s="457"/>
      <c r="N34" s="70"/>
      <c r="O34" s="70"/>
      <c r="P34" s="457" t="s">
        <v>55</v>
      </c>
      <c r="Q34" s="457"/>
      <c r="R34" s="457"/>
      <c r="S34" s="457"/>
      <c r="T34" s="457"/>
      <c r="U34" s="70"/>
      <c r="V34" s="70"/>
      <c r="W34" s="457" t="s">
        <v>56</v>
      </c>
      <c r="X34" s="457"/>
      <c r="Y34" s="457"/>
      <c r="Z34" s="457"/>
      <c r="AA34" s="457"/>
      <c r="AB34" s="70"/>
      <c r="AC34" s="70"/>
      <c r="AD34" s="457" t="s">
        <v>57</v>
      </c>
      <c r="AE34" s="457"/>
      <c r="AF34" s="457"/>
      <c r="AG34" s="457"/>
      <c r="AH34" s="457"/>
      <c r="AI34" s="457"/>
      <c r="AJ34" s="457"/>
      <c r="AK34" s="81"/>
      <c r="AL34" s="81"/>
      <c r="AM34" s="457" t="s">
        <v>58</v>
      </c>
      <c r="AN34" s="457"/>
      <c r="AO34" s="457"/>
      <c r="AP34" s="458"/>
    </row>
    <row r="35" spans="1:42" ht="19.5" customHeight="1">
      <c r="A35" s="258" t="s">
        <v>59</v>
      </c>
      <c r="B35" s="258"/>
      <c r="C35" s="258"/>
      <c r="D35" s="258"/>
      <c r="E35" s="258"/>
      <c r="F35" s="258"/>
      <c r="G35" s="259" t="s">
        <v>60</v>
      </c>
      <c r="H35" s="259"/>
      <c r="I35" s="259"/>
      <c r="J35" s="68"/>
      <c r="K35" s="69"/>
      <c r="L35" s="457" t="s">
        <v>61</v>
      </c>
      <c r="M35" s="457"/>
      <c r="N35" s="82"/>
      <c r="O35" s="70"/>
      <c r="P35" s="457" t="s">
        <v>450</v>
      </c>
      <c r="Q35" s="457"/>
      <c r="R35" s="457"/>
      <c r="S35" s="457"/>
      <c r="T35" s="458"/>
      <c r="U35" s="373" t="s">
        <v>62</v>
      </c>
      <c r="V35" s="373"/>
      <c r="W35" s="373"/>
      <c r="X35" s="373"/>
      <c r="Y35" s="83"/>
      <c r="Z35" s="82"/>
      <c r="AA35" s="457" t="s">
        <v>63</v>
      </c>
      <c r="AB35" s="457"/>
      <c r="AC35" s="82"/>
      <c r="AD35" s="82"/>
      <c r="AE35" s="457" t="s">
        <v>64</v>
      </c>
      <c r="AF35" s="457"/>
      <c r="AG35" s="82"/>
      <c r="AH35" s="82"/>
      <c r="AI35" s="457" t="s">
        <v>65</v>
      </c>
      <c r="AJ35" s="457"/>
      <c r="AK35" s="82"/>
      <c r="AL35" s="82"/>
      <c r="AM35" s="457" t="s">
        <v>66</v>
      </c>
      <c r="AN35" s="457"/>
      <c r="AO35" s="457"/>
      <c r="AP35" s="458"/>
    </row>
    <row r="36" spans="1:42" ht="19.5" customHeight="1">
      <c r="A36" s="258"/>
      <c r="B36" s="258"/>
      <c r="C36" s="258"/>
      <c r="D36" s="258"/>
      <c r="E36" s="258"/>
      <c r="F36" s="258"/>
      <c r="G36" s="259" t="s">
        <v>67</v>
      </c>
      <c r="H36" s="259"/>
      <c r="I36" s="259"/>
      <c r="J36" s="259"/>
      <c r="K36" s="259"/>
      <c r="L36" s="259"/>
      <c r="M36" s="83"/>
      <c r="N36" s="82"/>
      <c r="O36" s="457" t="s">
        <v>68</v>
      </c>
      <c r="P36" s="457"/>
      <c r="Q36" s="457"/>
      <c r="R36" s="457"/>
      <c r="S36" s="82"/>
      <c r="T36" s="82"/>
      <c r="U36" s="457" t="s">
        <v>69</v>
      </c>
      <c r="V36" s="457"/>
      <c r="W36" s="457"/>
      <c r="X36" s="457"/>
      <c r="Y36" s="82"/>
      <c r="Z36" s="82"/>
      <c r="AA36" s="457" t="s">
        <v>70</v>
      </c>
      <c r="AB36" s="457"/>
      <c r="AC36" s="457"/>
      <c r="AD36" s="82"/>
      <c r="AE36" s="82"/>
      <c r="AF36" s="457" t="s">
        <v>71</v>
      </c>
      <c r="AG36" s="457"/>
      <c r="AH36" s="457"/>
      <c r="AI36" s="457"/>
      <c r="AJ36" s="457"/>
      <c r="AK36" s="70"/>
      <c r="AL36" s="70"/>
      <c r="AM36" s="457" t="s">
        <v>72</v>
      </c>
      <c r="AN36" s="457"/>
      <c r="AO36" s="457"/>
      <c r="AP36" s="458"/>
    </row>
    <row r="37" spans="1:42" ht="19.5" customHeight="1">
      <c r="A37" s="166" t="s">
        <v>73</v>
      </c>
      <c r="B37" s="167"/>
      <c r="C37" s="167"/>
      <c r="D37" s="167"/>
      <c r="E37" s="167"/>
      <c r="F37" s="167"/>
      <c r="G37" s="167"/>
      <c r="H37" s="167"/>
      <c r="I37" s="167"/>
      <c r="J37" s="167"/>
      <c r="K37" s="167"/>
      <c r="L37" s="174"/>
      <c r="M37" s="82"/>
      <c r="N37" s="82"/>
      <c r="O37" s="84" t="s">
        <v>74</v>
      </c>
      <c r="P37" s="84"/>
      <c r="Q37" s="84"/>
      <c r="R37" s="84"/>
      <c r="S37" s="82"/>
      <c r="T37" s="82"/>
      <c r="U37" s="84"/>
      <c r="V37" s="84" t="s">
        <v>75</v>
      </c>
      <c r="W37" s="84"/>
      <c r="X37" s="84"/>
      <c r="Y37" s="82"/>
      <c r="Z37" s="82"/>
      <c r="AA37" s="84"/>
      <c r="AB37" s="84"/>
      <c r="AC37" s="84" t="s">
        <v>23</v>
      </c>
      <c r="AD37" s="82"/>
      <c r="AE37" s="82"/>
      <c r="AF37" s="84"/>
      <c r="AG37" s="84"/>
      <c r="AH37" s="84" t="s">
        <v>76</v>
      </c>
      <c r="AI37" s="84"/>
      <c r="AJ37" s="84"/>
      <c r="AK37" s="70"/>
      <c r="AL37" s="70"/>
      <c r="AM37" s="457" t="s">
        <v>66</v>
      </c>
      <c r="AN37" s="457"/>
      <c r="AO37" s="457"/>
      <c r="AP37" s="458"/>
    </row>
    <row r="38" spans="1:42" ht="19.5" customHeight="1">
      <c r="A38" s="163" t="s">
        <v>77</v>
      </c>
      <c r="B38" s="164"/>
      <c r="C38" s="164"/>
      <c r="D38" s="164"/>
      <c r="E38" s="164"/>
      <c r="F38" s="164"/>
      <c r="G38" s="164"/>
      <c r="H38" s="164"/>
      <c r="I38" s="164"/>
      <c r="J38" s="164"/>
      <c r="K38" s="164"/>
      <c r="L38" s="165"/>
      <c r="M38" s="85"/>
      <c r="N38" s="85"/>
      <c r="O38" s="457" t="s">
        <v>319</v>
      </c>
      <c r="P38" s="457"/>
      <c r="Q38" s="457"/>
      <c r="R38" s="457"/>
      <c r="S38" s="457"/>
      <c r="T38" s="457"/>
      <c r="U38" s="457"/>
      <c r="V38" s="457"/>
      <c r="W38" s="457"/>
      <c r="X38" s="457"/>
      <c r="Y38" s="457"/>
      <c r="Z38" s="457"/>
      <c r="AA38" s="457"/>
      <c r="AB38" s="457"/>
      <c r="AC38" s="457"/>
      <c r="AD38" s="457"/>
      <c r="AE38" s="457"/>
      <c r="AF38" s="457"/>
      <c r="AG38" s="457"/>
      <c r="AH38" s="457"/>
      <c r="AI38" s="457"/>
      <c r="AJ38" s="457"/>
      <c r="AK38" s="70"/>
      <c r="AL38" s="70"/>
      <c r="AM38" s="457" t="s">
        <v>58</v>
      </c>
      <c r="AN38" s="457"/>
      <c r="AO38" s="457"/>
      <c r="AP38" s="458"/>
    </row>
    <row r="39" spans="1:42" ht="19.5" customHeight="1">
      <c r="A39" s="163" t="s">
        <v>307</v>
      </c>
      <c r="B39" s="164"/>
      <c r="C39" s="164"/>
      <c r="D39" s="164"/>
      <c r="E39" s="164"/>
      <c r="F39" s="164"/>
      <c r="G39" s="164"/>
      <c r="H39" s="164"/>
      <c r="I39" s="164"/>
      <c r="J39" s="164"/>
      <c r="K39" s="164"/>
      <c r="L39" s="165"/>
      <c r="M39" s="85"/>
      <c r="N39" s="85"/>
      <c r="O39" s="457" t="s">
        <v>317</v>
      </c>
      <c r="P39" s="457"/>
      <c r="Q39" s="457"/>
      <c r="R39" s="457"/>
      <c r="S39" s="457"/>
      <c r="T39" s="457"/>
      <c r="U39" s="457"/>
      <c r="V39" s="457"/>
      <c r="W39" s="457"/>
      <c r="X39" s="457"/>
      <c r="Y39" s="457"/>
      <c r="Z39" s="457"/>
      <c r="AA39" s="457"/>
      <c r="AB39" s="457"/>
      <c r="AC39" s="457"/>
      <c r="AD39" s="457"/>
      <c r="AE39" s="457"/>
      <c r="AF39" s="457"/>
      <c r="AG39" s="457"/>
      <c r="AH39" s="457"/>
      <c r="AI39" s="457"/>
      <c r="AJ39" s="457"/>
      <c r="AK39" s="70"/>
      <c r="AL39" s="70"/>
      <c r="AM39" s="457" t="s">
        <v>58</v>
      </c>
      <c r="AN39" s="457"/>
      <c r="AO39" s="457"/>
      <c r="AP39" s="458"/>
    </row>
    <row r="40" spans="1:42" ht="10.5" customHeight="1"/>
    <row r="41" spans="1:42" ht="21" customHeight="1">
      <c r="A41" s="303" t="s">
        <v>143</v>
      </c>
      <c r="B41" s="303"/>
      <c r="C41" s="303"/>
      <c r="D41" s="303"/>
      <c r="E41" s="303"/>
      <c r="F41" s="303"/>
      <c r="G41" s="303"/>
      <c r="H41" s="303"/>
      <c r="I41" s="303"/>
      <c r="J41" s="303"/>
      <c r="K41" s="303"/>
      <c r="L41" s="303"/>
      <c r="M41" s="303"/>
      <c r="N41" s="303"/>
      <c r="O41" s="303"/>
      <c r="P41" s="303"/>
      <c r="Q41" s="303"/>
      <c r="R41" s="303"/>
      <c r="S41" s="303"/>
      <c r="T41" s="303"/>
      <c r="U41" s="303"/>
      <c r="V41" s="303"/>
      <c r="W41" s="303"/>
      <c r="X41" s="303"/>
      <c r="Y41" s="303"/>
      <c r="Z41" s="303"/>
      <c r="AA41" s="303"/>
      <c r="AB41" s="303"/>
      <c r="AC41" s="303"/>
      <c r="AD41" s="303"/>
      <c r="AE41" s="303"/>
      <c r="AF41" s="303"/>
      <c r="AG41" s="303"/>
      <c r="AH41" s="303"/>
      <c r="AI41" s="303"/>
      <c r="AJ41" s="303"/>
      <c r="AK41" s="303"/>
      <c r="AL41" s="303"/>
      <c r="AM41" s="303"/>
      <c r="AN41" s="303"/>
      <c r="AO41" s="303"/>
      <c r="AP41" s="303"/>
    </row>
    <row r="42" spans="1:42" ht="21" customHeight="1">
      <c r="A42" s="258" t="s">
        <v>436</v>
      </c>
      <c r="B42" s="259"/>
      <c r="C42" s="259"/>
      <c r="D42" s="259"/>
      <c r="E42" s="259"/>
      <c r="F42" s="259"/>
      <c r="G42" s="485" t="s">
        <v>431</v>
      </c>
      <c r="H42" s="486"/>
      <c r="I42" s="486"/>
      <c r="J42" s="486"/>
      <c r="K42" s="486"/>
      <c r="L42" s="486"/>
      <c r="M42" s="486"/>
      <c r="N42" s="486"/>
      <c r="O42" s="486"/>
      <c r="P42" s="486"/>
      <c r="Q42" s="486"/>
      <c r="R42" s="486"/>
      <c r="S42" s="486"/>
      <c r="T42" s="486"/>
      <c r="U42" s="486"/>
      <c r="V42" s="486"/>
      <c r="W42" s="486"/>
      <c r="X42" s="486"/>
      <c r="Y42" s="486"/>
      <c r="Z42" s="486"/>
      <c r="AA42" s="486"/>
      <c r="AB42" s="486"/>
      <c r="AC42" s="486"/>
      <c r="AD42" s="486"/>
      <c r="AE42" s="486"/>
      <c r="AF42" s="486"/>
      <c r="AG42" s="486"/>
      <c r="AH42" s="486"/>
      <c r="AI42" s="486"/>
      <c r="AJ42" s="486"/>
      <c r="AK42" s="486"/>
      <c r="AL42" s="486"/>
      <c r="AM42" s="486"/>
      <c r="AN42" s="486"/>
      <c r="AO42" s="486"/>
      <c r="AP42" s="486"/>
    </row>
    <row r="43" spans="1:42" ht="19.5" customHeight="1">
      <c r="A43" s="387" t="s">
        <v>293</v>
      </c>
      <c r="B43" s="387"/>
      <c r="C43" s="387"/>
      <c r="D43" s="387"/>
      <c r="E43" s="387"/>
      <c r="F43" s="387"/>
      <c r="G43" s="387" t="s">
        <v>150</v>
      </c>
      <c r="H43" s="387"/>
      <c r="I43" s="387"/>
      <c r="J43" s="387"/>
      <c r="K43" s="387"/>
      <c r="L43" s="387"/>
      <c r="M43" s="387"/>
      <c r="N43" s="387"/>
      <c r="O43" s="387"/>
      <c r="P43" s="402" t="s">
        <v>197</v>
      </c>
      <c r="Q43" s="217"/>
      <c r="R43" s="217"/>
      <c r="S43" s="217"/>
      <c r="T43" s="217"/>
      <c r="U43" s="216" t="s">
        <v>284</v>
      </c>
      <c r="V43" s="228"/>
      <c r="W43" s="228"/>
      <c r="X43" s="229"/>
      <c r="Y43" s="216" t="s">
        <v>285</v>
      </c>
      <c r="Z43" s="228"/>
      <c r="AA43" s="228"/>
      <c r="AB43" s="228"/>
      <c r="AC43" s="229"/>
      <c r="AD43" s="216" t="s">
        <v>288</v>
      </c>
      <c r="AE43" s="228"/>
      <c r="AF43" s="228"/>
      <c r="AG43" s="228"/>
      <c r="AH43" s="258" t="s">
        <v>287</v>
      </c>
      <c r="AI43" s="259"/>
      <c r="AJ43" s="259"/>
      <c r="AK43" s="259"/>
      <c r="AL43" s="259"/>
      <c r="AM43" s="481" t="s">
        <v>290</v>
      </c>
      <c r="AN43" s="188"/>
      <c r="AO43" s="188"/>
      <c r="AP43" s="189"/>
    </row>
    <row r="44" spans="1:42" ht="19.5" customHeight="1">
      <c r="A44" s="259"/>
      <c r="B44" s="259"/>
      <c r="C44" s="259"/>
      <c r="D44" s="259"/>
      <c r="E44" s="259"/>
      <c r="F44" s="259"/>
      <c r="G44" s="259" t="s">
        <v>145</v>
      </c>
      <c r="H44" s="259"/>
      <c r="I44" s="259"/>
      <c r="J44" s="259" t="s">
        <v>146</v>
      </c>
      <c r="K44" s="259"/>
      <c r="L44" s="259"/>
      <c r="M44" s="259" t="s">
        <v>147</v>
      </c>
      <c r="N44" s="259"/>
      <c r="O44" s="259"/>
      <c r="P44" s="219"/>
      <c r="Q44" s="220"/>
      <c r="R44" s="220"/>
      <c r="S44" s="220"/>
      <c r="T44" s="220"/>
      <c r="U44" s="230"/>
      <c r="V44" s="231"/>
      <c r="W44" s="231"/>
      <c r="X44" s="232"/>
      <c r="Y44" s="230"/>
      <c r="Z44" s="231"/>
      <c r="AA44" s="231"/>
      <c r="AB44" s="231"/>
      <c r="AC44" s="232"/>
      <c r="AD44" s="230"/>
      <c r="AE44" s="231"/>
      <c r="AF44" s="231"/>
      <c r="AG44" s="231"/>
      <c r="AH44" s="259"/>
      <c r="AI44" s="259"/>
      <c r="AJ44" s="259"/>
      <c r="AK44" s="259"/>
      <c r="AL44" s="259"/>
      <c r="AM44" s="191"/>
      <c r="AN44" s="191"/>
      <c r="AO44" s="191"/>
      <c r="AP44" s="192"/>
    </row>
    <row r="45" spans="1:42" ht="19.5" customHeight="1">
      <c r="A45" s="233" t="s">
        <v>418</v>
      </c>
      <c r="B45" s="233"/>
      <c r="C45" s="233"/>
      <c r="D45" s="233"/>
      <c r="E45" s="233"/>
      <c r="F45" s="233"/>
      <c r="G45" s="196">
        <v>2.4</v>
      </c>
      <c r="H45" s="197"/>
      <c r="I45" s="57" t="s">
        <v>148</v>
      </c>
      <c r="J45" s="196">
        <v>2.4</v>
      </c>
      <c r="K45" s="197"/>
      <c r="L45" s="57" t="s">
        <v>148</v>
      </c>
      <c r="M45" s="196">
        <v>3</v>
      </c>
      <c r="N45" s="197"/>
      <c r="O45" s="57" t="s">
        <v>148</v>
      </c>
      <c r="P45" s="432">
        <v>206</v>
      </c>
      <c r="Q45" s="433"/>
      <c r="R45" s="433"/>
      <c r="S45" s="269" t="s">
        <v>286</v>
      </c>
      <c r="T45" s="238"/>
      <c r="U45" s="432">
        <v>1</v>
      </c>
      <c r="V45" s="433"/>
      <c r="W45" s="57" t="s">
        <v>201</v>
      </c>
      <c r="X45" s="86"/>
      <c r="Y45" s="434">
        <f>P45*U45</f>
        <v>206</v>
      </c>
      <c r="Z45" s="262"/>
      <c r="AA45" s="262"/>
      <c r="AB45" s="435" t="s">
        <v>286</v>
      </c>
      <c r="AC45" s="436"/>
      <c r="AD45" s="432">
        <v>20</v>
      </c>
      <c r="AE45" s="433"/>
      <c r="AF45" s="433"/>
      <c r="AG45" s="56" t="s">
        <v>289</v>
      </c>
      <c r="AH45" s="445">
        <v>2500</v>
      </c>
      <c r="AI45" s="446"/>
      <c r="AJ45" s="446"/>
      <c r="AK45" s="244" t="s">
        <v>127</v>
      </c>
      <c r="AL45" s="245"/>
      <c r="AM45" s="184" t="str">
        <f>IF($AH45="", "-", IF($AH45*0.7&gt;$Y45, "OK", "NG"))</f>
        <v>OK</v>
      </c>
      <c r="AN45" s="185"/>
      <c r="AO45" s="185"/>
      <c r="AP45" s="186"/>
    </row>
    <row r="46" spans="1:42" ht="19.5" customHeight="1">
      <c r="A46" s="233" t="s">
        <v>419</v>
      </c>
      <c r="B46" s="233"/>
      <c r="C46" s="233"/>
      <c r="D46" s="233"/>
      <c r="E46" s="233"/>
      <c r="F46" s="233"/>
      <c r="G46" s="196">
        <v>4.2</v>
      </c>
      <c r="H46" s="197"/>
      <c r="I46" s="57" t="s">
        <v>148</v>
      </c>
      <c r="J46" s="196">
        <v>0.7</v>
      </c>
      <c r="K46" s="197"/>
      <c r="L46" s="57" t="s">
        <v>148</v>
      </c>
      <c r="M46" s="196">
        <v>0.7</v>
      </c>
      <c r="N46" s="197"/>
      <c r="O46" s="57" t="s">
        <v>148</v>
      </c>
      <c r="P46" s="432">
        <v>300</v>
      </c>
      <c r="Q46" s="433"/>
      <c r="R46" s="433"/>
      <c r="S46" s="269" t="s">
        <v>286</v>
      </c>
      <c r="T46" s="238"/>
      <c r="U46" s="432">
        <v>1</v>
      </c>
      <c r="V46" s="433"/>
      <c r="W46" s="57" t="s">
        <v>201</v>
      </c>
      <c r="X46" s="86"/>
      <c r="Y46" s="434">
        <f t="shared" ref="Y46:Y54" si="0">P46*U46</f>
        <v>300</v>
      </c>
      <c r="Z46" s="262"/>
      <c r="AA46" s="262"/>
      <c r="AB46" s="435" t="s">
        <v>286</v>
      </c>
      <c r="AC46" s="436"/>
      <c r="AD46" s="432">
        <v>10</v>
      </c>
      <c r="AE46" s="433"/>
      <c r="AF46" s="433"/>
      <c r="AG46" s="56" t="s">
        <v>289</v>
      </c>
      <c r="AH46" s="445">
        <v>2500</v>
      </c>
      <c r="AI46" s="446"/>
      <c r="AJ46" s="446"/>
      <c r="AK46" s="244" t="s">
        <v>291</v>
      </c>
      <c r="AL46" s="245"/>
      <c r="AM46" s="184" t="str">
        <f t="shared" ref="AM46:AM54" si="1">IF($AH46="", "-", IF($AH46*0.7&gt;$Y46, "OK", "NG"))</f>
        <v>OK</v>
      </c>
      <c r="AN46" s="185"/>
      <c r="AO46" s="185"/>
      <c r="AP46" s="186"/>
    </row>
    <row r="47" spans="1:42" ht="19.5" customHeight="1">
      <c r="A47" s="233"/>
      <c r="B47" s="233"/>
      <c r="C47" s="233"/>
      <c r="D47" s="233"/>
      <c r="E47" s="233"/>
      <c r="F47" s="233"/>
      <c r="G47" s="196"/>
      <c r="H47" s="197"/>
      <c r="I47" s="57" t="s">
        <v>148</v>
      </c>
      <c r="J47" s="196"/>
      <c r="K47" s="197"/>
      <c r="L47" s="57" t="s">
        <v>148</v>
      </c>
      <c r="M47" s="196"/>
      <c r="N47" s="197"/>
      <c r="O47" s="57" t="s">
        <v>148</v>
      </c>
      <c r="P47" s="432"/>
      <c r="Q47" s="433"/>
      <c r="R47" s="433"/>
      <c r="S47" s="269" t="s">
        <v>286</v>
      </c>
      <c r="T47" s="238"/>
      <c r="U47" s="432"/>
      <c r="V47" s="433"/>
      <c r="W47" s="57" t="s">
        <v>201</v>
      </c>
      <c r="X47" s="86"/>
      <c r="Y47" s="434">
        <f t="shared" si="0"/>
        <v>0</v>
      </c>
      <c r="Z47" s="262"/>
      <c r="AA47" s="262"/>
      <c r="AB47" s="435" t="s">
        <v>286</v>
      </c>
      <c r="AC47" s="436"/>
      <c r="AD47" s="432"/>
      <c r="AE47" s="433"/>
      <c r="AF47" s="433"/>
      <c r="AG47" s="56" t="s">
        <v>289</v>
      </c>
      <c r="AH47" s="445"/>
      <c r="AI47" s="446"/>
      <c r="AJ47" s="446"/>
      <c r="AK47" s="244" t="s">
        <v>291</v>
      </c>
      <c r="AL47" s="245"/>
      <c r="AM47" s="184" t="str">
        <f t="shared" si="1"/>
        <v>-</v>
      </c>
      <c r="AN47" s="185"/>
      <c r="AO47" s="185"/>
      <c r="AP47" s="186"/>
    </row>
    <row r="48" spans="1:42" ht="19.5" customHeight="1">
      <c r="A48" s="233"/>
      <c r="B48" s="233"/>
      <c r="C48" s="233"/>
      <c r="D48" s="233"/>
      <c r="E48" s="233"/>
      <c r="F48" s="233"/>
      <c r="G48" s="196"/>
      <c r="H48" s="197"/>
      <c r="I48" s="57" t="s">
        <v>148</v>
      </c>
      <c r="J48" s="196"/>
      <c r="K48" s="197"/>
      <c r="L48" s="57" t="s">
        <v>148</v>
      </c>
      <c r="M48" s="196"/>
      <c r="N48" s="197"/>
      <c r="O48" s="57" t="s">
        <v>148</v>
      </c>
      <c r="P48" s="432"/>
      <c r="Q48" s="433"/>
      <c r="R48" s="433"/>
      <c r="S48" s="269" t="s">
        <v>286</v>
      </c>
      <c r="T48" s="238"/>
      <c r="U48" s="432"/>
      <c r="V48" s="433"/>
      <c r="W48" s="57" t="s">
        <v>201</v>
      </c>
      <c r="X48" s="86"/>
      <c r="Y48" s="434">
        <f t="shared" si="0"/>
        <v>0</v>
      </c>
      <c r="Z48" s="262"/>
      <c r="AA48" s="262"/>
      <c r="AB48" s="435" t="s">
        <v>286</v>
      </c>
      <c r="AC48" s="436"/>
      <c r="AD48" s="432"/>
      <c r="AE48" s="433"/>
      <c r="AF48" s="433"/>
      <c r="AG48" s="56" t="s">
        <v>289</v>
      </c>
      <c r="AH48" s="445"/>
      <c r="AI48" s="446"/>
      <c r="AJ48" s="446"/>
      <c r="AK48" s="244" t="s">
        <v>291</v>
      </c>
      <c r="AL48" s="245"/>
      <c r="AM48" s="184" t="str">
        <f t="shared" si="1"/>
        <v>-</v>
      </c>
      <c r="AN48" s="185"/>
      <c r="AO48" s="185"/>
      <c r="AP48" s="186"/>
    </row>
    <row r="49" spans="1:42" ht="19.5" customHeight="1">
      <c r="A49" s="233"/>
      <c r="B49" s="233"/>
      <c r="C49" s="233"/>
      <c r="D49" s="233"/>
      <c r="E49" s="233"/>
      <c r="F49" s="233"/>
      <c r="G49" s="196"/>
      <c r="H49" s="197"/>
      <c r="I49" s="57" t="s">
        <v>148</v>
      </c>
      <c r="J49" s="196"/>
      <c r="K49" s="197"/>
      <c r="L49" s="57" t="s">
        <v>148</v>
      </c>
      <c r="M49" s="196"/>
      <c r="N49" s="197"/>
      <c r="O49" s="57" t="s">
        <v>148</v>
      </c>
      <c r="P49" s="432"/>
      <c r="Q49" s="433"/>
      <c r="R49" s="433"/>
      <c r="S49" s="269" t="s">
        <v>286</v>
      </c>
      <c r="T49" s="238"/>
      <c r="U49" s="432"/>
      <c r="V49" s="433"/>
      <c r="W49" s="57" t="s">
        <v>201</v>
      </c>
      <c r="X49" s="86"/>
      <c r="Y49" s="434">
        <f t="shared" si="0"/>
        <v>0</v>
      </c>
      <c r="Z49" s="262"/>
      <c r="AA49" s="262"/>
      <c r="AB49" s="435" t="s">
        <v>286</v>
      </c>
      <c r="AC49" s="436"/>
      <c r="AD49" s="432"/>
      <c r="AE49" s="433"/>
      <c r="AF49" s="433"/>
      <c r="AG49" s="56" t="s">
        <v>289</v>
      </c>
      <c r="AH49" s="445"/>
      <c r="AI49" s="446"/>
      <c r="AJ49" s="446"/>
      <c r="AK49" s="244" t="s">
        <v>291</v>
      </c>
      <c r="AL49" s="245"/>
      <c r="AM49" s="184" t="str">
        <f t="shared" si="1"/>
        <v>-</v>
      </c>
      <c r="AN49" s="185"/>
      <c r="AO49" s="185"/>
      <c r="AP49" s="186"/>
    </row>
    <row r="50" spans="1:42" ht="19.5" customHeight="1">
      <c r="A50" s="233"/>
      <c r="B50" s="233"/>
      <c r="C50" s="233"/>
      <c r="D50" s="233"/>
      <c r="E50" s="233"/>
      <c r="F50" s="233"/>
      <c r="G50" s="196"/>
      <c r="H50" s="197"/>
      <c r="I50" s="57" t="s">
        <v>148</v>
      </c>
      <c r="J50" s="196"/>
      <c r="K50" s="197"/>
      <c r="L50" s="57" t="s">
        <v>148</v>
      </c>
      <c r="M50" s="196"/>
      <c r="N50" s="197"/>
      <c r="O50" s="57" t="s">
        <v>148</v>
      </c>
      <c r="P50" s="432"/>
      <c r="Q50" s="433"/>
      <c r="R50" s="433"/>
      <c r="S50" s="269" t="s">
        <v>286</v>
      </c>
      <c r="T50" s="238"/>
      <c r="U50" s="432"/>
      <c r="V50" s="433"/>
      <c r="W50" s="57" t="s">
        <v>201</v>
      </c>
      <c r="X50" s="86"/>
      <c r="Y50" s="434">
        <f t="shared" si="0"/>
        <v>0</v>
      </c>
      <c r="Z50" s="262"/>
      <c r="AA50" s="262"/>
      <c r="AB50" s="435" t="s">
        <v>286</v>
      </c>
      <c r="AC50" s="436"/>
      <c r="AD50" s="432"/>
      <c r="AE50" s="433"/>
      <c r="AF50" s="433"/>
      <c r="AG50" s="56" t="s">
        <v>289</v>
      </c>
      <c r="AH50" s="445"/>
      <c r="AI50" s="446"/>
      <c r="AJ50" s="446"/>
      <c r="AK50" s="244" t="s">
        <v>291</v>
      </c>
      <c r="AL50" s="245"/>
      <c r="AM50" s="184" t="str">
        <f t="shared" si="1"/>
        <v>-</v>
      </c>
      <c r="AN50" s="185"/>
      <c r="AO50" s="185"/>
      <c r="AP50" s="186"/>
    </row>
    <row r="51" spans="1:42" ht="19.5" customHeight="1">
      <c r="A51" s="233"/>
      <c r="B51" s="233"/>
      <c r="C51" s="233"/>
      <c r="D51" s="233"/>
      <c r="E51" s="233"/>
      <c r="F51" s="233"/>
      <c r="G51" s="196"/>
      <c r="H51" s="197"/>
      <c r="I51" s="57" t="s">
        <v>148</v>
      </c>
      <c r="J51" s="196"/>
      <c r="K51" s="197"/>
      <c r="L51" s="57" t="s">
        <v>148</v>
      </c>
      <c r="M51" s="196"/>
      <c r="N51" s="197"/>
      <c r="O51" s="57" t="s">
        <v>148</v>
      </c>
      <c r="P51" s="432"/>
      <c r="Q51" s="433"/>
      <c r="R51" s="433"/>
      <c r="S51" s="269" t="s">
        <v>286</v>
      </c>
      <c r="T51" s="238"/>
      <c r="U51" s="432"/>
      <c r="V51" s="433"/>
      <c r="W51" s="57" t="s">
        <v>201</v>
      </c>
      <c r="X51" s="86"/>
      <c r="Y51" s="434">
        <f t="shared" si="0"/>
        <v>0</v>
      </c>
      <c r="Z51" s="262"/>
      <c r="AA51" s="262"/>
      <c r="AB51" s="435" t="s">
        <v>286</v>
      </c>
      <c r="AC51" s="436"/>
      <c r="AD51" s="432"/>
      <c r="AE51" s="433"/>
      <c r="AF51" s="433"/>
      <c r="AG51" s="56" t="s">
        <v>289</v>
      </c>
      <c r="AH51" s="445"/>
      <c r="AI51" s="446"/>
      <c r="AJ51" s="446"/>
      <c r="AK51" s="244" t="s">
        <v>291</v>
      </c>
      <c r="AL51" s="245"/>
      <c r="AM51" s="184" t="str">
        <f t="shared" si="1"/>
        <v>-</v>
      </c>
      <c r="AN51" s="185"/>
      <c r="AO51" s="185"/>
      <c r="AP51" s="186"/>
    </row>
    <row r="52" spans="1:42" ht="19.5" customHeight="1">
      <c r="A52" s="233"/>
      <c r="B52" s="233"/>
      <c r="C52" s="233"/>
      <c r="D52" s="233"/>
      <c r="E52" s="233"/>
      <c r="F52" s="233"/>
      <c r="G52" s="196"/>
      <c r="H52" s="197"/>
      <c r="I52" s="57" t="s">
        <v>148</v>
      </c>
      <c r="J52" s="196"/>
      <c r="K52" s="197"/>
      <c r="L52" s="57" t="s">
        <v>148</v>
      </c>
      <c r="M52" s="196"/>
      <c r="N52" s="197"/>
      <c r="O52" s="57" t="s">
        <v>148</v>
      </c>
      <c r="P52" s="432"/>
      <c r="Q52" s="433"/>
      <c r="R52" s="433"/>
      <c r="S52" s="269" t="s">
        <v>286</v>
      </c>
      <c r="T52" s="238"/>
      <c r="U52" s="432"/>
      <c r="V52" s="433"/>
      <c r="W52" s="57" t="s">
        <v>201</v>
      </c>
      <c r="X52" s="86"/>
      <c r="Y52" s="434">
        <f t="shared" si="0"/>
        <v>0</v>
      </c>
      <c r="Z52" s="262"/>
      <c r="AA52" s="262"/>
      <c r="AB52" s="435" t="s">
        <v>286</v>
      </c>
      <c r="AC52" s="436"/>
      <c r="AD52" s="432"/>
      <c r="AE52" s="433"/>
      <c r="AF52" s="433"/>
      <c r="AG52" s="56" t="s">
        <v>289</v>
      </c>
      <c r="AH52" s="445"/>
      <c r="AI52" s="446"/>
      <c r="AJ52" s="446"/>
      <c r="AK52" s="244" t="s">
        <v>291</v>
      </c>
      <c r="AL52" s="245"/>
      <c r="AM52" s="184" t="str">
        <f t="shared" si="1"/>
        <v>-</v>
      </c>
      <c r="AN52" s="185"/>
      <c r="AO52" s="185"/>
      <c r="AP52" s="186"/>
    </row>
    <row r="53" spans="1:42" ht="19.5" customHeight="1">
      <c r="A53" s="233"/>
      <c r="B53" s="233"/>
      <c r="C53" s="233"/>
      <c r="D53" s="233"/>
      <c r="E53" s="233"/>
      <c r="F53" s="233"/>
      <c r="G53" s="196"/>
      <c r="H53" s="197"/>
      <c r="I53" s="57" t="s">
        <v>148</v>
      </c>
      <c r="J53" s="196"/>
      <c r="K53" s="197"/>
      <c r="L53" s="57" t="s">
        <v>148</v>
      </c>
      <c r="M53" s="196"/>
      <c r="N53" s="197"/>
      <c r="O53" s="57" t="s">
        <v>148</v>
      </c>
      <c r="P53" s="432"/>
      <c r="Q53" s="433"/>
      <c r="R53" s="433"/>
      <c r="S53" s="269" t="s">
        <v>286</v>
      </c>
      <c r="T53" s="238"/>
      <c r="U53" s="432"/>
      <c r="V53" s="433"/>
      <c r="W53" s="57" t="s">
        <v>201</v>
      </c>
      <c r="X53" s="86"/>
      <c r="Y53" s="434">
        <f t="shared" si="0"/>
        <v>0</v>
      </c>
      <c r="Z53" s="262"/>
      <c r="AA53" s="262"/>
      <c r="AB53" s="435" t="s">
        <v>286</v>
      </c>
      <c r="AC53" s="436"/>
      <c r="AD53" s="432"/>
      <c r="AE53" s="433"/>
      <c r="AF53" s="433"/>
      <c r="AG53" s="56" t="s">
        <v>289</v>
      </c>
      <c r="AH53" s="445"/>
      <c r="AI53" s="446"/>
      <c r="AJ53" s="446"/>
      <c r="AK53" s="244" t="s">
        <v>291</v>
      </c>
      <c r="AL53" s="245"/>
      <c r="AM53" s="184" t="str">
        <f t="shared" si="1"/>
        <v>-</v>
      </c>
      <c r="AN53" s="185"/>
      <c r="AO53" s="185"/>
      <c r="AP53" s="186"/>
    </row>
    <row r="54" spans="1:42" ht="19.5" customHeight="1" thickBot="1">
      <c r="A54" s="478"/>
      <c r="B54" s="478"/>
      <c r="C54" s="478"/>
      <c r="D54" s="478"/>
      <c r="E54" s="478"/>
      <c r="F54" s="478"/>
      <c r="G54" s="479"/>
      <c r="H54" s="480"/>
      <c r="I54" s="87" t="s">
        <v>148</v>
      </c>
      <c r="J54" s="479"/>
      <c r="K54" s="480"/>
      <c r="L54" s="87" t="s">
        <v>148</v>
      </c>
      <c r="M54" s="479"/>
      <c r="N54" s="480"/>
      <c r="O54" s="87" t="s">
        <v>148</v>
      </c>
      <c r="P54" s="451"/>
      <c r="Q54" s="452"/>
      <c r="R54" s="452"/>
      <c r="S54" s="254" t="s">
        <v>286</v>
      </c>
      <c r="T54" s="255"/>
      <c r="U54" s="451"/>
      <c r="V54" s="452"/>
      <c r="W54" s="87" t="s">
        <v>201</v>
      </c>
      <c r="X54" s="88"/>
      <c r="Y54" s="434">
        <f t="shared" si="0"/>
        <v>0</v>
      </c>
      <c r="Z54" s="262"/>
      <c r="AA54" s="262"/>
      <c r="AB54" s="453" t="s">
        <v>286</v>
      </c>
      <c r="AC54" s="454"/>
      <c r="AD54" s="451"/>
      <c r="AE54" s="452"/>
      <c r="AF54" s="452"/>
      <c r="AG54" s="89" t="s">
        <v>289</v>
      </c>
      <c r="AH54" s="449"/>
      <c r="AI54" s="450"/>
      <c r="AJ54" s="450"/>
      <c r="AK54" s="447" t="s">
        <v>291</v>
      </c>
      <c r="AL54" s="448"/>
      <c r="AM54" s="184" t="str">
        <f t="shared" si="1"/>
        <v>-</v>
      </c>
      <c r="AN54" s="185"/>
      <c r="AO54" s="185"/>
      <c r="AP54" s="186"/>
    </row>
    <row r="55" spans="1:42" ht="19.5" customHeight="1" thickTop="1">
      <c r="A55" s="470" t="s">
        <v>295</v>
      </c>
      <c r="B55" s="394"/>
      <c r="C55" s="394"/>
      <c r="D55" s="394" t="s">
        <v>292</v>
      </c>
      <c r="E55" s="394"/>
      <c r="F55" s="394"/>
      <c r="G55" s="394"/>
      <c r="H55" s="394"/>
      <c r="I55" s="394"/>
      <c r="J55" s="394"/>
      <c r="K55" s="394"/>
      <c r="L55" s="472">
        <f>IF(MAX($M45:$N54)&gt;=$AC25/1000,MAX($M45:$N54),$AC25/1000)</f>
        <v>3</v>
      </c>
      <c r="M55" s="473"/>
      <c r="N55" s="473"/>
      <c r="O55" s="91" t="s">
        <v>148</v>
      </c>
      <c r="P55" s="395" t="s">
        <v>302</v>
      </c>
      <c r="Q55" s="437"/>
      <c r="R55" s="437"/>
      <c r="S55" s="437"/>
      <c r="T55" s="437"/>
      <c r="U55" s="437"/>
      <c r="V55" s="437"/>
      <c r="W55" s="437"/>
      <c r="X55" s="438"/>
      <c r="Y55" s="439" t="s">
        <v>498</v>
      </c>
      <c r="Z55" s="440"/>
      <c r="AA55" s="441"/>
      <c r="AB55" s="442">
        <f>IF(Y55="1대", 0.6, 0.9)</f>
        <v>0.6</v>
      </c>
      <c r="AC55" s="443"/>
      <c r="AD55" s="444"/>
      <c r="AE55" s="394" t="s">
        <v>296</v>
      </c>
      <c r="AF55" s="394"/>
      <c r="AG55" s="394"/>
      <c r="AH55" s="394"/>
      <c r="AI55" s="394"/>
      <c r="AJ55" s="394"/>
      <c r="AK55" s="394"/>
      <c r="AL55" s="394"/>
      <c r="AM55" s="472">
        <f>IF(MAX($G45:$H54)&gt;=T25/1000,MAX($G45:$H54),$T25/1000)</f>
        <v>4.2</v>
      </c>
      <c r="AN55" s="474"/>
      <c r="AO55" s="474"/>
      <c r="AP55" s="91" t="s">
        <v>148</v>
      </c>
    </row>
    <row r="56" spans="1:42" ht="19.5" customHeight="1">
      <c r="A56" s="259"/>
      <c r="B56" s="259"/>
      <c r="C56" s="259"/>
      <c r="D56" s="259" t="s">
        <v>294</v>
      </c>
      <c r="E56" s="259"/>
      <c r="F56" s="259"/>
      <c r="G56" s="259"/>
      <c r="H56" s="259"/>
      <c r="I56" s="259"/>
      <c r="J56" s="259"/>
      <c r="K56" s="259"/>
      <c r="L56" s="196">
        <v>5</v>
      </c>
      <c r="M56" s="197"/>
      <c r="N56" s="197"/>
      <c r="O56" s="57" t="s">
        <v>148</v>
      </c>
      <c r="P56" s="163" t="s">
        <v>298</v>
      </c>
      <c r="Q56" s="164"/>
      <c r="R56" s="164"/>
      <c r="S56" s="164"/>
      <c r="T56" s="164"/>
      <c r="U56" s="164"/>
      <c r="V56" s="165"/>
      <c r="W56" s="54"/>
      <c r="X56" s="54"/>
      <c r="Y56" s="269" t="s">
        <v>300</v>
      </c>
      <c r="Z56" s="269"/>
      <c r="AA56" s="54"/>
      <c r="AB56" s="54"/>
      <c r="AC56" s="269" t="s">
        <v>301</v>
      </c>
      <c r="AD56" s="238"/>
      <c r="AE56" s="259" t="s">
        <v>297</v>
      </c>
      <c r="AF56" s="259"/>
      <c r="AG56" s="259"/>
      <c r="AH56" s="259"/>
      <c r="AI56" s="259"/>
      <c r="AJ56" s="259"/>
      <c r="AK56" s="259"/>
      <c r="AL56" s="259"/>
      <c r="AM56" s="196">
        <v>10</v>
      </c>
      <c r="AN56" s="197"/>
      <c r="AO56" s="197"/>
      <c r="AP56" s="57" t="s">
        <v>148</v>
      </c>
    </row>
    <row r="57" spans="1:42" ht="19.5" customHeight="1" thickBot="1">
      <c r="A57" s="259"/>
      <c r="B57" s="259"/>
      <c r="C57" s="259"/>
      <c r="D57" s="471" t="s">
        <v>283</v>
      </c>
      <c r="E57" s="471"/>
      <c r="F57" s="471"/>
      <c r="G57" s="471"/>
      <c r="H57" s="471"/>
      <c r="I57" s="471"/>
      <c r="J57" s="471"/>
      <c r="K57" s="471"/>
      <c r="L57" s="184" t="str">
        <f>IF($L56="", "-", IF($L56&gt;$L55, "OK","NG"))</f>
        <v>OK</v>
      </c>
      <c r="M57" s="185"/>
      <c r="N57" s="185"/>
      <c r="O57" s="186"/>
      <c r="P57" s="163" t="s">
        <v>299</v>
      </c>
      <c r="Q57" s="164"/>
      <c r="R57" s="164"/>
      <c r="S57" s="164"/>
      <c r="T57" s="164"/>
      <c r="U57" s="164"/>
      <c r="V57" s="165"/>
      <c r="W57" s="54"/>
      <c r="X57" s="54"/>
      <c r="Y57" s="269" t="s">
        <v>300</v>
      </c>
      <c r="Z57" s="269"/>
      <c r="AA57" s="54"/>
      <c r="AB57" s="54"/>
      <c r="AC57" s="269" t="s">
        <v>301</v>
      </c>
      <c r="AD57" s="238"/>
      <c r="AE57" s="471" t="s">
        <v>283</v>
      </c>
      <c r="AF57" s="471"/>
      <c r="AG57" s="471"/>
      <c r="AH57" s="471"/>
      <c r="AI57" s="471"/>
      <c r="AJ57" s="471"/>
      <c r="AK57" s="471"/>
      <c r="AL57" s="471"/>
      <c r="AM57" s="184" t="str">
        <f>IF($AM56="", "-", IF(AND($AM56&gt;$AM55, $AM56&gt;($AB55+($T25/1000))), "OK", "NG"))</f>
        <v>OK</v>
      </c>
      <c r="AN57" s="185"/>
      <c r="AO57" s="185"/>
      <c r="AP57" s="186"/>
    </row>
    <row r="58" spans="1:42" ht="19.5" customHeight="1" thickTop="1">
      <c r="A58" s="215" t="s">
        <v>452</v>
      </c>
      <c r="B58" s="215"/>
      <c r="C58" s="215"/>
      <c r="D58" s="215"/>
      <c r="E58" s="215"/>
      <c r="F58" s="215"/>
      <c r="G58" s="215"/>
      <c r="H58" s="215"/>
      <c r="I58" s="215"/>
      <c r="J58" s="215"/>
      <c r="K58" s="215"/>
      <c r="L58" s="215"/>
      <c r="M58" s="215"/>
      <c r="N58" s="215"/>
      <c r="O58" s="215"/>
      <c r="P58" s="215"/>
      <c r="Q58" s="215"/>
      <c r="R58" s="215"/>
      <c r="S58" s="215"/>
      <c r="T58" s="215"/>
      <c r="U58" s="215"/>
      <c r="V58" s="215"/>
      <c r="W58" s="215"/>
      <c r="X58" s="215"/>
      <c r="Y58" s="215"/>
      <c r="Z58" s="215"/>
      <c r="AA58" s="215"/>
      <c r="AB58" s="215"/>
      <c r="AC58" s="215"/>
      <c r="AD58" s="215"/>
      <c r="AE58" s="215"/>
      <c r="AF58" s="215"/>
      <c r="AG58" s="215"/>
      <c r="AH58" s="215"/>
      <c r="AI58" s="215"/>
      <c r="AJ58" s="215"/>
      <c r="AK58" s="215"/>
      <c r="AL58" s="215"/>
      <c r="AM58" s="215"/>
      <c r="AN58" s="215"/>
      <c r="AO58" s="215"/>
      <c r="AP58" s="215"/>
    </row>
    <row r="59" spans="1:42" ht="321.75" customHeight="1">
      <c r="A59" s="475"/>
      <c r="B59" s="476"/>
      <c r="C59" s="476"/>
      <c r="D59" s="476"/>
      <c r="E59" s="476"/>
      <c r="F59" s="476"/>
      <c r="G59" s="476"/>
      <c r="H59" s="476"/>
      <c r="I59" s="476"/>
      <c r="J59" s="476"/>
      <c r="K59" s="476"/>
      <c r="L59" s="476"/>
      <c r="M59" s="476"/>
      <c r="N59" s="476"/>
      <c r="O59" s="476"/>
      <c r="P59" s="476"/>
      <c r="Q59" s="476"/>
      <c r="R59" s="476"/>
      <c r="S59" s="476"/>
      <c r="T59" s="476"/>
      <c r="U59" s="476"/>
      <c r="V59" s="476"/>
      <c r="W59" s="476"/>
      <c r="X59" s="476"/>
      <c r="Y59" s="476"/>
      <c r="Z59" s="476"/>
      <c r="AA59" s="476"/>
      <c r="AB59" s="476"/>
      <c r="AC59" s="476"/>
      <c r="AD59" s="476"/>
      <c r="AE59" s="476"/>
      <c r="AF59" s="476"/>
      <c r="AG59" s="476"/>
      <c r="AH59" s="476"/>
      <c r="AI59" s="476"/>
      <c r="AJ59" s="476"/>
      <c r="AK59" s="476"/>
      <c r="AL59" s="476"/>
      <c r="AM59" s="476"/>
      <c r="AN59" s="476"/>
      <c r="AO59" s="476"/>
      <c r="AP59" s="477"/>
    </row>
    <row r="60" spans="1:42" ht="10.5" customHeight="1"/>
    <row r="61" spans="1:42">
      <c r="A61" s="303" t="s">
        <v>162</v>
      </c>
      <c r="B61" s="303"/>
      <c r="C61" s="303"/>
      <c r="D61" s="303"/>
      <c r="E61" s="303"/>
      <c r="F61" s="303"/>
      <c r="G61" s="303"/>
      <c r="H61" s="303"/>
      <c r="I61" s="303"/>
      <c r="J61" s="303"/>
      <c r="K61" s="303"/>
      <c r="L61" s="303"/>
      <c r="M61" s="303"/>
      <c r="N61" s="303"/>
      <c r="O61" s="303"/>
      <c r="P61" s="303"/>
      <c r="Q61" s="303"/>
      <c r="R61" s="303"/>
      <c r="S61" s="303"/>
      <c r="T61" s="303"/>
      <c r="U61" s="303"/>
      <c r="V61" s="303"/>
      <c r="W61" s="303"/>
      <c r="X61" s="303"/>
      <c r="Y61" s="303"/>
      <c r="Z61" s="303"/>
      <c r="AA61" s="303"/>
      <c r="AB61" s="303"/>
      <c r="AC61" s="303"/>
      <c r="AD61" s="303"/>
      <c r="AE61" s="303"/>
      <c r="AF61" s="303"/>
      <c r="AG61" s="303"/>
      <c r="AH61" s="303"/>
      <c r="AI61" s="303"/>
      <c r="AJ61" s="303"/>
      <c r="AK61" s="303"/>
      <c r="AL61" s="303"/>
      <c r="AM61" s="303"/>
      <c r="AN61" s="303"/>
      <c r="AO61" s="303"/>
      <c r="AP61" s="303"/>
    </row>
    <row r="62" spans="1:42" ht="23.25" customHeight="1" thickBot="1">
      <c r="A62" s="464" t="s">
        <v>78</v>
      </c>
      <c r="B62" s="465"/>
      <c r="C62" s="465"/>
      <c r="D62" s="465"/>
      <c r="E62" s="465"/>
      <c r="F62" s="465"/>
      <c r="G62" s="465"/>
      <c r="H62" s="465"/>
      <c r="I62" s="465"/>
      <c r="J62" s="465"/>
      <c r="K62" s="465"/>
      <c r="L62" s="465"/>
      <c r="M62" s="465"/>
      <c r="N62" s="465"/>
      <c r="O62" s="465"/>
      <c r="P62" s="465"/>
      <c r="Q62" s="465"/>
      <c r="R62" s="465"/>
      <c r="S62" s="465"/>
      <c r="T62" s="465"/>
      <c r="U62" s="465"/>
      <c r="V62" s="465"/>
      <c r="W62" s="465"/>
      <c r="X62" s="465"/>
      <c r="Y62" s="465"/>
      <c r="Z62" s="465"/>
      <c r="AA62" s="465"/>
      <c r="AB62" s="465"/>
      <c r="AC62" s="465"/>
      <c r="AD62" s="465"/>
      <c r="AE62" s="465"/>
      <c r="AF62" s="465"/>
      <c r="AG62" s="465"/>
      <c r="AH62" s="465"/>
      <c r="AI62" s="465"/>
      <c r="AJ62" s="465"/>
      <c r="AK62" s="465"/>
      <c r="AL62" s="465"/>
      <c r="AM62" s="465"/>
      <c r="AN62" s="465"/>
      <c r="AO62" s="465"/>
      <c r="AP62" s="466"/>
    </row>
    <row r="63" spans="1:42" ht="341.25" customHeight="1" thickTop="1">
      <c r="A63" s="422"/>
      <c r="B63" s="423"/>
      <c r="C63" s="423"/>
      <c r="D63" s="423"/>
      <c r="E63" s="423"/>
      <c r="F63" s="423"/>
      <c r="G63" s="423"/>
      <c r="H63" s="423"/>
      <c r="I63" s="423"/>
      <c r="J63" s="423"/>
      <c r="K63" s="423"/>
      <c r="L63" s="423"/>
      <c r="M63" s="423"/>
      <c r="N63" s="423"/>
      <c r="O63" s="423"/>
      <c r="P63" s="423"/>
      <c r="Q63" s="423"/>
      <c r="R63" s="423"/>
      <c r="S63" s="423"/>
      <c r="T63" s="423"/>
      <c r="U63" s="423"/>
      <c r="V63" s="423"/>
      <c r="W63" s="423"/>
      <c r="X63" s="423"/>
      <c r="Y63" s="423"/>
      <c r="Z63" s="423"/>
      <c r="AA63" s="423"/>
      <c r="AB63" s="423"/>
      <c r="AC63" s="423"/>
      <c r="AD63" s="423"/>
      <c r="AE63" s="423"/>
      <c r="AF63" s="423"/>
      <c r="AG63" s="423"/>
      <c r="AH63" s="423"/>
      <c r="AI63" s="423"/>
      <c r="AJ63" s="423"/>
      <c r="AK63" s="423"/>
      <c r="AL63" s="423"/>
      <c r="AM63" s="423"/>
      <c r="AN63" s="423"/>
      <c r="AO63" s="423"/>
      <c r="AP63" s="424"/>
    </row>
    <row r="64" spans="1:42" ht="20.100000000000001" customHeight="1" thickBot="1">
      <c r="A64" s="467" t="s">
        <v>79</v>
      </c>
      <c r="B64" s="468"/>
      <c r="C64" s="468"/>
      <c r="D64" s="469"/>
      <c r="E64" s="425" t="s">
        <v>80</v>
      </c>
      <c r="F64" s="425"/>
      <c r="G64" s="425"/>
      <c r="H64" s="425"/>
      <c r="I64" s="425"/>
      <c r="J64" s="425"/>
      <c r="K64" s="425"/>
      <c r="L64" s="425"/>
      <c r="M64" s="425"/>
      <c r="N64" s="425"/>
      <c r="O64" s="425"/>
      <c r="P64" s="425"/>
      <c r="Q64" s="425"/>
      <c r="R64" s="425"/>
      <c r="S64" s="425"/>
      <c r="T64" s="425"/>
      <c r="U64" s="425"/>
      <c r="V64" s="425"/>
      <c r="W64" s="425"/>
      <c r="X64" s="425"/>
      <c r="Y64" s="425"/>
      <c r="Z64" s="425"/>
      <c r="AA64" s="425"/>
      <c r="AB64" s="425"/>
      <c r="AC64" s="425"/>
      <c r="AD64" s="425"/>
      <c r="AE64" s="425"/>
      <c r="AF64" s="425"/>
      <c r="AG64" s="425"/>
      <c r="AH64" s="425"/>
      <c r="AI64" s="425"/>
      <c r="AJ64" s="425"/>
      <c r="AK64" s="425"/>
      <c r="AL64" s="425"/>
      <c r="AM64" s="425"/>
      <c r="AN64" s="425"/>
      <c r="AO64" s="425"/>
      <c r="AP64" s="426"/>
    </row>
    <row r="65" spans="1:42" ht="23.25" customHeight="1" thickTop="1">
      <c r="A65" s="460" t="s">
        <v>81</v>
      </c>
      <c r="B65" s="461"/>
      <c r="C65" s="461"/>
      <c r="D65" s="461"/>
      <c r="E65" s="461"/>
      <c r="F65" s="461"/>
      <c r="G65" s="461"/>
      <c r="H65" s="461"/>
      <c r="I65" s="461"/>
      <c r="J65" s="461"/>
      <c r="K65" s="461"/>
      <c r="L65" s="463" t="s">
        <v>82</v>
      </c>
      <c r="M65" s="461"/>
      <c r="N65" s="461"/>
      <c r="O65" s="461"/>
      <c r="P65" s="461"/>
      <c r="Q65" s="461"/>
      <c r="R65" s="461"/>
      <c r="S65" s="461"/>
      <c r="T65" s="461"/>
      <c r="U65" s="461"/>
      <c r="V65" s="461"/>
      <c r="W65" s="461"/>
      <c r="X65" s="461"/>
      <c r="Y65" s="461"/>
      <c r="Z65" s="461"/>
      <c r="AA65" s="461"/>
      <c r="AB65" s="461"/>
      <c r="AC65" s="461"/>
      <c r="AD65" s="461"/>
      <c r="AE65" s="461"/>
      <c r="AF65" s="461"/>
      <c r="AG65" s="461"/>
      <c r="AH65" s="461"/>
      <c r="AI65" s="461"/>
      <c r="AJ65" s="461"/>
      <c r="AK65" s="461"/>
      <c r="AL65" s="461"/>
      <c r="AM65" s="461"/>
      <c r="AN65" s="461"/>
      <c r="AO65" s="461"/>
      <c r="AP65" s="462"/>
    </row>
    <row r="66" spans="1:42" ht="23.25" customHeight="1">
      <c r="A66" s="358"/>
      <c r="B66" s="359"/>
      <c r="C66" s="359"/>
      <c r="D66" s="359"/>
      <c r="E66" s="359"/>
      <c r="F66" s="359"/>
      <c r="G66" s="359"/>
      <c r="H66" s="359"/>
      <c r="I66" s="359"/>
      <c r="J66" s="359"/>
      <c r="K66" s="359"/>
      <c r="L66" s="360"/>
      <c r="M66" s="361"/>
      <c r="N66" s="361"/>
      <c r="O66" s="361"/>
      <c r="P66" s="361"/>
      <c r="Q66" s="361"/>
      <c r="R66" s="361"/>
      <c r="S66" s="361"/>
      <c r="T66" s="361"/>
      <c r="U66" s="361"/>
      <c r="V66" s="361"/>
      <c r="W66" s="361"/>
      <c r="X66" s="361"/>
      <c r="Y66" s="361"/>
      <c r="Z66" s="361"/>
      <c r="AA66" s="361"/>
      <c r="AB66" s="361"/>
      <c r="AC66" s="361"/>
      <c r="AD66" s="361"/>
      <c r="AE66" s="361"/>
      <c r="AF66" s="361"/>
      <c r="AG66" s="361"/>
      <c r="AH66" s="361"/>
      <c r="AI66" s="361"/>
      <c r="AJ66" s="361"/>
      <c r="AK66" s="361"/>
      <c r="AL66" s="361"/>
      <c r="AM66" s="361"/>
      <c r="AN66" s="361"/>
      <c r="AO66" s="361"/>
      <c r="AP66" s="362"/>
    </row>
    <row r="67" spans="1:42" ht="23.25" customHeight="1">
      <c r="A67" s="358"/>
      <c r="B67" s="359"/>
      <c r="C67" s="359"/>
      <c r="D67" s="359"/>
      <c r="E67" s="359"/>
      <c r="F67" s="359"/>
      <c r="G67" s="359"/>
      <c r="H67" s="359"/>
      <c r="I67" s="359"/>
      <c r="J67" s="359"/>
      <c r="K67" s="359"/>
      <c r="L67" s="360"/>
      <c r="M67" s="361"/>
      <c r="N67" s="361"/>
      <c r="O67" s="361"/>
      <c r="P67" s="361"/>
      <c r="Q67" s="361"/>
      <c r="R67" s="361"/>
      <c r="S67" s="361"/>
      <c r="T67" s="361"/>
      <c r="U67" s="361"/>
      <c r="V67" s="361"/>
      <c r="W67" s="361"/>
      <c r="X67" s="361"/>
      <c r="Y67" s="361"/>
      <c r="Z67" s="361"/>
      <c r="AA67" s="361"/>
      <c r="AB67" s="361"/>
      <c r="AC67" s="361"/>
      <c r="AD67" s="361"/>
      <c r="AE67" s="361"/>
      <c r="AF67" s="361"/>
      <c r="AG67" s="361"/>
      <c r="AH67" s="361"/>
      <c r="AI67" s="361"/>
      <c r="AJ67" s="361"/>
      <c r="AK67" s="361"/>
      <c r="AL67" s="361"/>
      <c r="AM67" s="361"/>
      <c r="AN67" s="361"/>
      <c r="AO67" s="361"/>
      <c r="AP67" s="362"/>
    </row>
    <row r="68" spans="1:42" ht="23.25" customHeight="1">
      <c r="A68" s="358"/>
      <c r="B68" s="359"/>
      <c r="C68" s="359"/>
      <c r="D68" s="359"/>
      <c r="E68" s="359"/>
      <c r="F68" s="359"/>
      <c r="G68" s="359"/>
      <c r="H68" s="359"/>
      <c r="I68" s="359"/>
      <c r="J68" s="359"/>
      <c r="K68" s="359"/>
      <c r="L68" s="360"/>
      <c r="M68" s="361"/>
      <c r="N68" s="361"/>
      <c r="O68" s="361"/>
      <c r="P68" s="361"/>
      <c r="Q68" s="361"/>
      <c r="R68" s="361"/>
      <c r="S68" s="361"/>
      <c r="T68" s="361"/>
      <c r="U68" s="361"/>
      <c r="V68" s="361"/>
      <c r="W68" s="361"/>
      <c r="X68" s="361"/>
      <c r="Y68" s="361"/>
      <c r="Z68" s="361"/>
      <c r="AA68" s="361"/>
      <c r="AB68" s="361"/>
      <c r="AC68" s="361"/>
      <c r="AD68" s="361"/>
      <c r="AE68" s="361"/>
      <c r="AF68" s="361"/>
      <c r="AG68" s="361"/>
      <c r="AH68" s="361"/>
      <c r="AI68" s="361"/>
      <c r="AJ68" s="361"/>
      <c r="AK68" s="361"/>
      <c r="AL68" s="361"/>
      <c r="AM68" s="361"/>
      <c r="AN68" s="361"/>
      <c r="AO68" s="361"/>
      <c r="AP68" s="362"/>
    </row>
    <row r="69" spans="1:42" ht="23.25" customHeight="1">
      <c r="A69" s="358"/>
      <c r="B69" s="359"/>
      <c r="C69" s="359"/>
      <c r="D69" s="359"/>
      <c r="E69" s="359"/>
      <c r="F69" s="359"/>
      <c r="G69" s="359"/>
      <c r="H69" s="359"/>
      <c r="I69" s="359"/>
      <c r="J69" s="359"/>
      <c r="K69" s="359"/>
      <c r="L69" s="360"/>
      <c r="M69" s="361"/>
      <c r="N69" s="361"/>
      <c r="O69" s="361"/>
      <c r="P69" s="361"/>
      <c r="Q69" s="361"/>
      <c r="R69" s="361"/>
      <c r="S69" s="361"/>
      <c r="T69" s="361"/>
      <c r="U69" s="361"/>
      <c r="V69" s="361"/>
      <c r="W69" s="361"/>
      <c r="X69" s="361"/>
      <c r="Y69" s="361"/>
      <c r="Z69" s="361"/>
      <c r="AA69" s="361"/>
      <c r="AB69" s="361"/>
      <c r="AC69" s="361"/>
      <c r="AD69" s="361"/>
      <c r="AE69" s="361"/>
      <c r="AF69" s="361"/>
      <c r="AG69" s="361"/>
      <c r="AH69" s="361"/>
      <c r="AI69" s="361"/>
      <c r="AJ69" s="361"/>
      <c r="AK69" s="361"/>
      <c r="AL69" s="361"/>
      <c r="AM69" s="361"/>
      <c r="AN69" s="361"/>
      <c r="AO69" s="361"/>
      <c r="AP69" s="362"/>
    </row>
    <row r="70" spans="1:42" ht="23.25" customHeight="1" thickBot="1">
      <c r="A70" s="363"/>
      <c r="B70" s="364"/>
      <c r="C70" s="364"/>
      <c r="D70" s="364"/>
      <c r="E70" s="364"/>
      <c r="F70" s="364"/>
      <c r="G70" s="364"/>
      <c r="H70" s="364"/>
      <c r="I70" s="364"/>
      <c r="J70" s="364"/>
      <c r="K70" s="364"/>
      <c r="L70" s="365"/>
      <c r="M70" s="364"/>
      <c r="N70" s="364"/>
      <c r="O70" s="364"/>
      <c r="P70" s="364"/>
      <c r="Q70" s="364"/>
      <c r="R70" s="364"/>
      <c r="S70" s="364"/>
      <c r="T70" s="364"/>
      <c r="U70" s="364"/>
      <c r="V70" s="364"/>
      <c r="W70" s="364"/>
      <c r="X70" s="364"/>
      <c r="Y70" s="364"/>
      <c r="Z70" s="364"/>
      <c r="AA70" s="364"/>
      <c r="AB70" s="364"/>
      <c r="AC70" s="364"/>
      <c r="AD70" s="364"/>
      <c r="AE70" s="364"/>
      <c r="AF70" s="364"/>
      <c r="AG70" s="364"/>
      <c r="AH70" s="364"/>
      <c r="AI70" s="364"/>
      <c r="AJ70" s="364"/>
      <c r="AK70" s="364"/>
      <c r="AL70" s="364"/>
      <c r="AM70" s="364"/>
      <c r="AN70" s="364"/>
      <c r="AO70" s="364"/>
      <c r="AP70" s="366"/>
    </row>
    <row r="71" spans="1:42" ht="23.25" customHeight="1" thickTop="1">
      <c r="A71" s="460" t="s">
        <v>221</v>
      </c>
      <c r="B71" s="461"/>
      <c r="C71" s="461"/>
      <c r="D71" s="461"/>
      <c r="E71" s="461"/>
      <c r="F71" s="461"/>
      <c r="G71" s="461"/>
      <c r="H71" s="461"/>
      <c r="I71" s="461"/>
      <c r="J71" s="461"/>
      <c r="K71" s="461"/>
      <c r="L71" s="461"/>
      <c r="M71" s="461"/>
      <c r="N71" s="461"/>
      <c r="O71" s="461"/>
      <c r="P71" s="461"/>
      <c r="Q71" s="461"/>
      <c r="R71" s="461"/>
      <c r="S71" s="461"/>
      <c r="T71" s="461"/>
      <c r="U71" s="461"/>
      <c r="V71" s="461"/>
      <c r="W71" s="461"/>
      <c r="X71" s="461"/>
      <c r="Y71" s="461"/>
      <c r="Z71" s="461"/>
      <c r="AA71" s="461"/>
      <c r="AB71" s="461"/>
      <c r="AC71" s="461"/>
      <c r="AD71" s="461"/>
      <c r="AE71" s="461"/>
      <c r="AF71" s="461"/>
      <c r="AG71" s="461"/>
      <c r="AH71" s="461"/>
      <c r="AI71" s="461"/>
      <c r="AJ71" s="461"/>
      <c r="AK71" s="461"/>
      <c r="AL71" s="461"/>
      <c r="AM71" s="461"/>
      <c r="AN71" s="461"/>
      <c r="AO71" s="461"/>
      <c r="AP71" s="462"/>
    </row>
    <row r="72" spans="1:42" ht="30" customHeight="1">
      <c r="A72" s="355" t="s">
        <v>83</v>
      </c>
      <c r="B72" s="355"/>
      <c r="C72" s="355"/>
      <c r="D72" s="355"/>
      <c r="E72" s="355"/>
      <c r="F72" s="355"/>
      <c r="G72" s="355"/>
      <c r="H72" s="355"/>
      <c r="I72" s="355"/>
      <c r="J72" s="355"/>
      <c r="K72" s="355"/>
      <c r="L72" s="356"/>
      <c r="M72" s="356"/>
      <c r="N72" s="356"/>
      <c r="O72" s="356"/>
      <c r="P72" s="356"/>
      <c r="Q72" s="356"/>
      <c r="R72" s="356"/>
      <c r="S72" s="356"/>
      <c r="T72" s="356"/>
      <c r="U72" s="356"/>
      <c r="V72" s="356"/>
      <c r="W72" s="356"/>
      <c r="X72" s="356"/>
      <c r="Y72" s="356"/>
      <c r="Z72" s="356"/>
      <c r="AA72" s="356"/>
      <c r="AB72" s="356"/>
      <c r="AC72" s="356"/>
      <c r="AD72" s="356"/>
      <c r="AE72" s="356"/>
      <c r="AF72" s="356"/>
      <c r="AG72" s="356"/>
      <c r="AH72" s="356"/>
      <c r="AI72" s="356"/>
      <c r="AJ72" s="356"/>
      <c r="AK72" s="356"/>
      <c r="AL72" s="356"/>
      <c r="AM72" s="356"/>
      <c r="AN72" s="356"/>
      <c r="AO72" s="356"/>
      <c r="AP72" s="356"/>
    </row>
    <row r="73" spans="1:42" ht="30" customHeight="1">
      <c r="A73" s="357" t="s">
        <v>84</v>
      </c>
      <c r="B73" s="357"/>
      <c r="C73" s="357"/>
      <c r="D73" s="357"/>
      <c r="E73" s="357"/>
      <c r="F73" s="357"/>
      <c r="G73" s="357"/>
      <c r="H73" s="357"/>
      <c r="I73" s="357"/>
      <c r="J73" s="357"/>
      <c r="K73" s="357"/>
      <c r="L73" s="356"/>
      <c r="M73" s="356"/>
      <c r="N73" s="356"/>
      <c r="O73" s="356"/>
      <c r="P73" s="356"/>
      <c r="Q73" s="356"/>
      <c r="R73" s="356"/>
      <c r="S73" s="356"/>
      <c r="T73" s="356"/>
      <c r="U73" s="356"/>
      <c r="V73" s="356"/>
      <c r="W73" s="356"/>
      <c r="X73" s="356"/>
      <c r="Y73" s="356"/>
      <c r="Z73" s="356"/>
      <c r="AA73" s="356"/>
      <c r="AB73" s="356"/>
      <c r="AC73" s="356"/>
      <c r="AD73" s="356"/>
      <c r="AE73" s="356"/>
      <c r="AF73" s="356"/>
      <c r="AG73" s="356"/>
      <c r="AH73" s="356"/>
      <c r="AI73" s="356"/>
      <c r="AJ73" s="356"/>
      <c r="AK73" s="356"/>
      <c r="AL73" s="356"/>
      <c r="AM73" s="356"/>
      <c r="AN73" s="356"/>
      <c r="AO73" s="356"/>
      <c r="AP73" s="356"/>
    </row>
    <row r="74" spans="1:42" ht="30" customHeight="1">
      <c r="A74" s="355" t="s">
        <v>85</v>
      </c>
      <c r="B74" s="355"/>
      <c r="C74" s="355"/>
      <c r="D74" s="355"/>
      <c r="E74" s="355"/>
      <c r="F74" s="355"/>
      <c r="G74" s="355"/>
      <c r="H74" s="355"/>
      <c r="I74" s="355"/>
      <c r="J74" s="355"/>
      <c r="K74" s="355"/>
      <c r="L74" s="356"/>
      <c r="M74" s="356"/>
      <c r="N74" s="356"/>
      <c r="O74" s="356"/>
      <c r="P74" s="356"/>
      <c r="Q74" s="356"/>
      <c r="R74" s="356"/>
      <c r="S74" s="356"/>
      <c r="T74" s="356"/>
      <c r="U74" s="356"/>
      <c r="V74" s="356"/>
      <c r="W74" s="356"/>
      <c r="X74" s="356"/>
      <c r="Y74" s="356"/>
      <c r="Z74" s="356"/>
      <c r="AA74" s="356"/>
      <c r="AB74" s="356"/>
      <c r="AC74" s="356"/>
      <c r="AD74" s="356"/>
      <c r="AE74" s="356"/>
      <c r="AF74" s="356"/>
      <c r="AG74" s="356"/>
      <c r="AH74" s="356"/>
      <c r="AI74" s="356"/>
      <c r="AJ74" s="356"/>
      <c r="AK74" s="356"/>
      <c r="AL74" s="356"/>
      <c r="AM74" s="356"/>
      <c r="AN74" s="356"/>
      <c r="AO74" s="356"/>
      <c r="AP74" s="356"/>
    </row>
    <row r="75" spans="1:42" ht="30" customHeight="1">
      <c r="A75" s="355" t="s">
        <v>86</v>
      </c>
      <c r="B75" s="355"/>
      <c r="C75" s="355"/>
      <c r="D75" s="355"/>
      <c r="E75" s="355"/>
      <c r="F75" s="355"/>
      <c r="G75" s="355"/>
      <c r="H75" s="355"/>
      <c r="I75" s="355"/>
      <c r="J75" s="355"/>
      <c r="K75" s="355"/>
      <c r="L75" s="356"/>
      <c r="M75" s="356"/>
      <c r="N75" s="356"/>
      <c r="O75" s="356"/>
      <c r="P75" s="356"/>
      <c r="Q75" s="356"/>
      <c r="R75" s="356"/>
      <c r="S75" s="356"/>
      <c r="T75" s="356"/>
      <c r="U75" s="356"/>
      <c r="V75" s="356"/>
      <c r="W75" s="356"/>
      <c r="X75" s="356"/>
      <c r="Y75" s="356"/>
      <c r="Z75" s="356"/>
      <c r="AA75" s="356"/>
      <c r="AB75" s="356"/>
      <c r="AC75" s="356"/>
      <c r="AD75" s="356"/>
      <c r="AE75" s="356"/>
      <c r="AF75" s="356"/>
      <c r="AG75" s="356"/>
      <c r="AH75" s="356"/>
      <c r="AI75" s="356"/>
      <c r="AJ75" s="356"/>
      <c r="AK75" s="356"/>
      <c r="AL75" s="356"/>
      <c r="AM75" s="356"/>
      <c r="AN75" s="356"/>
      <c r="AO75" s="356"/>
      <c r="AP75" s="356"/>
    </row>
    <row r="76" spans="1:42" ht="30" customHeight="1">
      <c r="A76" s="355" t="s">
        <v>87</v>
      </c>
      <c r="B76" s="355"/>
      <c r="C76" s="355"/>
      <c r="D76" s="355"/>
      <c r="E76" s="355"/>
      <c r="F76" s="355"/>
      <c r="G76" s="355"/>
      <c r="H76" s="355"/>
      <c r="I76" s="355"/>
      <c r="J76" s="355"/>
      <c r="K76" s="355"/>
      <c r="L76" s="356"/>
      <c r="M76" s="356"/>
      <c r="N76" s="356"/>
      <c r="O76" s="356"/>
      <c r="P76" s="356"/>
      <c r="Q76" s="356"/>
      <c r="R76" s="356"/>
      <c r="S76" s="356"/>
      <c r="T76" s="356"/>
      <c r="U76" s="356"/>
      <c r="V76" s="356"/>
      <c r="W76" s="356"/>
      <c r="X76" s="356"/>
      <c r="Y76" s="356"/>
      <c r="Z76" s="356"/>
      <c r="AA76" s="356"/>
      <c r="AB76" s="356"/>
      <c r="AC76" s="356"/>
      <c r="AD76" s="356"/>
      <c r="AE76" s="356"/>
      <c r="AF76" s="356"/>
      <c r="AG76" s="356"/>
      <c r="AH76" s="356"/>
      <c r="AI76" s="356"/>
      <c r="AJ76" s="356"/>
      <c r="AK76" s="356"/>
      <c r="AL76" s="356"/>
      <c r="AM76" s="356"/>
      <c r="AN76" s="356"/>
      <c r="AO76" s="356"/>
      <c r="AP76" s="356"/>
    </row>
    <row r="77" spans="1:42" ht="10.5" customHeight="1"/>
    <row r="78" spans="1:42">
      <c r="A78" s="303" t="s">
        <v>434</v>
      </c>
      <c r="B78" s="303"/>
      <c r="C78" s="303"/>
      <c r="D78" s="303"/>
      <c r="E78" s="303"/>
      <c r="F78" s="303"/>
      <c r="G78" s="303"/>
      <c r="H78" s="303"/>
      <c r="I78" s="303"/>
      <c r="J78" s="303"/>
      <c r="K78" s="303"/>
      <c r="L78" s="303"/>
      <c r="M78" s="303"/>
      <c r="N78" s="303"/>
      <c r="O78" s="303"/>
      <c r="P78" s="303"/>
      <c r="Q78" s="303"/>
      <c r="R78" s="303"/>
      <c r="S78" s="303"/>
      <c r="T78" s="303"/>
      <c r="U78" s="303"/>
      <c r="V78" s="303"/>
      <c r="W78" s="303"/>
      <c r="X78" s="303"/>
      <c r="Y78" s="303"/>
      <c r="Z78" s="303"/>
      <c r="AA78" s="303"/>
      <c r="AB78" s="303"/>
      <c r="AC78" s="303"/>
      <c r="AD78" s="303"/>
      <c r="AE78" s="303"/>
      <c r="AF78" s="303"/>
      <c r="AG78" s="303"/>
      <c r="AH78" s="303"/>
      <c r="AI78" s="303"/>
      <c r="AJ78" s="303"/>
      <c r="AK78" s="303"/>
      <c r="AL78" s="303"/>
      <c r="AM78" s="303"/>
      <c r="AN78" s="303"/>
      <c r="AO78" s="303"/>
      <c r="AP78" s="303"/>
    </row>
    <row r="79" spans="1:42" ht="6.95" customHeight="1">
      <c r="A79" s="3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5"/>
    </row>
    <row r="80" spans="1:42" ht="20.100000000000001" customHeight="1">
      <c r="A80" s="346" t="s">
        <v>435</v>
      </c>
      <c r="B80" s="347"/>
      <c r="C80" s="347"/>
      <c r="D80" s="347"/>
      <c r="E80" s="347"/>
      <c r="F80" s="347"/>
      <c r="G80" s="347"/>
      <c r="H80" s="347"/>
      <c r="I80" s="347"/>
      <c r="J80" s="347"/>
      <c r="K80" s="347"/>
      <c r="L80" s="347"/>
      <c r="M80" s="347"/>
      <c r="N80" s="347"/>
      <c r="O80" s="347"/>
      <c r="P80" s="347"/>
      <c r="Q80" s="347"/>
      <c r="R80" s="347"/>
      <c r="S80" s="347"/>
      <c r="T80" s="347"/>
      <c r="U80" s="347"/>
      <c r="V80" s="347"/>
      <c r="W80" s="347"/>
      <c r="X80" s="347"/>
      <c r="Y80" s="347"/>
      <c r="Z80" s="347"/>
      <c r="AA80" s="347"/>
      <c r="AB80" s="347"/>
      <c r="AC80" s="347"/>
      <c r="AD80" s="347"/>
      <c r="AE80" s="347"/>
      <c r="AF80" s="347"/>
      <c r="AG80" s="347"/>
      <c r="AH80" s="347"/>
      <c r="AI80" s="347"/>
      <c r="AJ80" s="347"/>
      <c r="AK80" s="347"/>
      <c r="AL80" s="347"/>
      <c r="AM80" s="347"/>
      <c r="AN80" s="347"/>
      <c r="AO80" s="347"/>
      <c r="AP80" s="348"/>
    </row>
    <row r="81" spans="1:44" ht="16.5" customHeight="1">
      <c r="A81" s="342" t="s">
        <v>88</v>
      </c>
      <c r="B81" s="343"/>
      <c r="C81" s="343"/>
      <c r="D81" s="343"/>
      <c r="E81" s="343"/>
      <c r="F81" s="343"/>
      <c r="G81" s="343"/>
      <c r="H81" s="343"/>
      <c r="I81" s="343"/>
      <c r="J81" s="343"/>
      <c r="K81" s="343"/>
      <c r="L81" s="343"/>
      <c r="M81" s="343"/>
      <c r="N81" s="343"/>
      <c r="O81" s="343"/>
      <c r="P81" s="343"/>
      <c r="Q81" s="343"/>
      <c r="R81" s="343"/>
      <c r="S81" s="343"/>
      <c r="T81" s="343"/>
      <c r="U81" s="343"/>
      <c r="V81" s="343"/>
      <c r="W81" s="343"/>
      <c r="X81" s="343"/>
      <c r="Y81" s="343"/>
      <c r="Z81" s="343"/>
      <c r="AA81" s="343"/>
      <c r="AB81" s="343"/>
      <c r="AC81" s="343"/>
      <c r="AD81" s="343"/>
      <c r="AE81" s="343"/>
      <c r="AF81" s="343"/>
      <c r="AG81" s="343"/>
      <c r="AH81" s="343"/>
      <c r="AI81" s="343"/>
      <c r="AJ81" s="343"/>
      <c r="AK81" s="343"/>
      <c r="AL81" s="343"/>
      <c r="AM81" s="343"/>
      <c r="AN81" s="343"/>
      <c r="AO81" s="343"/>
      <c r="AP81" s="344"/>
    </row>
    <row r="82" spans="1:44" ht="16.5" customHeight="1">
      <c r="A82" s="342" t="s">
        <v>89</v>
      </c>
      <c r="B82" s="343"/>
      <c r="C82" s="343"/>
      <c r="D82" s="343"/>
      <c r="E82" s="343"/>
      <c r="F82" s="343"/>
      <c r="G82" s="343"/>
      <c r="H82" s="343"/>
      <c r="I82" s="343"/>
      <c r="J82" s="343"/>
      <c r="K82" s="343"/>
      <c r="L82" s="343"/>
      <c r="M82" s="343"/>
      <c r="N82" s="343"/>
      <c r="O82" s="343"/>
      <c r="P82" s="343"/>
      <c r="Q82" s="343"/>
      <c r="R82" s="343"/>
      <c r="S82" s="343"/>
      <c r="T82" s="343"/>
      <c r="U82" s="343"/>
      <c r="V82" s="343"/>
      <c r="W82" s="343"/>
      <c r="X82" s="343"/>
      <c r="Y82" s="343"/>
      <c r="Z82" s="343"/>
      <c r="AA82" s="343"/>
      <c r="AB82" s="343"/>
      <c r="AC82" s="343"/>
      <c r="AD82" s="343"/>
      <c r="AE82" s="343"/>
      <c r="AF82" s="343"/>
      <c r="AG82" s="343"/>
      <c r="AH82" s="343"/>
      <c r="AI82" s="343"/>
      <c r="AJ82" s="343"/>
      <c r="AK82" s="343"/>
      <c r="AL82" s="343"/>
      <c r="AM82" s="343"/>
      <c r="AN82" s="343"/>
      <c r="AO82" s="343"/>
      <c r="AP82" s="344"/>
    </row>
    <row r="83" spans="1:44" ht="16.5" customHeight="1">
      <c r="A83" s="342" t="s">
        <v>90</v>
      </c>
      <c r="B83" s="343"/>
      <c r="C83" s="343"/>
      <c r="D83" s="343"/>
      <c r="E83" s="343"/>
      <c r="F83" s="343"/>
      <c r="G83" s="343"/>
      <c r="H83" s="343"/>
      <c r="I83" s="343"/>
      <c r="J83" s="343"/>
      <c r="K83" s="343"/>
      <c r="L83" s="343"/>
      <c r="M83" s="343"/>
      <c r="N83" s="343"/>
      <c r="O83" s="343"/>
      <c r="P83" s="343"/>
      <c r="Q83" s="343"/>
      <c r="R83" s="343"/>
      <c r="S83" s="343"/>
      <c r="T83" s="343"/>
      <c r="U83" s="343"/>
      <c r="V83" s="343"/>
      <c r="W83" s="343"/>
      <c r="X83" s="343"/>
      <c r="Y83" s="343"/>
      <c r="Z83" s="343"/>
      <c r="AA83" s="343"/>
      <c r="AB83" s="343"/>
      <c r="AC83" s="343"/>
      <c r="AD83" s="343"/>
      <c r="AE83" s="343"/>
      <c r="AF83" s="343"/>
      <c r="AG83" s="343"/>
      <c r="AH83" s="343"/>
      <c r="AI83" s="343"/>
      <c r="AJ83" s="343"/>
      <c r="AK83" s="343"/>
      <c r="AL83" s="343"/>
      <c r="AM83" s="343"/>
      <c r="AN83" s="343"/>
      <c r="AO83" s="343"/>
      <c r="AP83" s="344"/>
    </row>
    <row r="84" spans="1:44" ht="16.5" customHeight="1">
      <c r="A84" s="342" t="s">
        <v>91</v>
      </c>
      <c r="B84" s="343"/>
      <c r="C84" s="343"/>
      <c r="D84" s="343"/>
      <c r="E84" s="343"/>
      <c r="F84" s="343"/>
      <c r="G84" s="343"/>
      <c r="H84" s="343"/>
      <c r="I84" s="343"/>
      <c r="J84" s="343"/>
      <c r="K84" s="343"/>
      <c r="L84" s="343"/>
      <c r="M84" s="343"/>
      <c r="N84" s="343"/>
      <c r="O84" s="343"/>
      <c r="P84" s="343"/>
      <c r="Q84" s="343"/>
      <c r="R84" s="343"/>
      <c r="S84" s="343"/>
      <c r="T84" s="343"/>
      <c r="U84" s="343"/>
      <c r="V84" s="343"/>
      <c r="W84" s="343"/>
      <c r="X84" s="343"/>
      <c r="Y84" s="343"/>
      <c r="Z84" s="343"/>
      <c r="AA84" s="343"/>
      <c r="AB84" s="343"/>
      <c r="AC84" s="343"/>
      <c r="AD84" s="343"/>
      <c r="AE84" s="343"/>
      <c r="AF84" s="343"/>
      <c r="AG84" s="343"/>
      <c r="AH84" s="343"/>
      <c r="AI84" s="343"/>
      <c r="AJ84" s="343"/>
      <c r="AK84" s="343"/>
      <c r="AL84" s="343"/>
      <c r="AM84" s="343"/>
      <c r="AN84" s="343"/>
      <c r="AO84" s="343"/>
      <c r="AP84" s="344"/>
    </row>
    <row r="85" spans="1:44" ht="16.5" customHeight="1">
      <c r="A85" s="345" t="s">
        <v>92</v>
      </c>
      <c r="B85" s="343"/>
      <c r="C85" s="343"/>
      <c r="D85" s="343"/>
      <c r="E85" s="343"/>
      <c r="F85" s="343"/>
      <c r="G85" s="343"/>
      <c r="H85" s="343"/>
      <c r="I85" s="343"/>
      <c r="J85" s="343"/>
      <c r="K85" s="343"/>
      <c r="L85" s="343"/>
      <c r="M85" s="343"/>
      <c r="N85" s="343"/>
      <c r="O85" s="343"/>
      <c r="P85" s="343"/>
      <c r="Q85" s="343"/>
      <c r="R85" s="343"/>
      <c r="S85" s="343"/>
      <c r="T85" s="343"/>
      <c r="U85" s="343"/>
      <c r="V85" s="343"/>
      <c r="W85" s="343"/>
      <c r="X85" s="343"/>
      <c r="Y85" s="343"/>
      <c r="Z85" s="343"/>
      <c r="AA85" s="343"/>
      <c r="AB85" s="343"/>
      <c r="AC85" s="343"/>
      <c r="AD85" s="343"/>
      <c r="AE85" s="343"/>
      <c r="AF85" s="343"/>
      <c r="AG85" s="343"/>
      <c r="AH85" s="343"/>
      <c r="AI85" s="343"/>
      <c r="AJ85" s="343"/>
      <c r="AK85" s="343"/>
      <c r="AL85" s="343"/>
      <c r="AM85" s="343"/>
      <c r="AN85" s="343"/>
      <c r="AO85" s="343"/>
      <c r="AP85" s="344"/>
    </row>
    <row r="86" spans="1:44" ht="16.5" customHeight="1">
      <c r="A86" s="345" t="s">
        <v>93</v>
      </c>
      <c r="B86" s="343"/>
      <c r="C86" s="343"/>
      <c r="D86" s="343"/>
      <c r="E86" s="343"/>
      <c r="F86" s="343"/>
      <c r="G86" s="343"/>
      <c r="H86" s="343"/>
      <c r="I86" s="343"/>
      <c r="J86" s="343"/>
      <c r="K86" s="343"/>
      <c r="L86" s="343"/>
      <c r="M86" s="343"/>
      <c r="N86" s="343"/>
      <c r="O86" s="343"/>
      <c r="P86" s="343"/>
      <c r="Q86" s="343"/>
      <c r="R86" s="343"/>
      <c r="S86" s="343"/>
      <c r="T86" s="343"/>
      <c r="U86" s="343"/>
      <c r="V86" s="343"/>
      <c r="W86" s="343"/>
      <c r="X86" s="343"/>
      <c r="Y86" s="343"/>
      <c r="Z86" s="343"/>
      <c r="AA86" s="343"/>
      <c r="AB86" s="343"/>
      <c r="AC86" s="343"/>
      <c r="AD86" s="343"/>
      <c r="AE86" s="343"/>
      <c r="AF86" s="343"/>
      <c r="AG86" s="343"/>
      <c r="AH86" s="343"/>
      <c r="AI86" s="343"/>
      <c r="AJ86" s="343"/>
      <c r="AK86" s="343"/>
      <c r="AL86" s="343"/>
      <c r="AM86" s="343"/>
      <c r="AN86" s="343"/>
      <c r="AO86" s="343"/>
      <c r="AP86" s="344"/>
    </row>
    <row r="87" spans="1:44" ht="6" customHeight="1">
      <c r="A87" s="6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8"/>
    </row>
    <row r="88" spans="1:44" ht="20.100000000000001" customHeight="1">
      <c r="A88" s="346" t="s">
        <v>94</v>
      </c>
      <c r="B88" s="347"/>
      <c r="C88" s="347"/>
      <c r="D88" s="347"/>
      <c r="E88" s="347"/>
      <c r="F88" s="347"/>
      <c r="G88" s="347"/>
      <c r="H88" s="347"/>
      <c r="I88" s="347"/>
      <c r="J88" s="347"/>
      <c r="K88" s="347"/>
      <c r="L88" s="347"/>
      <c r="M88" s="347"/>
      <c r="N88" s="347"/>
      <c r="O88" s="347"/>
      <c r="P88" s="347"/>
      <c r="Q88" s="347"/>
      <c r="R88" s="347"/>
      <c r="S88" s="347"/>
      <c r="T88" s="347"/>
      <c r="U88" s="347"/>
      <c r="V88" s="347"/>
      <c r="W88" s="347"/>
      <c r="X88" s="347"/>
      <c r="Y88" s="347"/>
      <c r="Z88" s="347"/>
      <c r="AA88" s="347"/>
      <c r="AB88" s="347"/>
      <c r="AC88" s="347"/>
      <c r="AD88" s="347"/>
      <c r="AE88" s="347"/>
      <c r="AF88" s="347"/>
      <c r="AG88" s="347"/>
      <c r="AH88" s="347"/>
      <c r="AI88" s="347"/>
      <c r="AJ88" s="347"/>
      <c r="AK88" s="347"/>
      <c r="AL88" s="347"/>
      <c r="AM88" s="347"/>
      <c r="AN88" s="347"/>
      <c r="AO88" s="347"/>
      <c r="AP88" s="348"/>
    </row>
    <row r="89" spans="1:44" ht="12.95" customHeight="1">
      <c r="A89" s="9"/>
      <c r="B89" s="132"/>
      <c r="C89" s="132"/>
      <c r="D89" s="132"/>
      <c r="E89" s="132"/>
      <c r="F89" s="132"/>
      <c r="G89" s="132"/>
      <c r="H89" s="132"/>
      <c r="I89" s="132"/>
      <c r="J89" s="132"/>
      <c r="K89" s="132"/>
      <c r="L89" s="132"/>
      <c r="M89" s="132"/>
      <c r="N89" s="132"/>
      <c r="O89" s="132"/>
      <c r="P89" s="132"/>
      <c r="Q89" s="132"/>
      <c r="R89" s="132"/>
      <c r="S89" s="132"/>
      <c r="T89" s="132"/>
      <c r="U89" s="132"/>
      <c r="V89" s="132"/>
      <c r="W89" s="132"/>
      <c r="X89" s="132"/>
      <c r="Y89" s="132"/>
      <c r="Z89" s="132"/>
      <c r="AA89" s="132"/>
      <c r="AB89" s="132"/>
      <c r="AC89" s="132"/>
      <c r="AD89" s="132"/>
      <c r="AE89" s="132"/>
      <c r="AF89" s="132"/>
      <c r="AG89" s="132"/>
      <c r="AH89" s="132"/>
      <c r="AI89" s="132"/>
      <c r="AJ89" s="132"/>
      <c r="AK89" s="132"/>
      <c r="AL89" s="132"/>
      <c r="AM89" s="132"/>
      <c r="AN89" s="132"/>
      <c r="AO89" s="132"/>
      <c r="AP89" s="10"/>
    </row>
    <row r="90" spans="1:44" ht="12.6" customHeight="1">
      <c r="A90" s="11"/>
      <c r="B90" s="349" t="s">
        <v>95</v>
      </c>
      <c r="C90" s="350"/>
      <c r="D90" s="350"/>
      <c r="E90" s="350"/>
      <c r="F90" s="350"/>
      <c r="G90" s="350"/>
      <c r="H90" s="350"/>
      <c r="I90" s="351"/>
      <c r="J90" s="133"/>
      <c r="K90" s="134"/>
      <c r="L90" s="134"/>
      <c r="M90" s="315" t="s">
        <v>96</v>
      </c>
      <c r="N90" s="315"/>
      <c r="O90" s="134"/>
      <c r="P90" s="333" t="s">
        <v>522</v>
      </c>
      <c r="Q90" s="334"/>
      <c r="R90" s="334"/>
      <c r="S90" s="334"/>
      <c r="T90" s="334"/>
      <c r="U90" s="334"/>
      <c r="V90" s="334"/>
      <c r="W90" s="335"/>
      <c r="X90" s="134"/>
      <c r="Y90" s="322" t="s">
        <v>97</v>
      </c>
      <c r="Z90" s="323"/>
      <c r="AA90" s="134"/>
      <c r="AB90" s="134"/>
      <c r="AC90" s="134"/>
      <c r="AD90" s="134"/>
      <c r="AE90" s="134"/>
      <c r="AF90" s="134"/>
      <c r="AG90" s="134"/>
      <c r="AH90" s="134"/>
      <c r="AI90" s="134"/>
      <c r="AJ90" s="134"/>
      <c r="AK90" s="134"/>
      <c r="AL90" s="134"/>
      <c r="AM90" s="134"/>
      <c r="AN90" s="134"/>
      <c r="AO90" s="134"/>
      <c r="AP90" s="12"/>
    </row>
    <row r="91" spans="1:44" ht="12.6" customHeight="1">
      <c r="A91" s="11"/>
      <c r="B91" s="352"/>
      <c r="C91" s="353"/>
      <c r="D91" s="353"/>
      <c r="E91" s="353"/>
      <c r="F91" s="353"/>
      <c r="G91" s="353"/>
      <c r="H91" s="353"/>
      <c r="I91" s="354"/>
      <c r="J91" s="133"/>
      <c r="K91" s="134"/>
      <c r="L91" s="134"/>
      <c r="M91" s="134"/>
      <c r="N91" s="134"/>
      <c r="O91" s="134"/>
      <c r="P91" s="336"/>
      <c r="Q91" s="337"/>
      <c r="R91" s="337"/>
      <c r="S91" s="337"/>
      <c r="T91" s="337"/>
      <c r="U91" s="337"/>
      <c r="V91" s="337"/>
      <c r="W91" s="338"/>
      <c r="X91" s="134"/>
      <c r="Y91" s="324"/>
      <c r="Z91" s="325"/>
      <c r="AA91" s="134"/>
      <c r="AB91" s="134"/>
      <c r="AC91" s="134"/>
      <c r="AD91" s="134"/>
      <c r="AE91" s="134"/>
      <c r="AF91" s="134"/>
      <c r="AG91" s="134"/>
      <c r="AH91" s="134"/>
      <c r="AI91" s="134"/>
      <c r="AJ91" s="134"/>
      <c r="AK91" s="134"/>
      <c r="AL91" s="134"/>
      <c r="AM91" s="134"/>
      <c r="AN91" s="134"/>
      <c r="AO91" s="134"/>
      <c r="AP91" s="12"/>
    </row>
    <row r="92" spans="1:44" ht="5.0999999999999996" customHeight="1">
      <c r="A92" s="11"/>
      <c r="B92" s="134"/>
      <c r="C92" s="134"/>
      <c r="D92" s="134"/>
      <c r="E92" s="134"/>
      <c r="F92" s="134"/>
      <c r="G92" s="134"/>
      <c r="H92" s="134"/>
      <c r="I92" s="134"/>
      <c r="J92" s="134"/>
      <c r="K92" s="134"/>
      <c r="L92" s="134"/>
      <c r="M92" s="134"/>
      <c r="N92" s="134"/>
      <c r="O92" s="134"/>
      <c r="P92" s="134"/>
      <c r="Q92" s="134"/>
      <c r="R92" s="134"/>
      <c r="S92" s="134"/>
      <c r="T92" s="134"/>
      <c r="U92" s="134"/>
      <c r="V92" s="134"/>
      <c r="W92" s="134"/>
      <c r="X92" s="134"/>
      <c r="Y92" s="134"/>
      <c r="Z92" s="134"/>
      <c r="AA92" s="134"/>
      <c r="AB92" s="134"/>
      <c r="AC92" s="134"/>
      <c r="AD92" s="134"/>
      <c r="AE92" s="134"/>
      <c r="AF92" s="134"/>
      <c r="AG92" s="134"/>
      <c r="AH92" s="134"/>
      <c r="AI92" s="134"/>
      <c r="AJ92" s="134"/>
      <c r="AK92" s="134"/>
      <c r="AL92" s="134"/>
      <c r="AM92" s="134"/>
      <c r="AN92" s="134"/>
      <c r="AO92" s="134"/>
      <c r="AP92" s="12"/>
    </row>
    <row r="93" spans="1:44" ht="12.6" customHeight="1">
      <c r="A93" s="11"/>
      <c r="B93" s="134"/>
      <c r="C93" s="134"/>
      <c r="D93" s="134"/>
      <c r="E93" s="134"/>
      <c r="F93" s="134"/>
      <c r="G93" s="134"/>
      <c r="H93" s="134"/>
      <c r="I93" s="134"/>
      <c r="J93" s="134"/>
      <c r="K93" s="134"/>
      <c r="L93" s="134"/>
      <c r="M93" s="315" t="s">
        <v>98</v>
      </c>
      <c r="N93" s="315"/>
      <c r="O93" s="134"/>
      <c r="P93" s="333" t="s">
        <v>523</v>
      </c>
      <c r="Q93" s="334"/>
      <c r="R93" s="334"/>
      <c r="S93" s="334"/>
      <c r="T93" s="334"/>
      <c r="U93" s="334"/>
      <c r="V93" s="334"/>
      <c r="W93" s="335"/>
      <c r="X93" s="134"/>
      <c r="Y93" s="322"/>
      <c r="Z93" s="323"/>
      <c r="AA93" s="134"/>
      <c r="AB93" s="134"/>
      <c r="AC93" s="134"/>
      <c r="AD93" s="134"/>
      <c r="AE93" s="134"/>
      <c r="AF93" s="134"/>
      <c r="AG93" s="134"/>
      <c r="AH93" s="134"/>
      <c r="AI93" s="134"/>
      <c r="AJ93" s="134"/>
      <c r="AK93" s="134"/>
      <c r="AL93" s="134"/>
      <c r="AM93" s="134"/>
      <c r="AN93" s="134"/>
      <c r="AO93" s="134"/>
      <c r="AP93" s="12"/>
    </row>
    <row r="94" spans="1:44" ht="12.6" customHeight="1">
      <c r="A94" s="11"/>
      <c r="B94" s="134"/>
      <c r="C94" s="134"/>
      <c r="D94" s="134"/>
      <c r="E94" s="134"/>
      <c r="F94" s="134"/>
      <c r="G94" s="134"/>
      <c r="H94" s="134"/>
      <c r="I94" s="134"/>
      <c r="J94" s="134"/>
      <c r="K94" s="134"/>
      <c r="L94" s="134"/>
      <c r="M94" s="134"/>
      <c r="N94" s="134"/>
      <c r="O94" s="134"/>
      <c r="P94" s="336"/>
      <c r="Q94" s="337"/>
      <c r="R94" s="337"/>
      <c r="S94" s="337"/>
      <c r="T94" s="337"/>
      <c r="U94" s="337"/>
      <c r="V94" s="337"/>
      <c r="W94" s="338"/>
      <c r="X94" s="134"/>
      <c r="Y94" s="324"/>
      <c r="Z94" s="325"/>
      <c r="AA94" s="134"/>
      <c r="AB94" s="134"/>
      <c r="AC94" s="134"/>
      <c r="AD94" s="134"/>
      <c r="AE94" s="134"/>
      <c r="AF94" s="134"/>
      <c r="AG94" s="134"/>
      <c r="AH94" s="134"/>
      <c r="AI94" s="134"/>
      <c r="AJ94" s="134"/>
      <c r="AK94" s="134"/>
      <c r="AL94" s="134"/>
      <c r="AM94" s="134"/>
      <c r="AN94" s="134"/>
      <c r="AO94" s="134"/>
      <c r="AP94" s="12"/>
    </row>
    <row r="95" spans="1:44" ht="12" customHeight="1">
      <c r="A95" s="11"/>
      <c r="B95" s="134"/>
      <c r="C95" s="134"/>
      <c r="D95" s="134"/>
      <c r="E95" s="134"/>
      <c r="F95" s="134"/>
      <c r="G95" s="134"/>
      <c r="H95" s="134"/>
      <c r="I95" s="134"/>
      <c r="J95" s="134"/>
      <c r="K95" s="134"/>
      <c r="L95" s="134"/>
      <c r="M95" s="134"/>
      <c r="N95" s="134"/>
      <c r="O95" s="134"/>
      <c r="P95" s="134"/>
      <c r="Q95" s="134"/>
      <c r="R95" s="134"/>
      <c r="S95" s="134"/>
      <c r="T95" s="134"/>
      <c r="U95" s="134"/>
      <c r="V95" s="134"/>
      <c r="W95" s="134"/>
      <c r="X95" s="134"/>
      <c r="Y95" s="134"/>
      <c r="Z95" s="134"/>
      <c r="AA95" s="134"/>
      <c r="AB95" s="134"/>
      <c r="AC95" s="134"/>
      <c r="AD95" s="134"/>
      <c r="AE95" s="134"/>
      <c r="AF95" s="134"/>
      <c r="AG95" s="134"/>
      <c r="AH95" s="134"/>
      <c r="AI95" s="134"/>
      <c r="AJ95" s="134"/>
      <c r="AK95" s="134"/>
      <c r="AL95" s="134"/>
      <c r="AM95" s="134"/>
      <c r="AN95" s="134"/>
      <c r="AO95" s="134"/>
      <c r="AP95" s="12"/>
    </row>
    <row r="96" spans="1:44" ht="12.6" customHeight="1">
      <c r="A96" s="11"/>
      <c r="B96" s="339" t="s">
        <v>99</v>
      </c>
      <c r="C96" s="340"/>
      <c r="D96" s="340"/>
      <c r="E96" s="340"/>
      <c r="F96" s="340"/>
      <c r="G96" s="340"/>
      <c r="H96" s="340"/>
      <c r="I96" s="340"/>
      <c r="J96" s="341"/>
      <c r="K96" s="134"/>
      <c r="L96" s="315" t="s">
        <v>96</v>
      </c>
      <c r="M96" s="315"/>
      <c r="N96" s="134"/>
      <c r="O96" s="316" t="s">
        <v>100</v>
      </c>
      <c r="P96" s="317"/>
      <c r="Q96" s="317"/>
      <c r="R96" s="317"/>
      <c r="S96" s="317"/>
      <c r="T96" s="317"/>
      <c r="U96" s="317"/>
      <c r="V96" s="318"/>
      <c r="W96" s="135"/>
      <c r="X96" s="315" t="s">
        <v>96</v>
      </c>
      <c r="Y96" s="315"/>
      <c r="Z96" s="136"/>
      <c r="AA96" s="316" t="s">
        <v>529</v>
      </c>
      <c r="AB96" s="317"/>
      <c r="AC96" s="317"/>
      <c r="AD96" s="317"/>
      <c r="AE96" s="317"/>
      <c r="AF96" s="317"/>
      <c r="AG96" s="317"/>
      <c r="AH96" s="317"/>
      <c r="AI96" s="317"/>
      <c r="AJ96" s="317"/>
      <c r="AK96" s="317"/>
      <c r="AL96" s="318"/>
      <c r="AM96" s="134"/>
      <c r="AN96" s="322" t="s">
        <v>97</v>
      </c>
      <c r="AO96" s="323"/>
      <c r="AP96" s="12"/>
      <c r="AR96" s="24"/>
    </row>
    <row r="97" spans="1:42" ht="12.6" customHeight="1">
      <c r="A97" s="11"/>
      <c r="B97" s="330" t="s">
        <v>101</v>
      </c>
      <c r="C97" s="331"/>
      <c r="D97" s="331"/>
      <c r="E97" s="331"/>
      <c r="F97" s="331"/>
      <c r="G97" s="331"/>
      <c r="H97" s="331"/>
      <c r="I97" s="331"/>
      <c r="J97" s="332"/>
      <c r="K97" s="134"/>
      <c r="L97" s="134"/>
      <c r="M97" s="134"/>
      <c r="N97" s="134"/>
      <c r="O97" s="319" t="s">
        <v>102</v>
      </c>
      <c r="P97" s="320"/>
      <c r="Q97" s="320"/>
      <c r="R97" s="320"/>
      <c r="S97" s="320"/>
      <c r="T97" s="320"/>
      <c r="U97" s="320"/>
      <c r="V97" s="321"/>
      <c r="W97" s="135"/>
      <c r="X97" s="134"/>
      <c r="Y97" s="134"/>
      <c r="Z97" s="136"/>
      <c r="AA97" s="319" t="s">
        <v>523</v>
      </c>
      <c r="AB97" s="320"/>
      <c r="AC97" s="320"/>
      <c r="AD97" s="320"/>
      <c r="AE97" s="320"/>
      <c r="AF97" s="320"/>
      <c r="AG97" s="320"/>
      <c r="AH97" s="320"/>
      <c r="AI97" s="320"/>
      <c r="AJ97" s="320"/>
      <c r="AK97" s="320"/>
      <c r="AL97" s="321"/>
      <c r="AM97" s="134"/>
      <c r="AN97" s="324"/>
      <c r="AO97" s="325"/>
      <c r="AP97" s="12"/>
    </row>
    <row r="98" spans="1:42" ht="5.0999999999999996" customHeight="1">
      <c r="A98" s="11"/>
      <c r="B98" s="134"/>
      <c r="C98" s="134"/>
      <c r="D98" s="134"/>
      <c r="E98" s="134"/>
      <c r="F98" s="134"/>
      <c r="G98" s="134"/>
      <c r="H98" s="134"/>
      <c r="I98" s="134"/>
      <c r="J98" s="134"/>
      <c r="K98" s="134"/>
      <c r="L98" s="134"/>
      <c r="M98" s="134"/>
      <c r="N98" s="134"/>
      <c r="O98" s="134"/>
      <c r="P98" s="134"/>
      <c r="Q98" s="134"/>
      <c r="R98" s="134"/>
      <c r="S98" s="134"/>
      <c r="T98" s="134"/>
      <c r="U98" s="134"/>
      <c r="V98" s="134"/>
      <c r="W98" s="134"/>
      <c r="X98" s="137"/>
      <c r="Y98" s="134"/>
      <c r="Z98" s="134"/>
      <c r="AA98" s="134"/>
      <c r="AB98" s="134"/>
      <c r="AC98" s="134"/>
      <c r="AD98" s="134"/>
      <c r="AE98" s="134"/>
      <c r="AF98" s="134"/>
      <c r="AG98" s="134"/>
      <c r="AH98" s="134"/>
      <c r="AI98" s="134"/>
      <c r="AJ98" s="134"/>
      <c r="AK98" s="134"/>
      <c r="AL98" s="134"/>
      <c r="AM98" s="134"/>
      <c r="AN98" s="134"/>
      <c r="AO98" s="134"/>
      <c r="AP98" s="12"/>
    </row>
    <row r="99" spans="1:42" ht="12.6" customHeight="1">
      <c r="A99" s="11"/>
      <c r="B99" s="134"/>
      <c r="C99" s="134"/>
      <c r="D99" s="134"/>
      <c r="E99" s="134"/>
      <c r="F99" s="134"/>
      <c r="G99" s="134"/>
      <c r="H99" s="134"/>
      <c r="I99" s="134"/>
      <c r="J99" s="134"/>
      <c r="K99" s="134"/>
      <c r="L99" s="134"/>
      <c r="M99" s="134"/>
      <c r="N99" s="134"/>
      <c r="O99" s="134"/>
      <c r="P99" s="134"/>
      <c r="Q99" s="134"/>
      <c r="R99" s="134"/>
      <c r="S99" s="134"/>
      <c r="T99" s="134"/>
      <c r="U99" s="134"/>
      <c r="V99" s="134"/>
      <c r="W99" s="134"/>
      <c r="X99" s="315" t="s">
        <v>98</v>
      </c>
      <c r="Y99" s="315"/>
      <c r="Z99" s="134"/>
      <c r="AA99" s="316" t="s">
        <v>522</v>
      </c>
      <c r="AB99" s="317"/>
      <c r="AC99" s="317"/>
      <c r="AD99" s="317"/>
      <c r="AE99" s="317"/>
      <c r="AF99" s="317"/>
      <c r="AG99" s="317"/>
      <c r="AH99" s="317"/>
      <c r="AI99" s="317"/>
      <c r="AJ99" s="317"/>
      <c r="AK99" s="317"/>
      <c r="AL99" s="318"/>
      <c r="AM99" s="134"/>
      <c r="AN99" s="322"/>
      <c r="AO99" s="323"/>
      <c r="AP99" s="12"/>
    </row>
    <row r="100" spans="1:42" ht="12.6" customHeight="1">
      <c r="A100" s="11"/>
      <c r="B100" s="134"/>
      <c r="C100" s="134"/>
      <c r="D100" s="134"/>
      <c r="E100" s="134"/>
      <c r="F100" s="134"/>
      <c r="G100" s="134"/>
      <c r="H100" s="134"/>
      <c r="I100" s="134"/>
      <c r="J100" s="134"/>
      <c r="K100" s="134"/>
      <c r="L100" s="134"/>
      <c r="M100" s="134"/>
      <c r="N100" s="134"/>
      <c r="O100" s="134"/>
      <c r="P100" s="134"/>
      <c r="Q100" s="134"/>
      <c r="R100" s="134"/>
      <c r="S100" s="134"/>
      <c r="T100" s="134"/>
      <c r="U100" s="134"/>
      <c r="V100" s="134"/>
      <c r="W100" s="134"/>
      <c r="X100" s="134"/>
      <c r="Y100" s="134"/>
      <c r="Z100" s="134"/>
      <c r="AA100" s="319"/>
      <c r="AB100" s="320"/>
      <c r="AC100" s="320"/>
      <c r="AD100" s="320"/>
      <c r="AE100" s="320"/>
      <c r="AF100" s="320"/>
      <c r="AG100" s="320"/>
      <c r="AH100" s="320"/>
      <c r="AI100" s="320"/>
      <c r="AJ100" s="320"/>
      <c r="AK100" s="320"/>
      <c r="AL100" s="321"/>
      <c r="AM100" s="134"/>
      <c r="AN100" s="324"/>
      <c r="AO100" s="325"/>
      <c r="AP100" s="12"/>
    </row>
    <row r="101" spans="1:42" ht="5.0999999999999996" customHeight="1">
      <c r="A101" s="11"/>
      <c r="B101" s="134"/>
      <c r="C101" s="134"/>
      <c r="D101" s="134"/>
      <c r="E101" s="134"/>
      <c r="F101" s="134"/>
      <c r="G101" s="134"/>
      <c r="H101" s="134"/>
      <c r="I101" s="134"/>
      <c r="J101" s="134"/>
      <c r="K101" s="134"/>
      <c r="L101" s="134"/>
      <c r="M101" s="134"/>
      <c r="N101" s="134"/>
      <c r="O101" s="134"/>
      <c r="P101" s="134"/>
      <c r="Q101" s="134"/>
      <c r="R101" s="134"/>
      <c r="S101" s="134"/>
      <c r="T101" s="134"/>
      <c r="U101" s="134"/>
      <c r="V101" s="134"/>
      <c r="W101" s="134"/>
      <c r="X101" s="134"/>
      <c r="Y101" s="134"/>
      <c r="Z101" s="134"/>
      <c r="AA101" s="134"/>
      <c r="AB101" s="134"/>
      <c r="AC101" s="134"/>
      <c r="AD101" s="134"/>
      <c r="AE101" s="134"/>
      <c r="AF101" s="134"/>
      <c r="AG101" s="134"/>
      <c r="AH101" s="134"/>
      <c r="AI101" s="134"/>
      <c r="AJ101" s="134"/>
      <c r="AK101" s="134"/>
      <c r="AL101" s="134"/>
      <c r="AM101" s="134"/>
      <c r="AN101" s="134"/>
      <c r="AO101" s="134"/>
      <c r="AP101" s="12"/>
    </row>
    <row r="102" spans="1:42" ht="12.6" customHeight="1">
      <c r="A102" s="11"/>
      <c r="B102" s="134"/>
      <c r="C102" s="134"/>
      <c r="D102" s="134"/>
      <c r="E102" s="134"/>
      <c r="F102" s="134"/>
      <c r="G102" s="134"/>
      <c r="H102" s="134"/>
      <c r="I102" s="134"/>
      <c r="J102" s="134"/>
      <c r="K102" s="134"/>
      <c r="L102" s="134"/>
      <c r="M102" s="134"/>
      <c r="N102" s="134"/>
      <c r="O102" s="134"/>
      <c r="P102" s="134"/>
      <c r="Q102" s="134"/>
      <c r="R102" s="134"/>
      <c r="S102" s="134"/>
      <c r="T102" s="134"/>
      <c r="U102" s="134"/>
      <c r="V102" s="134"/>
      <c r="W102" s="134"/>
      <c r="X102" s="315" t="s">
        <v>98</v>
      </c>
      <c r="Y102" s="315"/>
      <c r="Z102" s="134"/>
      <c r="AA102" s="316" t="s">
        <v>103</v>
      </c>
      <c r="AB102" s="317"/>
      <c r="AC102" s="317"/>
      <c r="AD102" s="317"/>
      <c r="AE102" s="317"/>
      <c r="AF102" s="317"/>
      <c r="AG102" s="317"/>
      <c r="AH102" s="317"/>
      <c r="AI102" s="317"/>
      <c r="AJ102" s="317"/>
      <c r="AK102" s="317"/>
      <c r="AL102" s="318"/>
      <c r="AM102" s="134"/>
      <c r="AN102" s="322"/>
      <c r="AO102" s="323"/>
      <c r="AP102" s="12"/>
    </row>
    <row r="103" spans="1:42" ht="12.6" customHeight="1">
      <c r="A103" s="11"/>
      <c r="B103" s="134"/>
      <c r="C103" s="134"/>
      <c r="D103" s="134"/>
      <c r="E103" s="134"/>
      <c r="F103" s="134"/>
      <c r="G103" s="134"/>
      <c r="H103" s="134"/>
      <c r="I103" s="134"/>
      <c r="J103" s="134"/>
      <c r="K103" s="134"/>
      <c r="L103" s="134"/>
      <c r="M103" s="134"/>
      <c r="N103" s="134"/>
      <c r="O103" s="134"/>
      <c r="P103" s="134"/>
      <c r="Q103" s="134"/>
      <c r="R103" s="134"/>
      <c r="S103" s="134"/>
      <c r="T103" s="134"/>
      <c r="U103" s="134"/>
      <c r="V103" s="134"/>
      <c r="W103" s="134"/>
      <c r="X103" s="134"/>
      <c r="Y103" s="134"/>
      <c r="Z103" s="134"/>
      <c r="AA103" s="319"/>
      <c r="AB103" s="320"/>
      <c r="AC103" s="320"/>
      <c r="AD103" s="320"/>
      <c r="AE103" s="320"/>
      <c r="AF103" s="320"/>
      <c r="AG103" s="320"/>
      <c r="AH103" s="320"/>
      <c r="AI103" s="320"/>
      <c r="AJ103" s="320"/>
      <c r="AK103" s="320"/>
      <c r="AL103" s="321"/>
      <c r="AM103" s="134"/>
      <c r="AN103" s="324"/>
      <c r="AO103" s="325"/>
      <c r="AP103" s="12"/>
    </row>
    <row r="104" spans="1:42" ht="6.95" customHeight="1">
      <c r="A104" s="13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  <c r="AA104" s="14"/>
      <c r="AB104" s="14"/>
      <c r="AC104" s="14"/>
      <c r="AD104" s="14"/>
      <c r="AE104" s="14"/>
      <c r="AF104" s="14"/>
      <c r="AG104" s="14"/>
      <c r="AH104" s="14"/>
      <c r="AI104" s="14"/>
      <c r="AJ104" s="14"/>
      <c r="AK104" s="14"/>
      <c r="AL104" s="14"/>
      <c r="AM104" s="14"/>
      <c r="AN104" s="14"/>
      <c r="AO104" s="14"/>
      <c r="AP104" s="15"/>
    </row>
    <row r="105" spans="1:42" ht="10.5" customHeight="1"/>
    <row r="106" spans="1:42">
      <c r="A106" s="303" t="s">
        <v>163</v>
      </c>
      <c r="B106" s="303"/>
      <c r="C106" s="303"/>
      <c r="D106" s="303"/>
      <c r="E106" s="303"/>
      <c r="F106" s="303"/>
      <c r="G106" s="303"/>
      <c r="H106" s="303"/>
      <c r="I106" s="303"/>
      <c r="J106" s="303"/>
      <c r="K106" s="303"/>
      <c r="L106" s="303"/>
      <c r="M106" s="303"/>
      <c r="N106" s="303"/>
      <c r="O106" s="303"/>
      <c r="P106" s="303"/>
      <c r="Q106" s="303"/>
      <c r="R106" s="303"/>
      <c r="S106" s="303"/>
      <c r="T106" s="303"/>
      <c r="U106" s="303"/>
      <c r="V106" s="303"/>
      <c r="W106" s="303"/>
      <c r="X106" s="303"/>
      <c r="Y106" s="303"/>
      <c r="Z106" s="303"/>
      <c r="AA106" s="303"/>
      <c r="AB106" s="303"/>
      <c r="AC106" s="303"/>
      <c r="AD106" s="303"/>
      <c r="AE106" s="303"/>
      <c r="AF106" s="303"/>
      <c r="AG106" s="303"/>
      <c r="AH106" s="303"/>
      <c r="AI106" s="303"/>
      <c r="AJ106" s="303"/>
      <c r="AK106" s="303"/>
      <c r="AL106" s="303"/>
      <c r="AM106" s="303"/>
      <c r="AN106" s="303"/>
      <c r="AO106" s="303"/>
      <c r="AP106" s="303"/>
    </row>
    <row r="107" spans="1:42" ht="38.1" customHeight="1">
      <c r="A107" s="304" t="s">
        <v>511</v>
      </c>
      <c r="B107" s="305"/>
      <c r="C107" s="305"/>
      <c r="D107" s="305"/>
      <c r="E107" s="305"/>
      <c r="F107" s="305"/>
      <c r="G107" s="305"/>
      <c r="H107" s="305"/>
      <c r="I107" s="305"/>
      <c r="J107" s="305"/>
      <c r="K107" s="305"/>
      <c r="L107" s="305"/>
      <c r="M107" s="305"/>
      <c r="N107" s="305"/>
      <c r="O107" s="305"/>
      <c r="P107" s="305"/>
      <c r="Q107" s="305"/>
      <c r="R107" s="305"/>
      <c r="S107" s="305"/>
      <c r="T107" s="305"/>
      <c r="U107" s="305"/>
      <c r="V107" s="305"/>
      <c r="W107" s="305"/>
      <c r="X107" s="305"/>
      <c r="Y107" s="305"/>
      <c r="Z107" s="305"/>
      <c r="AA107" s="305"/>
      <c r="AB107" s="305"/>
      <c r="AC107" s="305"/>
      <c r="AD107" s="305"/>
      <c r="AE107" s="305"/>
      <c r="AF107" s="305"/>
      <c r="AG107" s="305"/>
      <c r="AH107" s="305"/>
      <c r="AI107" s="305"/>
      <c r="AJ107" s="305"/>
      <c r="AK107" s="305"/>
      <c r="AL107" s="305"/>
      <c r="AM107" s="305"/>
      <c r="AN107" s="305"/>
      <c r="AO107" s="305"/>
      <c r="AP107" s="305"/>
    </row>
    <row r="108" spans="1:42" ht="23.1" customHeight="1">
      <c r="A108" s="326" t="s">
        <v>104</v>
      </c>
      <c r="B108" s="326"/>
      <c r="C108" s="326"/>
      <c r="D108" s="326"/>
      <c r="E108" s="326"/>
      <c r="F108" s="326"/>
      <c r="G108" s="295"/>
      <c r="H108" s="296"/>
      <c r="I108" s="296"/>
      <c r="J108" s="296"/>
      <c r="K108" s="296"/>
      <c r="L108" s="296"/>
      <c r="M108" s="297" t="s">
        <v>105</v>
      </c>
      <c r="N108" s="297"/>
      <c r="O108" s="298"/>
      <c r="P108" s="295"/>
      <c r="Q108" s="296"/>
      <c r="R108" s="296"/>
      <c r="S108" s="296"/>
      <c r="T108" s="296"/>
      <c r="U108" s="296"/>
      <c r="V108" s="297" t="s">
        <v>105</v>
      </c>
      <c r="W108" s="297"/>
      <c r="X108" s="298"/>
      <c r="Y108" s="295"/>
      <c r="Z108" s="296"/>
      <c r="AA108" s="296"/>
      <c r="AB108" s="296"/>
      <c r="AC108" s="296"/>
      <c r="AD108" s="296"/>
      <c r="AE108" s="297" t="s">
        <v>105</v>
      </c>
      <c r="AF108" s="297"/>
      <c r="AG108" s="298"/>
      <c r="AH108" s="295"/>
      <c r="AI108" s="296"/>
      <c r="AJ108" s="296"/>
      <c r="AK108" s="296"/>
      <c r="AL108" s="296"/>
      <c r="AM108" s="296"/>
      <c r="AN108" s="297" t="s">
        <v>105</v>
      </c>
      <c r="AO108" s="297"/>
      <c r="AP108" s="298"/>
    </row>
    <row r="109" spans="1:42" ht="10.5" customHeight="1"/>
    <row r="110" spans="1:42">
      <c r="A110" s="303" t="s">
        <v>164</v>
      </c>
      <c r="B110" s="303"/>
      <c r="C110" s="303"/>
      <c r="D110" s="303"/>
      <c r="E110" s="303"/>
      <c r="F110" s="303"/>
      <c r="G110" s="303"/>
      <c r="H110" s="303"/>
      <c r="I110" s="303"/>
      <c r="J110" s="303"/>
      <c r="K110" s="303"/>
      <c r="L110" s="303"/>
      <c r="M110" s="303"/>
      <c r="N110" s="303"/>
      <c r="O110" s="303"/>
      <c r="P110" s="303"/>
      <c r="Q110" s="303"/>
      <c r="R110" s="303"/>
      <c r="S110" s="303"/>
      <c r="T110" s="303"/>
      <c r="U110" s="303"/>
      <c r="V110" s="303"/>
      <c r="W110" s="303"/>
      <c r="X110" s="303"/>
      <c r="Y110" s="303"/>
      <c r="Z110" s="303"/>
      <c r="AA110" s="303"/>
      <c r="AB110" s="303"/>
      <c r="AC110" s="303"/>
      <c r="AD110" s="303"/>
      <c r="AE110" s="303"/>
      <c r="AF110" s="303"/>
      <c r="AG110" s="303"/>
      <c r="AH110" s="303"/>
      <c r="AI110" s="303"/>
      <c r="AJ110" s="303"/>
      <c r="AK110" s="303"/>
      <c r="AL110" s="303"/>
      <c r="AM110" s="303"/>
      <c r="AN110" s="303"/>
      <c r="AO110" s="303"/>
      <c r="AP110" s="303"/>
    </row>
    <row r="111" spans="1:42" ht="38.1" customHeight="1">
      <c r="A111" s="304" t="s">
        <v>517</v>
      </c>
      <c r="B111" s="305"/>
      <c r="C111" s="305"/>
      <c r="D111" s="305"/>
      <c r="E111" s="305"/>
      <c r="F111" s="305"/>
      <c r="G111" s="305"/>
      <c r="H111" s="305"/>
      <c r="I111" s="305"/>
      <c r="J111" s="305"/>
      <c r="K111" s="305"/>
      <c r="L111" s="305"/>
      <c r="M111" s="305"/>
      <c r="N111" s="305"/>
      <c r="O111" s="305"/>
      <c r="P111" s="305"/>
      <c r="Q111" s="305"/>
      <c r="R111" s="305"/>
      <c r="S111" s="305"/>
      <c r="T111" s="305"/>
      <c r="U111" s="305"/>
      <c r="V111" s="305"/>
      <c r="W111" s="305"/>
      <c r="X111" s="305"/>
      <c r="Y111" s="305"/>
      <c r="Z111" s="305"/>
      <c r="AA111" s="305"/>
      <c r="AB111" s="305"/>
      <c r="AC111" s="305"/>
      <c r="AD111" s="305"/>
      <c r="AE111" s="305"/>
      <c r="AF111" s="305"/>
      <c r="AG111" s="305"/>
      <c r="AH111" s="305"/>
      <c r="AI111" s="305"/>
      <c r="AJ111" s="305"/>
      <c r="AK111" s="305"/>
      <c r="AL111" s="305"/>
      <c r="AM111" s="305"/>
      <c r="AN111" s="305"/>
      <c r="AO111" s="305"/>
      <c r="AP111" s="305"/>
    </row>
    <row r="112" spans="1:42" ht="23.1" customHeight="1">
      <c r="A112" s="312" t="s">
        <v>104</v>
      </c>
      <c r="B112" s="313"/>
      <c r="C112" s="313"/>
      <c r="D112" s="313"/>
      <c r="E112" s="313"/>
      <c r="F112" s="314"/>
      <c r="G112" s="301" t="s">
        <v>525</v>
      </c>
      <c r="H112" s="302"/>
      <c r="I112" s="302"/>
      <c r="J112" s="302"/>
      <c r="K112" s="302"/>
      <c r="L112" s="302"/>
      <c r="M112" s="297" t="s">
        <v>105</v>
      </c>
      <c r="N112" s="297"/>
      <c r="O112" s="298"/>
      <c r="P112" s="301" t="s">
        <v>526</v>
      </c>
      <c r="Q112" s="302"/>
      <c r="R112" s="302"/>
      <c r="S112" s="302"/>
      <c r="T112" s="302"/>
      <c r="U112" s="302"/>
      <c r="V112" s="297" t="s">
        <v>105</v>
      </c>
      <c r="W112" s="297"/>
      <c r="X112" s="298"/>
      <c r="Y112" s="301" t="s">
        <v>527</v>
      </c>
      <c r="Z112" s="302"/>
      <c r="AA112" s="302"/>
      <c r="AB112" s="302"/>
      <c r="AC112" s="302"/>
      <c r="AD112" s="302"/>
      <c r="AE112" s="297" t="s">
        <v>105</v>
      </c>
      <c r="AF112" s="297"/>
      <c r="AG112" s="298"/>
      <c r="AH112" s="301" t="s">
        <v>528</v>
      </c>
      <c r="AI112" s="302"/>
      <c r="AJ112" s="302"/>
      <c r="AK112" s="302"/>
      <c r="AL112" s="302"/>
      <c r="AM112" s="302"/>
      <c r="AN112" s="297" t="s">
        <v>105</v>
      </c>
      <c r="AO112" s="297"/>
      <c r="AP112" s="298"/>
    </row>
    <row r="113" spans="1:42" ht="10.5" customHeight="1"/>
    <row r="114" spans="1:42">
      <c r="A114" s="303" t="s">
        <v>165</v>
      </c>
      <c r="B114" s="303"/>
      <c r="C114" s="303"/>
      <c r="D114" s="303"/>
      <c r="E114" s="303"/>
      <c r="F114" s="303"/>
      <c r="G114" s="303"/>
      <c r="H114" s="303"/>
      <c r="I114" s="303"/>
      <c r="J114" s="303"/>
      <c r="K114" s="303"/>
      <c r="L114" s="303"/>
      <c r="M114" s="303"/>
      <c r="N114" s="303"/>
      <c r="O114" s="303"/>
      <c r="P114" s="303"/>
      <c r="Q114" s="303"/>
      <c r="R114" s="303"/>
      <c r="S114" s="303"/>
      <c r="T114" s="303"/>
      <c r="U114" s="303"/>
      <c r="V114" s="303"/>
      <c r="W114" s="303"/>
      <c r="X114" s="303"/>
      <c r="Y114" s="303"/>
      <c r="Z114" s="303"/>
      <c r="AA114" s="303"/>
      <c r="AB114" s="303"/>
      <c r="AC114" s="303"/>
      <c r="AD114" s="303"/>
      <c r="AE114" s="303"/>
      <c r="AF114" s="303"/>
      <c r="AG114" s="303"/>
      <c r="AH114" s="303"/>
      <c r="AI114" s="303"/>
      <c r="AJ114" s="303"/>
      <c r="AK114" s="303"/>
      <c r="AL114" s="303"/>
      <c r="AM114" s="303"/>
      <c r="AN114" s="303"/>
      <c r="AO114" s="303"/>
      <c r="AP114" s="303"/>
    </row>
    <row r="115" spans="1:42" ht="38.1" customHeight="1">
      <c r="A115" s="304" t="s">
        <v>518</v>
      </c>
      <c r="B115" s="305"/>
      <c r="C115" s="305"/>
      <c r="D115" s="305"/>
      <c r="E115" s="305"/>
      <c r="F115" s="305"/>
      <c r="G115" s="305"/>
      <c r="H115" s="305"/>
      <c r="I115" s="305"/>
      <c r="J115" s="305"/>
      <c r="K115" s="305"/>
      <c r="L115" s="305"/>
      <c r="M115" s="305"/>
      <c r="N115" s="305"/>
      <c r="O115" s="305"/>
      <c r="P115" s="305"/>
      <c r="Q115" s="305"/>
      <c r="R115" s="305"/>
      <c r="S115" s="305"/>
      <c r="T115" s="305"/>
      <c r="U115" s="305"/>
      <c r="V115" s="305"/>
      <c r="W115" s="305"/>
      <c r="X115" s="305"/>
      <c r="Y115" s="305"/>
      <c r="Z115" s="305"/>
      <c r="AA115" s="305"/>
      <c r="AB115" s="305"/>
      <c r="AC115" s="305"/>
      <c r="AD115" s="305"/>
      <c r="AE115" s="305"/>
      <c r="AF115" s="305"/>
      <c r="AG115" s="305"/>
      <c r="AH115" s="305"/>
      <c r="AI115" s="305"/>
      <c r="AJ115" s="305"/>
      <c r="AK115" s="305"/>
      <c r="AL115" s="305"/>
      <c r="AM115" s="305"/>
      <c r="AN115" s="305"/>
      <c r="AO115" s="305"/>
      <c r="AP115" s="305"/>
    </row>
    <row r="116" spans="1:42" ht="23.1" customHeight="1">
      <c r="A116" s="306" t="s">
        <v>104</v>
      </c>
      <c r="B116" s="307"/>
      <c r="C116" s="307"/>
      <c r="D116" s="307"/>
      <c r="E116" s="307"/>
      <c r="F116" s="308"/>
      <c r="G116" s="295"/>
      <c r="H116" s="296"/>
      <c r="I116" s="296"/>
      <c r="J116" s="296"/>
      <c r="K116" s="296"/>
      <c r="L116" s="296"/>
      <c r="M116" s="297" t="s">
        <v>105</v>
      </c>
      <c r="N116" s="297"/>
      <c r="O116" s="298"/>
      <c r="P116" s="295"/>
      <c r="Q116" s="296"/>
      <c r="R116" s="296"/>
      <c r="S116" s="296"/>
      <c r="T116" s="296"/>
      <c r="U116" s="296"/>
      <c r="V116" s="297" t="s">
        <v>105</v>
      </c>
      <c r="W116" s="297"/>
      <c r="X116" s="298"/>
      <c r="Y116" s="295"/>
      <c r="Z116" s="296"/>
      <c r="AA116" s="296"/>
      <c r="AB116" s="296"/>
      <c r="AC116" s="296"/>
      <c r="AD116" s="296"/>
      <c r="AE116" s="297" t="s">
        <v>105</v>
      </c>
      <c r="AF116" s="297"/>
      <c r="AG116" s="298"/>
      <c r="AH116" s="295"/>
      <c r="AI116" s="296"/>
      <c r="AJ116" s="296"/>
      <c r="AK116" s="296"/>
      <c r="AL116" s="296"/>
      <c r="AM116" s="296"/>
      <c r="AN116" s="297" t="s">
        <v>105</v>
      </c>
      <c r="AO116" s="297"/>
      <c r="AP116" s="298"/>
    </row>
    <row r="117" spans="1:42" ht="23.1" customHeight="1">
      <c r="A117" s="309"/>
      <c r="B117" s="310"/>
      <c r="C117" s="310"/>
      <c r="D117" s="310"/>
      <c r="E117" s="310"/>
      <c r="F117" s="311"/>
      <c r="G117" s="295"/>
      <c r="H117" s="296"/>
      <c r="I117" s="296"/>
      <c r="J117" s="296"/>
      <c r="K117" s="296"/>
      <c r="L117" s="296"/>
      <c r="M117" s="297" t="s">
        <v>105</v>
      </c>
      <c r="N117" s="297"/>
      <c r="O117" s="298"/>
      <c r="P117" s="295"/>
      <c r="Q117" s="296"/>
      <c r="R117" s="296"/>
      <c r="S117" s="296"/>
      <c r="T117" s="296"/>
      <c r="U117" s="296"/>
      <c r="V117" s="297" t="s">
        <v>105</v>
      </c>
      <c r="W117" s="297"/>
      <c r="X117" s="298"/>
      <c r="Y117" s="295"/>
      <c r="Z117" s="296"/>
      <c r="AA117" s="296"/>
      <c r="AB117" s="296"/>
      <c r="AC117" s="296"/>
      <c r="AD117" s="296"/>
      <c r="AE117" s="297" t="s">
        <v>105</v>
      </c>
      <c r="AF117" s="297"/>
      <c r="AG117" s="298"/>
      <c r="AH117" s="295"/>
      <c r="AI117" s="296"/>
      <c r="AJ117" s="296"/>
      <c r="AK117" s="296"/>
      <c r="AL117" s="296"/>
      <c r="AM117" s="296"/>
      <c r="AN117" s="297" t="s">
        <v>105</v>
      </c>
      <c r="AO117" s="297"/>
      <c r="AP117" s="298"/>
    </row>
    <row r="118" spans="1:42" ht="4.5" customHeight="1">
      <c r="A118" s="16"/>
      <c r="B118" s="16"/>
      <c r="C118" s="16"/>
      <c r="D118" s="16"/>
      <c r="E118" s="16"/>
      <c r="F118" s="16"/>
      <c r="G118" s="17"/>
      <c r="H118" s="17"/>
      <c r="I118" s="17"/>
      <c r="J118" s="17"/>
      <c r="K118" s="17"/>
      <c r="L118" s="17"/>
      <c r="M118" s="18"/>
      <c r="N118" s="18"/>
      <c r="O118" s="18"/>
      <c r="P118" s="17"/>
      <c r="Q118" s="17"/>
      <c r="R118" s="17"/>
      <c r="S118" s="17"/>
      <c r="T118" s="17"/>
      <c r="U118" s="17"/>
      <c r="V118" s="18"/>
      <c r="W118" s="18"/>
      <c r="X118" s="18"/>
      <c r="Y118" s="17"/>
      <c r="Z118" s="17"/>
      <c r="AA118" s="17"/>
      <c r="AB118" s="17"/>
      <c r="AC118" s="17"/>
      <c r="AD118" s="17"/>
      <c r="AE118" s="18"/>
      <c r="AF118" s="18"/>
      <c r="AG118" s="18"/>
      <c r="AH118" s="17"/>
      <c r="AI118" s="17"/>
      <c r="AJ118" s="17"/>
      <c r="AK118" s="17"/>
      <c r="AL118" s="17"/>
      <c r="AM118" s="17"/>
      <c r="AN118" s="18"/>
      <c r="AO118" s="18"/>
      <c r="AP118" s="18"/>
    </row>
    <row r="119" spans="1:42" ht="16.5" customHeight="1">
      <c r="A119" s="299" t="s">
        <v>106</v>
      </c>
      <c r="B119" s="299"/>
      <c r="C119" s="299"/>
      <c r="D119" s="299"/>
      <c r="E119" s="299"/>
      <c r="F119" s="299"/>
      <c r="G119" s="299"/>
      <c r="H119" s="299"/>
      <c r="I119" s="299"/>
      <c r="J119" s="299"/>
      <c r="K119" s="299"/>
      <c r="L119" s="299"/>
      <c r="M119" s="299"/>
      <c r="N119" s="299"/>
      <c r="O119" s="299"/>
      <c r="P119" s="299"/>
      <c r="Q119" s="299"/>
      <c r="R119" s="299"/>
      <c r="S119" s="299"/>
      <c r="T119" s="299"/>
      <c r="U119" s="299"/>
      <c r="V119" s="299"/>
      <c r="W119" s="299"/>
      <c r="X119" s="299"/>
      <c r="Y119" s="299"/>
      <c r="Z119" s="299"/>
      <c r="AA119" s="299"/>
      <c r="AB119" s="299"/>
      <c r="AC119" s="299"/>
      <c r="AD119" s="299"/>
      <c r="AE119" s="299"/>
      <c r="AF119" s="299"/>
      <c r="AG119" s="299"/>
      <c r="AH119" s="299"/>
      <c r="AI119" s="299"/>
      <c r="AJ119" s="299"/>
      <c r="AK119" s="299"/>
      <c r="AL119" s="299"/>
      <c r="AM119" s="299"/>
      <c r="AN119" s="299"/>
      <c r="AO119" s="299"/>
      <c r="AP119" s="299"/>
    </row>
    <row r="120" spans="1:42" ht="37.5" customHeight="1">
      <c r="A120" s="243"/>
      <c r="B120" s="244"/>
      <c r="C120" s="244"/>
      <c r="D120" s="244"/>
      <c r="E120" s="244"/>
      <c r="F120" s="244"/>
      <c r="G120" s="244"/>
      <c r="H120" s="244"/>
      <c r="I120" s="244"/>
      <c r="J120" s="244"/>
      <c r="K120" s="244"/>
      <c r="L120" s="244"/>
      <c r="M120" s="244"/>
      <c r="N120" s="244"/>
      <c r="O120" s="244"/>
      <c r="P120" s="244"/>
      <c r="Q120" s="244"/>
      <c r="R120" s="244"/>
      <c r="S120" s="244"/>
      <c r="T120" s="244"/>
      <c r="U120" s="244"/>
      <c r="V120" s="244"/>
      <c r="W120" s="244"/>
      <c r="X120" s="244"/>
      <c r="Y120" s="244"/>
      <c r="Z120" s="244"/>
      <c r="AA120" s="244"/>
      <c r="AB120" s="244"/>
      <c r="AC120" s="244"/>
      <c r="AD120" s="244"/>
      <c r="AE120" s="244"/>
      <c r="AF120" s="244"/>
      <c r="AG120" s="244"/>
      <c r="AH120" s="244"/>
      <c r="AI120" s="244"/>
      <c r="AJ120" s="244"/>
      <c r="AK120" s="244"/>
      <c r="AL120" s="244"/>
      <c r="AM120" s="244"/>
      <c r="AN120" s="244"/>
      <c r="AO120" s="244"/>
      <c r="AP120" s="245"/>
    </row>
    <row r="121" spans="1:42" ht="9.9499999999999993" customHeight="1"/>
    <row r="122" spans="1:42" ht="28.5" customHeight="1">
      <c r="A122" s="300" t="s">
        <v>107</v>
      </c>
      <c r="B122" s="300"/>
      <c r="C122" s="300"/>
      <c r="D122" s="300"/>
      <c r="E122" s="300"/>
      <c r="F122" s="288"/>
      <c r="G122" s="288"/>
      <c r="H122" s="288"/>
      <c r="I122" s="289"/>
      <c r="J122" s="290" t="s">
        <v>105</v>
      </c>
      <c r="K122" s="288"/>
      <c r="L122" s="300" t="s">
        <v>121</v>
      </c>
      <c r="M122" s="300"/>
      <c r="N122" s="300"/>
      <c r="O122" s="300"/>
      <c r="P122" s="300"/>
      <c r="Q122" s="288"/>
      <c r="R122" s="288"/>
      <c r="S122" s="288"/>
      <c r="T122" s="289"/>
      <c r="U122" s="290" t="s">
        <v>105</v>
      </c>
      <c r="V122" s="288"/>
      <c r="W122" s="287" t="s">
        <v>108</v>
      </c>
      <c r="X122" s="287"/>
      <c r="Y122" s="287"/>
      <c r="Z122" s="287"/>
      <c r="AA122" s="288"/>
      <c r="AB122" s="288"/>
      <c r="AC122" s="288"/>
      <c r="AD122" s="289"/>
      <c r="AE122" s="290" t="s">
        <v>105</v>
      </c>
      <c r="AF122" s="288"/>
      <c r="AG122" s="287" t="s">
        <v>109</v>
      </c>
      <c r="AH122" s="287"/>
      <c r="AI122" s="287"/>
      <c r="AJ122" s="287"/>
      <c r="AK122" s="288"/>
      <c r="AL122" s="288"/>
      <c r="AM122" s="288"/>
      <c r="AN122" s="289"/>
      <c r="AO122" s="290" t="s">
        <v>105</v>
      </c>
      <c r="AP122" s="288"/>
    </row>
    <row r="123" spans="1:42" ht="9.9499999999999993" customHeight="1"/>
    <row r="124" spans="1:42" ht="22.5" customHeight="1">
      <c r="A124" s="284" t="s">
        <v>161</v>
      </c>
      <c r="B124" s="285"/>
      <c r="C124" s="285"/>
      <c r="D124" s="285"/>
      <c r="E124" s="285"/>
      <c r="F124" s="285"/>
      <c r="G124" s="285"/>
      <c r="H124" s="285"/>
      <c r="I124" s="285"/>
      <c r="J124" s="285"/>
      <c r="K124" s="285"/>
      <c r="L124" s="285"/>
      <c r="M124" s="285"/>
      <c r="N124" s="285"/>
      <c r="O124" s="285"/>
      <c r="P124" s="285"/>
      <c r="Q124" s="285"/>
      <c r="R124" s="285"/>
      <c r="S124" s="285"/>
      <c r="T124" s="285"/>
      <c r="U124" s="285"/>
      <c r="V124" s="285"/>
      <c r="W124" s="285"/>
      <c r="X124" s="285"/>
      <c r="Y124" s="285"/>
      <c r="Z124" s="285"/>
      <c r="AA124" s="285"/>
      <c r="AB124" s="285"/>
      <c r="AC124" s="285"/>
      <c r="AD124" s="285"/>
      <c r="AE124" s="285"/>
      <c r="AF124" s="285"/>
      <c r="AG124" s="285"/>
      <c r="AH124" s="285"/>
      <c r="AI124" s="285"/>
      <c r="AJ124" s="285"/>
      <c r="AK124" s="285"/>
      <c r="AL124" s="285"/>
      <c r="AM124" s="285"/>
      <c r="AN124" s="285"/>
      <c r="AO124" s="285"/>
      <c r="AP124" s="285"/>
    </row>
    <row r="125" spans="1:42" ht="18" customHeight="1">
      <c r="A125" s="286" t="s">
        <v>110</v>
      </c>
      <c r="B125" s="286"/>
      <c r="C125" s="286"/>
      <c r="D125" s="286"/>
      <c r="E125" s="286"/>
      <c r="F125" s="286"/>
      <c r="G125" s="286"/>
      <c r="H125" s="286"/>
      <c r="I125" s="286"/>
      <c r="J125" s="286"/>
      <c r="K125" s="286"/>
      <c r="L125" s="286"/>
      <c r="M125" s="286"/>
      <c r="N125" s="286"/>
      <c r="O125" s="286" t="s">
        <v>111</v>
      </c>
      <c r="P125" s="286"/>
      <c r="Q125" s="286"/>
      <c r="R125" s="286"/>
      <c r="S125" s="286"/>
      <c r="T125" s="286"/>
      <c r="U125" s="286"/>
      <c r="V125" s="286"/>
      <c r="W125" s="286"/>
      <c r="X125" s="286"/>
      <c r="Y125" s="286"/>
      <c r="Z125" s="286"/>
      <c r="AA125" s="286"/>
      <c r="AB125" s="286"/>
      <c r="AC125" s="286" t="s">
        <v>112</v>
      </c>
      <c r="AD125" s="286"/>
      <c r="AE125" s="286"/>
      <c r="AF125" s="286"/>
      <c r="AG125" s="286"/>
      <c r="AH125" s="286"/>
      <c r="AI125" s="286"/>
      <c r="AJ125" s="286"/>
      <c r="AK125" s="286"/>
      <c r="AL125" s="286"/>
      <c r="AM125" s="286"/>
      <c r="AN125" s="286"/>
      <c r="AO125" s="286"/>
      <c r="AP125" s="286"/>
    </row>
    <row r="126" spans="1:42" ht="12.95" customHeight="1">
      <c r="A126" s="259" t="s">
        <v>113</v>
      </c>
      <c r="B126" s="259"/>
      <c r="C126" s="259"/>
      <c r="D126" s="259"/>
      <c r="E126" s="259"/>
      <c r="F126" s="259"/>
      <c r="G126" s="259"/>
      <c r="H126" s="259"/>
      <c r="I126" s="259"/>
      <c r="J126" s="259"/>
      <c r="K126" s="259"/>
      <c r="L126" s="259"/>
      <c r="M126" s="259"/>
      <c r="N126" s="259"/>
      <c r="O126" s="259"/>
      <c r="P126" s="259"/>
      <c r="Q126" s="259"/>
      <c r="R126" s="259"/>
      <c r="S126" s="259"/>
      <c r="T126" s="259"/>
      <c r="U126" s="259"/>
      <c r="V126" s="259"/>
      <c r="W126" s="259"/>
      <c r="X126" s="259"/>
      <c r="Y126" s="259" t="s">
        <v>114</v>
      </c>
      <c r="Z126" s="259"/>
      <c r="AA126" s="259"/>
      <c r="AB126" s="259"/>
      <c r="AC126" s="259"/>
      <c r="AD126" s="259"/>
      <c r="AE126" s="259" t="s">
        <v>115</v>
      </c>
      <c r="AF126" s="259"/>
      <c r="AG126" s="259"/>
      <c r="AH126" s="259"/>
      <c r="AI126" s="259"/>
      <c r="AJ126" s="259"/>
      <c r="AK126" s="259"/>
      <c r="AL126" s="259"/>
      <c r="AM126" s="259"/>
      <c r="AN126" s="259"/>
      <c r="AO126" s="259"/>
      <c r="AP126" s="259"/>
    </row>
    <row r="127" spans="1:42" ht="12.95" customHeight="1">
      <c r="A127" s="283"/>
      <c r="B127" s="283"/>
      <c r="C127" s="283"/>
      <c r="D127" s="283"/>
      <c r="E127" s="283"/>
      <c r="F127" s="283"/>
      <c r="G127" s="283"/>
      <c r="H127" s="283"/>
      <c r="I127" s="283"/>
      <c r="J127" s="283"/>
      <c r="K127" s="283"/>
      <c r="L127" s="283"/>
      <c r="M127" s="283"/>
      <c r="N127" s="283"/>
      <c r="O127" s="283"/>
      <c r="P127" s="283"/>
      <c r="Q127" s="283"/>
      <c r="R127" s="283"/>
      <c r="S127" s="283"/>
      <c r="T127" s="283"/>
      <c r="U127" s="283"/>
      <c r="V127" s="283"/>
      <c r="W127" s="283"/>
      <c r="X127" s="283"/>
      <c r="Y127" s="283" t="s">
        <v>116</v>
      </c>
      <c r="Z127" s="283"/>
      <c r="AA127" s="283"/>
      <c r="AB127" s="283" t="s">
        <v>117</v>
      </c>
      <c r="AC127" s="283"/>
      <c r="AD127" s="283"/>
      <c r="AE127" s="283"/>
      <c r="AF127" s="283"/>
      <c r="AG127" s="283"/>
      <c r="AH127" s="283"/>
      <c r="AI127" s="283"/>
      <c r="AJ127" s="283"/>
      <c r="AK127" s="283"/>
      <c r="AL127" s="283"/>
      <c r="AM127" s="283"/>
      <c r="AN127" s="283"/>
      <c r="AO127" s="283"/>
      <c r="AP127" s="283"/>
    </row>
    <row r="128" spans="1:42" ht="57.75" customHeight="1">
      <c r="A128" s="240"/>
      <c r="B128" s="241"/>
      <c r="C128" s="241"/>
      <c r="D128" s="241"/>
      <c r="E128" s="241"/>
      <c r="F128" s="241"/>
      <c r="G128" s="241"/>
      <c r="H128" s="242"/>
      <c r="I128" s="277" t="s">
        <v>453</v>
      </c>
      <c r="J128" s="244"/>
      <c r="K128" s="244"/>
      <c r="L128" s="244"/>
      <c r="M128" s="244"/>
      <c r="N128" s="244"/>
      <c r="O128" s="244"/>
      <c r="P128" s="244"/>
      <c r="Q128" s="244"/>
      <c r="R128" s="244"/>
      <c r="S128" s="244"/>
      <c r="T128" s="244"/>
      <c r="U128" s="244"/>
      <c r="V128" s="244"/>
      <c r="W128" s="244"/>
      <c r="X128" s="245"/>
      <c r="Y128" s="246"/>
      <c r="Z128" s="246"/>
      <c r="AA128" s="246"/>
      <c r="AB128" s="246"/>
      <c r="AC128" s="246"/>
      <c r="AD128" s="246"/>
      <c r="AE128" s="246"/>
      <c r="AF128" s="246"/>
      <c r="AG128" s="246"/>
      <c r="AH128" s="246"/>
      <c r="AI128" s="246"/>
      <c r="AJ128" s="246"/>
      <c r="AK128" s="246"/>
      <c r="AL128" s="246"/>
      <c r="AM128" s="246"/>
      <c r="AN128" s="246"/>
      <c r="AO128" s="246"/>
      <c r="AP128" s="246"/>
    </row>
    <row r="129" spans="1:42" ht="57.75" customHeight="1">
      <c r="A129" s="240"/>
      <c r="B129" s="241"/>
      <c r="C129" s="241"/>
      <c r="D129" s="241"/>
      <c r="E129" s="241"/>
      <c r="F129" s="241"/>
      <c r="G129" s="241"/>
      <c r="H129" s="242"/>
      <c r="I129" s="277" t="s">
        <v>166</v>
      </c>
      <c r="J129" s="244"/>
      <c r="K129" s="244"/>
      <c r="L129" s="244"/>
      <c r="M129" s="244"/>
      <c r="N129" s="244"/>
      <c r="O129" s="244"/>
      <c r="P129" s="244"/>
      <c r="Q129" s="244"/>
      <c r="R129" s="244"/>
      <c r="S129" s="244"/>
      <c r="T129" s="244"/>
      <c r="U129" s="244"/>
      <c r="V129" s="244"/>
      <c r="W129" s="244"/>
      <c r="X129" s="245"/>
      <c r="Y129" s="246"/>
      <c r="Z129" s="246"/>
      <c r="AA129" s="246"/>
      <c r="AB129" s="246"/>
      <c r="AC129" s="246"/>
      <c r="AD129" s="246"/>
      <c r="AE129" s="246"/>
      <c r="AF129" s="246"/>
      <c r="AG129" s="246"/>
      <c r="AH129" s="246"/>
      <c r="AI129" s="246"/>
      <c r="AJ129" s="246"/>
      <c r="AK129" s="246"/>
      <c r="AL129" s="246"/>
      <c r="AM129" s="246"/>
      <c r="AN129" s="246"/>
      <c r="AO129" s="246"/>
      <c r="AP129" s="246"/>
    </row>
    <row r="130" spans="1:42" ht="57.75" customHeight="1">
      <c r="A130" s="240"/>
      <c r="B130" s="241"/>
      <c r="C130" s="241"/>
      <c r="D130" s="241"/>
      <c r="E130" s="241"/>
      <c r="F130" s="241"/>
      <c r="G130" s="241"/>
      <c r="H130" s="242"/>
      <c r="I130" s="243" t="s">
        <v>308</v>
      </c>
      <c r="J130" s="244"/>
      <c r="K130" s="244"/>
      <c r="L130" s="244"/>
      <c r="M130" s="244"/>
      <c r="N130" s="244"/>
      <c r="O130" s="244"/>
      <c r="P130" s="244"/>
      <c r="Q130" s="244"/>
      <c r="R130" s="244"/>
      <c r="S130" s="244"/>
      <c r="T130" s="244"/>
      <c r="U130" s="244"/>
      <c r="V130" s="244"/>
      <c r="W130" s="244"/>
      <c r="X130" s="245"/>
      <c r="Y130" s="246"/>
      <c r="Z130" s="246"/>
      <c r="AA130" s="246"/>
      <c r="AB130" s="246"/>
      <c r="AC130" s="246"/>
      <c r="AD130" s="246"/>
      <c r="AE130" s="246"/>
      <c r="AF130" s="246"/>
      <c r="AG130" s="246"/>
      <c r="AH130" s="246"/>
      <c r="AI130" s="246"/>
      <c r="AJ130" s="246"/>
      <c r="AK130" s="246"/>
      <c r="AL130" s="246"/>
      <c r="AM130" s="246"/>
      <c r="AN130" s="246"/>
      <c r="AO130" s="246"/>
      <c r="AP130" s="246"/>
    </row>
    <row r="131" spans="1:42" ht="57.75" customHeight="1">
      <c r="A131" s="240"/>
      <c r="B131" s="241"/>
      <c r="C131" s="241"/>
      <c r="D131" s="241"/>
      <c r="E131" s="241"/>
      <c r="F131" s="241"/>
      <c r="G131" s="241"/>
      <c r="H131" s="242"/>
      <c r="I131" s="243" t="s">
        <v>463</v>
      </c>
      <c r="J131" s="244"/>
      <c r="K131" s="244"/>
      <c r="L131" s="244"/>
      <c r="M131" s="244"/>
      <c r="N131" s="244"/>
      <c r="O131" s="244"/>
      <c r="P131" s="244"/>
      <c r="Q131" s="244"/>
      <c r="R131" s="244"/>
      <c r="S131" s="244"/>
      <c r="T131" s="244"/>
      <c r="U131" s="244"/>
      <c r="V131" s="244"/>
      <c r="W131" s="244"/>
      <c r="X131" s="245"/>
      <c r="Y131" s="246"/>
      <c r="Z131" s="246"/>
      <c r="AA131" s="246"/>
      <c r="AB131" s="246"/>
      <c r="AC131" s="246"/>
      <c r="AD131" s="246"/>
      <c r="AE131" s="246"/>
      <c r="AF131" s="246"/>
      <c r="AG131" s="246"/>
      <c r="AH131" s="246"/>
      <c r="AI131" s="246"/>
      <c r="AJ131" s="246"/>
      <c r="AK131" s="246"/>
      <c r="AL131" s="246"/>
      <c r="AM131" s="246"/>
      <c r="AN131" s="246"/>
      <c r="AO131" s="246"/>
      <c r="AP131" s="246"/>
    </row>
    <row r="132" spans="1:42" ht="57.75" customHeight="1">
      <c r="A132" s="240"/>
      <c r="B132" s="241"/>
      <c r="C132" s="241"/>
      <c r="D132" s="241"/>
      <c r="E132" s="241"/>
      <c r="F132" s="241"/>
      <c r="G132" s="241"/>
      <c r="H132" s="242"/>
      <c r="I132" s="277" t="s">
        <v>455</v>
      </c>
      <c r="J132" s="244"/>
      <c r="K132" s="244"/>
      <c r="L132" s="244"/>
      <c r="M132" s="244"/>
      <c r="N132" s="244"/>
      <c r="O132" s="244"/>
      <c r="P132" s="244"/>
      <c r="Q132" s="244"/>
      <c r="R132" s="244"/>
      <c r="S132" s="244"/>
      <c r="T132" s="244"/>
      <c r="U132" s="244"/>
      <c r="V132" s="244"/>
      <c r="W132" s="244"/>
      <c r="X132" s="245"/>
      <c r="Y132" s="246"/>
      <c r="Z132" s="246"/>
      <c r="AA132" s="246"/>
      <c r="AB132" s="246"/>
      <c r="AC132" s="246"/>
      <c r="AD132" s="246"/>
      <c r="AE132" s="246"/>
      <c r="AF132" s="246"/>
      <c r="AG132" s="246"/>
      <c r="AH132" s="246"/>
      <c r="AI132" s="246"/>
      <c r="AJ132" s="246"/>
      <c r="AK132" s="246"/>
      <c r="AL132" s="246"/>
      <c r="AM132" s="246"/>
      <c r="AN132" s="246"/>
      <c r="AO132" s="246"/>
      <c r="AP132" s="246"/>
    </row>
    <row r="133" spans="1:42" ht="57.75" customHeight="1">
      <c r="A133" s="240"/>
      <c r="B133" s="241"/>
      <c r="C133" s="241"/>
      <c r="D133" s="241"/>
      <c r="E133" s="241"/>
      <c r="F133" s="241"/>
      <c r="G133" s="241"/>
      <c r="H133" s="242"/>
      <c r="I133" s="277" t="s">
        <v>456</v>
      </c>
      <c r="J133" s="244"/>
      <c r="K133" s="244"/>
      <c r="L133" s="244"/>
      <c r="M133" s="244"/>
      <c r="N133" s="244"/>
      <c r="O133" s="244"/>
      <c r="P133" s="244"/>
      <c r="Q133" s="244"/>
      <c r="R133" s="244"/>
      <c r="S133" s="244"/>
      <c r="T133" s="244"/>
      <c r="U133" s="244"/>
      <c r="V133" s="244"/>
      <c r="W133" s="244"/>
      <c r="X133" s="245"/>
      <c r="Y133" s="246"/>
      <c r="Z133" s="246"/>
      <c r="AA133" s="246"/>
      <c r="AB133" s="246"/>
      <c r="AC133" s="246"/>
      <c r="AD133" s="246"/>
      <c r="AE133" s="246"/>
      <c r="AF133" s="246"/>
      <c r="AG133" s="246"/>
      <c r="AH133" s="246"/>
      <c r="AI133" s="246"/>
      <c r="AJ133" s="246"/>
      <c r="AK133" s="246"/>
      <c r="AL133" s="246"/>
      <c r="AM133" s="246"/>
      <c r="AN133" s="246"/>
      <c r="AO133" s="246"/>
      <c r="AP133" s="246"/>
    </row>
    <row r="134" spans="1:42" ht="57.75" customHeight="1">
      <c r="A134" s="240"/>
      <c r="B134" s="241"/>
      <c r="C134" s="241"/>
      <c r="D134" s="241"/>
      <c r="E134" s="241"/>
      <c r="F134" s="241"/>
      <c r="G134" s="241"/>
      <c r="H134" s="242"/>
      <c r="I134" s="243" t="s">
        <v>309</v>
      </c>
      <c r="J134" s="244"/>
      <c r="K134" s="244"/>
      <c r="L134" s="244"/>
      <c r="M134" s="244"/>
      <c r="N134" s="244"/>
      <c r="O134" s="244"/>
      <c r="P134" s="244"/>
      <c r="Q134" s="244"/>
      <c r="R134" s="244"/>
      <c r="S134" s="244"/>
      <c r="T134" s="244"/>
      <c r="U134" s="244"/>
      <c r="V134" s="244"/>
      <c r="W134" s="244"/>
      <c r="X134" s="245"/>
      <c r="Y134" s="246"/>
      <c r="Z134" s="246"/>
      <c r="AA134" s="246"/>
      <c r="AB134" s="246"/>
      <c r="AC134" s="246"/>
      <c r="AD134" s="246"/>
      <c r="AE134" s="246"/>
      <c r="AF134" s="246"/>
      <c r="AG134" s="246"/>
      <c r="AH134" s="246"/>
      <c r="AI134" s="246"/>
      <c r="AJ134" s="246"/>
      <c r="AK134" s="246"/>
      <c r="AL134" s="246"/>
      <c r="AM134" s="246"/>
      <c r="AN134" s="246"/>
      <c r="AO134" s="246"/>
      <c r="AP134" s="246"/>
    </row>
    <row r="135" spans="1:42" ht="57.75" customHeight="1">
      <c r="A135" s="240"/>
      <c r="B135" s="241"/>
      <c r="C135" s="241"/>
      <c r="D135" s="241"/>
      <c r="E135" s="241"/>
      <c r="F135" s="241"/>
      <c r="G135" s="241"/>
      <c r="H135" s="242"/>
      <c r="I135" s="277" t="s">
        <v>457</v>
      </c>
      <c r="J135" s="244"/>
      <c r="K135" s="244"/>
      <c r="L135" s="244"/>
      <c r="M135" s="244"/>
      <c r="N135" s="244"/>
      <c r="O135" s="244"/>
      <c r="P135" s="244"/>
      <c r="Q135" s="244"/>
      <c r="R135" s="244"/>
      <c r="S135" s="244"/>
      <c r="T135" s="244"/>
      <c r="U135" s="244"/>
      <c r="V135" s="244"/>
      <c r="W135" s="244"/>
      <c r="X135" s="245"/>
      <c r="Y135" s="246"/>
      <c r="Z135" s="246"/>
      <c r="AA135" s="246"/>
      <c r="AB135" s="246"/>
      <c r="AC135" s="246"/>
      <c r="AD135" s="246"/>
      <c r="AE135" s="246"/>
      <c r="AF135" s="246"/>
      <c r="AG135" s="246"/>
      <c r="AH135" s="246"/>
      <c r="AI135" s="246"/>
      <c r="AJ135" s="246"/>
      <c r="AK135" s="246"/>
      <c r="AL135" s="246"/>
      <c r="AM135" s="246"/>
      <c r="AN135" s="246"/>
      <c r="AO135" s="246"/>
      <c r="AP135" s="246"/>
    </row>
    <row r="136" spans="1:42" ht="57.75" customHeight="1">
      <c r="A136" s="240"/>
      <c r="B136" s="241"/>
      <c r="C136" s="241"/>
      <c r="D136" s="241"/>
      <c r="E136" s="241"/>
      <c r="F136" s="241"/>
      <c r="G136" s="241"/>
      <c r="H136" s="242"/>
      <c r="I136" s="277" t="s">
        <v>458</v>
      </c>
      <c r="J136" s="244"/>
      <c r="K136" s="244"/>
      <c r="L136" s="244"/>
      <c r="M136" s="244"/>
      <c r="N136" s="244"/>
      <c r="O136" s="244"/>
      <c r="P136" s="244"/>
      <c r="Q136" s="244"/>
      <c r="R136" s="244"/>
      <c r="S136" s="244"/>
      <c r="T136" s="244"/>
      <c r="U136" s="244"/>
      <c r="V136" s="244"/>
      <c r="W136" s="244"/>
      <c r="X136" s="245"/>
      <c r="Y136" s="246"/>
      <c r="Z136" s="246"/>
      <c r="AA136" s="246"/>
      <c r="AB136" s="246"/>
      <c r="AC136" s="246"/>
      <c r="AD136" s="246"/>
      <c r="AE136" s="246"/>
      <c r="AF136" s="246"/>
      <c r="AG136" s="246"/>
      <c r="AH136" s="246"/>
      <c r="AI136" s="246"/>
      <c r="AJ136" s="246"/>
      <c r="AK136" s="246"/>
      <c r="AL136" s="246"/>
      <c r="AM136" s="246"/>
      <c r="AN136" s="246"/>
      <c r="AO136" s="246"/>
      <c r="AP136" s="246"/>
    </row>
    <row r="137" spans="1:42" ht="57.75" customHeight="1">
      <c r="A137" s="240"/>
      <c r="B137" s="241"/>
      <c r="C137" s="241"/>
      <c r="D137" s="241"/>
      <c r="E137" s="241"/>
      <c r="F137" s="241"/>
      <c r="G137" s="241"/>
      <c r="H137" s="242"/>
      <c r="I137" s="243" t="s">
        <v>459</v>
      </c>
      <c r="J137" s="244"/>
      <c r="K137" s="244"/>
      <c r="L137" s="244"/>
      <c r="M137" s="244"/>
      <c r="N137" s="244"/>
      <c r="O137" s="244"/>
      <c r="P137" s="244"/>
      <c r="Q137" s="244"/>
      <c r="R137" s="244"/>
      <c r="S137" s="244"/>
      <c r="T137" s="244"/>
      <c r="U137" s="244"/>
      <c r="V137" s="244"/>
      <c r="W137" s="244"/>
      <c r="X137" s="245"/>
      <c r="Y137" s="246"/>
      <c r="Z137" s="246"/>
      <c r="AA137" s="246"/>
      <c r="AB137" s="246"/>
      <c r="AC137" s="246"/>
      <c r="AD137" s="246"/>
      <c r="AE137" s="246"/>
      <c r="AF137" s="246"/>
      <c r="AG137" s="246"/>
      <c r="AH137" s="246"/>
      <c r="AI137" s="246"/>
      <c r="AJ137" s="246"/>
      <c r="AK137" s="246"/>
      <c r="AL137" s="246"/>
      <c r="AM137" s="246"/>
      <c r="AN137" s="246"/>
      <c r="AO137" s="246"/>
      <c r="AP137" s="246"/>
    </row>
    <row r="138" spans="1:42" ht="15" customHeight="1">
      <c r="A138" s="247" t="s">
        <v>460</v>
      </c>
      <c r="B138" s="248"/>
      <c r="C138" s="248"/>
      <c r="D138" s="248"/>
      <c r="E138" s="248"/>
      <c r="F138" s="248"/>
      <c r="G138" s="248"/>
      <c r="H138" s="248"/>
      <c r="I138" s="248"/>
      <c r="J138" s="248"/>
      <c r="K138" s="248"/>
      <c r="L138" s="248"/>
      <c r="M138" s="248"/>
      <c r="N138" s="248"/>
      <c r="O138" s="248"/>
      <c r="P138" s="248"/>
      <c r="Q138" s="248"/>
      <c r="R138" s="248"/>
      <c r="S138" s="249" t="s">
        <v>118</v>
      </c>
      <c r="T138" s="249"/>
      <c r="U138" s="201" t="s">
        <v>119</v>
      </c>
      <c r="V138" s="202"/>
      <c r="W138" s="202"/>
      <c r="X138" s="202"/>
      <c r="Y138" s="202"/>
      <c r="Z138" s="202"/>
      <c r="AA138" s="203"/>
      <c r="AB138" s="250"/>
      <c r="AC138" s="251"/>
      <c r="AD138" s="251"/>
      <c r="AE138" s="251"/>
      <c r="AF138" s="251"/>
      <c r="AG138" s="251"/>
      <c r="AH138" s="251"/>
      <c r="AI138" s="251"/>
      <c r="AJ138" s="251"/>
      <c r="AK138" s="251"/>
      <c r="AL138" s="251"/>
      <c r="AM138" s="254" t="s">
        <v>105</v>
      </c>
      <c r="AN138" s="254"/>
      <c r="AO138" s="254"/>
      <c r="AP138" s="255"/>
    </row>
    <row r="139" spans="1:42" ht="15" customHeight="1">
      <c r="A139" s="248"/>
      <c r="B139" s="248"/>
      <c r="C139" s="248"/>
      <c r="D139" s="248"/>
      <c r="E139" s="248"/>
      <c r="F139" s="248"/>
      <c r="G139" s="248"/>
      <c r="H139" s="248"/>
      <c r="I139" s="248"/>
      <c r="J139" s="248"/>
      <c r="K139" s="248"/>
      <c r="L139" s="248"/>
      <c r="M139" s="248"/>
      <c r="N139" s="248"/>
      <c r="O139" s="248"/>
      <c r="P139" s="248"/>
      <c r="Q139" s="248"/>
      <c r="R139" s="248"/>
      <c r="S139" s="249"/>
      <c r="T139" s="249"/>
      <c r="U139" s="204"/>
      <c r="V139" s="205"/>
      <c r="W139" s="205"/>
      <c r="X139" s="205"/>
      <c r="Y139" s="205"/>
      <c r="Z139" s="205"/>
      <c r="AA139" s="206"/>
      <c r="AB139" s="252"/>
      <c r="AC139" s="253"/>
      <c r="AD139" s="253"/>
      <c r="AE139" s="253"/>
      <c r="AF139" s="253"/>
      <c r="AG139" s="253"/>
      <c r="AH139" s="253"/>
      <c r="AI139" s="253"/>
      <c r="AJ139" s="253"/>
      <c r="AK139" s="253"/>
      <c r="AL139" s="253"/>
      <c r="AM139" s="256"/>
      <c r="AN139" s="256"/>
      <c r="AO139" s="256"/>
      <c r="AP139" s="257"/>
    </row>
    <row r="140" spans="1:42" ht="15" customHeight="1">
      <c r="A140" s="248"/>
      <c r="B140" s="248"/>
      <c r="C140" s="248"/>
      <c r="D140" s="248"/>
      <c r="E140" s="248"/>
      <c r="F140" s="248"/>
      <c r="G140" s="248"/>
      <c r="H140" s="248"/>
      <c r="I140" s="248"/>
      <c r="J140" s="248"/>
      <c r="K140" s="248"/>
      <c r="L140" s="248"/>
      <c r="M140" s="248"/>
      <c r="N140" s="248"/>
      <c r="O140" s="248"/>
      <c r="P140" s="248"/>
      <c r="Q140" s="248"/>
      <c r="R140" s="248"/>
      <c r="S140" s="249"/>
      <c r="T140" s="249"/>
      <c r="U140" s="249" t="s">
        <v>120</v>
      </c>
      <c r="V140" s="249"/>
      <c r="W140" s="249"/>
      <c r="X140" s="249"/>
      <c r="Y140" s="249"/>
      <c r="Z140" s="249"/>
      <c r="AA140" s="249"/>
      <c r="AB140" s="236"/>
      <c r="AC140" s="236"/>
      <c r="AD140" s="236"/>
      <c r="AE140" s="236"/>
      <c r="AF140" s="236"/>
      <c r="AG140" s="236"/>
      <c r="AH140" s="236"/>
      <c r="AI140" s="236"/>
      <c r="AJ140" s="236"/>
      <c r="AK140" s="236"/>
      <c r="AL140" s="237"/>
      <c r="AM140" s="238" t="s">
        <v>105</v>
      </c>
      <c r="AN140" s="239"/>
      <c r="AO140" s="239"/>
      <c r="AP140" s="239"/>
    </row>
    <row r="141" spans="1:42" ht="15" customHeight="1">
      <c r="A141" s="248"/>
      <c r="B141" s="248"/>
      <c r="C141" s="248"/>
      <c r="D141" s="248"/>
      <c r="E141" s="248"/>
      <c r="F141" s="248"/>
      <c r="G141" s="248"/>
      <c r="H141" s="248"/>
      <c r="I141" s="248"/>
      <c r="J141" s="248"/>
      <c r="K141" s="248"/>
      <c r="L141" s="248"/>
      <c r="M141" s="248"/>
      <c r="N141" s="248"/>
      <c r="O141" s="248"/>
      <c r="P141" s="248"/>
      <c r="Q141" s="248"/>
      <c r="R141" s="248"/>
      <c r="S141" s="249"/>
      <c r="T141" s="249"/>
      <c r="U141" s="249"/>
      <c r="V141" s="249"/>
      <c r="W141" s="249"/>
      <c r="X141" s="249"/>
      <c r="Y141" s="249"/>
      <c r="Z141" s="249"/>
      <c r="AA141" s="249"/>
      <c r="AB141" s="236"/>
      <c r="AC141" s="236"/>
      <c r="AD141" s="236"/>
      <c r="AE141" s="236"/>
      <c r="AF141" s="236"/>
      <c r="AG141" s="236"/>
      <c r="AH141" s="236"/>
      <c r="AI141" s="236"/>
      <c r="AJ141" s="236"/>
      <c r="AK141" s="236"/>
      <c r="AL141" s="237"/>
      <c r="AM141" s="238"/>
      <c r="AN141" s="239"/>
      <c r="AO141" s="239"/>
      <c r="AP141" s="239"/>
    </row>
    <row r="142" spans="1:42" ht="15" customHeight="1">
      <c r="A142" s="248"/>
      <c r="B142" s="248"/>
      <c r="C142" s="248"/>
      <c r="D142" s="248"/>
      <c r="E142" s="248"/>
      <c r="F142" s="248"/>
      <c r="G142" s="248"/>
      <c r="H142" s="248"/>
      <c r="I142" s="248"/>
      <c r="J142" s="248"/>
      <c r="K142" s="248"/>
      <c r="L142" s="248"/>
      <c r="M142" s="248"/>
      <c r="N142" s="248"/>
      <c r="O142" s="248"/>
      <c r="P142" s="248"/>
      <c r="Q142" s="248"/>
      <c r="R142" s="248"/>
      <c r="S142" s="249"/>
      <c r="T142" s="249"/>
      <c r="U142" s="201" t="s">
        <v>121</v>
      </c>
      <c r="V142" s="202"/>
      <c r="W142" s="202"/>
      <c r="X142" s="202"/>
      <c r="Y142" s="202"/>
      <c r="Z142" s="202"/>
      <c r="AA142" s="203"/>
      <c r="AB142" s="236"/>
      <c r="AC142" s="236"/>
      <c r="AD142" s="236"/>
      <c r="AE142" s="236"/>
      <c r="AF142" s="236"/>
      <c r="AG142" s="236"/>
      <c r="AH142" s="236"/>
      <c r="AI142" s="236"/>
      <c r="AJ142" s="236"/>
      <c r="AK142" s="236"/>
      <c r="AL142" s="237"/>
      <c r="AM142" s="238" t="s">
        <v>105</v>
      </c>
      <c r="AN142" s="239"/>
      <c r="AO142" s="239"/>
      <c r="AP142" s="239"/>
    </row>
    <row r="143" spans="1:42" ht="15" customHeight="1">
      <c r="A143" s="248"/>
      <c r="B143" s="248"/>
      <c r="C143" s="248"/>
      <c r="D143" s="248"/>
      <c r="E143" s="248"/>
      <c r="F143" s="248"/>
      <c r="G143" s="248"/>
      <c r="H143" s="248"/>
      <c r="I143" s="248"/>
      <c r="J143" s="248"/>
      <c r="K143" s="248"/>
      <c r="L143" s="248"/>
      <c r="M143" s="248"/>
      <c r="N143" s="248"/>
      <c r="O143" s="248"/>
      <c r="P143" s="248"/>
      <c r="Q143" s="248"/>
      <c r="R143" s="248"/>
      <c r="S143" s="249"/>
      <c r="T143" s="249"/>
      <c r="U143" s="204"/>
      <c r="V143" s="205"/>
      <c r="W143" s="205"/>
      <c r="X143" s="205"/>
      <c r="Y143" s="205"/>
      <c r="Z143" s="205"/>
      <c r="AA143" s="206"/>
      <c r="AB143" s="236"/>
      <c r="AC143" s="236"/>
      <c r="AD143" s="236"/>
      <c r="AE143" s="236"/>
      <c r="AF143" s="236"/>
      <c r="AG143" s="236"/>
      <c r="AH143" s="236"/>
      <c r="AI143" s="236"/>
      <c r="AJ143" s="236"/>
      <c r="AK143" s="236"/>
      <c r="AL143" s="237"/>
      <c r="AM143" s="238"/>
      <c r="AN143" s="239"/>
      <c r="AO143" s="239"/>
      <c r="AP143" s="239"/>
    </row>
  </sheetData>
  <sheetProtection algorithmName="SHA-512" hashValue="QR/dLzFX0UpmnpmHD7f9a3KVOs/EpaHPvBqI2uaOhWFYfGAKTIoS5kKL6tyAxDk/ctrsjQrOsJCDfAYCiVDorw==" saltValue="n9GcpfAUOfrjpYAvoWkNqA==" spinCount="100000" sheet="1" scenarios="1" formatCells="0"/>
  <mergeCells count="532">
    <mergeCell ref="A5:AP5"/>
    <mergeCell ref="A6:F6"/>
    <mergeCell ref="G6:W6"/>
    <mergeCell ref="X6:AC6"/>
    <mergeCell ref="AD6:AI6"/>
    <mergeCell ref="AJ6:AK6"/>
    <mergeCell ref="AL6:AP6"/>
    <mergeCell ref="A1:AP1"/>
    <mergeCell ref="A2:AP2"/>
    <mergeCell ref="C3:U3"/>
    <mergeCell ref="X3:AP3"/>
    <mergeCell ref="U7:V7"/>
    <mergeCell ref="X7:AC7"/>
    <mergeCell ref="AD7:AP7"/>
    <mergeCell ref="A8:F8"/>
    <mergeCell ref="G8:J8"/>
    <mergeCell ref="K8:W8"/>
    <mergeCell ref="X8:AC8"/>
    <mergeCell ref="AD8:AP8"/>
    <mergeCell ref="A7:F7"/>
    <mergeCell ref="H7:J7"/>
    <mergeCell ref="K7:L7"/>
    <mergeCell ref="M7:N7"/>
    <mergeCell ref="P7:R7"/>
    <mergeCell ref="S7:T7"/>
    <mergeCell ref="AM12:AP12"/>
    <mergeCell ref="G13:J13"/>
    <mergeCell ref="K13:L13"/>
    <mergeCell ref="M13:Q13"/>
    <mergeCell ref="T13:AA13"/>
    <mergeCell ref="AD13:AP13"/>
    <mergeCell ref="A10:AP10"/>
    <mergeCell ref="A11:F13"/>
    <mergeCell ref="G11:J11"/>
    <mergeCell ref="K11:W11"/>
    <mergeCell ref="X11:AA11"/>
    <mergeCell ref="AB11:AP11"/>
    <mergeCell ref="G12:J12"/>
    <mergeCell ref="K12:W12"/>
    <mergeCell ref="X12:AA12"/>
    <mergeCell ref="AB12:AL12"/>
    <mergeCell ref="A14:F16"/>
    <mergeCell ref="G14:J14"/>
    <mergeCell ref="K14:W14"/>
    <mergeCell ref="X14:AA14"/>
    <mergeCell ref="AD14:AF14"/>
    <mergeCell ref="AH14:AI14"/>
    <mergeCell ref="AL14:AP14"/>
    <mergeCell ref="G15:J15"/>
    <mergeCell ref="K15:W15"/>
    <mergeCell ref="X15:AA15"/>
    <mergeCell ref="G16:J16"/>
    <mergeCell ref="K16:L16"/>
    <mergeCell ref="M16:Q16"/>
    <mergeCell ref="T16:AA16"/>
    <mergeCell ref="AD16:AP16"/>
    <mergeCell ref="AD15:AG15"/>
    <mergeCell ref="AJ15:AK15"/>
    <mergeCell ref="AN15:AP15"/>
    <mergeCell ref="A17:F18"/>
    <mergeCell ref="G17:J17"/>
    <mergeCell ref="K17:W17"/>
    <mergeCell ref="X17:AA17"/>
    <mergeCell ref="AB17:AP17"/>
    <mergeCell ref="G18:J18"/>
    <mergeCell ref="K18:W18"/>
    <mergeCell ref="X18:AA18"/>
    <mergeCell ref="AB18:AP18"/>
    <mergeCell ref="A22:F22"/>
    <mergeCell ref="G22:N22"/>
    <mergeCell ref="O22:T22"/>
    <mergeCell ref="U22:AB22"/>
    <mergeCell ref="AC22:AH22"/>
    <mergeCell ref="AI22:AP22"/>
    <mergeCell ref="A20:AP20"/>
    <mergeCell ref="A21:F21"/>
    <mergeCell ref="G21:N21"/>
    <mergeCell ref="O21:T21"/>
    <mergeCell ref="U21:AB21"/>
    <mergeCell ref="AC21:AH21"/>
    <mergeCell ref="AI21:AP21"/>
    <mergeCell ref="AA23:AB23"/>
    <mergeCell ref="AC23:AH23"/>
    <mergeCell ref="AJ23:AL23"/>
    <mergeCell ref="AM23:AN23"/>
    <mergeCell ref="AO23:AP23"/>
    <mergeCell ref="A24:F24"/>
    <mergeCell ref="I24:J24"/>
    <mergeCell ref="M24:N24"/>
    <mergeCell ref="O24:T24"/>
    <mergeCell ref="W24:X24"/>
    <mergeCell ref="A23:F23"/>
    <mergeCell ref="I23:J23"/>
    <mergeCell ref="M23:N23"/>
    <mergeCell ref="O23:T23"/>
    <mergeCell ref="U23:X23"/>
    <mergeCell ref="Y23:Z23"/>
    <mergeCell ref="AA24:AB24"/>
    <mergeCell ref="AC24:AH24"/>
    <mergeCell ref="AJ24:AL24"/>
    <mergeCell ref="AM24:AN24"/>
    <mergeCell ref="AO24:AP24"/>
    <mergeCell ref="AO25:AP25"/>
    <mergeCell ref="A26:F27"/>
    <mergeCell ref="G26:L27"/>
    <mergeCell ref="M26:R27"/>
    <mergeCell ref="T25:V25"/>
    <mergeCell ref="W25:X25"/>
    <mergeCell ref="Y25:AB25"/>
    <mergeCell ref="AC25:AE25"/>
    <mergeCell ref="AF25:AG25"/>
    <mergeCell ref="AH25:AK25"/>
    <mergeCell ref="AI27:AL27"/>
    <mergeCell ref="AM27:AP27"/>
    <mergeCell ref="A35:F36"/>
    <mergeCell ref="G35:I35"/>
    <mergeCell ref="L35:M35"/>
    <mergeCell ref="A25:F25"/>
    <mergeCell ref="G25:J25"/>
    <mergeCell ref="K25:M25"/>
    <mergeCell ref="N25:O25"/>
    <mergeCell ref="P25:S25"/>
    <mergeCell ref="AL25:AN25"/>
    <mergeCell ref="AE26:AP26"/>
    <mergeCell ref="AE27:AH27"/>
    <mergeCell ref="AM35:AP35"/>
    <mergeCell ref="G36:L36"/>
    <mergeCell ref="O36:R36"/>
    <mergeCell ref="U36:X36"/>
    <mergeCell ref="AA36:AC36"/>
    <mergeCell ref="AF36:AJ36"/>
    <mergeCell ref="AM36:AP36"/>
    <mergeCell ref="E28:F28"/>
    <mergeCell ref="G28:J28"/>
    <mergeCell ref="K28:L28"/>
    <mergeCell ref="M28:P28"/>
    <mergeCell ref="Q28:R28"/>
    <mergeCell ref="S26:X27"/>
    <mergeCell ref="S28:V28"/>
    <mergeCell ref="W28:X28"/>
    <mergeCell ref="Y26:AD27"/>
    <mergeCell ref="Y28:AB28"/>
    <mergeCell ref="AC28:AD28"/>
    <mergeCell ref="P35:T35"/>
    <mergeCell ref="U35:X35"/>
    <mergeCell ref="AA35:AB35"/>
    <mergeCell ref="A46:F46"/>
    <mergeCell ref="J44:L44"/>
    <mergeCell ref="M44:O44"/>
    <mergeCell ref="A45:F45"/>
    <mergeCell ref="G45:H45"/>
    <mergeCell ref="J45:K45"/>
    <mergeCell ref="M45:N45"/>
    <mergeCell ref="A42:F42"/>
    <mergeCell ref="G42:AP42"/>
    <mergeCell ref="A43:F44"/>
    <mergeCell ref="G43:O43"/>
    <mergeCell ref="P43:T44"/>
    <mergeCell ref="G44:I44"/>
    <mergeCell ref="AD43:AG44"/>
    <mergeCell ref="AD45:AF45"/>
    <mergeCell ref="AD46:AF46"/>
    <mergeCell ref="AM43:AP44"/>
    <mergeCell ref="AH43:AL44"/>
    <mergeCell ref="A39:L39"/>
    <mergeCell ref="A37:L37"/>
    <mergeCell ref="AM37:AP37"/>
    <mergeCell ref="U53:V53"/>
    <mergeCell ref="Y53:AA53"/>
    <mergeCell ref="AB53:AC53"/>
    <mergeCell ref="A52:F52"/>
    <mergeCell ref="G52:H52"/>
    <mergeCell ref="J52:K52"/>
    <mergeCell ref="M52:N52"/>
    <mergeCell ref="P52:R52"/>
    <mergeCell ref="S52:T52"/>
    <mergeCell ref="U52:V52"/>
    <mergeCell ref="Y52:AA52"/>
    <mergeCell ref="AB52:AC52"/>
    <mergeCell ref="A51:F51"/>
    <mergeCell ref="G51:H51"/>
    <mergeCell ref="J51:K51"/>
    <mergeCell ref="M51:N51"/>
    <mergeCell ref="AD52:AF52"/>
    <mergeCell ref="AD53:AF53"/>
    <mergeCell ref="AM52:AP52"/>
    <mergeCell ref="A54:F54"/>
    <mergeCell ref="G54:H54"/>
    <mergeCell ref="J54:K54"/>
    <mergeCell ref="M54:N54"/>
    <mergeCell ref="P54:R54"/>
    <mergeCell ref="A53:F53"/>
    <mergeCell ref="G53:H53"/>
    <mergeCell ref="J53:K53"/>
    <mergeCell ref="M53:N53"/>
    <mergeCell ref="P53:R53"/>
    <mergeCell ref="A61:AP61"/>
    <mergeCell ref="A62:AP62"/>
    <mergeCell ref="A63:AP63"/>
    <mergeCell ref="A64:D64"/>
    <mergeCell ref="E64:AP64"/>
    <mergeCell ref="D56:K56"/>
    <mergeCell ref="L56:N56"/>
    <mergeCell ref="A55:C57"/>
    <mergeCell ref="D57:K57"/>
    <mergeCell ref="L57:O57"/>
    <mergeCell ref="A58:AP58"/>
    <mergeCell ref="AM56:AO56"/>
    <mergeCell ref="AM57:AP57"/>
    <mergeCell ref="AE56:AL56"/>
    <mergeCell ref="AE57:AL57"/>
    <mergeCell ref="D55:K55"/>
    <mergeCell ref="L55:N55"/>
    <mergeCell ref="AM55:AO55"/>
    <mergeCell ref="AE55:AL55"/>
    <mergeCell ref="A59:AP59"/>
    <mergeCell ref="A65:K65"/>
    <mergeCell ref="L65:AP65"/>
    <mergeCell ref="A66:K66"/>
    <mergeCell ref="L66:AP66"/>
    <mergeCell ref="A67:K67"/>
    <mergeCell ref="L67:AP67"/>
    <mergeCell ref="A68:K68"/>
    <mergeCell ref="L68:AP68"/>
    <mergeCell ref="A69:K69"/>
    <mergeCell ref="L69:AP69"/>
    <mergeCell ref="A70:K70"/>
    <mergeCell ref="L70:AP70"/>
    <mergeCell ref="A75:K75"/>
    <mergeCell ref="L75:AP75"/>
    <mergeCell ref="A76:K76"/>
    <mergeCell ref="L76:AP76"/>
    <mergeCell ref="A78:AP78"/>
    <mergeCell ref="A80:AP80"/>
    <mergeCell ref="A71:AP71"/>
    <mergeCell ref="A72:K72"/>
    <mergeCell ref="L72:AP72"/>
    <mergeCell ref="A73:K73"/>
    <mergeCell ref="L73:AP73"/>
    <mergeCell ref="A74:K74"/>
    <mergeCell ref="L74:AP74"/>
    <mergeCell ref="A88:AP88"/>
    <mergeCell ref="B90:I91"/>
    <mergeCell ref="M90:N90"/>
    <mergeCell ref="P90:W91"/>
    <mergeCell ref="Y90:Z91"/>
    <mergeCell ref="M93:N93"/>
    <mergeCell ref="P93:W94"/>
    <mergeCell ref="Y93:Z94"/>
    <mergeCell ref="A81:AP81"/>
    <mergeCell ref="A82:AP82"/>
    <mergeCell ref="A83:AP83"/>
    <mergeCell ref="A84:AP84"/>
    <mergeCell ref="A85:AP85"/>
    <mergeCell ref="A86:AP86"/>
    <mergeCell ref="X99:Y99"/>
    <mergeCell ref="AA99:AL100"/>
    <mergeCell ref="AN99:AO100"/>
    <mergeCell ref="X102:Y102"/>
    <mergeCell ref="AA102:AL103"/>
    <mergeCell ref="AN102:AO103"/>
    <mergeCell ref="B96:J96"/>
    <mergeCell ref="L96:M96"/>
    <mergeCell ref="O96:V96"/>
    <mergeCell ref="X96:Y96"/>
    <mergeCell ref="AA96:AL96"/>
    <mergeCell ref="AN96:AO97"/>
    <mergeCell ref="B97:J97"/>
    <mergeCell ref="O97:V97"/>
    <mergeCell ref="AA97:AL97"/>
    <mergeCell ref="A106:AP106"/>
    <mergeCell ref="A107:AP107"/>
    <mergeCell ref="A108:F108"/>
    <mergeCell ref="G108:L108"/>
    <mergeCell ref="M108:O108"/>
    <mergeCell ref="P108:U108"/>
    <mergeCell ref="V108:X108"/>
    <mergeCell ref="Y108:AD108"/>
    <mergeCell ref="AE108:AG108"/>
    <mergeCell ref="AH108:AM108"/>
    <mergeCell ref="AN108:AP108"/>
    <mergeCell ref="A110:AP110"/>
    <mergeCell ref="A111:AP111"/>
    <mergeCell ref="A112:F112"/>
    <mergeCell ref="G112:L112"/>
    <mergeCell ref="M112:O112"/>
    <mergeCell ref="P112:U112"/>
    <mergeCell ref="V112:X112"/>
    <mergeCell ref="Y112:AD112"/>
    <mergeCell ref="AE112:AG112"/>
    <mergeCell ref="AH112:AM112"/>
    <mergeCell ref="AN112:AP112"/>
    <mergeCell ref="A114:AP114"/>
    <mergeCell ref="A115:AP115"/>
    <mergeCell ref="A116:F117"/>
    <mergeCell ref="G116:L116"/>
    <mergeCell ref="M116:O116"/>
    <mergeCell ref="P116:U116"/>
    <mergeCell ref="V116:X116"/>
    <mergeCell ref="Y116:AD116"/>
    <mergeCell ref="AE116:AG116"/>
    <mergeCell ref="AH116:AM116"/>
    <mergeCell ref="AN116:AP116"/>
    <mergeCell ref="G117:L117"/>
    <mergeCell ref="M117:O117"/>
    <mergeCell ref="P117:U117"/>
    <mergeCell ref="V117:X117"/>
    <mergeCell ref="Y117:AD117"/>
    <mergeCell ref="AE117:AG117"/>
    <mergeCell ref="AH117:AM117"/>
    <mergeCell ref="AN117:AP117"/>
    <mergeCell ref="A119:AP119"/>
    <mergeCell ref="A120:AP120"/>
    <mergeCell ref="A122:E122"/>
    <mergeCell ref="F122:I122"/>
    <mergeCell ref="J122:K122"/>
    <mergeCell ref="L122:P122"/>
    <mergeCell ref="Q122:T122"/>
    <mergeCell ref="U122:V122"/>
    <mergeCell ref="W122:Z122"/>
    <mergeCell ref="A125:F125"/>
    <mergeCell ref="G125:N125"/>
    <mergeCell ref="O125:R125"/>
    <mergeCell ref="S125:AB125"/>
    <mergeCell ref="AC125:AH125"/>
    <mergeCell ref="AI125:AP125"/>
    <mergeCell ref="AA122:AD122"/>
    <mergeCell ref="AE122:AF122"/>
    <mergeCell ref="AG122:AJ122"/>
    <mergeCell ref="AK122:AN122"/>
    <mergeCell ref="AO122:AP122"/>
    <mergeCell ref="A124:AP124"/>
    <mergeCell ref="A126:X127"/>
    <mergeCell ref="Y126:AD126"/>
    <mergeCell ref="AE126:AP127"/>
    <mergeCell ref="Y127:AA127"/>
    <mergeCell ref="AB127:AD127"/>
    <mergeCell ref="A128:H128"/>
    <mergeCell ref="I128:X128"/>
    <mergeCell ref="Y128:AA128"/>
    <mergeCell ref="AB128:AD128"/>
    <mergeCell ref="AE128:AP128"/>
    <mergeCell ref="A129:H129"/>
    <mergeCell ref="I129:X129"/>
    <mergeCell ref="Y129:AA129"/>
    <mergeCell ref="AB129:AD129"/>
    <mergeCell ref="AE129:AP129"/>
    <mergeCell ref="A130:H130"/>
    <mergeCell ref="I130:X130"/>
    <mergeCell ref="Y130:AA130"/>
    <mergeCell ref="AB130:AD130"/>
    <mergeCell ref="AE130:AP130"/>
    <mergeCell ref="A131:H131"/>
    <mergeCell ref="I131:X131"/>
    <mergeCell ref="Y131:AA131"/>
    <mergeCell ref="AB131:AD131"/>
    <mergeCell ref="AE131:AP131"/>
    <mergeCell ref="A132:H132"/>
    <mergeCell ref="I132:X132"/>
    <mergeCell ref="Y132:AA132"/>
    <mergeCell ref="AB132:AD132"/>
    <mergeCell ref="AE132:AP132"/>
    <mergeCell ref="A133:H133"/>
    <mergeCell ref="I133:X133"/>
    <mergeCell ref="Y133:AA133"/>
    <mergeCell ref="AB133:AD133"/>
    <mergeCell ref="AE133:AP133"/>
    <mergeCell ref="A134:H134"/>
    <mergeCell ref="I134:X134"/>
    <mergeCell ref="Y134:AA134"/>
    <mergeCell ref="AB134:AD134"/>
    <mergeCell ref="AE134:AP134"/>
    <mergeCell ref="A135:H135"/>
    <mergeCell ref="I135:X135"/>
    <mergeCell ref="Y135:AA135"/>
    <mergeCell ref="AB135:AD135"/>
    <mergeCell ref="AE135:AP135"/>
    <mergeCell ref="A136:H136"/>
    <mergeCell ref="I136:X136"/>
    <mergeCell ref="Y136:AA136"/>
    <mergeCell ref="AB136:AD136"/>
    <mergeCell ref="AE136:AP136"/>
    <mergeCell ref="U140:AA141"/>
    <mergeCell ref="AB140:AL141"/>
    <mergeCell ref="AM140:AP141"/>
    <mergeCell ref="U142:AA143"/>
    <mergeCell ref="AB142:AL143"/>
    <mergeCell ref="AM142:AP143"/>
    <mergeCell ref="A137:H137"/>
    <mergeCell ref="I137:X137"/>
    <mergeCell ref="Y137:AA137"/>
    <mergeCell ref="AB137:AD137"/>
    <mergeCell ref="AE137:AP137"/>
    <mergeCell ref="A138:R143"/>
    <mergeCell ref="S138:T143"/>
    <mergeCell ref="U138:AA139"/>
    <mergeCell ref="AB138:AL139"/>
    <mergeCell ref="AM138:AP139"/>
    <mergeCell ref="AE28:AH28"/>
    <mergeCell ref="AI28:AL28"/>
    <mergeCell ref="AM28:AP28"/>
    <mergeCell ref="U43:X44"/>
    <mergeCell ref="Y43:AC44"/>
    <mergeCell ref="W34:AA34"/>
    <mergeCell ref="AD34:AJ34"/>
    <mergeCell ref="AM34:AP34"/>
    <mergeCell ref="O39:AJ39"/>
    <mergeCell ref="AM39:AP39"/>
    <mergeCell ref="A33:AP33"/>
    <mergeCell ref="A34:F34"/>
    <mergeCell ref="I34:M34"/>
    <mergeCell ref="P34:T34"/>
    <mergeCell ref="A30:F31"/>
    <mergeCell ref="Z30:AD30"/>
    <mergeCell ref="AG30:AJ30"/>
    <mergeCell ref="A28:D28"/>
    <mergeCell ref="A38:L38"/>
    <mergeCell ref="O38:AJ38"/>
    <mergeCell ref="AM38:AP38"/>
    <mergeCell ref="A41:AP41"/>
    <mergeCell ref="AE35:AF35"/>
    <mergeCell ref="AI35:AJ35"/>
    <mergeCell ref="AD54:AF54"/>
    <mergeCell ref="S45:T45"/>
    <mergeCell ref="G46:H46"/>
    <mergeCell ref="J46:K46"/>
    <mergeCell ref="M46:N46"/>
    <mergeCell ref="P45:R45"/>
    <mergeCell ref="P46:R46"/>
    <mergeCell ref="S46:T46"/>
    <mergeCell ref="U45:V45"/>
    <mergeCell ref="U46:V46"/>
    <mergeCell ref="Y45:AA45"/>
    <mergeCell ref="AB45:AC45"/>
    <mergeCell ref="Y46:AA46"/>
    <mergeCell ref="AB46:AC46"/>
    <mergeCell ref="S54:T54"/>
    <mergeCell ref="U54:V54"/>
    <mergeCell ref="Y54:AA54"/>
    <mergeCell ref="AB54:AC54"/>
    <mergeCell ref="S53:T53"/>
    <mergeCell ref="P51:R51"/>
    <mergeCell ref="S51:T51"/>
    <mergeCell ref="U51:V51"/>
    <mergeCell ref="Y51:AA51"/>
    <mergeCell ref="AB51:AC51"/>
    <mergeCell ref="AM54:AP54"/>
    <mergeCell ref="AH45:AJ45"/>
    <mergeCell ref="AK45:AL45"/>
    <mergeCell ref="AK46:AL46"/>
    <mergeCell ref="AK52:AL52"/>
    <mergeCell ref="AK53:AL53"/>
    <mergeCell ref="AK54:AL54"/>
    <mergeCell ref="AH46:AJ46"/>
    <mergeCell ref="AH52:AJ52"/>
    <mergeCell ref="AH53:AJ53"/>
    <mergeCell ref="AH54:AJ54"/>
    <mergeCell ref="AH48:AJ48"/>
    <mergeCell ref="AK48:AL48"/>
    <mergeCell ref="AM48:AP48"/>
    <mergeCell ref="AH51:AJ51"/>
    <mergeCell ref="AK51:AL51"/>
    <mergeCell ref="AM51:AP51"/>
    <mergeCell ref="AH49:AJ49"/>
    <mergeCell ref="AK49:AL49"/>
    <mergeCell ref="AM49:AP49"/>
    <mergeCell ref="AD51:AF51"/>
    <mergeCell ref="AD49:AF49"/>
    <mergeCell ref="AD50:AF50"/>
    <mergeCell ref="AM45:AP45"/>
    <mergeCell ref="AM46:AP46"/>
    <mergeCell ref="P56:V56"/>
    <mergeCell ref="P57:V57"/>
    <mergeCell ref="Y56:Z56"/>
    <mergeCell ref="AC56:AD56"/>
    <mergeCell ref="Y57:Z57"/>
    <mergeCell ref="AC57:AD57"/>
    <mergeCell ref="P55:X55"/>
    <mergeCell ref="Y55:AA55"/>
    <mergeCell ref="AB55:AD55"/>
    <mergeCell ref="AD47:AF47"/>
    <mergeCell ref="AH47:AJ47"/>
    <mergeCell ref="AK47:AL47"/>
    <mergeCell ref="AM47:AP47"/>
    <mergeCell ref="AD48:AF48"/>
    <mergeCell ref="AH50:AJ50"/>
    <mergeCell ref="AK50:AL50"/>
    <mergeCell ref="AM50:AP50"/>
    <mergeCell ref="AB48:AC48"/>
    <mergeCell ref="AM53:AP53"/>
    <mergeCell ref="A47:F47"/>
    <mergeCell ref="G47:H47"/>
    <mergeCell ref="J47:K47"/>
    <mergeCell ref="M47:N47"/>
    <mergeCell ref="P47:R47"/>
    <mergeCell ref="S47:T47"/>
    <mergeCell ref="U47:V47"/>
    <mergeCell ref="Y47:AA47"/>
    <mergeCell ref="AB47:AC47"/>
    <mergeCell ref="A50:F50"/>
    <mergeCell ref="G50:H50"/>
    <mergeCell ref="J50:K50"/>
    <mergeCell ref="M50:N50"/>
    <mergeCell ref="P50:R50"/>
    <mergeCell ref="S50:T50"/>
    <mergeCell ref="U50:V50"/>
    <mergeCell ref="Y50:AA50"/>
    <mergeCell ref="AB50:AC50"/>
    <mergeCell ref="I30:Q30"/>
    <mergeCell ref="T30:W30"/>
    <mergeCell ref="AM30:AP30"/>
    <mergeCell ref="I31:Q31"/>
    <mergeCell ref="T31:W31"/>
    <mergeCell ref="Z31:AD31"/>
    <mergeCell ref="AG31:AK31"/>
    <mergeCell ref="A49:F49"/>
    <mergeCell ref="G49:H49"/>
    <mergeCell ref="J49:K49"/>
    <mergeCell ref="M49:N49"/>
    <mergeCell ref="P49:R49"/>
    <mergeCell ref="S49:T49"/>
    <mergeCell ref="U49:V49"/>
    <mergeCell ref="Y49:AA49"/>
    <mergeCell ref="AB49:AC49"/>
    <mergeCell ref="A48:F48"/>
    <mergeCell ref="G48:H48"/>
    <mergeCell ref="J48:K48"/>
    <mergeCell ref="M48:N48"/>
    <mergeCell ref="P48:R48"/>
    <mergeCell ref="S48:T48"/>
    <mergeCell ref="U48:V48"/>
    <mergeCell ref="Y48:AA48"/>
  </mergeCells>
  <phoneticPr fontId="2" type="noConversion"/>
  <dataValidations count="6">
    <dataValidation type="list" allowBlank="1" showInputMessage="1" showErrorMessage="1" sqref="U23" xr:uid="{00000000-0002-0000-0200-000000000000}">
      <formula1>"2023년, 2024년, 2025년, 2026년, 2027년, 2028년, 2029년, 2030년, 2031년, 2032년, 2033년, 2034년, 2035년, 2036년, 2037년, 2038년, 2039년, 2040년, 2041년, 2042년, 2043년, 2044년, 2045년, 2046년, 2047년, 2048년, 2049년, 2050년"</formula1>
    </dataValidation>
    <dataValidation type="list" allowBlank="1" showInputMessage="1" showErrorMessage="1" sqref="G21:N21" xr:uid="{00000000-0002-0000-0200-000001000000}">
      <formula1>"리치형 지게차, 워키형/보행 작동용"</formula1>
    </dataValidation>
    <dataValidation type="list" allowBlank="1" showInputMessage="1" showErrorMessage="1" sqref="H7 P7 AJ23:AJ24 AD6" xr:uid="{00000000-0002-0000-0200-000002000000}">
      <formula1>"2024년, 2025년, 2026년, 2027년, 2028년, 2029년, 2030년, 2031년, 2032년, 2033년, 2034년, 2035년, 2036년, 2037년, 2038년, 2039년, 2040년, 2041년, 2042년, 2043년, 2044년, 2045년, 2046년, 2047년, 2048년, 2049년, 2050년"</formula1>
    </dataValidation>
    <dataValidation type="list" allowBlank="1" showInputMessage="1" showErrorMessage="1" sqref="K7:L7 S7:T7 AM23:AN24 AJ6:AK6 Y23:Z23" xr:uid="{00000000-0002-0000-0200-000003000000}">
      <formula1>"1월, 2월, 3월, 4월, 5월, 6월, 7월, 8월, 9월, 10월, 11월, 12월"</formula1>
    </dataValidation>
    <dataValidation type="list" allowBlank="1" showInputMessage="1" showErrorMessage="1" sqref="M7:N7 U7:V7 AO23:AP24 AL6 AA23:AB23" xr:uid="{00000000-0002-0000-0200-000004000000}">
      <formula1>"1일, 2일, 3일, 4일, 5일, 6일, 7일, 8일, 9일, 10일, 11일, 12일, 13일, 14일, 15일, 16일, 17일, 18일, 19일, 20일, 21일, 22일, 23일, 24일, 25일, 26일, 27일, 28일, 29일, 30일, 31일"</formula1>
    </dataValidation>
    <dataValidation type="list" allowBlank="1" showInputMessage="1" showErrorMessage="1" sqref="Y55:AA55" xr:uid="{00000000-0002-0000-0200-000005000000}">
      <formula1>"1대, 2대"</formula1>
    </dataValidation>
  </dataValidations>
  <printOptions horizontalCentered="1"/>
  <pageMargins left="0.51181102362204722" right="0.51181102362204722" top="0.59055118110236227" bottom="0.59055118110236227" header="0.31496062992125984" footer="0.31496062992125984"/>
  <pageSetup paperSize="9" orientation="portrait" r:id="rId1"/>
  <headerFooter>
    <oddFooter>&amp;L&amp;"KoPubWorld돋움체_Pro Light,기울임꼴"&amp;8서식번호 : DTMS-IJ-301(서식 1-2)</oddFooter>
  </headerFooter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5121" r:id="rId4" name="Check Box 1">
              <controlPr defaultSize="0" autoFill="0" autoLine="0" autoPict="0">
                <anchor moveWithCells="1">
                  <from>
                    <xdr:col>17</xdr:col>
                    <xdr:colOff>38100</xdr:colOff>
                    <xdr:row>12</xdr:row>
                    <xdr:rowOff>0</xdr:rowOff>
                  </from>
                  <to>
                    <xdr:col>19</xdr:col>
                    <xdr:colOff>38100</xdr:colOff>
                    <xdr:row>13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2" r:id="rId5" name="Check Box 2">
              <controlPr defaultSize="0" autoFill="0" autoLine="0" autoPict="0">
                <anchor moveWithCells="1">
                  <from>
                    <xdr:col>27</xdr:col>
                    <xdr:colOff>38100</xdr:colOff>
                    <xdr:row>12</xdr:row>
                    <xdr:rowOff>0</xdr:rowOff>
                  </from>
                  <to>
                    <xdr:col>29</xdr:col>
                    <xdr:colOff>28575</xdr:colOff>
                    <xdr:row>13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3" r:id="rId6" name="Check Box 3">
              <controlPr defaultSize="0" autoFill="0" autoLine="0" autoPict="0">
                <anchor moveWithCells="1">
                  <from>
                    <xdr:col>10</xdr:col>
                    <xdr:colOff>38100</xdr:colOff>
                    <xdr:row>12</xdr:row>
                    <xdr:rowOff>0</xdr:rowOff>
                  </from>
                  <to>
                    <xdr:col>12</xdr:col>
                    <xdr:colOff>38100</xdr:colOff>
                    <xdr:row>13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4" r:id="rId7" name="Check Box 4">
              <controlPr defaultSize="0" autoFill="0" autoLine="0" autoPict="0">
                <anchor moveWithCells="1">
                  <from>
                    <xdr:col>17</xdr:col>
                    <xdr:colOff>38100</xdr:colOff>
                    <xdr:row>15</xdr:row>
                    <xdr:rowOff>0</xdr:rowOff>
                  </from>
                  <to>
                    <xdr:col>19</xdr:col>
                    <xdr:colOff>38100</xdr:colOff>
                    <xdr:row>16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5" r:id="rId8" name="Check Box 5">
              <controlPr defaultSize="0" autoFill="0" autoLine="0" autoPict="0">
                <anchor moveWithCells="1">
                  <from>
                    <xdr:col>27</xdr:col>
                    <xdr:colOff>38100</xdr:colOff>
                    <xdr:row>15</xdr:row>
                    <xdr:rowOff>0</xdr:rowOff>
                  </from>
                  <to>
                    <xdr:col>29</xdr:col>
                    <xdr:colOff>28575</xdr:colOff>
                    <xdr:row>16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6" r:id="rId9" name="Check Box 6">
              <controlPr defaultSize="0" autoFill="0" autoLine="0" autoPict="0">
                <anchor moveWithCells="1">
                  <from>
                    <xdr:col>10</xdr:col>
                    <xdr:colOff>38100</xdr:colOff>
                    <xdr:row>15</xdr:row>
                    <xdr:rowOff>0</xdr:rowOff>
                  </from>
                  <to>
                    <xdr:col>12</xdr:col>
                    <xdr:colOff>38100</xdr:colOff>
                    <xdr:row>16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7" r:id="rId10" name="Check Box 7">
              <controlPr defaultSize="0" autoFill="0" autoLine="0" autoPict="0">
                <anchor moveWithCells="1">
                  <from>
                    <xdr:col>0</xdr:col>
                    <xdr:colOff>38100</xdr:colOff>
                    <xdr:row>2</xdr:row>
                    <xdr:rowOff>9525</xdr:rowOff>
                  </from>
                  <to>
                    <xdr:col>2</xdr:col>
                    <xdr:colOff>38100</xdr:colOff>
                    <xdr:row>2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8" r:id="rId11" name="Check Box 8">
              <controlPr defaultSize="0" autoFill="0" autoLine="0" autoPict="0">
                <anchor moveWithCells="1">
                  <from>
                    <xdr:col>27</xdr:col>
                    <xdr:colOff>38100</xdr:colOff>
                    <xdr:row>13</xdr:row>
                    <xdr:rowOff>9525</xdr:rowOff>
                  </from>
                  <to>
                    <xdr:col>29</xdr:col>
                    <xdr:colOff>38100</xdr:colOff>
                    <xdr:row>14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9" r:id="rId12" name="Check Box 9">
              <controlPr defaultSize="0" autoFill="0" autoLine="0" autoPict="0">
                <anchor moveWithCells="1">
                  <from>
                    <xdr:col>31</xdr:col>
                    <xdr:colOff>85725</xdr:colOff>
                    <xdr:row>13</xdr:row>
                    <xdr:rowOff>0</xdr:rowOff>
                  </from>
                  <to>
                    <xdr:col>33</xdr:col>
                    <xdr:colOff>85725</xdr:colOff>
                    <xdr:row>14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0" r:id="rId13" name="Check Box 10">
              <controlPr defaultSize="0" autoFill="0" autoLine="0" autoPict="0">
                <anchor moveWithCells="1">
                  <from>
                    <xdr:col>35</xdr:col>
                    <xdr:colOff>66675</xdr:colOff>
                    <xdr:row>13</xdr:row>
                    <xdr:rowOff>0</xdr:rowOff>
                  </from>
                  <to>
                    <xdr:col>37</xdr:col>
                    <xdr:colOff>66675</xdr:colOff>
                    <xdr:row>14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3" r:id="rId14" name="Check Box 13">
              <controlPr defaultSize="0" autoFill="0" autoLine="0" autoPict="0">
                <anchor moveWithCells="1">
                  <from>
                    <xdr:col>6</xdr:col>
                    <xdr:colOff>38100</xdr:colOff>
                    <xdr:row>22</xdr:row>
                    <xdr:rowOff>0</xdr:rowOff>
                  </from>
                  <to>
                    <xdr:col>8</xdr:col>
                    <xdr:colOff>38100</xdr:colOff>
                    <xdr:row>23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4" r:id="rId15" name="Check Box 14">
              <controlPr defaultSize="0" autoFill="0" autoLine="0" autoPict="0">
                <anchor moveWithCells="1">
                  <from>
                    <xdr:col>10</xdr:col>
                    <xdr:colOff>38100</xdr:colOff>
                    <xdr:row>22</xdr:row>
                    <xdr:rowOff>0</xdr:rowOff>
                  </from>
                  <to>
                    <xdr:col>12</xdr:col>
                    <xdr:colOff>38100</xdr:colOff>
                    <xdr:row>23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5" r:id="rId16" name="Check Box 15">
              <controlPr defaultSize="0" autoFill="0" autoLine="0" autoPict="0">
                <anchor moveWithCells="1">
                  <from>
                    <xdr:col>20</xdr:col>
                    <xdr:colOff>38100</xdr:colOff>
                    <xdr:row>23</xdr:row>
                    <xdr:rowOff>0</xdr:rowOff>
                  </from>
                  <to>
                    <xdr:col>22</xdr:col>
                    <xdr:colOff>38100</xdr:colOff>
                    <xdr:row>24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6" r:id="rId17" name="Check Box 16">
              <controlPr defaultSize="0" autoFill="0" autoLine="0" autoPict="0">
                <anchor moveWithCells="1">
                  <from>
                    <xdr:col>24</xdr:col>
                    <xdr:colOff>38100</xdr:colOff>
                    <xdr:row>23</xdr:row>
                    <xdr:rowOff>0</xdr:rowOff>
                  </from>
                  <to>
                    <xdr:col>26</xdr:col>
                    <xdr:colOff>38100</xdr:colOff>
                    <xdr:row>24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9" r:id="rId18" name="Check Box 19">
              <controlPr defaultSize="0" autoFill="0" autoLine="0" autoPict="0">
                <anchor moveWithCells="1">
                  <from>
                    <xdr:col>9</xdr:col>
                    <xdr:colOff>38100</xdr:colOff>
                    <xdr:row>34</xdr:row>
                    <xdr:rowOff>0</xdr:rowOff>
                  </from>
                  <to>
                    <xdr:col>11</xdr:col>
                    <xdr:colOff>38100</xdr:colOff>
                    <xdr:row>35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40" r:id="rId19" name="Check Box 20">
              <controlPr defaultSize="0" autoFill="0" autoLine="0" autoPict="0">
                <anchor moveWithCells="1">
                  <from>
                    <xdr:col>13</xdr:col>
                    <xdr:colOff>38100</xdr:colOff>
                    <xdr:row>34</xdr:row>
                    <xdr:rowOff>0</xdr:rowOff>
                  </from>
                  <to>
                    <xdr:col>15</xdr:col>
                    <xdr:colOff>38100</xdr:colOff>
                    <xdr:row>35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41" r:id="rId20" name="Check Box 21">
              <controlPr defaultSize="0" autoFill="0" autoLine="0" autoPict="0">
                <anchor moveWithCells="1">
                  <from>
                    <xdr:col>24</xdr:col>
                    <xdr:colOff>38100</xdr:colOff>
                    <xdr:row>34</xdr:row>
                    <xdr:rowOff>0</xdr:rowOff>
                  </from>
                  <to>
                    <xdr:col>26</xdr:col>
                    <xdr:colOff>38100</xdr:colOff>
                    <xdr:row>35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42" r:id="rId21" name="Check Box 22">
              <controlPr defaultSize="0" autoFill="0" autoLine="0" autoPict="0">
                <anchor moveWithCells="1">
                  <from>
                    <xdr:col>36</xdr:col>
                    <xdr:colOff>38100</xdr:colOff>
                    <xdr:row>34</xdr:row>
                    <xdr:rowOff>0</xdr:rowOff>
                  </from>
                  <to>
                    <xdr:col>38</xdr:col>
                    <xdr:colOff>38100</xdr:colOff>
                    <xdr:row>35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43" r:id="rId22" name="Check Box 23">
              <controlPr defaultSize="0" autoFill="0" autoLine="0" autoPict="0">
                <anchor moveWithCells="1">
                  <from>
                    <xdr:col>28</xdr:col>
                    <xdr:colOff>38100</xdr:colOff>
                    <xdr:row>34</xdr:row>
                    <xdr:rowOff>0</xdr:rowOff>
                  </from>
                  <to>
                    <xdr:col>30</xdr:col>
                    <xdr:colOff>38100</xdr:colOff>
                    <xdr:row>35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44" r:id="rId23" name="Check Box 24">
              <controlPr defaultSize="0" autoFill="0" autoLine="0" autoPict="0">
                <anchor moveWithCells="1">
                  <from>
                    <xdr:col>32</xdr:col>
                    <xdr:colOff>47625</xdr:colOff>
                    <xdr:row>34</xdr:row>
                    <xdr:rowOff>0</xdr:rowOff>
                  </from>
                  <to>
                    <xdr:col>34</xdr:col>
                    <xdr:colOff>47625</xdr:colOff>
                    <xdr:row>35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45" r:id="rId24" name="Check Box 25">
              <controlPr defaultSize="0" autoFill="0" autoLine="0" autoPict="0">
                <anchor moveWithCells="1">
                  <from>
                    <xdr:col>36</xdr:col>
                    <xdr:colOff>38100</xdr:colOff>
                    <xdr:row>35</xdr:row>
                    <xdr:rowOff>0</xdr:rowOff>
                  </from>
                  <to>
                    <xdr:col>38</xdr:col>
                    <xdr:colOff>38100</xdr:colOff>
                    <xdr:row>36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46" r:id="rId25" name="Check Box 26">
              <controlPr defaultSize="0" autoFill="0" autoLine="0" autoPict="0">
                <anchor moveWithCells="1">
                  <from>
                    <xdr:col>12</xdr:col>
                    <xdr:colOff>38100</xdr:colOff>
                    <xdr:row>34</xdr:row>
                    <xdr:rowOff>247650</xdr:rowOff>
                  </from>
                  <to>
                    <xdr:col>14</xdr:col>
                    <xdr:colOff>38100</xdr:colOff>
                    <xdr:row>36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47" r:id="rId26" name="Check Box 27">
              <controlPr defaultSize="0" autoFill="0" autoLine="0" autoPict="0">
                <anchor moveWithCells="1">
                  <from>
                    <xdr:col>18</xdr:col>
                    <xdr:colOff>38100</xdr:colOff>
                    <xdr:row>35</xdr:row>
                    <xdr:rowOff>9525</xdr:rowOff>
                  </from>
                  <to>
                    <xdr:col>20</xdr:col>
                    <xdr:colOff>38100</xdr:colOff>
                    <xdr:row>36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48" r:id="rId27" name="Check Box 28">
              <controlPr defaultSize="0" autoFill="0" autoLine="0" autoPict="0">
                <anchor moveWithCells="1">
                  <from>
                    <xdr:col>24</xdr:col>
                    <xdr:colOff>38100</xdr:colOff>
                    <xdr:row>35</xdr:row>
                    <xdr:rowOff>9525</xdr:rowOff>
                  </from>
                  <to>
                    <xdr:col>26</xdr:col>
                    <xdr:colOff>38100</xdr:colOff>
                    <xdr:row>36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49" r:id="rId28" name="Check Box 29">
              <controlPr defaultSize="0" autoFill="0" autoLine="0" autoPict="0">
                <anchor moveWithCells="1">
                  <from>
                    <xdr:col>29</xdr:col>
                    <xdr:colOff>47625</xdr:colOff>
                    <xdr:row>34</xdr:row>
                    <xdr:rowOff>247650</xdr:rowOff>
                  </from>
                  <to>
                    <xdr:col>31</xdr:col>
                    <xdr:colOff>47625</xdr:colOff>
                    <xdr:row>36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50" r:id="rId29" name="Check Box 30">
              <controlPr defaultSize="0" autoFill="0" autoLine="0" autoPict="0">
                <anchor moveWithCells="1">
                  <from>
                    <xdr:col>36</xdr:col>
                    <xdr:colOff>38100</xdr:colOff>
                    <xdr:row>35</xdr:row>
                    <xdr:rowOff>0</xdr:rowOff>
                  </from>
                  <to>
                    <xdr:col>38</xdr:col>
                    <xdr:colOff>38100</xdr:colOff>
                    <xdr:row>36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51" r:id="rId30" name="Check Box 31">
              <controlPr defaultSize="0" autoFill="0" autoLine="0" autoPict="0">
                <anchor moveWithCells="1">
                  <from>
                    <xdr:col>36</xdr:col>
                    <xdr:colOff>38100</xdr:colOff>
                    <xdr:row>36</xdr:row>
                    <xdr:rowOff>0</xdr:rowOff>
                  </from>
                  <to>
                    <xdr:col>38</xdr:col>
                    <xdr:colOff>38100</xdr:colOff>
                    <xdr:row>37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52" r:id="rId31" name="Check Box 32">
              <controlPr defaultSize="0" autoFill="0" autoLine="0" autoPict="0">
                <anchor moveWithCells="1">
                  <from>
                    <xdr:col>36</xdr:col>
                    <xdr:colOff>38100</xdr:colOff>
                    <xdr:row>36</xdr:row>
                    <xdr:rowOff>0</xdr:rowOff>
                  </from>
                  <to>
                    <xdr:col>38</xdr:col>
                    <xdr:colOff>38100</xdr:colOff>
                    <xdr:row>37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53" r:id="rId32" name="Check Box 33">
              <controlPr defaultSize="0" autoFill="0" autoLine="0" autoPict="0">
                <anchor moveWithCells="1">
                  <from>
                    <xdr:col>36</xdr:col>
                    <xdr:colOff>38100</xdr:colOff>
                    <xdr:row>37</xdr:row>
                    <xdr:rowOff>0</xdr:rowOff>
                  </from>
                  <to>
                    <xdr:col>38</xdr:col>
                    <xdr:colOff>38100</xdr:colOff>
                    <xdr:row>38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54" r:id="rId33" name="Check Box 34">
              <controlPr defaultSize="0" autoFill="0" autoLine="0" autoPict="0">
                <anchor moveWithCells="1">
                  <from>
                    <xdr:col>36</xdr:col>
                    <xdr:colOff>38100</xdr:colOff>
                    <xdr:row>37</xdr:row>
                    <xdr:rowOff>0</xdr:rowOff>
                  </from>
                  <to>
                    <xdr:col>38</xdr:col>
                    <xdr:colOff>38100</xdr:colOff>
                    <xdr:row>38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60" r:id="rId34" name="Check Box 40">
              <controlPr defaultSize="0" autoFill="0" autoLine="0" autoPict="0">
                <anchor moveWithCells="1">
                  <from>
                    <xdr:col>18</xdr:col>
                    <xdr:colOff>38100</xdr:colOff>
                    <xdr:row>35</xdr:row>
                    <xdr:rowOff>9525</xdr:rowOff>
                  </from>
                  <to>
                    <xdr:col>20</xdr:col>
                    <xdr:colOff>38100</xdr:colOff>
                    <xdr:row>36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61" r:id="rId35" name="Check Box 41">
              <controlPr defaultSize="0" autoFill="0" autoLine="0" autoPict="0">
                <anchor moveWithCells="1">
                  <from>
                    <xdr:col>24</xdr:col>
                    <xdr:colOff>38100</xdr:colOff>
                    <xdr:row>35</xdr:row>
                    <xdr:rowOff>9525</xdr:rowOff>
                  </from>
                  <to>
                    <xdr:col>26</xdr:col>
                    <xdr:colOff>38100</xdr:colOff>
                    <xdr:row>36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62" r:id="rId36" name="Check Box 42">
              <controlPr defaultSize="0" autoFill="0" autoLine="0" autoPict="0">
                <anchor moveWithCells="1">
                  <from>
                    <xdr:col>36</xdr:col>
                    <xdr:colOff>38100</xdr:colOff>
                    <xdr:row>37</xdr:row>
                    <xdr:rowOff>0</xdr:rowOff>
                  </from>
                  <to>
                    <xdr:col>38</xdr:col>
                    <xdr:colOff>38100</xdr:colOff>
                    <xdr:row>38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63" r:id="rId37" name="Check Box 43">
              <controlPr defaultSize="0" autoFill="0" autoLine="0" autoPict="0">
                <anchor moveWithCells="1">
                  <from>
                    <xdr:col>36</xdr:col>
                    <xdr:colOff>38100</xdr:colOff>
                    <xdr:row>37</xdr:row>
                    <xdr:rowOff>0</xdr:rowOff>
                  </from>
                  <to>
                    <xdr:col>38</xdr:col>
                    <xdr:colOff>38100</xdr:colOff>
                    <xdr:row>38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64" r:id="rId38" name="Check Box 44">
              <controlPr defaultSize="0" autoFill="0" autoLine="0" autoPict="0">
                <anchor moveWithCells="1">
                  <from>
                    <xdr:col>36</xdr:col>
                    <xdr:colOff>38100</xdr:colOff>
                    <xdr:row>37</xdr:row>
                    <xdr:rowOff>0</xdr:rowOff>
                  </from>
                  <to>
                    <xdr:col>38</xdr:col>
                    <xdr:colOff>38100</xdr:colOff>
                    <xdr:row>38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65" r:id="rId39" name="Check Box 45">
              <controlPr defaultSize="0" autoFill="0" autoLine="0" autoPict="0">
                <anchor moveWithCells="1">
                  <from>
                    <xdr:col>36</xdr:col>
                    <xdr:colOff>38100</xdr:colOff>
                    <xdr:row>37</xdr:row>
                    <xdr:rowOff>0</xdr:rowOff>
                  </from>
                  <to>
                    <xdr:col>38</xdr:col>
                    <xdr:colOff>38100</xdr:colOff>
                    <xdr:row>38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66" r:id="rId40" name="Check Box 46">
              <controlPr defaultSize="0" autoFill="0" autoLine="0" autoPict="0">
                <anchor moveWithCells="1">
                  <from>
                    <xdr:col>12</xdr:col>
                    <xdr:colOff>38100</xdr:colOff>
                    <xdr:row>37</xdr:row>
                    <xdr:rowOff>0</xdr:rowOff>
                  </from>
                  <to>
                    <xdr:col>14</xdr:col>
                    <xdr:colOff>38100</xdr:colOff>
                    <xdr:row>38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67" r:id="rId41" name="Check Box 47">
              <controlPr defaultSize="0" autoFill="0" autoLine="0" autoPict="0">
                <anchor moveWithCells="1">
                  <from>
                    <xdr:col>12</xdr:col>
                    <xdr:colOff>38100</xdr:colOff>
                    <xdr:row>36</xdr:row>
                    <xdr:rowOff>0</xdr:rowOff>
                  </from>
                  <to>
                    <xdr:col>14</xdr:col>
                    <xdr:colOff>38100</xdr:colOff>
                    <xdr:row>37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68" r:id="rId42" name="Check Box 48">
              <controlPr defaultSize="0" autoFill="0" autoLine="0" autoPict="0">
                <anchor moveWithCells="1">
                  <from>
                    <xdr:col>19</xdr:col>
                    <xdr:colOff>47625</xdr:colOff>
                    <xdr:row>35</xdr:row>
                    <xdr:rowOff>247650</xdr:rowOff>
                  </from>
                  <to>
                    <xdr:col>21</xdr:col>
                    <xdr:colOff>47625</xdr:colOff>
                    <xdr:row>37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69" r:id="rId43" name="Check Box 49">
              <controlPr defaultSize="0" autoFill="0" autoLine="0" autoPict="0">
                <anchor moveWithCells="1">
                  <from>
                    <xdr:col>26</xdr:col>
                    <xdr:colOff>47625</xdr:colOff>
                    <xdr:row>35</xdr:row>
                    <xdr:rowOff>247650</xdr:rowOff>
                  </from>
                  <to>
                    <xdr:col>28</xdr:col>
                    <xdr:colOff>47625</xdr:colOff>
                    <xdr:row>37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70" r:id="rId44" name="Check Box 50">
              <controlPr defaultSize="0" autoFill="0" autoLine="0" autoPict="0">
                <anchor moveWithCells="1">
                  <from>
                    <xdr:col>31</xdr:col>
                    <xdr:colOff>47625</xdr:colOff>
                    <xdr:row>35</xdr:row>
                    <xdr:rowOff>247650</xdr:rowOff>
                  </from>
                  <to>
                    <xdr:col>33</xdr:col>
                    <xdr:colOff>47625</xdr:colOff>
                    <xdr:row>37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72" r:id="rId45" name="Check Box 52">
              <controlPr defaultSize="0" autoFill="0" autoLine="0" autoPict="0">
                <anchor moveWithCells="1">
                  <from>
                    <xdr:col>21</xdr:col>
                    <xdr:colOff>47625</xdr:colOff>
                    <xdr:row>2</xdr:row>
                    <xdr:rowOff>9525</xdr:rowOff>
                  </from>
                  <to>
                    <xdr:col>23</xdr:col>
                    <xdr:colOff>47625</xdr:colOff>
                    <xdr:row>2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83" r:id="rId46" name="Check Box 63">
              <controlPr defaultSize="0" autoFill="0" autoLine="0" autoPict="0">
                <anchor moveWithCells="1">
                  <from>
                    <xdr:col>6</xdr:col>
                    <xdr:colOff>38100</xdr:colOff>
                    <xdr:row>23</xdr:row>
                    <xdr:rowOff>0</xdr:rowOff>
                  </from>
                  <to>
                    <xdr:col>8</xdr:col>
                    <xdr:colOff>38100</xdr:colOff>
                    <xdr:row>24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84" r:id="rId47" name="Check Box 64">
              <controlPr defaultSize="0" autoFill="0" autoLine="0" autoPict="0">
                <anchor moveWithCells="1">
                  <from>
                    <xdr:col>10</xdr:col>
                    <xdr:colOff>38100</xdr:colOff>
                    <xdr:row>23</xdr:row>
                    <xdr:rowOff>0</xdr:rowOff>
                  </from>
                  <to>
                    <xdr:col>12</xdr:col>
                    <xdr:colOff>38100</xdr:colOff>
                    <xdr:row>24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93" r:id="rId48" name="Check Box 73">
              <controlPr defaultSize="0" autoFill="0" autoLine="0" autoPict="0">
                <anchor moveWithCells="1">
                  <from>
                    <xdr:col>22</xdr:col>
                    <xdr:colOff>28575</xdr:colOff>
                    <xdr:row>54</xdr:row>
                    <xdr:rowOff>247650</xdr:rowOff>
                  </from>
                  <to>
                    <xdr:col>24</xdr:col>
                    <xdr:colOff>28575</xdr:colOff>
                    <xdr:row>56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94" r:id="rId49" name="Check Box 74">
              <controlPr defaultSize="0" autoFill="0" autoLine="0" autoPict="0">
                <anchor moveWithCells="1">
                  <from>
                    <xdr:col>22</xdr:col>
                    <xdr:colOff>28575</xdr:colOff>
                    <xdr:row>55</xdr:row>
                    <xdr:rowOff>238125</xdr:rowOff>
                  </from>
                  <to>
                    <xdr:col>24</xdr:col>
                    <xdr:colOff>28575</xdr:colOff>
                    <xdr:row>56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95" r:id="rId50" name="Check Box 75">
              <controlPr defaultSize="0" autoFill="0" autoLine="0" autoPict="0">
                <anchor moveWithCells="1">
                  <from>
                    <xdr:col>26</xdr:col>
                    <xdr:colOff>38100</xdr:colOff>
                    <xdr:row>54</xdr:row>
                    <xdr:rowOff>247650</xdr:rowOff>
                  </from>
                  <to>
                    <xdr:col>28</xdr:col>
                    <xdr:colOff>38100</xdr:colOff>
                    <xdr:row>56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96" r:id="rId51" name="Check Box 76">
              <controlPr defaultSize="0" autoFill="0" autoLine="0" autoPict="0">
                <anchor moveWithCells="1">
                  <from>
                    <xdr:col>26</xdr:col>
                    <xdr:colOff>38100</xdr:colOff>
                    <xdr:row>55</xdr:row>
                    <xdr:rowOff>238125</xdr:rowOff>
                  </from>
                  <to>
                    <xdr:col>28</xdr:col>
                    <xdr:colOff>38100</xdr:colOff>
                    <xdr:row>56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00" r:id="rId52" name="Check Box 80">
              <controlPr defaultSize="0" autoFill="0" autoLine="0" autoPict="0">
                <anchor moveWithCells="1">
                  <from>
                    <xdr:col>6</xdr:col>
                    <xdr:colOff>38100</xdr:colOff>
                    <xdr:row>33</xdr:row>
                    <xdr:rowOff>0</xdr:rowOff>
                  </from>
                  <to>
                    <xdr:col>8</xdr:col>
                    <xdr:colOff>38100</xdr:colOff>
                    <xdr:row>34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01" r:id="rId53" name="Check Box 81">
              <controlPr defaultSize="0" autoFill="0" autoLine="0" autoPict="0">
                <anchor moveWithCells="1">
                  <from>
                    <xdr:col>13</xdr:col>
                    <xdr:colOff>38100</xdr:colOff>
                    <xdr:row>32</xdr:row>
                    <xdr:rowOff>257175</xdr:rowOff>
                  </from>
                  <to>
                    <xdr:col>15</xdr:col>
                    <xdr:colOff>38100</xdr:colOff>
                    <xdr:row>34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02" r:id="rId54" name="Check Box 82">
              <controlPr defaultSize="0" autoFill="0" autoLine="0" autoPict="0">
                <anchor moveWithCells="1">
                  <from>
                    <xdr:col>20</xdr:col>
                    <xdr:colOff>28575</xdr:colOff>
                    <xdr:row>32</xdr:row>
                    <xdr:rowOff>257175</xdr:rowOff>
                  </from>
                  <to>
                    <xdr:col>22</xdr:col>
                    <xdr:colOff>28575</xdr:colOff>
                    <xdr:row>33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03" r:id="rId55" name="Check Box 83">
              <controlPr defaultSize="0" autoFill="0" autoLine="0" autoPict="0">
                <anchor moveWithCells="1">
                  <from>
                    <xdr:col>27</xdr:col>
                    <xdr:colOff>38100</xdr:colOff>
                    <xdr:row>32</xdr:row>
                    <xdr:rowOff>257175</xdr:rowOff>
                  </from>
                  <to>
                    <xdr:col>29</xdr:col>
                    <xdr:colOff>38100</xdr:colOff>
                    <xdr:row>34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04" r:id="rId56" name="Check Box 84">
              <controlPr defaultSize="0" autoFill="0" autoLine="0" autoPict="0">
                <anchor moveWithCells="1">
                  <from>
                    <xdr:col>36</xdr:col>
                    <xdr:colOff>38100</xdr:colOff>
                    <xdr:row>33</xdr:row>
                    <xdr:rowOff>0</xdr:rowOff>
                  </from>
                  <to>
                    <xdr:col>38</xdr:col>
                    <xdr:colOff>38100</xdr:colOff>
                    <xdr:row>34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05" r:id="rId57" name="Check Box 85">
              <controlPr defaultSize="0" autoFill="0" autoLine="0" autoPict="0">
                <anchor moveWithCells="1">
                  <from>
                    <xdr:col>36</xdr:col>
                    <xdr:colOff>38100</xdr:colOff>
                    <xdr:row>38</xdr:row>
                    <xdr:rowOff>0</xdr:rowOff>
                  </from>
                  <to>
                    <xdr:col>38</xdr:col>
                    <xdr:colOff>38100</xdr:colOff>
                    <xdr:row>39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06" r:id="rId58" name="Check Box 86">
              <controlPr defaultSize="0" autoFill="0" autoLine="0" autoPict="0">
                <anchor moveWithCells="1">
                  <from>
                    <xdr:col>36</xdr:col>
                    <xdr:colOff>38100</xdr:colOff>
                    <xdr:row>38</xdr:row>
                    <xdr:rowOff>0</xdr:rowOff>
                  </from>
                  <to>
                    <xdr:col>38</xdr:col>
                    <xdr:colOff>38100</xdr:colOff>
                    <xdr:row>39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07" r:id="rId59" name="Check Box 87">
              <controlPr defaultSize="0" autoFill="0" autoLine="0" autoPict="0">
                <anchor moveWithCells="1">
                  <from>
                    <xdr:col>36</xdr:col>
                    <xdr:colOff>38100</xdr:colOff>
                    <xdr:row>38</xdr:row>
                    <xdr:rowOff>0</xdr:rowOff>
                  </from>
                  <to>
                    <xdr:col>38</xdr:col>
                    <xdr:colOff>38100</xdr:colOff>
                    <xdr:row>39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08" r:id="rId60" name="Check Box 88">
              <controlPr defaultSize="0" autoFill="0" autoLine="0" autoPict="0">
                <anchor moveWithCells="1">
                  <from>
                    <xdr:col>36</xdr:col>
                    <xdr:colOff>38100</xdr:colOff>
                    <xdr:row>38</xdr:row>
                    <xdr:rowOff>0</xdr:rowOff>
                  </from>
                  <to>
                    <xdr:col>38</xdr:col>
                    <xdr:colOff>38100</xdr:colOff>
                    <xdr:row>39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09" r:id="rId61" name="Check Box 89">
              <controlPr defaultSize="0" autoFill="0" autoLine="0" autoPict="0">
                <anchor moveWithCells="1">
                  <from>
                    <xdr:col>36</xdr:col>
                    <xdr:colOff>38100</xdr:colOff>
                    <xdr:row>38</xdr:row>
                    <xdr:rowOff>0</xdr:rowOff>
                  </from>
                  <to>
                    <xdr:col>38</xdr:col>
                    <xdr:colOff>38100</xdr:colOff>
                    <xdr:row>39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10" r:id="rId62" name="Check Box 90">
              <controlPr defaultSize="0" autoFill="0" autoLine="0" autoPict="0">
                <anchor moveWithCells="1">
                  <from>
                    <xdr:col>36</xdr:col>
                    <xdr:colOff>38100</xdr:colOff>
                    <xdr:row>38</xdr:row>
                    <xdr:rowOff>0</xdr:rowOff>
                  </from>
                  <to>
                    <xdr:col>38</xdr:col>
                    <xdr:colOff>38100</xdr:colOff>
                    <xdr:row>39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11" r:id="rId63" name="Check Box 91">
              <controlPr defaultSize="0" autoFill="0" autoLine="0" autoPict="0">
                <anchor moveWithCells="1">
                  <from>
                    <xdr:col>12</xdr:col>
                    <xdr:colOff>38100</xdr:colOff>
                    <xdr:row>38</xdr:row>
                    <xdr:rowOff>0</xdr:rowOff>
                  </from>
                  <to>
                    <xdr:col>14</xdr:col>
                    <xdr:colOff>38100</xdr:colOff>
                    <xdr:row>39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13" r:id="rId64" name="Check Box 93">
              <controlPr defaultSize="0" autoFill="0" autoLine="0" autoPict="0">
                <anchor moveWithCells="1">
                  <from>
                    <xdr:col>27</xdr:col>
                    <xdr:colOff>38100</xdr:colOff>
                    <xdr:row>13</xdr:row>
                    <xdr:rowOff>9525</xdr:rowOff>
                  </from>
                  <to>
                    <xdr:col>29</xdr:col>
                    <xdr:colOff>38100</xdr:colOff>
                    <xdr:row>14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14" r:id="rId65" name="Check Box 94">
              <controlPr defaultSize="0" autoFill="0" autoLine="0" autoPict="0">
                <anchor moveWithCells="1">
                  <from>
                    <xdr:col>27</xdr:col>
                    <xdr:colOff>38100</xdr:colOff>
                    <xdr:row>13</xdr:row>
                    <xdr:rowOff>9525</xdr:rowOff>
                  </from>
                  <to>
                    <xdr:col>29</xdr:col>
                    <xdr:colOff>38100</xdr:colOff>
                    <xdr:row>14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15" r:id="rId66" name="Check Box 95">
              <controlPr defaultSize="0" autoFill="0" autoLine="0" autoPict="0">
                <anchor moveWithCells="1">
                  <from>
                    <xdr:col>27</xdr:col>
                    <xdr:colOff>38100</xdr:colOff>
                    <xdr:row>13</xdr:row>
                    <xdr:rowOff>9525</xdr:rowOff>
                  </from>
                  <to>
                    <xdr:col>29</xdr:col>
                    <xdr:colOff>38100</xdr:colOff>
                    <xdr:row>14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16" r:id="rId67" name="Check Box 96">
              <controlPr defaultSize="0" autoFill="0" autoLine="0" autoPict="0">
                <anchor moveWithCells="1">
                  <from>
                    <xdr:col>27</xdr:col>
                    <xdr:colOff>38100</xdr:colOff>
                    <xdr:row>13</xdr:row>
                    <xdr:rowOff>9525</xdr:rowOff>
                  </from>
                  <to>
                    <xdr:col>29</xdr:col>
                    <xdr:colOff>38100</xdr:colOff>
                    <xdr:row>14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17" r:id="rId68" name="Check Box 97">
              <controlPr defaultSize="0" autoFill="0" autoLine="0" autoPict="0">
                <anchor moveWithCells="1">
                  <from>
                    <xdr:col>27</xdr:col>
                    <xdr:colOff>38100</xdr:colOff>
                    <xdr:row>13</xdr:row>
                    <xdr:rowOff>9525</xdr:rowOff>
                  </from>
                  <to>
                    <xdr:col>29</xdr:col>
                    <xdr:colOff>38100</xdr:colOff>
                    <xdr:row>14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18" r:id="rId69" name="Check Box 98">
              <controlPr defaultSize="0" autoFill="0" autoLine="0" autoPict="0">
                <anchor moveWithCells="1">
                  <from>
                    <xdr:col>27</xdr:col>
                    <xdr:colOff>38100</xdr:colOff>
                    <xdr:row>13</xdr:row>
                    <xdr:rowOff>9525</xdr:rowOff>
                  </from>
                  <to>
                    <xdr:col>29</xdr:col>
                    <xdr:colOff>38100</xdr:colOff>
                    <xdr:row>14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19" r:id="rId70" name="Check Box 99">
              <controlPr defaultSize="0" autoFill="0" autoLine="0" autoPict="0">
                <anchor moveWithCells="1">
                  <from>
                    <xdr:col>27</xdr:col>
                    <xdr:colOff>38100</xdr:colOff>
                    <xdr:row>13</xdr:row>
                    <xdr:rowOff>238125</xdr:rowOff>
                  </from>
                  <to>
                    <xdr:col>29</xdr:col>
                    <xdr:colOff>38100</xdr:colOff>
                    <xdr:row>14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20" r:id="rId71" name="Check Box 100">
              <controlPr defaultSize="0" autoFill="0" autoLine="0" autoPict="0">
                <anchor moveWithCells="1">
                  <from>
                    <xdr:col>37</xdr:col>
                    <xdr:colOff>47625</xdr:colOff>
                    <xdr:row>13</xdr:row>
                    <xdr:rowOff>247650</xdr:rowOff>
                  </from>
                  <to>
                    <xdr:col>39</xdr:col>
                    <xdr:colOff>47625</xdr:colOff>
                    <xdr:row>15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21" r:id="rId72" name="Check Box 101">
              <controlPr defaultSize="0" autoFill="0" autoLine="0" autoPict="0">
                <anchor moveWithCells="1">
                  <from>
                    <xdr:col>33</xdr:col>
                    <xdr:colOff>38100</xdr:colOff>
                    <xdr:row>13</xdr:row>
                    <xdr:rowOff>247650</xdr:rowOff>
                  </from>
                  <to>
                    <xdr:col>35</xdr:col>
                    <xdr:colOff>38100</xdr:colOff>
                    <xdr:row>15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22" r:id="rId73" name="Check Box 102">
              <controlPr defaultSize="0" autoFill="0" autoLine="0" autoPict="0">
                <anchor moveWithCells="1">
                  <from>
                    <xdr:col>6</xdr:col>
                    <xdr:colOff>38100</xdr:colOff>
                    <xdr:row>28</xdr:row>
                    <xdr:rowOff>47625</xdr:rowOff>
                  </from>
                  <to>
                    <xdr:col>8</xdr:col>
                    <xdr:colOff>38100</xdr:colOff>
                    <xdr:row>30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23" r:id="rId74" name="Check Box 103">
              <controlPr defaultSize="0" autoFill="0" autoLine="0" autoPict="0">
                <anchor moveWithCells="1">
                  <from>
                    <xdr:col>23</xdr:col>
                    <xdr:colOff>38100</xdr:colOff>
                    <xdr:row>29</xdr:row>
                    <xdr:rowOff>0</xdr:rowOff>
                  </from>
                  <to>
                    <xdr:col>25</xdr:col>
                    <xdr:colOff>38100</xdr:colOff>
                    <xdr:row>30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24" r:id="rId75" name="Check Box 104">
              <controlPr defaultSize="0" autoFill="0" autoLine="0" autoPict="0">
                <anchor moveWithCells="1">
                  <from>
                    <xdr:col>30</xdr:col>
                    <xdr:colOff>47625</xdr:colOff>
                    <xdr:row>29</xdr:row>
                    <xdr:rowOff>0</xdr:rowOff>
                  </from>
                  <to>
                    <xdr:col>32</xdr:col>
                    <xdr:colOff>47625</xdr:colOff>
                    <xdr:row>30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25" r:id="rId76" name="Check Box 105">
              <controlPr defaultSize="0" autoFill="0" autoLine="0" autoPict="0">
                <anchor moveWithCells="1">
                  <from>
                    <xdr:col>36</xdr:col>
                    <xdr:colOff>47625</xdr:colOff>
                    <xdr:row>29</xdr:row>
                    <xdr:rowOff>0</xdr:rowOff>
                  </from>
                  <to>
                    <xdr:col>38</xdr:col>
                    <xdr:colOff>47625</xdr:colOff>
                    <xdr:row>30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26" r:id="rId77" name="Check Box 106">
              <controlPr defaultSize="0" autoFill="0" autoLine="0" autoPict="0">
                <anchor moveWithCells="1">
                  <from>
                    <xdr:col>6</xdr:col>
                    <xdr:colOff>38100</xdr:colOff>
                    <xdr:row>29</xdr:row>
                    <xdr:rowOff>247650</xdr:rowOff>
                  </from>
                  <to>
                    <xdr:col>8</xdr:col>
                    <xdr:colOff>38100</xdr:colOff>
                    <xdr:row>31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27" r:id="rId78" name="Check Box 107">
              <controlPr defaultSize="0" autoFill="0" autoLine="0" autoPict="0">
                <anchor moveWithCells="1">
                  <from>
                    <xdr:col>17</xdr:col>
                    <xdr:colOff>47625</xdr:colOff>
                    <xdr:row>28</xdr:row>
                    <xdr:rowOff>47625</xdr:rowOff>
                  </from>
                  <to>
                    <xdr:col>19</xdr:col>
                    <xdr:colOff>47625</xdr:colOff>
                    <xdr:row>30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28" r:id="rId79" name="Check Box 108">
              <controlPr defaultSize="0" autoFill="0" autoLine="0" autoPict="0">
                <anchor moveWithCells="1">
                  <from>
                    <xdr:col>17</xdr:col>
                    <xdr:colOff>47625</xdr:colOff>
                    <xdr:row>29</xdr:row>
                    <xdr:rowOff>238125</xdr:rowOff>
                  </from>
                  <to>
                    <xdr:col>19</xdr:col>
                    <xdr:colOff>47625</xdr:colOff>
                    <xdr:row>31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29" r:id="rId80" name="Check Box 109">
              <controlPr defaultSize="0" autoFill="0" autoLine="0" autoPict="0">
                <anchor moveWithCells="1">
                  <from>
                    <xdr:col>23</xdr:col>
                    <xdr:colOff>38100</xdr:colOff>
                    <xdr:row>29</xdr:row>
                    <xdr:rowOff>238125</xdr:rowOff>
                  </from>
                  <to>
                    <xdr:col>25</xdr:col>
                    <xdr:colOff>38100</xdr:colOff>
                    <xdr:row>30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30" r:id="rId81" name="Check Box 110">
              <controlPr defaultSize="0" autoFill="0" autoLine="0" autoPict="0">
                <anchor moveWithCells="1">
                  <from>
                    <xdr:col>30</xdr:col>
                    <xdr:colOff>47625</xdr:colOff>
                    <xdr:row>29</xdr:row>
                    <xdr:rowOff>238125</xdr:rowOff>
                  </from>
                  <to>
                    <xdr:col>32</xdr:col>
                    <xdr:colOff>47625</xdr:colOff>
                    <xdr:row>31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S146"/>
  <sheetViews>
    <sheetView showGridLines="0" view="pageBreakPreview" zoomScale="130" zoomScaleNormal="110" zoomScaleSheetLayoutView="130" workbookViewId="0">
      <selection activeCell="G115" sqref="G115:AP115"/>
    </sheetView>
  </sheetViews>
  <sheetFormatPr defaultColWidth="9" defaultRowHeight="16.5"/>
  <cols>
    <col min="1" max="42" width="2" style="1" customWidth="1"/>
    <col min="43" max="16384" width="9" style="1"/>
  </cols>
  <sheetData>
    <row r="1" spans="1:45" ht="26.25" customHeight="1" thickBot="1">
      <c r="A1" s="410" t="s">
        <v>500</v>
      </c>
      <c r="B1" s="410"/>
      <c r="C1" s="410"/>
      <c r="D1" s="410"/>
      <c r="E1" s="410"/>
      <c r="F1" s="410"/>
      <c r="G1" s="410"/>
      <c r="H1" s="410"/>
      <c r="I1" s="410"/>
      <c r="J1" s="410"/>
      <c r="K1" s="410"/>
      <c r="L1" s="410"/>
      <c r="M1" s="410"/>
      <c r="N1" s="410"/>
      <c r="O1" s="410"/>
      <c r="P1" s="410"/>
      <c r="Q1" s="410"/>
      <c r="R1" s="410"/>
      <c r="S1" s="410"/>
      <c r="T1" s="410"/>
      <c r="U1" s="410"/>
      <c r="V1" s="410"/>
      <c r="W1" s="410"/>
      <c r="X1" s="410"/>
      <c r="Y1" s="410"/>
      <c r="Z1" s="410"/>
      <c r="AA1" s="410"/>
      <c r="AB1" s="410"/>
      <c r="AC1" s="410"/>
      <c r="AD1" s="410"/>
      <c r="AE1" s="410"/>
      <c r="AF1" s="410"/>
      <c r="AG1" s="410"/>
      <c r="AH1" s="410"/>
      <c r="AI1" s="410"/>
      <c r="AJ1" s="410"/>
      <c r="AK1" s="410"/>
      <c r="AL1" s="410"/>
      <c r="AM1" s="410"/>
      <c r="AN1" s="410"/>
      <c r="AO1" s="410"/>
      <c r="AP1" s="410"/>
    </row>
    <row r="2" spans="1:45" ht="61.5" customHeight="1" thickTop="1" thickBot="1">
      <c r="A2" s="514" t="s">
        <v>464</v>
      </c>
      <c r="B2" s="515"/>
      <c r="C2" s="515"/>
      <c r="D2" s="515"/>
      <c r="E2" s="515"/>
      <c r="F2" s="515"/>
      <c r="G2" s="515"/>
      <c r="H2" s="515"/>
      <c r="I2" s="515"/>
      <c r="J2" s="515"/>
      <c r="K2" s="515"/>
      <c r="L2" s="515"/>
      <c r="M2" s="515"/>
      <c r="N2" s="515"/>
      <c r="O2" s="515"/>
      <c r="P2" s="515"/>
      <c r="Q2" s="515"/>
      <c r="R2" s="515"/>
      <c r="S2" s="515"/>
      <c r="T2" s="515"/>
      <c r="U2" s="515"/>
      <c r="V2" s="515"/>
      <c r="W2" s="515"/>
      <c r="X2" s="515"/>
      <c r="Y2" s="515"/>
      <c r="Z2" s="515"/>
      <c r="AA2" s="515"/>
      <c r="AB2" s="515"/>
      <c r="AC2" s="515"/>
      <c r="AD2" s="515"/>
      <c r="AE2" s="515"/>
      <c r="AF2" s="515"/>
      <c r="AG2" s="515"/>
      <c r="AH2" s="515"/>
      <c r="AI2" s="515"/>
      <c r="AJ2" s="515"/>
      <c r="AK2" s="515"/>
      <c r="AL2" s="515"/>
      <c r="AM2" s="515"/>
      <c r="AN2" s="515"/>
      <c r="AO2" s="515"/>
      <c r="AP2" s="516"/>
    </row>
    <row r="3" spans="1:45" s="19" customFormat="1" ht="21.75" customHeight="1" thickTop="1">
      <c r="A3" s="92"/>
      <c r="B3" s="93"/>
      <c r="C3" s="417" t="s">
        <v>226</v>
      </c>
      <c r="D3" s="417"/>
      <c r="E3" s="417"/>
      <c r="F3" s="417"/>
      <c r="G3" s="417"/>
      <c r="H3" s="417"/>
      <c r="I3" s="417"/>
      <c r="J3" s="417"/>
      <c r="K3" s="417"/>
      <c r="L3" s="417"/>
      <c r="M3" s="417"/>
      <c r="N3" s="417"/>
      <c r="O3" s="417"/>
      <c r="P3" s="417"/>
      <c r="Q3" s="417"/>
      <c r="R3" s="417"/>
      <c r="S3" s="417"/>
      <c r="T3" s="417"/>
      <c r="U3" s="417"/>
      <c r="V3" s="417"/>
      <c r="W3" s="417"/>
      <c r="X3" s="417"/>
      <c r="Y3" s="417"/>
      <c r="Z3" s="417"/>
      <c r="AA3" s="417"/>
      <c r="AB3" s="417"/>
      <c r="AC3" s="417"/>
      <c r="AD3" s="417"/>
      <c r="AE3" s="417"/>
      <c r="AF3" s="417"/>
      <c r="AG3" s="417"/>
      <c r="AH3" s="417"/>
      <c r="AI3" s="417"/>
      <c r="AJ3" s="417"/>
      <c r="AK3" s="417"/>
      <c r="AL3" s="417"/>
      <c r="AM3" s="417"/>
      <c r="AN3" s="417"/>
      <c r="AO3" s="417"/>
      <c r="AP3" s="417"/>
      <c r="AS3" s="20"/>
    </row>
    <row r="4" spans="1:45" ht="3" customHeight="1">
      <c r="AR4" s="19"/>
      <c r="AS4" s="21"/>
    </row>
    <row r="5" spans="1:45" ht="21" customHeight="1">
      <c r="A5" s="303" t="s">
        <v>0</v>
      </c>
      <c r="B5" s="303"/>
      <c r="C5" s="303"/>
      <c r="D5" s="303"/>
      <c r="E5" s="303"/>
      <c r="F5" s="303"/>
      <c r="G5" s="303"/>
      <c r="H5" s="303"/>
      <c r="I5" s="303"/>
      <c r="J5" s="303"/>
      <c r="K5" s="303"/>
      <c r="L5" s="303"/>
      <c r="M5" s="303"/>
      <c r="N5" s="303"/>
      <c r="O5" s="303"/>
      <c r="P5" s="303"/>
      <c r="Q5" s="303"/>
      <c r="R5" s="303"/>
      <c r="S5" s="303"/>
      <c r="T5" s="303"/>
      <c r="U5" s="303"/>
      <c r="V5" s="303"/>
      <c r="W5" s="303"/>
      <c r="X5" s="303"/>
      <c r="Y5" s="303"/>
      <c r="Z5" s="303"/>
      <c r="AA5" s="303"/>
      <c r="AB5" s="303"/>
      <c r="AC5" s="303"/>
      <c r="AD5" s="303"/>
      <c r="AE5" s="303"/>
      <c r="AF5" s="303"/>
      <c r="AG5" s="303"/>
      <c r="AH5" s="303"/>
      <c r="AI5" s="303"/>
      <c r="AJ5" s="303"/>
      <c r="AK5" s="303"/>
      <c r="AL5" s="303"/>
      <c r="AM5" s="303"/>
      <c r="AN5" s="303"/>
      <c r="AO5" s="303"/>
      <c r="AP5" s="303"/>
      <c r="AR5" s="19"/>
    </row>
    <row r="6" spans="1:45" ht="24" customHeight="1">
      <c r="A6" s="259" t="s">
        <v>1</v>
      </c>
      <c r="B6" s="259"/>
      <c r="C6" s="259"/>
      <c r="D6" s="259"/>
      <c r="E6" s="259"/>
      <c r="F6" s="259"/>
      <c r="G6" s="263" t="s">
        <v>410</v>
      </c>
      <c r="H6" s="264"/>
      <c r="I6" s="264"/>
      <c r="J6" s="264"/>
      <c r="K6" s="264"/>
      <c r="L6" s="264"/>
      <c r="M6" s="264"/>
      <c r="N6" s="264"/>
      <c r="O6" s="264"/>
      <c r="P6" s="264"/>
      <c r="Q6" s="264"/>
      <c r="R6" s="264"/>
      <c r="S6" s="264"/>
      <c r="T6" s="264"/>
      <c r="U6" s="264"/>
      <c r="V6" s="264"/>
      <c r="W6" s="265"/>
      <c r="X6" s="259" t="s">
        <v>2</v>
      </c>
      <c r="Y6" s="259"/>
      <c r="Z6" s="259"/>
      <c r="AA6" s="259"/>
      <c r="AB6" s="259"/>
      <c r="AC6" s="259"/>
      <c r="AD6" s="432" t="s">
        <v>3</v>
      </c>
      <c r="AE6" s="433"/>
      <c r="AF6" s="433"/>
      <c r="AG6" s="433"/>
      <c r="AH6" s="433"/>
      <c r="AI6" s="433"/>
      <c r="AJ6" s="264" t="s">
        <v>4</v>
      </c>
      <c r="AK6" s="264"/>
      <c r="AL6" s="512" t="s">
        <v>5</v>
      </c>
      <c r="AM6" s="512"/>
      <c r="AN6" s="512"/>
      <c r="AO6" s="512"/>
      <c r="AP6" s="513"/>
      <c r="AR6" s="19"/>
    </row>
    <row r="7" spans="1:45" ht="24" customHeight="1">
      <c r="A7" s="259" t="s">
        <v>6</v>
      </c>
      <c r="B7" s="259"/>
      <c r="C7" s="259"/>
      <c r="D7" s="259"/>
      <c r="E7" s="259"/>
      <c r="F7" s="259"/>
      <c r="G7" s="63"/>
      <c r="H7" s="264" t="s">
        <v>372</v>
      </c>
      <c r="I7" s="264"/>
      <c r="J7" s="264"/>
      <c r="K7" s="264" t="s">
        <v>373</v>
      </c>
      <c r="L7" s="264"/>
      <c r="M7" s="264" t="s">
        <v>385</v>
      </c>
      <c r="N7" s="264"/>
      <c r="O7" s="53" t="s">
        <v>8</v>
      </c>
      <c r="P7" s="264" t="s">
        <v>372</v>
      </c>
      <c r="Q7" s="264"/>
      <c r="R7" s="264"/>
      <c r="S7" s="264" t="s">
        <v>373</v>
      </c>
      <c r="T7" s="264"/>
      <c r="U7" s="264" t="s">
        <v>411</v>
      </c>
      <c r="V7" s="264"/>
      <c r="W7" s="64"/>
      <c r="X7" s="259" t="s">
        <v>9</v>
      </c>
      <c r="Y7" s="259"/>
      <c r="Z7" s="259"/>
      <c r="AA7" s="259"/>
      <c r="AB7" s="259"/>
      <c r="AC7" s="259"/>
      <c r="AD7" s="263" t="s">
        <v>412</v>
      </c>
      <c r="AE7" s="264"/>
      <c r="AF7" s="264"/>
      <c r="AG7" s="264"/>
      <c r="AH7" s="264"/>
      <c r="AI7" s="264"/>
      <c r="AJ7" s="264"/>
      <c r="AK7" s="264"/>
      <c r="AL7" s="264"/>
      <c r="AM7" s="264"/>
      <c r="AN7" s="264"/>
      <c r="AO7" s="264"/>
      <c r="AP7" s="265"/>
    </row>
    <row r="8" spans="1:45" ht="24" customHeight="1">
      <c r="A8" s="259" t="s">
        <v>10</v>
      </c>
      <c r="B8" s="259"/>
      <c r="C8" s="259"/>
      <c r="D8" s="259"/>
      <c r="E8" s="259"/>
      <c r="F8" s="259"/>
      <c r="G8" s="259" t="s">
        <v>11</v>
      </c>
      <c r="H8" s="259"/>
      <c r="I8" s="259"/>
      <c r="J8" s="259"/>
      <c r="K8" s="263" t="s">
        <v>337</v>
      </c>
      <c r="L8" s="264"/>
      <c r="M8" s="264"/>
      <c r="N8" s="264"/>
      <c r="O8" s="264"/>
      <c r="P8" s="264"/>
      <c r="Q8" s="264"/>
      <c r="R8" s="264"/>
      <c r="S8" s="264"/>
      <c r="T8" s="264"/>
      <c r="U8" s="264"/>
      <c r="V8" s="264"/>
      <c r="W8" s="265"/>
      <c r="X8" s="259" t="s">
        <v>12</v>
      </c>
      <c r="Y8" s="259"/>
      <c r="Z8" s="259"/>
      <c r="AA8" s="259"/>
      <c r="AB8" s="259"/>
      <c r="AC8" s="259"/>
      <c r="AD8" s="511">
        <v>4</v>
      </c>
      <c r="AE8" s="511"/>
      <c r="AF8" s="511"/>
      <c r="AG8" s="511"/>
      <c r="AH8" s="511"/>
      <c r="AI8" s="511"/>
      <c r="AJ8" s="511"/>
      <c r="AK8" s="511"/>
      <c r="AL8" s="511"/>
      <c r="AM8" s="511"/>
      <c r="AN8" s="511"/>
      <c r="AO8" s="511"/>
      <c r="AP8" s="511"/>
    </row>
    <row r="9" spans="1:45" ht="10.5" customHeight="1"/>
    <row r="10" spans="1:45">
      <c r="A10" s="303" t="s">
        <v>13</v>
      </c>
      <c r="B10" s="303"/>
      <c r="C10" s="303"/>
      <c r="D10" s="303"/>
      <c r="E10" s="303"/>
      <c r="F10" s="303"/>
      <c r="G10" s="303"/>
      <c r="H10" s="303"/>
      <c r="I10" s="303"/>
      <c r="J10" s="303"/>
      <c r="K10" s="303"/>
      <c r="L10" s="303"/>
      <c r="M10" s="303"/>
      <c r="N10" s="303"/>
      <c r="O10" s="303"/>
      <c r="P10" s="303"/>
      <c r="Q10" s="303"/>
      <c r="R10" s="303"/>
      <c r="S10" s="303"/>
      <c r="T10" s="303"/>
      <c r="U10" s="303"/>
      <c r="V10" s="303"/>
      <c r="W10" s="303"/>
      <c r="X10" s="303"/>
      <c r="Y10" s="303"/>
      <c r="Z10" s="303"/>
      <c r="AA10" s="303"/>
      <c r="AB10" s="303"/>
      <c r="AC10" s="303"/>
      <c r="AD10" s="303"/>
      <c r="AE10" s="303"/>
      <c r="AF10" s="303"/>
      <c r="AG10" s="303"/>
      <c r="AH10" s="303"/>
      <c r="AI10" s="303"/>
      <c r="AJ10" s="303"/>
      <c r="AK10" s="303"/>
      <c r="AL10" s="303"/>
      <c r="AM10" s="303"/>
      <c r="AN10" s="303"/>
      <c r="AO10" s="303"/>
      <c r="AP10" s="303"/>
    </row>
    <row r="11" spans="1:45" s="22" customFormat="1" ht="20.100000000000001" customHeight="1">
      <c r="A11" s="259" t="s">
        <v>14</v>
      </c>
      <c r="B11" s="259"/>
      <c r="C11" s="259"/>
      <c r="D11" s="259"/>
      <c r="E11" s="259"/>
      <c r="F11" s="259"/>
      <c r="G11" s="259" t="s">
        <v>15</v>
      </c>
      <c r="H11" s="259"/>
      <c r="I11" s="259"/>
      <c r="J11" s="259"/>
      <c r="K11" s="502" t="s">
        <v>340</v>
      </c>
      <c r="L11" s="502"/>
      <c r="M11" s="502"/>
      <c r="N11" s="502"/>
      <c r="O11" s="502"/>
      <c r="P11" s="502"/>
      <c r="Q11" s="502"/>
      <c r="R11" s="502"/>
      <c r="S11" s="502"/>
      <c r="T11" s="502"/>
      <c r="U11" s="502"/>
      <c r="V11" s="502"/>
      <c r="W11" s="502"/>
      <c r="X11" s="259" t="s">
        <v>386</v>
      </c>
      <c r="Y11" s="259"/>
      <c r="Z11" s="259"/>
      <c r="AA11" s="259"/>
      <c r="AB11" s="233" t="s">
        <v>428</v>
      </c>
      <c r="AC11" s="233"/>
      <c r="AD11" s="233"/>
      <c r="AE11" s="233"/>
      <c r="AF11" s="233"/>
      <c r="AG11" s="233"/>
      <c r="AH11" s="233"/>
      <c r="AI11" s="233"/>
      <c r="AJ11" s="233"/>
      <c r="AK11" s="233"/>
      <c r="AL11" s="233"/>
      <c r="AM11" s="233"/>
      <c r="AN11" s="233"/>
      <c r="AO11" s="233"/>
      <c r="AP11" s="233"/>
    </row>
    <row r="12" spans="1:45" s="22" customFormat="1" ht="20.100000000000001" customHeight="1">
      <c r="A12" s="259"/>
      <c r="B12" s="259"/>
      <c r="C12" s="259"/>
      <c r="D12" s="259"/>
      <c r="E12" s="259"/>
      <c r="F12" s="259"/>
      <c r="G12" s="259" t="s">
        <v>17</v>
      </c>
      <c r="H12" s="259"/>
      <c r="I12" s="259"/>
      <c r="J12" s="259"/>
      <c r="K12" s="502" t="s">
        <v>341</v>
      </c>
      <c r="L12" s="236"/>
      <c r="M12" s="236"/>
      <c r="N12" s="236"/>
      <c r="O12" s="236"/>
      <c r="P12" s="236"/>
      <c r="Q12" s="236"/>
      <c r="R12" s="236"/>
      <c r="S12" s="236"/>
      <c r="T12" s="236"/>
      <c r="U12" s="236"/>
      <c r="V12" s="236"/>
      <c r="W12" s="236"/>
      <c r="X12" s="259" t="s">
        <v>18</v>
      </c>
      <c r="Y12" s="259"/>
      <c r="Z12" s="259"/>
      <c r="AA12" s="259"/>
      <c r="AB12" s="510">
        <v>10</v>
      </c>
      <c r="AC12" s="510"/>
      <c r="AD12" s="510"/>
      <c r="AE12" s="510"/>
      <c r="AF12" s="510"/>
      <c r="AG12" s="510"/>
      <c r="AH12" s="510"/>
      <c r="AI12" s="510"/>
      <c r="AJ12" s="510"/>
      <c r="AK12" s="510"/>
      <c r="AL12" s="432"/>
      <c r="AM12" s="265" t="s">
        <v>19</v>
      </c>
      <c r="AN12" s="233"/>
      <c r="AO12" s="233"/>
      <c r="AP12" s="233"/>
    </row>
    <row r="13" spans="1:45" s="22" customFormat="1" ht="20.100000000000001" customHeight="1" thickBot="1">
      <c r="A13" s="283"/>
      <c r="B13" s="283"/>
      <c r="C13" s="283"/>
      <c r="D13" s="283"/>
      <c r="E13" s="283"/>
      <c r="F13" s="283"/>
      <c r="G13" s="283" t="s">
        <v>20</v>
      </c>
      <c r="H13" s="283"/>
      <c r="I13" s="283"/>
      <c r="J13" s="283"/>
      <c r="K13" s="506"/>
      <c r="L13" s="507"/>
      <c r="M13" s="508" t="s">
        <v>21</v>
      </c>
      <c r="N13" s="508"/>
      <c r="O13" s="508"/>
      <c r="P13" s="508"/>
      <c r="Q13" s="508"/>
      <c r="R13" s="28"/>
      <c r="S13" s="28"/>
      <c r="T13" s="508" t="s">
        <v>22</v>
      </c>
      <c r="U13" s="508"/>
      <c r="V13" s="508"/>
      <c r="W13" s="508"/>
      <c r="X13" s="508"/>
      <c r="Y13" s="508"/>
      <c r="Z13" s="508"/>
      <c r="AA13" s="508"/>
      <c r="AB13" s="28"/>
      <c r="AC13" s="28"/>
      <c r="AD13" s="508" t="s">
        <v>429</v>
      </c>
      <c r="AE13" s="508"/>
      <c r="AF13" s="508"/>
      <c r="AG13" s="508"/>
      <c r="AH13" s="508"/>
      <c r="AI13" s="508"/>
      <c r="AJ13" s="508"/>
      <c r="AK13" s="508"/>
      <c r="AL13" s="508"/>
      <c r="AM13" s="508"/>
      <c r="AN13" s="508"/>
      <c r="AO13" s="508"/>
      <c r="AP13" s="509"/>
    </row>
    <row r="14" spans="1:45" ht="20.100000000000001" customHeight="1" thickTop="1">
      <c r="A14" s="394" t="s">
        <v>229</v>
      </c>
      <c r="B14" s="394"/>
      <c r="C14" s="394"/>
      <c r="D14" s="394"/>
      <c r="E14" s="394"/>
      <c r="F14" s="394"/>
      <c r="G14" s="394" t="s">
        <v>15</v>
      </c>
      <c r="H14" s="394"/>
      <c r="I14" s="394"/>
      <c r="J14" s="394"/>
      <c r="K14" s="499" t="s">
        <v>340</v>
      </c>
      <c r="L14" s="499"/>
      <c r="M14" s="499"/>
      <c r="N14" s="499"/>
      <c r="O14" s="499"/>
      <c r="P14" s="499"/>
      <c r="Q14" s="499"/>
      <c r="R14" s="499"/>
      <c r="S14" s="499"/>
      <c r="T14" s="499"/>
      <c r="U14" s="499"/>
      <c r="V14" s="499"/>
      <c r="W14" s="499"/>
      <c r="X14" s="394" t="s">
        <v>24</v>
      </c>
      <c r="Y14" s="394"/>
      <c r="Z14" s="394"/>
      <c r="AA14" s="394"/>
      <c r="AB14" s="65"/>
      <c r="AC14" s="66"/>
      <c r="AD14" s="503" t="s">
        <v>25</v>
      </c>
      <c r="AE14" s="503"/>
      <c r="AF14" s="503"/>
      <c r="AG14" s="67"/>
      <c r="AH14" s="504" t="s">
        <v>26</v>
      </c>
      <c r="AI14" s="504"/>
      <c r="AJ14" s="67"/>
      <c r="AK14" s="67"/>
      <c r="AL14" s="503" t="s">
        <v>27</v>
      </c>
      <c r="AM14" s="503"/>
      <c r="AN14" s="503"/>
      <c r="AO14" s="503"/>
      <c r="AP14" s="505"/>
      <c r="AR14" s="23"/>
    </row>
    <row r="15" spans="1:45" ht="20.100000000000001" customHeight="1">
      <c r="A15" s="259"/>
      <c r="B15" s="259"/>
      <c r="C15" s="259"/>
      <c r="D15" s="259"/>
      <c r="E15" s="259"/>
      <c r="F15" s="259"/>
      <c r="G15" s="259" t="s">
        <v>17</v>
      </c>
      <c r="H15" s="259"/>
      <c r="I15" s="259"/>
      <c r="J15" s="259"/>
      <c r="K15" s="502" t="s">
        <v>341</v>
      </c>
      <c r="L15" s="236"/>
      <c r="M15" s="236"/>
      <c r="N15" s="236"/>
      <c r="O15" s="236"/>
      <c r="P15" s="236"/>
      <c r="Q15" s="236"/>
      <c r="R15" s="236"/>
      <c r="S15" s="236"/>
      <c r="T15" s="236"/>
      <c r="U15" s="236"/>
      <c r="V15" s="236"/>
      <c r="W15" s="236"/>
      <c r="X15" s="259" t="s">
        <v>381</v>
      </c>
      <c r="Y15" s="259"/>
      <c r="Z15" s="259"/>
      <c r="AA15" s="259"/>
      <c r="AB15" s="68"/>
      <c r="AC15" s="69"/>
      <c r="AD15" s="457" t="s">
        <v>382</v>
      </c>
      <c r="AE15" s="457"/>
      <c r="AF15" s="457"/>
      <c r="AG15" s="457"/>
      <c r="AH15" s="70"/>
      <c r="AI15" s="70"/>
      <c r="AJ15" s="457" t="s">
        <v>383</v>
      </c>
      <c r="AK15" s="457"/>
      <c r="AL15" s="70"/>
      <c r="AM15" s="70"/>
      <c r="AN15" s="457" t="s">
        <v>384</v>
      </c>
      <c r="AO15" s="457"/>
      <c r="AP15" s="458"/>
    </row>
    <row r="16" spans="1:45" ht="20.100000000000001" customHeight="1" thickBot="1">
      <c r="A16" s="260"/>
      <c r="B16" s="260"/>
      <c r="C16" s="260"/>
      <c r="D16" s="260"/>
      <c r="E16" s="260"/>
      <c r="F16" s="260"/>
      <c r="G16" s="260" t="s">
        <v>20</v>
      </c>
      <c r="H16" s="260"/>
      <c r="I16" s="260"/>
      <c r="J16" s="260"/>
      <c r="K16" s="506"/>
      <c r="L16" s="507"/>
      <c r="M16" s="508" t="s">
        <v>21</v>
      </c>
      <c r="N16" s="508"/>
      <c r="O16" s="508"/>
      <c r="P16" s="508"/>
      <c r="Q16" s="508"/>
      <c r="R16" s="28"/>
      <c r="S16" s="28"/>
      <c r="T16" s="508" t="s">
        <v>22</v>
      </c>
      <c r="U16" s="508"/>
      <c r="V16" s="508"/>
      <c r="W16" s="508"/>
      <c r="X16" s="508"/>
      <c r="Y16" s="508"/>
      <c r="Z16" s="508"/>
      <c r="AA16" s="508"/>
      <c r="AB16" s="28"/>
      <c r="AC16" s="28"/>
      <c r="AD16" s="508" t="s">
        <v>28</v>
      </c>
      <c r="AE16" s="508"/>
      <c r="AF16" s="508"/>
      <c r="AG16" s="508"/>
      <c r="AH16" s="508"/>
      <c r="AI16" s="508"/>
      <c r="AJ16" s="508"/>
      <c r="AK16" s="508"/>
      <c r="AL16" s="508"/>
      <c r="AM16" s="508"/>
      <c r="AN16" s="508"/>
      <c r="AO16" s="508"/>
      <c r="AP16" s="509"/>
    </row>
    <row r="17" spans="1:42" ht="20.100000000000001" customHeight="1" thickTop="1">
      <c r="A17" s="387" t="s">
        <v>29</v>
      </c>
      <c r="B17" s="387"/>
      <c r="C17" s="387"/>
      <c r="D17" s="387"/>
      <c r="E17" s="387"/>
      <c r="F17" s="387"/>
      <c r="G17" s="387" t="s">
        <v>15</v>
      </c>
      <c r="H17" s="387"/>
      <c r="I17" s="387"/>
      <c r="J17" s="387"/>
      <c r="K17" s="499" t="s">
        <v>340</v>
      </c>
      <c r="L17" s="499"/>
      <c r="M17" s="499"/>
      <c r="N17" s="499"/>
      <c r="O17" s="499"/>
      <c r="P17" s="499"/>
      <c r="Q17" s="499"/>
      <c r="R17" s="499"/>
      <c r="S17" s="499"/>
      <c r="T17" s="499"/>
      <c r="U17" s="499"/>
      <c r="V17" s="499"/>
      <c r="W17" s="499"/>
      <c r="X17" s="387" t="s">
        <v>30</v>
      </c>
      <c r="Y17" s="387"/>
      <c r="Z17" s="387"/>
      <c r="AA17" s="387"/>
      <c r="AB17" s="500" t="s">
        <v>376</v>
      </c>
      <c r="AC17" s="501"/>
      <c r="AD17" s="501"/>
      <c r="AE17" s="501"/>
      <c r="AF17" s="501"/>
      <c r="AG17" s="501"/>
      <c r="AH17" s="501"/>
      <c r="AI17" s="501"/>
      <c r="AJ17" s="501"/>
      <c r="AK17" s="501"/>
      <c r="AL17" s="501"/>
      <c r="AM17" s="501"/>
      <c r="AN17" s="501"/>
      <c r="AO17" s="501"/>
      <c r="AP17" s="501"/>
    </row>
    <row r="18" spans="1:42" ht="20.100000000000001" customHeight="1">
      <c r="A18" s="259"/>
      <c r="B18" s="259"/>
      <c r="C18" s="259"/>
      <c r="D18" s="259"/>
      <c r="E18" s="259"/>
      <c r="F18" s="259"/>
      <c r="G18" s="259" t="s">
        <v>31</v>
      </c>
      <c r="H18" s="259"/>
      <c r="I18" s="259"/>
      <c r="J18" s="259"/>
      <c r="K18" s="502" t="s">
        <v>376</v>
      </c>
      <c r="L18" s="502"/>
      <c r="M18" s="502"/>
      <c r="N18" s="502"/>
      <c r="O18" s="502"/>
      <c r="P18" s="502"/>
      <c r="Q18" s="502"/>
      <c r="R18" s="502"/>
      <c r="S18" s="502"/>
      <c r="T18" s="502"/>
      <c r="U18" s="502"/>
      <c r="V18" s="502"/>
      <c r="W18" s="502"/>
      <c r="X18" s="259" t="s">
        <v>17</v>
      </c>
      <c r="Y18" s="259"/>
      <c r="Z18" s="259"/>
      <c r="AA18" s="259"/>
      <c r="AB18" s="502" t="s">
        <v>377</v>
      </c>
      <c r="AC18" s="502"/>
      <c r="AD18" s="502"/>
      <c r="AE18" s="502"/>
      <c r="AF18" s="502"/>
      <c r="AG18" s="502"/>
      <c r="AH18" s="502"/>
      <c r="AI18" s="502"/>
      <c r="AJ18" s="502"/>
      <c r="AK18" s="502"/>
      <c r="AL18" s="502"/>
      <c r="AM18" s="502"/>
      <c r="AN18" s="502"/>
      <c r="AO18" s="502"/>
      <c r="AP18" s="502"/>
    </row>
    <row r="19" spans="1:42" ht="10.5" customHeight="1"/>
    <row r="20" spans="1:42">
      <c r="A20" s="303" t="s">
        <v>122</v>
      </c>
      <c r="B20" s="303"/>
      <c r="C20" s="303"/>
      <c r="D20" s="303"/>
      <c r="E20" s="303"/>
      <c r="F20" s="303"/>
      <c r="G20" s="303"/>
      <c r="H20" s="303"/>
      <c r="I20" s="303"/>
      <c r="J20" s="303"/>
      <c r="K20" s="303"/>
      <c r="L20" s="303"/>
      <c r="M20" s="303"/>
      <c r="N20" s="303"/>
      <c r="O20" s="303"/>
      <c r="P20" s="303"/>
      <c r="Q20" s="303"/>
      <c r="R20" s="303"/>
      <c r="S20" s="303"/>
      <c r="T20" s="303"/>
      <c r="U20" s="303"/>
      <c r="V20" s="303"/>
      <c r="W20" s="303"/>
      <c r="X20" s="303"/>
      <c r="Y20" s="303"/>
      <c r="Z20" s="303"/>
      <c r="AA20" s="303"/>
      <c r="AB20" s="303"/>
      <c r="AC20" s="303"/>
      <c r="AD20" s="303"/>
      <c r="AE20" s="303"/>
      <c r="AF20" s="303"/>
      <c r="AG20" s="303"/>
      <c r="AH20" s="303"/>
      <c r="AI20" s="303"/>
      <c r="AJ20" s="303"/>
      <c r="AK20" s="303"/>
      <c r="AL20" s="303"/>
      <c r="AM20" s="303"/>
      <c r="AN20" s="303"/>
      <c r="AO20" s="303"/>
      <c r="AP20" s="303"/>
    </row>
    <row r="21" spans="1:42" ht="19.5" customHeight="1">
      <c r="A21" s="259" t="s">
        <v>32</v>
      </c>
      <c r="B21" s="259"/>
      <c r="C21" s="259"/>
      <c r="D21" s="259"/>
      <c r="E21" s="259"/>
      <c r="F21" s="259"/>
      <c r="G21" s="233" t="s">
        <v>258</v>
      </c>
      <c r="H21" s="233"/>
      <c r="I21" s="233"/>
      <c r="J21" s="233"/>
      <c r="K21" s="233"/>
      <c r="L21" s="233"/>
      <c r="M21" s="233"/>
      <c r="N21" s="233"/>
      <c r="O21" s="259" t="s">
        <v>171</v>
      </c>
      <c r="P21" s="259"/>
      <c r="Q21" s="259"/>
      <c r="R21" s="259"/>
      <c r="S21" s="259"/>
      <c r="T21" s="259"/>
      <c r="U21" s="233" t="s">
        <v>413</v>
      </c>
      <c r="V21" s="233"/>
      <c r="W21" s="233"/>
      <c r="X21" s="233"/>
      <c r="Y21" s="233"/>
      <c r="Z21" s="233"/>
      <c r="AA21" s="233"/>
      <c r="AB21" s="233"/>
      <c r="AC21" s="259" t="s">
        <v>33</v>
      </c>
      <c r="AD21" s="259"/>
      <c r="AE21" s="259"/>
      <c r="AF21" s="259"/>
      <c r="AG21" s="259"/>
      <c r="AH21" s="259"/>
      <c r="AI21" s="538" t="s">
        <v>378</v>
      </c>
      <c r="AJ21" s="538"/>
      <c r="AK21" s="538"/>
      <c r="AL21" s="538"/>
      <c r="AM21" s="538"/>
      <c r="AN21" s="538"/>
      <c r="AO21" s="538"/>
      <c r="AP21" s="538"/>
    </row>
    <row r="22" spans="1:42" ht="19.5" customHeight="1">
      <c r="A22" s="259" t="s">
        <v>34</v>
      </c>
      <c r="B22" s="259"/>
      <c r="C22" s="259"/>
      <c r="D22" s="259"/>
      <c r="E22" s="259"/>
      <c r="F22" s="259"/>
      <c r="G22" s="233" t="s">
        <v>379</v>
      </c>
      <c r="H22" s="233"/>
      <c r="I22" s="233"/>
      <c r="J22" s="233"/>
      <c r="K22" s="233"/>
      <c r="L22" s="233"/>
      <c r="M22" s="233"/>
      <c r="N22" s="233"/>
      <c r="O22" s="259" t="s">
        <v>35</v>
      </c>
      <c r="P22" s="259"/>
      <c r="Q22" s="259"/>
      <c r="R22" s="259"/>
      <c r="S22" s="259"/>
      <c r="T22" s="259"/>
      <c r="U22" s="233" t="s">
        <v>414</v>
      </c>
      <c r="V22" s="233"/>
      <c r="W22" s="233"/>
      <c r="X22" s="233"/>
      <c r="Y22" s="233"/>
      <c r="Z22" s="233"/>
      <c r="AA22" s="233"/>
      <c r="AB22" s="233"/>
      <c r="AC22" s="259" t="s">
        <v>36</v>
      </c>
      <c r="AD22" s="259"/>
      <c r="AE22" s="259"/>
      <c r="AF22" s="259"/>
      <c r="AG22" s="259"/>
      <c r="AH22" s="259"/>
      <c r="AI22" s="233" t="s">
        <v>415</v>
      </c>
      <c r="AJ22" s="233"/>
      <c r="AK22" s="233"/>
      <c r="AL22" s="233"/>
      <c r="AM22" s="233"/>
      <c r="AN22" s="233"/>
      <c r="AO22" s="233"/>
      <c r="AP22" s="233"/>
    </row>
    <row r="23" spans="1:42" ht="19.5" customHeight="1">
      <c r="A23" s="259" t="s">
        <v>37</v>
      </c>
      <c r="B23" s="259"/>
      <c r="C23" s="259"/>
      <c r="D23" s="259"/>
      <c r="E23" s="259"/>
      <c r="F23" s="259"/>
      <c r="G23" s="68"/>
      <c r="H23" s="69"/>
      <c r="I23" s="457" t="s">
        <v>38</v>
      </c>
      <c r="J23" s="457"/>
      <c r="K23" s="69"/>
      <c r="L23" s="69"/>
      <c r="M23" s="457" t="s">
        <v>39</v>
      </c>
      <c r="N23" s="458"/>
      <c r="O23" s="259" t="s">
        <v>40</v>
      </c>
      <c r="P23" s="259"/>
      <c r="Q23" s="259"/>
      <c r="R23" s="259"/>
      <c r="S23" s="259"/>
      <c r="T23" s="259"/>
      <c r="U23" s="497" t="s">
        <v>3</v>
      </c>
      <c r="V23" s="495"/>
      <c r="W23" s="495"/>
      <c r="X23" s="495"/>
      <c r="Y23" s="498" t="s">
        <v>129</v>
      </c>
      <c r="Z23" s="498"/>
      <c r="AA23" s="495" t="s">
        <v>7</v>
      </c>
      <c r="AB23" s="496"/>
      <c r="AC23" s="259" t="s">
        <v>41</v>
      </c>
      <c r="AD23" s="259"/>
      <c r="AE23" s="259"/>
      <c r="AF23" s="259"/>
      <c r="AG23" s="259"/>
      <c r="AH23" s="259"/>
      <c r="AI23" s="71" t="s">
        <v>8</v>
      </c>
      <c r="AJ23" s="495" t="s">
        <v>3</v>
      </c>
      <c r="AK23" s="495"/>
      <c r="AL23" s="495"/>
      <c r="AM23" s="495" t="s">
        <v>42</v>
      </c>
      <c r="AN23" s="495"/>
      <c r="AO23" s="495" t="s">
        <v>7</v>
      </c>
      <c r="AP23" s="496"/>
    </row>
    <row r="24" spans="1:42" ht="19.5" customHeight="1">
      <c r="A24" s="259" t="s">
        <v>44</v>
      </c>
      <c r="B24" s="259"/>
      <c r="C24" s="259"/>
      <c r="D24" s="259"/>
      <c r="E24" s="259"/>
      <c r="F24" s="259"/>
      <c r="G24" s="68"/>
      <c r="H24" s="69"/>
      <c r="I24" s="457" t="s">
        <v>38</v>
      </c>
      <c r="J24" s="457"/>
      <c r="K24" s="69"/>
      <c r="L24" s="69"/>
      <c r="M24" s="457" t="s">
        <v>39</v>
      </c>
      <c r="N24" s="458"/>
      <c r="O24" s="166" t="s">
        <v>123</v>
      </c>
      <c r="P24" s="167"/>
      <c r="Q24" s="167"/>
      <c r="R24" s="167"/>
      <c r="S24" s="167"/>
      <c r="T24" s="174"/>
      <c r="U24" s="72"/>
      <c r="V24" s="73"/>
      <c r="W24" s="429" t="s">
        <v>38</v>
      </c>
      <c r="X24" s="429"/>
      <c r="Y24" s="73"/>
      <c r="Z24" s="73"/>
      <c r="AA24" s="429" t="s">
        <v>39</v>
      </c>
      <c r="AB24" s="430"/>
      <c r="AC24" s="259" t="s">
        <v>43</v>
      </c>
      <c r="AD24" s="259"/>
      <c r="AE24" s="259"/>
      <c r="AF24" s="259"/>
      <c r="AG24" s="259"/>
      <c r="AH24" s="259"/>
      <c r="AI24" s="71" t="s">
        <v>8</v>
      </c>
      <c r="AJ24" s="495" t="s">
        <v>3</v>
      </c>
      <c r="AK24" s="495"/>
      <c r="AL24" s="495"/>
      <c r="AM24" s="495" t="s">
        <v>42</v>
      </c>
      <c r="AN24" s="495"/>
      <c r="AO24" s="495" t="s">
        <v>7</v>
      </c>
      <c r="AP24" s="496"/>
    </row>
    <row r="25" spans="1:42" ht="19.5" customHeight="1">
      <c r="A25" s="520" t="s">
        <v>261</v>
      </c>
      <c r="B25" s="521"/>
      <c r="C25" s="521"/>
      <c r="D25" s="521"/>
      <c r="E25" s="521"/>
      <c r="F25" s="521"/>
      <c r="G25" s="521"/>
      <c r="H25" s="521"/>
      <c r="I25" s="522"/>
      <c r="J25" s="258" t="s">
        <v>238</v>
      </c>
      <c r="K25" s="259"/>
      <c r="L25" s="259"/>
      <c r="M25" s="259"/>
      <c r="N25" s="258" t="s">
        <v>264</v>
      </c>
      <c r="O25" s="259"/>
      <c r="P25" s="259"/>
      <c r="Q25" s="259"/>
      <c r="R25" s="216" t="s">
        <v>263</v>
      </c>
      <c r="S25" s="228"/>
      <c r="T25" s="228"/>
      <c r="U25" s="228"/>
      <c r="V25" s="228"/>
      <c r="W25" s="216" t="s">
        <v>268</v>
      </c>
      <c r="X25" s="228"/>
      <c r="Y25" s="228"/>
      <c r="Z25" s="228"/>
      <c r="AA25" s="228"/>
      <c r="AB25" s="520" t="s">
        <v>262</v>
      </c>
      <c r="AC25" s="521"/>
      <c r="AD25" s="521"/>
      <c r="AE25" s="521"/>
      <c r="AF25" s="521"/>
      <c r="AG25" s="521"/>
      <c r="AH25" s="521"/>
      <c r="AI25" s="521"/>
      <c r="AJ25" s="522"/>
      <c r="AK25" s="259" t="s">
        <v>260</v>
      </c>
      <c r="AL25" s="259"/>
      <c r="AM25" s="259"/>
      <c r="AN25" s="259"/>
      <c r="AO25" s="259"/>
      <c r="AP25" s="259"/>
    </row>
    <row r="26" spans="1:42" ht="19.5" customHeight="1">
      <c r="A26" s="520" t="s">
        <v>135</v>
      </c>
      <c r="B26" s="521"/>
      <c r="C26" s="522"/>
      <c r="D26" s="520" t="s">
        <v>136</v>
      </c>
      <c r="E26" s="521"/>
      <c r="F26" s="522"/>
      <c r="G26" s="520" t="s">
        <v>137</v>
      </c>
      <c r="H26" s="521"/>
      <c r="I26" s="522"/>
      <c r="J26" s="259"/>
      <c r="K26" s="259"/>
      <c r="L26" s="259"/>
      <c r="M26" s="259"/>
      <c r="N26" s="259"/>
      <c r="O26" s="259"/>
      <c r="P26" s="259"/>
      <c r="Q26" s="259"/>
      <c r="R26" s="230"/>
      <c r="S26" s="231"/>
      <c r="T26" s="231"/>
      <c r="U26" s="231"/>
      <c r="V26" s="231"/>
      <c r="W26" s="230"/>
      <c r="X26" s="231"/>
      <c r="Y26" s="231"/>
      <c r="Z26" s="231"/>
      <c r="AA26" s="231"/>
      <c r="AB26" s="520" t="s">
        <v>135</v>
      </c>
      <c r="AC26" s="521"/>
      <c r="AD26" s="522"/>
      <c r="AE26" s="520" t="s">
        <v>136</v>
      </c>
      <c r="AF26" s="521"/>
      <c r="AG26" s="522"/>
      <c r="AH26" s="520" t="s">
        <v>137</v>
      </c>
      <c r="AI26" s="521"/>
      <c r="AJ26" s="522"/>
      <c r="AK26" s="259" t="s">
        <v>125</v>
      </c>
      <c r="AL26" s="259"/>
      <c r="AM26" s="259"/>
      <c r="AN26" s="259" t="s">
        <v>126</v>
      </c>
      <c r="AO26" s="259"/>
      <c r="AP26" s="259"/>
    </row>
    <row r="27" spans="1:42" ht="19.5" customHeight="1">
      <c r="A27" s="517">
        <v>8720</v>
      </c>
      <c r="B27" s="518"/>
      <c r="C27" s="519"/>
      <c r="D27" s="517">
        <v>2490</v>
      </c>
      <c r="E27" s="518"/>
      <c r="F27" s="519"/>
      <c r="G27" s="517">
        <v>3185</v>
      </c>
      <c r="H27" s="518"/>
      <c r="I27" s="519"/>
      <c r="J27" s="263">
        <v>19500</v>
      </c>
      <c r="K27" s="264"/>
      <c r="L27" s="264"/>
      <c r="M27" s="264"/>
      <c r="N27" s="263">
        <v>4000</v>
      </c>
      <c r="O27" s="264"/>
      <c r="P27" s="264"/>
      <c r="Q27" s="264"/>
      <c r="R27" s="263">
        <v>20000</v>
      </c>
      <c r="S27" s="264"/>
      <c r="T27" s="264"/>
      <c r="U27" s="264"/>
      <c r="V27" s="264"/>
      <c r="W27" s="263">
        <v>17100</v>
      </c>
      <c r="X27" s="264"/>
      <c r="Y27" s="264"/>
      <c r="Z27" s="264"/>
      <c r="AA27" s="264"/>
      <c r="AB27" s="517">
        <v>1200</v>
      </c>
      <c r="AC27" s="518"/>
      <c r="AD27" s="519"/>
      <c r="AE27" s="517">
        <v>50</v>
      </c>
      <c r="AF27" s="518"/>
      <c r="AG27" s="519"/>
      <c r="AH27" s="517">
        <v>150</v>
      </c>
      <c r="AI27" s="518"/>
      <c r="AJ27" s="519"/>
      <c r="AK27" s="537">
        <v>40</v>
      </c>
      <c r="AL27" s="234"/>
      <c r="AM27" s="94" t="s">
        <v>128</v>
      </c>
      <c r="AN27" s="537">
        <v>140</v>
      </c>
      <c r="AO27" s="234"/>
      <c r="AP27" s="94" t="s">
        <v>128</v>
      </c>
    </row>
    <row r="28" spans="1:42" ht="3.75" customHeight="1">
      <c r="A28" s="74"/>
      <c r="B28" s="74"/>
      <c r="C28" s="74"/>
      <c r="D28" s="74"/>
      <c r="E28" s="74"/>
      <c r="F28" s="74"/>
      <c r="G28" s="74"/>
      <c r="H28" s="74"/>
      <c r="I28" s="74"/>
      <c r="J28" s="74"/>
      <c r="K28" s="74"/>
      <c r="L28" s="74"/>
      <c r="M28" s="74"/>
      <c r="N28" s="74"/>
      <c r="O28" s="74"/>
      <c r="P28" s="74"/>
      <c r="Q28" s="74"/>
      <c r="R28" s="74"/>
      <c r="S28" s="74"/>
      <c r="T28" s="74"/>
      <c r="U28" s="74"/>
      <c r="V28" s="74"/>
      <c r="W28" s="74"/>
      <c r="X28" s="74"/>
      <c r="Y28" s="74"/>
      <c r="Z28" s="74"/>
      <c r="AA28" s="74"/>
      <c r="AB28" s="74"/>
      <c r="AC28" s="74"/>
      <c r="AD28" s="74"/>
      <c r="AE28" s="74"/>
      <c r="AF28" s="74"/>
      <c r="AG28" s="74"/>
      <c r="AH28" s="74"/>
      <c r="AI28" s="74"/>
      <c r="AJ28" s="74"/>
      <c r="AK28" s="74"/>
      <c r="AL28" s="74"/>
      <c r="AM28" s="74"/>
      <c r="AN28" s="74"/>
      <c r="AO28" s="74"/>
      <c r="AP28" s="74"/>
    </row>
    <row r="29" spans="1:42" ht="19.5" customHeight="1">
      <c r="A29" s="375" t="s">
        <v>51</v>
      </c>
      <c r="B29" s="376"/>
      <c r="C29" s="376"/>
      <c r="D29" s="376"/>
      <c r="E29" s="376"/>
      <c r="F29" s="377"/>
      <c r="G29" s="75"/>
      <c r="H29" s="75"/>
      <c r="I29" s="429" t="s">
        <v>444</v>
      </c>
      <c r="J29" s="429"/>
      <c r="K29" s="429"/>
      <c r="L29" s="429"/>
      <c r="M29" s="429"/>
      <c r="N29" s="429"/>
      <c r="O29" s="429"/>
      <c r="P29" s="429"/>
      <c r="Q29" s="429"/>
      <c r="R29" s="76"/>
      <c r="S29" s="76"/>
      <c r="T29" s="429" t="s">
        <v>445</v>
      </c>
      <c r="U29" s="429"/>
      <c r="V29" s="429"/>
      <c r="W29" s="429"/>
      <c r="X29" s="76"/>
      <c r="Y29" s="76"/>
      <c r="Z29" s="429" t="s">
        <v>446</v>
      </c>
      <c r="AA29" s="429"/>
      <c r="AB29" s="429"/>
      <c r="AC29" s="429"/>
      <c r="AD29" s="429"/>
      <c r="AE29" s="76"/>
      <c r="AF29" s="76"/>
      <c r="AG29" s="429" t="s">
        <v>52</v>
      </c>
      <c r="AH29" s="429"/>
      <c r="AI29" s="429"/>
      <c r="AJ29" s="429"/>
      <c r="AK29" s="76"/>
      <c r="AL29" s="76"/>
      <c r="AM29" s="429" t="s">
        <v>447</v>
      </c>
      <c r="AN29" s="429"/>
      <c r="AO29" s="429"/>
      <c r="AP29" s="430"/>
    </row>
    <row r="30" spans="1:42" ht="19.5" customHeight="1">
      <c r="A30" s="378"/>
      <c r="B30" s="379"/>
      <c r="C30" s="379"/>
      <c r="D30" s="379"/>
      <c r="E30" s="379"/>
      <c r="F30" s="380"/>
      <c r="G30" s="77"/>
      <c r="H30" s="77"/>
      <c r="I30" s="431" t="s">
        <v>448</v>
      </c>
      <c r="J30" s="431"/>
      <c r="K30" s="431"/>
      <c r="L30" s="431"/>
      <c r="M30" s="431"/>
      <c r="N30" s="431"/>
      <c r="O30" s="431"/>
      <c r="P30" s="431"/>
      <c r="Q30" s="431"/>
      <c r="R30" s="78"/>
      <c r="S30" s="78"/>
      <c r="T30" s="431" t="s">
        <v>271</v>
      </c>
      <c r="U30" s="431"/>
      <c r="V30" s="431"/>
      <c r="W30" s="431"/>
      <c r="X30" s="78"/>
      <c r="Y30" s="78"/>
      <c r="Z30" s="431" t="s">
        <v>272</v>
      </c>
      <c r="AA30" s="431"/>
      <c r="AB30" s="431"/>
      <c r="AC30" s="431"/>
      <c r="AD30" s="431"/>
      <c r="AE30" s="78"/>
      <c r="AF30" s="78"/>
      <c r="AG30" s="431" t="s">
        <v>449</v>
      </c>
      <c r="AH30" s="431"/>
      <c r="AI30" s="431"/>
      <c r="AJ30" s="431"/>
      <c r="AK30" s="431"/>
      <c r="AL30" s="78"/>
      <c r="AM30" s="78"/>
      <c r="AN30" s="78"/>
      <c r="AO30" s="78"/>
      <c r="AP30" s="79"/>
    </row>
    <row r="31" spans="1:42" ht="10.5" customHeight="1"/>
    <row r="32" spans="1:42">
      <c r="A32" s="303" t="s">
        <v>190</v>
      </c>
      <c r="B32" s="303"/>
      <c r="C32" s="303"/>
      <c r="D32" s="303"/>
      <c r="E32" s="303"/>
      <c r="F32" s="303"/>
      <c r="G32" s="303"/>
      <c r="H32" s="303"/>
      <c r="I32" s="303"/>
      <c r="J32" s="303"/>
      <c r="K32" s="303"/>
      <c r="L32" s="303"/>
      <c r="M32" s="303"/>
      <c r="N32" s="303"/>
      <c r="O32" s="303"/>
      <c r="P32" s="303"/>
      <c r="Q32" s="303"/>
      <c r="R32" s="303"/>
      <c r="S32" s="303"/>
      <c r="T32" s="303"/>
      <c r="U32" s="303"/>
      <c r="V32" s="303"/>
      <c r="W32" s="303"/>
      <c r="X32" s="303"/>
      <c r="Y32" s="303"/>
      <c r="Z32" s="303"/>
      <c r="AA32" s="303"/>
      <c r="AB32" s="303"/>
      <c r="AC32" s="303"/>
      <c r="AD32" s="303"/>
      <c r="AE32" s="303"/>
      <c r="AF32" s="303"/>
      <c r="AG32" s="303"/>
      <c r="AH32" s="303"/>
      <c r="AI32" s="303"/>
      <c r="AJ32" s="303"/>
      <c r="AK32" s="303"/>
      <c r="AL32" s="303"/>
      <c r="AM32" s="303"/>
      <c r="AN32" s="303"/>
      <c r="AO32" s="303"/>
      <c r="AP32" s="303"/>
    </row>
    <row r="33" spans="1:42" ht="19.5" customHeight="1">
      <c r="A33" s="258" t="s">
        <v>53</v>
      </c>
      <c r="B33" s="258"/>
      <c r="C33" s="258"/>
      <c r="D33" s="258"/>
      <c r="E33" s="258"/>
      <c r="F33" s="258"/>
      <c r="G33" s="80"/>
      <c r="H33" s="81"/>
      <c r="I33" s="457" t="s">
        <v>54</v>
      </c>
      <c r="J33" s="457"/>
      <c r="K33" s="457"/>
      <c r="L33" s="457"/>
      <c r="M33" s="457"/>
      <c r="N33" s="457"/>
      <c r="O33" s="457"/>
      <c r="P33" s="457"/>
      <c r="Q33" s="457"/>
      <c r="R33" s="457"/>
      <c r="S33" s="457"/>
      <c r="T33" s="457"/>
      <c r="U33" s="457"/>
      <c r="V33" s="457"/>
      <c r="W33" s="457"/>
      <c r="X33" s="457"/>
      <c r="Y33" s="81"/>
      <c r="Z33" s="81"/>
      <c r="AA33" s="457" t="s">
        <v>55</v>
      </c>
      <c r="AB33" s="457"/>
      <c r="AC33" s="457"/>
      <c r="AD33" s="457"/>
      <c r="AE33" s="457"/>
      <c r="AF33" s="457"/>
      <c r="AG33" s="457"/>
      <c r="AH33" s="457"/>
      <c r="AI33" s="457"/>
      <c r="AJ33" s="457"/>
      <c r="AK33" s="457"/>
      <c r="AL33" s="457"/>
      <c r="AM33" s="457"/>
      <c r="AN33" s="457"/>
      <c r="AO33" s="457"/>
      <c r="AP33" s="458"/>
    </row>
    <row r="34" spans="1:42" ht="19.5" customHeight="1">
      <c r="A34" s="258"/>
      <c r="B34" s="258"/>
      <c r="C34" s="258"/>
      <c r="D34" s="258"/>
      <c r="E34" s="258"/>
      <c r="F34" s="258"/>
      <c r="G34" s="80"/>
      <c r="H34" s="81"/>
      <c r="I34" s="457" t="s">
        <v>56</v>
      </c>
      <c r="J34" s="457"/>
      <c r="K34" s="457"/>
      <c r="L34" s="457"/>
      <c r="M34" s="457"/>
      <c r="N34" s="457"/>
      <c r="O34" s="457"/>
      <c r="P34" s="457"/>
      <c r="Q34" s="457"/>
      <c r="R34" s="457"/>
      <c r="S34" s="457"/>
      <c r="T34" s="457"/>
      <c r="U34" s="457"/>
      <c r="V34" s="457"/>
      <c r="W34" s="457"/>
      <c r="X34" s="457"/>
      <c r="Y34" s="81"/>
      <c r="Z34" s="81"/>
      <c r="AA34" s="457" t="s">
        <v>57</v>
      </c>
      <c r="AB34" s="457"/>
      <c r="AC34" s="457"/>
      <c r="AD34" s="457"/>
      <c r="AE34" s="457"/>
      <c r="AF34" s="457"/>
      <c r="AG34" s="457"/>
      <c r="AH34" s="457"/>
      <c r="AI34" s="457"/>
      <c r="AJ34" s="457"/>
      <c r="AK34" s="81"/>
      <c r="AL34" s="81"/>
      <c r="AM34" s="457" t="s">
        <v>58</v>
      </c>
      <c r="AN34" s="457"/>
      <c r="AO34" s="457"/>
      <c r="AP34" s="458"/>
    </row>
    <row r="35" spans="1:42" ht="19.5" customHeight="1">
      <c r="A35" s="258" t="s">
        <v>59</v>
      </c>
      <c r="B35" s="258"/>
      <c r="C35" s="258"/>
      <c r="D35" s="258"/>
      <c r="E35" s="258"/>
      <c r="F35" s="258"/>
      <c r="G35" s="259" t="s">
        <v>60</v>
      </c>
      <c r="H35" s="259"/>
      <c r="I35" s="259"/>
      <c r="J35" s="68"/>
      <c r="K35" s="69"/>
      <c r="L35" s="457" t="s">
        <v>61</v>
      </c>
      <c r="M35" s="457"/>
      <c r="N35" s="82"/>
      <c r="O35" s="70"/>
      <c r="P35" s="457" t="s">
        <v>465</v>
      </c>
      <c r="Q35" s="457"/>
      <c r="R35" s="457"/>
      <c r="S35" s="457"/>
      <c r="T35" s="458"/>
      <c r="U35" s="373" t="s">
        <v>62</v>
      </c>
      <c r="V35" s="373"/>
      <c r="W35" s="373"/>
      <c r="X35" s="373"/>
      <c r="Y35" s="83"/>
      <c r="Z35" s="82"/>
      <c r="AA35" s="457" t="s">
        <v>63</v>
      </c>
      <c r="AB35" s="457"/>
      <c r="AC35" s="82"/>
      <c r="AD35" s="82"/>
      <c r="AE35" s="457" t="s">
        <v>64</v>
      </c>
      <c r="AF35" s="457"/>
      <c r="AG35" s="82"/>
      <c r="AH35" s="82"/>
      <c r="AI35" s="457" t="s">
        <v>65</v>
      </c>
      <c r="AJ35" s="457"/>
      <c r="AK35" s="82"/>
      <c r="AL35" s="82"/>
      <c r="AM35" s="457" t="s">
        <v>66</v>
      </c>
      <c r="AN35" s="457"/>
      <c r="AO35" s="457"/>
      <c r="AP35" s="458"/>
    </row>
    <row r="36" spans="1:42" ht="19.5" customHeight="1">
      <c r="A36" s="258"/>
      <c r="B36" s="258"/>
      <c r="C36" s="258"/>
      <c r="D36" s="258"/>
      <c r="E36" s="258"/>
      <c r="F36" s="258"/>
      <c r="G36" s="259" t="s">
        <v>67</v>
      </c>
      <c r="H36" s="259"/>
      <c r="I36" s="259"/>
      <c r="J36" s="259"/>
      <c r="K36" s="259"/>
      <c r="L36" s="259"/>
      <c r="M36" s="83"/>
      <c r="N36" s="82"/>
      <c r="O36" s="457" t="s">
        <v>68</v>
      </c>
      <c r="P36" s="457"/>
      <c r="Q36" s="457"/>
      <c r="R36" s="457"/>
      <c r="S36" s="82"/>
      <c r="T36" s="82"/>
      <c r="U36" s="457" t="s">
        <v>69</v>
      </c>
      <c r="V36" s="457"/>
      <c r="W36" s="457"/>
      <c r="X36" s="457"/>
      <c r="Y36" s="82"/>
      <c r="Z36" s="82"/>
      <c r="AA36" s="457" t="s">
        <v>70</v>
      </c>
      <c r="AB36" s="457"/>
      <c r="AC36" s="457"/>
      <c r="AD36" s="82"/>
      <c r="AE36" s="82"/>
      <c r="AF36" s="457" t="s">
        <v>71</v>
      </c>
      <c r="AG36" s="457"/>
      <c r="AH36" s="457"/>
      <c r="AI36" s="457"/>
      <c r="AJ36" s="457"/>
      <c r="AK36" s="70"/>
      <c r="AL36" s="70"/>
      <c r="AM36" s="457" t="s">
        <v>72</v>
      </c>
      <c r="AN36" s="457"/>
      <c r="AO36" s="457"/>
      <c r="AP36" s="458"/>
    </row>
    <row r="37" spans="1:42" ht="19.5" customHeight="1">
      <c r="A37" s="166" t="s">
        <v>73</v>
      </c>
      <c r="B37" s="167"/>
      <c r="C37" s="167"/>
      <c r="D37" s="167"/>
      <c r="E37" s="167"/>
      <c r="F37" s="167"/>
      <c r="G37" s="167"/>
      <c r="H37" s="167"/>
      <c r="I37" s="167"/>
      <c r="J37" s="167"/>
      <c r="K37" s="167"/>
      <c r="L37" s="174"/>
      <c r="M37" s="82"/>
      <c r="N37" s="82"/>
      <c r="O37" s="84" t="s">
        <v>74</v>
      </c>
      <c r="P37" s="84"/>
      <c r="Q37" s="84"/>
      <c r="R37" s="84"/>
      <c r="S37" s="82"/>
      <c r="T37" s="82"/>
      <c r="U37" s="84"/>
      <c r="V37" s="84" t="s">
        <v>75</v>
      </c>
      <c r="W37" s="84"/>
      <c r="X37" s="84"/>
      <c r="Y37" s="82"/>
      <c r="Z37" s="82"/>
      <c r="AA37" s="84"/>
      <c r="AB37" s="84"/>
      <c r="AC37" s="84" t="s">
        <v>23</v>
      </c>
      <c r="AD37" s="82"/>
      <c r="AE37" s="82"/>
      <c r="AF37" s="84"/>
      <c r="AG37" s="84"/>
      <c r="AH37" s="84" t="s">
        <v>76</v>
      </c>
      <c r="AI37" s="84"/>
      <c r="AJ37" s="84"/>
      <c r="AK37" s="70"/>
      <c r="AL37" s="70"/>
      <c r="AM37" s="457" t="s">
        <v>66</v>
      </c>
      <c r="AN37" s="457"/>
      <c r="AO37" s="457"/>
      <c r="AP37" s="458"/>
    </row>
    <row r="38" spans="1:42" ht="19.5" customHeight="1">
      <c r="A38" s="163" t="s">
        <v>77</v>
      </c>
      <c r="B38" s="164"/>
      <c r="C38" s="164"/>
      <c r="D38" s="164"/>
      <c r="E38" s="164"/>
      <c r="F38" s="164"/>
      <c r="G38" s="164"/>
      <c r="H38" s="164"/>
      <c r="I38" s="164"/>
      <c r="J38" s="164"/>
      <c r="K38" s="164"/>
      <c r="L38" s="165"/>
      <c r="M38" s="85"/>
      <c r="N38" s="85"/>
      <c r="O38" s="457" t="s">
        <v>319</v>
      </c>
      <c r="P38" s="457"/>
      <c r="Q38" s="457"/>
      <c r="R38" s="457"/>
      <c r="S38" s="457"/>
      <c r="T38" s="457"/>
      <c r="U38" s="457"/>
      <c r="V38" s="457"/>
      <c r="W38" s="457"/>
      <c r="X38" s="457"/>
      <c r="Y38" s="457"/>
      <c r="Z38" s="457"/>
      <c r="AA38" s="457"/>
      <c r="AB38" s="457"/>
      <c r="AC38" s="457"/>
      <c r="AD38" s="457"/>
      <c r="AE38" s="457"/>
      <c r="AF38" s="457"/>
      <c r="AG38" s="457"/>
      <c r="AH38" s="457"/>
      <c r="AI38" s="457"/>
      <c r="AJ38" s="457"/>
      <c r="AK38" s="70"/>
      <c r="AL38" s="70"/>
      <c r="AM38" s="457" t="s">
        <v>58</v>
      </c>
      <c r="AN38" s="457"/>
      <c r="AO38" s="457"/>
      <c r="AP38" s="458"/>
    </row>
    <row r="39" spans="1:42" ht="19.5" customHeight="1">
      <c r="A39" s="163" t="s">
        <v>307</v>
      </c>
      <c r="B39" s="164"/>
      <c r="C39" s="164"/>
      <c r="D39" s="164"/>
      <c r="E39" s="164"/>
      <c r="F39" s="164"/>
      <c r="G39" s="164"/>
      <c r="H39" s="164"/>
      <c r="I39" s="164"/>
      <c r="J39" s="164"/>
      <c r="K39" s="164"/>
      <c r="L39" s="165"/>
      <c r="M39" s="85"/>
      <c r="N39" s="85"/>
      <c r="O39" s="457" t="s">
        <v>317</v>
      </c>
      <c r="P39" s="457"/>
      <c r="Q39" s="457"/>
      <c r="R39" s="457"/>
      <c r="S39" s="457"/>
      <c r="T39" s="457"/>
      <c r="U39" s="457"/>
      <c r="V39" s="457"/>
      <c r="W39" s="457"/>
      <c r="X39" s="457"/>
      <c r="Y39" s="457"/>
      <c r="Z39" s="457"/>
      <c r="AA39" s="457"/>
      <c r="AB39" s="457"/>
      <c r="AC39" s="457"/>
      <c r="AD39" s="457"/>
      <c r="AE39" s="457"/>
      <c r="AF39" s="457"/>
      <c r="AG39" s="457"/>
      <c r="AH39" s="457"/>
      <c r="AI39" s="457"/>
      <c r="AJ39" s="457"/>
      <c r="AK39" s="70"/>
      <c r="AL39" s="70"/>
      <c r="AM39" s="457" t="s">
        <v>58</v>
      </c>
      <c r="AN39" s="457"/>
      <c r="AO39" s="457"/>
      <c r="AP39" s="458"/>
    </row>
    <row r="40" spans="1:42" ht="10.5" customHeight="1"/>
    <row r="41" spans="1:42" ht="21" customHeight="1">
      <c r="A41" s="303" t="s">
        <v>143</v>
      </c>
      <c r="B41" s="303"/>
      <c r="C41" s="303"/>
      <c r="D41" s="303"/>
      <c r="E41" s="303"/>
      <c r="F41" s="303"/>
      <c r="G41" s="303"/>
      <c r="H41" s="303"/>
      <c r="I41" s="303"/>
      <c r="J41" s="303"/>
      <c r="K41" s="303"/>
      <c r="L41" s="303"/>
      <c r="M41" s="303"/>
      <c r="N41" s="303"/>
      <c r="O41" s="303"/>
      <c r="P41" s="303"/>
      <c r="Q41" s="303"/>
      <c r="R41" s="303"/>
      <c r="S41" s="303"/>
      <c r="T41" s="303"/>
      <c r="U41" s="303"/>
      <c r="V41" s="303"/>
      <c r="W41" s="303"/>
      <c r="X41" s="303"/>
      <c r="Y41" s="303"/>
      <c r="Z41" s="303"/>
      <c r="AA41" s="303"/>
      <c r="AB41" s="303"/>
      <c r="AC41" s="303"/>
      <c r="AD41" s="303"/>
      <c r="AE41" s="303"/>
      <c r="AF41" s="303"/>
      <c r="AG41" s="303"/>
      <c r="AH41" s="303"/>
      <c r="AI41" s="303"/>
      <c r="AJ41" s="303"/>
      <c r="AK41" s="303"/>
      <c r="AL41" s="303"/>
      <c r="AM41" s="303"/>
      <c r="AN41" s="303"/>
      <c r="AO41" s="303"/>
      <c r="AP41" s="303"/>
    </row>
    <row r="42" spans="1:42" ht="21" customHeight="1">
      <c r="A42" s="2"/>
      <c r="B42" s="543" t="s">
        <v>426</v>
      </c>
      <c r="C42" s="543"/>
      <c r="D42" s="543"/>
      <c r="E42" s="543"/>
      <c r="F42" s="543"/>
      <c r="G42" s="543"/>
      <c r="H42" s="543"/>
      <c r="I42" s="543"/>
      <c r="J42" s="543"/>
      <c r="K42" s="543"/>
      <c r="L42" s="543"/>
      <c r="M42" s="543"/>
      <c r="N42" s="543"/>
      <c r="O42" s="543"/>
      <c r="P42" s="543"/>
      <c r="Q42" s="543"/>
      <c r="R42" s="543"/>
      <c r="S42" s="543"/>
      <c r="T42" s="543"/>
      <c r="U42" s="543"/>
      <c r="V42" s="543"/>
      <c r="W42" s="543"/>
      <c r="X42" s="543"/>
      <c r="Y42" s="543"/>
      <c r="Z42" s="543"/>
      <c r="AA42" s="543"/>
      <c r="AB42" s="543"/>
      <c r="AC42" s="543"/>
      <c r="AD42" s="543"/>
      <c r="AE42" s="543"/>
      <c r="AF42" s="543"/>
      <c r="AG42" s="543"/>
      <c r="AH42" s="543"/>
      <c r="AI42" s="543"/>
      <c r="AJ42" s="543"/>
      <c r="AK42" s="543"/>
      <c r="AL42" s="543"/>
      <c r="AM42" s="543"/>
      <c r="AN42" s="543"/>
      <c r="AO42" s="543"/>
      <c r="AP42" s="543"/>
    </row>
    <row r="43" spans="1:42" ht="21" customHeight="1">
      <c r="A43" s="258" t="s">
        <v>149</v>
      </c>
      <c r="B43" s="259"/>
      <c r="C43" s="259"/>
      <c r="D43" s="259"/>
      <c r="E43" s="259"/>
      <c r="F43" s="259"/>
      <c r="G43" s="485" t="s">
        <v>432</v>
      </c>
      <c r="H43" s="486"/>
      <c r="I43" s="486"/>
      <c r="J43" s="486"/>
      <c r="K43" s="486"/>
      <c r="L43" s="486"/>
      <c r="M43" s="486"/>
      <c r="N43" s="486"/>
      <c r="O43" s="486"/>
      <c r="P43" s="486"/>
      <c r="Q43" s="486"/>
      <c r="R43" s="486"/>
      <c r="S43" s="486"/>
      <c r="T43" s="486"/>
      <c r="U43" s="486"/>
      <c r="V43" s="486"/>
      <c r="W43" s="486"/>
      <c r="X43" s="486"/>
      <c r="Y43" s="486"/>
      <c r="Z43" s="486"/>
      <c r="AA43" s="486"/>
      <c r="AB43" s="486"/>
      <c r="AC43" s="486"/>
      <c r="AD43" s="486"/>
      <c r="AE43" s="486"/>
      <c r="AF43" s="486"/>
      <c r="AG43" s="486"/>
      <c r="AH43" s="486"/>
      <c r="AI43" s="486"/>
      <c r="AJ43" s="486"/>
      <c r="AK43" s="486"/>
      <c r="AL43" s="486"/>
      <c r="AM43" s="486"/>
      <c r="AN43" s="486"/>
      <c r="AO43" s="486"/>
      <c r="AP43" s="486"/>
    </row>
    <row r="44" spans="1:42" ht="19.5" customHeight="1">
      <c r="A44" s="387" t="s">
        <v>144</v>
      </c>
      <c r="B44" s="387"/>
      <c r="C44" s="387"/>
      <c r="D44" s="387"/>
      <c r="E44" s="387"/>
      <c r="F44" s="387"/>
      <c r="G44" s="216" t="s">
        <v>288</v>
      </c>
      <c r="H44" s="217"/>
      <c r="I44" s="218"/>
      <c r="J44" s="163" t="s">
        <v>150</v>
      </c>
      <c r="K44" s="164"/>
      <c r="L44" s="164"/>
      <c r="M44" s="164"/>
      <c r="N44" s="164"/>
      <c r="O44" s="164"/>
      <c r="P44" s="164"/>
      <c r="Q44" s="164"/>
      <c r="R44" s="165"/>
      <c r="S44" s="216" t="s">
        <v>265</v>
      </c>
      <c r="T44" s="228"/>
      <c r="U44" s="228"/>
      <c r="V44" s="228"/>
      <c r="W44" s="229"/>
      <c r="X44" s="216" t="s">
        <v>266</v>
      </c>
      <c r="Y44" s="228"/>
      <c r="Z44" s="228"/>
      <c r="AA44" s="228"/>
      <c r="AB44" s="229"/>
      <c r="AC44" s="216" t="s">
        <v>267</v>
      </c>
      <c r="AD44" s="228"/>
      <c r="AE44" s="228"/>
      <c r="AF44" s="228"/>
      <c r="AG44" s="229"/>
      <c r="AH44" s="216" t="s">
        <v>259</v>
      </c>
      <c r="AI44" s="228"/>
      <c r="AJ44" s="228"/>
      <c r="AK44" s="228"/>
      <c r="AL44" s="229"/>
      <c r="AM44" s="187" t="s">
        <v>156</v>
      </c>
      <c r="AN44" s="188"/>
      <c r="AO44" s="188"/>
      <c r="AP44" s="189"/>
    </row>
    <row r="45" spans="1:42" ht="19.5" customHeight="1">
      <c r="A45" s="259"/>
      <c r="B45" s="259"/>
      <c r="C45" s="259"/>
      <c r="D45" s="259"/>
      <c r="E45" s="259"/>
      <c r="F45" s="259"/>
      <c r="G45" s="219"/>
      <c r="H45" s="220"/>
      <c r="I45" s="221"/>
      <c r="J45" s="163" t="s">
        <v>145</v>
      </c>
      <c r="K45" s="164"/>
      <c r="L45" s="165"/>
      <c r="M45" s="163" t="s">
        <v>146</v>
      </c>
      <c r="N45" s="164"/>
      <c r="O45" s="165"/>
      <c r="P45" s="163" t="s">
        <v>147</v>
      </c>
      <c r="Q45" s="164"/>
      <c r="R45" s="165"/>
      <c r="S45" s="230"/>
      <c r="T45" s="231"/>
      <c r="U45" s="231"/>
      <c r="V45" s="231"/>
      <c r="W45" s="232"/>
      <c r="X45" s="230"/>
      <c r="Y45" s="231"/>
      <c r="Z45" s="231"/>
      <c r="AA45" s="231"/>
      <c r="AB45" s="232"/>
      <c r="AC45" s="230"/>
      <c r="AD45" s="231"/>
      <c r="AE45" s="231"/>
      <c r="AF45" s="231"/>
      <c r="AG45" s="232"/>
      <c r="AH45" s="230"/>
      <c r="AI45" s="231"/>
      <c r="AJ45" s="231"/>
      <c r="AK45" s="231"/>
      <c r="AL45" s="232"/>
      <c r="AM45" s="190"/>
      <c r="AN45" s="191"/>
      <c r="AO45" s="191"/>
      <c r="AP45" s="192"/>
    </row>
    <row r="46" spans="1:42" ht="19.5" customHeight="1">
      <c r="A46" s="233" t="s">
        <v>155</v>
      </c>
      <c r="B46" s="233"/>
      <c r="C46" s="233"/>
      <c r="D46" s="233"/>
      <c r="E46" s="233"/>
      <c r="F46" s="233"/>
      <c r="G46" s="234">
        <v>5</v>
      </c>
      <c r="H46" s="235"/>
      <c r="I46" s="57" t="s">
        <v>305</v>
      </c>
      <c r="J46" s="196">
        <v>1</v>
      </c>
      <c r="K46" s="197"/>
      <c r="L46" s="57" t="s">
        <v>148</v>
      </c>
      <c r="M46" s="196">
        <v>1</v>
      </c>
      <c r="N46" s="197"/>
      <c r="O46" s="57" t="s">
        <v>148</v>
      </c>
      <c r="P46" s="196">
        <v>1</v>
      </c>
      <c r="Q46" s="197"/>
      <c r="R46" s="57" t="s">
        <v>148</v>
      </c>
      <c r="S46" s="222">
        <v>1900</v>
      </c>
      <c r="T46" s="223"/>
      <c r="U46" s="223"/>
      <c r="V46" s="223"/>
      <c r="W46" s="224"/>
      <c r="X46" s="225">
        <v>12000</v>
      </c>
      <c r="Y46" s="226"/>
      <c r="Z46" s="226"/>
      <c r="AA46" s="226"/>
      <c r="AB46" s="227"/>
      <c r="AC46" s="225">
        <v>10000</v>
      </c>
      <c r="AD46" s="226"/>
      <c r="AE46" s="226"/>
      <c r="AF46" s="226"/>
      <c r="AG46" s="227"/>
      <c r="AH46" s="222">
        <v>2500</v>
      </c>
      <c r="AI46" s="223"/>
      <c r="AJ46" s="223"/>
      <c r="AK46" s="223"/>
      <c r="AL46" s="224"/>
      <c r="AM46" s="184" t="str">
        <f>IF($AH46="","-",IF($AH46*0.85&gt;$S46,"OK","NG"))</f>
        <v>OK</v>
      </c>
      <c r="AN46" s="185"/>
      <c r="AO46" s="185"/>
      <c r="AP46" s="186"/>
    </row>
    <row r="47" spans="1:42" ht="19.5" customHeight="1">
      <c r="A47" s="233"/>
      <c r="B47" s="233"/>
      <c r="C47" s="233"/>
      <c r="D47" s="233"/>
      <c r="E47" s="233"/>
      <c r="F47" s="233"/>
      <c r="G47" s="234"/>
      <c r="H47" s="235"/>
      <c r="I47" s="57" t="s">
        <v>305</v>
      </c>
      <c r="J47" s="196"/>
      <c r="K47" s="197"/>
      <c r="L47" s="57" t="s">
        <v>148</v>
      </c>
      <c r="M47" s="196"/>
      <c r="N47" s="197"/>
      <c r="O47" s="57" t="s">
        <v>148</v>
      </c>
      <c r="P47" s="196"/>
      <c r="Q47" s="197"/>
      <c r="R47" s="57" t="s">
        <v>148</v>
      </c>
      <c r="S47" s="222"/>
      <c r="T47" s="223"/>
      <c r="U47" s="223"/>
      <c r="V47" s="223"/>
      <c r="W47" s="224"/>
      <c r="X47" s="225"/>
      <c r="Y47" s="226"/>
      <c r="Z47" s="226"/>
      <c r="AA47" s="226"/>
      <c r="AB47" s="227"/>
      <c r="AC47" s="225"/>
      <c r="AD47" s="226"/>
      <c r="AE47" s="226"/>
      <c r="AF47" s="226"/>
      <c r="AG47" s="227"/>
      <c r="AH47" s="222"/>
      <c r="AI47" s="223"/>
      <c r="AJ47" s="223"/>
      <c r="AK47" s="223"/>
      <c r="AL47" s="224"/>
      <c r="AM47" s="184" t="str">
        <f t="shared" ref="AM47:AM53" si="0">IF($AH47="","-",IF($AH47*0.85&gt;$S47,"OK","NG"))</f>
        <v>-</v>
      </c>
      <c r="AN47" s="185"/>
      <c r="AO47" s="185"/>
      <c r="AP47" s="186"/>
    </row>
    <row r="48" spans="1:42" ht="19.5" customHeight="1">
      <c r="A48" s="233"/>
      <c r="B48" s="233"/>
      <c r="C48" s="233"/>
      <c r="D48" s="233"/>
      <c r="E48" s="233"/>
      <c r="F48" s="233"/>
      <c r="G48" s="234"/>
      <c r="H48" s="235"/>
      <c r="I48" s="57" t="s">
        <v>305</v>
      </c>
      <c r="J48" s="196"/>
      <c r="K48" s="197"/>
      <c r="L48" s="57" t="s">
        <v>148</v>
      </c>
      <c r="M48" s="196"/>
      <c r="N48" s="197"/>
      <c r="O48" s="57" t="s">
        <v>148</v>
      </c>
      <c r="P48" s="196"/>
      <c r="Q48" s="197"/>
      <c r="R48" s="57" t="s">
        <v>148</v>
      </c>
      <c r="S48" s="222"/>
      <c r="T48" s="223"/>
      <c r="U48" s="223"/>
      <c r="V48" s="223"/>
      <c r="W48" s="224"/>
      <c r="X48" s="225"/>
      <c r="Y48" s="226"/>
      <c r="Z48" s="226"/>
      <c r="AA48" s="226"/>
      <c r="AB48" s="227"/>
      <c r="AC48" s="225"/>
      <c r="AD48" s="226"/>
      <c r="AE48" s="226"/>
      <c r="AF48" s="226"/>
      <c r="AG48" s="227"/>
      <c r="AH48" s="222"/>
      <c r="AI48" s="223"/>
      <c r="AJ48" s="223"/>
      <c r="AK48" s="223"/>
      <c r="AL48" s="224"/>
      <c r="AM48" s="184" t="str">
        <f t="shared" si="0"/>
        <v>-</v>
      </c>
      <c r="AN48" s="185"/>
      <c r="AO48" s="185"/>
      <c r="AP48" s="186"/>
    </row>
    <row r="49" spans="1:42" ht="19.5" customHeight="1">
      <c r="A49" s="233"/>
      <c r="B49" s="233"/>
      <c r="C49" s="233"/>
      <c r="D49" s="233"/>
      <c r="E49" s="233"/>
      <c r="F49" s="233"/>
      <c r="G49" s="234"/>
      <c r="H49" s="235"/>
      <c r="I49" s="57" t="s">
        <v>305</v>
      </c>
      <c r="J49" s="196"/>
      <c r="K49" s="197"/>
      <c r="L49" s="57" t="s">
        <v>148</v>
      </c>
      <c r="M49" s="196"/>
      <c r="N49" s="197"/>
      <c r="O49" s="57" t="s">
        <v>148</v>
      </c>
      <c r="P49" s="196"/>
      <c r="Q49" s="197"/>
      <c r="R49" s="57" t="s">
        <v>148</v>
      </c>
      <c r="S49" s="222"/>
      <c r="T49" s="223"/>
      <c r="U49" s="223"/>
      <c r="V49" s="223"/>
      <c r="W49" s="224"/>
      <c r="X49" s="225"/>
      <c r="Y49" s="226"/>
      <c r="Z49" s="226"/>
      <c r="AA49" s="226"/>
      <c r="AB49" s="227"/>
      <c r="AC49" s="225"/>
      <c r="AD49" s="226"/>
      <c r="AE49" s="226"/>
      <c r="AF49" s="226"/>
      <c r="AG49" s="227"/>
      <c r="AH49" s="222"/>
      <c r="AI49" s="223"/>
      <c r="AJ49" s="223"/>
      <c r="AK49" s="223"/>
      <c r="AL49" s="224"/>
      <c r="AM49" s="184" t="str">
        <f t="shared" si="0"/>
        <v>-</v>
      </c>
      <c r="AN49" s="185"/>
      <c r="AO49" s="185"/>
      <c r="AP49" s="186"/>
    </row>
    <row r="50" spans="1:42" ht="19.5" customHeight="1">
      <c r="A50" s="233"/>
      <c r="B50" s="233"/>
      <c r="C50" s="233"/>
      <c r="D50" s="233"/>
      <c r="E50" s="233"/>
      <c r="F50" s="233"/>
      <c r="G50" s="234"/>
      <c r="H50" s="235"/>
      <c r="I50" s="57" t="s">
        <v>305</v>
      </c>
      <c r="J50" s="196"/>
      <c r="K50" s="197"/>
      <c r="L50" s="57" t="s">
        <v>148</v>
      </c>
      <c r="M50" s="196"/>
      <c r="N50" s="197"/>
      <c r="O50" s="57" t="s">
        <v>148</v>
      </c>
      <c r="P50" s="196"/>
      <c r="Q50" s="197"/>
      <c r="R50" s="57" t="s">
        <v>148</v>
      </c>
      <c r="S50" s="222"/>
      <c r="T50" s="223"/>
      <c r="U50" s="223"/>
      <c r="V50" s="223"/>
      <c r="W50" s="224"/>
      <c r="X50" s="225"/>
      <c r="Y50" s="226"/>
      <c r="Z50" s="226"/>
      <c r="AA50" s="226"/>
      <c r="AB50" s="227"/>
      <c r="AC50" s="225"/>
      <c r="AD50" s="226"/>
      <c r="AE50" s="226"/>
      <c r="AF50" s="226"/>
      <c r="AG50" s="227"/>
      <c r="AH50" s="222"/>
      <c r="AI50" s="223"/>
      <c r="AJ50" s="223"/>
      <c r="AK50" s="223"/>
      <c r="AL50" s="224"/>
      <c r="AM50" s="184" t="str">
        <f t="shared" si="0"/>
        <v>-</v>
      </c>
      <c r="AN50" s="185"/>
      <c r="AO50" s="185"/>
      <c r="AP50" s="186"/>
    </row>
    <row r="51" spans="1:42" ht="19.5" customHeight="1">
      <c r="A51" s="233"/>
      <c r="B51" s="233"/>
      <c r="C51" s="233"/>
      <c r="D51" s="233"/>
      <c r="E51" s="233"/>
      <c r="F51" s="233"/>
      <c r="G51" s="234"/>
      <c r="H51" s="235"/>
      <c r="I51" s="57" t="s">
        <v>305</v>
      </c>
      <c r="J51" s="196"/>
      <c r="K51" s="197"/>
      <c r="L51" s="57" t="s">
        <v>148</v>
      </c>
      <c r="M51" s="196"/>
      <c r="N51" s="197"/>
      <c r="O51" s="57" t="s">
        <v>148</v>
      </c>
      <c r="P51" s="196"/>
      <c r="Q51" s="197"/>
      <c r="R51" s="57" t="s">
        <v>148</v>
      </c>
      <c r="S51" s="222"/>
      <c r="T51" s="223"/>
      <c r="U51" s="223"/>
      <c r="V51" s="223"/>
      <c r="W51" s="224"/>
      <c r="X51" s="225"/>
      <c r="Y51" s="226"/>
      <c r="Z51" s="226"/>
      <c r="AA51" s="226"/>
      <c r="AB51" s="227"/>
      <c r="AC51" s="225"/>
      <c r="AD51" s="226"/>
      <c r="AE51" s="226"/>
      <c r="AF51" s="226"/>
      <c r="AG51" s="227"/>
      <c r="AH51" s="222"/>
      <c r="AI51" s="223"/>
      <c r="AJ51" s="223"/>
      <c r="AK51" s="223"/>
      <c r="AL51" s="224"/>
      <c r="AM51" s="184" t="str">
        <f t="shared" si="0"/>
        <v>-</v>
      </c>
      <c r="AN51" s="185"/>
      <c r="AO51" s="185"/>
      <c r="AP51" s="186"/>
    </row>
    <row r="52" spans="1:42" ht="19.5" customHeight="1">
      <c r="A52" s="233"/>
      <c r="B52" s="233"/>
      <c r="C52" s="233"/>
      <c r="D52" s="233"/>
      <c r="E52" s="233"/>
      <c r="F52" s="233"/>
      <c r="G52" s="234"/>
      <c r="H52" s="235"/>
      <c r="I52" s="57" t="s">
        <v>305</v>
      </c>
      <c r="J52" s="196"/>
      <c r="K52" s="197"/>
      <c r="L52" s="57" t="s">
        <v>148</v>
      </c>
      <c r="M52" s="196"/>
      <c r="N52" s="197"/>
      <c r="O52" s="57" t="s">
        <v>148</v>
      </c>
      <c r="P52" s="196"/>
      <c r="Q52" s="197"/>
      <c r="R52" s="57" t="s">
        <v>148</v>
      </c>
      <c r="S52" s="222"/>
      <c r="T52" s="223"/>
      <c r="U52" s="223"/>
      <c r="V52" s="223"/>
      <c r="W52" s="224"/>
      <c r="X52" s="225"/>
      <c r="Y52" s="226"/>
      <c r="Z52" s="226"/>
      <c r="AA52" s="226"/>
      <c r="AB52" s="227"/>
      <c r="AC52" s="225"/>
      <c r="AD52" s="226"/>
      <c r="AE52" s="226"/>
      <c r="AF52" s="226"/>
      <c r="AG52" s="227"/>
      <c r="AH52" s="222"/>
      <c r="AI52" s="223"/>
      <c r="AJ52" s="223"/>
      <c r="AK52" s="223"/>
      <c r="AL52" s="224"/>
      <c r="AM52" s="184" t="str">
        <f t="shared" si="0"/>
        <v>-</v>
      </c>
      <c r="AN52" s="185"/>
      <c r="AO52" s="185"/>
      <c r="AP52" s="186"/>
    </row>
    <row r="53" spans="1:42" ht="19.5" customHeight="1" thickBot="1">
      <c r="A53" s="478"/>
      <c r="B53" s="478"/>
      <c r="C53" s="478"/>
      <c r="D53" s="478"/>
      <c r="E53" s="478"/>
      <c r="F53" s="478"/>
      <c r="G53" s="234"/>
      <c r="H53" s="235"/>
      <c r="I53" s="57" t="s">
        <v>305</v>
      </c>
      <c r="J53" s="196"/>
      <c r="K53" s="197"/>
      <c r="L53" s="87" t="s">
        <v>148</v>
      </c>
      <c r="M53" s="196"/>
      <c r="N53" s="197"/>
      <c r="O53" s="87" t="s">
        <v>148</v>
      </c>
      <c r="P53" s="196"/>
      <c r="Q53" s="197"/>
      <c r="R53" s="87" t="s">
        <v>148</v>
      </c>
      <c r="S53" s="222"/>
      <c r="T53" s="223"/>
      <c r="U53" s="223"/>
      <c r="V53" s="223"/>
      <c r="W53" s="224"/>
      <c r="X53" s="225"/>
      <c r="Y53" s="226"/>
      <c r="Z53" s="226"/>
      <c r="AA53" s="226"/>
      <c r="AB53" s="227"/>
      <c r="AC53" s="225"/>
      <c r="AD53" s="226"/>
      <c r="AE53" s="226"/>
      <c r="AF53" s="226"/>
      <c r="AG53" s="227"/>
      <c r="AH53" s="222"/>
      <c r="AI53" s="223"/>
      <c r="AJ53" s="223"/>
      <c r="AK53" s="223"/>
      <c r="AL53" s="224"/>
      <c r="AM53" s="184" t="str">
        <f t="shared" si="0"/>
        <v>-</v>
      </c>
      <c r="AN53" s="185"/>
      <c r="AO53" s="185"/>
      <c r="AP53" s="186"/>
    </row>
    <row r="54" spans="1:42" ht="19.5" customHeight="1" thickTop="1">
      <c r="A54" s="526" t="s">
        <v>466</v>
      </c>
      <c r="B54" s="215"/>
      <c r="C54" s="215"/>
      <c r="D54" s="215"/>
      <c r="E54" s="215"/>
      <c r="F54" s="215"/>
      <c r="G54" s="215"/>
      <c r="H54" s="215"/>
      <c r="I54" s="215"/>
      <c r="J54" s="215"/>
      <c r="K54" s="215"/>
      <c r="L54" s="215"/>
      <c r="M54" s="215"/>
      <c r="N54" s="215"/>
      <c r="O54" s="215"/>
      <c r="P54" s="215"/>
      <c r="Q54" s="215"/>
      <c r="R54" s="215"/>
      <c r="S54" s="215"/>
      <c r="T54" s="215"/>
      <c r="U54" s="215"/>
      <c r="V54" s="215"/>
      <c r="W54" s="215"/>
      <c r="X54" s="215"/>
      <c r="Y54" s="215"/>
      <c r="Z54" s="215"/>
      <c r="AA54" s="215"/>
      <c r="AB54" s="215"/>
      <c r="AC54" s="215"/>
      <c r="AD54" s="215"/>
      <c r="AE54" s="215"/>
      <c r="AF54" s="215"/>
      <c r="AG54" s="215"/>
      <c r="AH54" s="215"/>
      <c r="AI54" s="215"/>
      <c r="AJ54" s="215"/>
      <c r="AK54" s="215"/>
      <c r="AL54" s="215"/>
      <c r="AM54" s="215"/>
      <c r="AN54" s="215"/>
      <c r="AO54" s="215"/>
      <c r="AP54" s="215"/>
    </row>
    <row r="55" spans="1:42" ht="298.5" customHeight="1">
      <c r="A55" s="523"/>
      <c r="B55" s="524"/>
      <c r="C55" s="524"/>
      <c r="D55" s="524"/>
      <c r="E55" s="524"/>
      <c r="F55" s="524"/>
      <c r="G55" s="524"/>
      <c r="H55" s="524"/>
      <c r="I55" s="524"/>
      <c r="J55" s="524"/>
      <c r="K55" s="524"/>
      <c r="L55" s="524"/>
      <c r="M55" s="524"/>
      <c r="N55" s="524"/>
      <c r="O55" s="524"/>
      <c r="P55" s="524"/>
      <c r="Q55" s="524"/>
      <c r="R55" s="524"/>
      <c r="S55" s="524"/>
      <c r="T55" s="524"/>
      <c r="U55" s="524"/>
      <c r="V55" s="524"/>
      <c r="W55" s="524"/>
      <c r="X55" s="524"/>
      <c r="Y55" s="524"/>
      <c r="Z55" s="524"/>
      <c r="AA55" s="524"/>
      <c r="AB55" s="524"/>
      <c r="AC55" s="524"/>
      <c r="AD55" s="524"/>
      <c r="AE55" s="524"/>
      <c r="AF55" s="524"/>
      <c r="AG55" s="524"/>
      <c r="AH55" s="524"/>
      <c r="AI55" s="524"/>
      <c r="AJ55" s="524"/>
      <c r="AK55" s="524"/>
      <c r="AL55" s="524"/>
      <c r="AM55" s="524"/>
      <c r="AN55" s="524"/>
      <c r="AO55" s="524"/>
      <c r="AP55" s="525"/>
    </row>
    <row r="56" spans="1:42" ht="14.25" customHeight="1">
      <c r="A56" s="527" t="s">
        <v>269</v>
      </c>
      <c r="B56" s="528"/>
      <c r="C56" s="528"/>
      <c r="D56" s="528"/>
      <c r="E56" s="528"/>
      <c r="F56" s="528"/>
      <c r="G56" s="528"/>
      <c r="H56" s="528"/>
      <c r="I56" s="528"/>
      <c r="J56" s="528"/>
      <c r="K56" s="528"/>
      <c r="L56" s="528"/>
      <c r="M56" s="528"/>
      <c r="N56" s="528"/>
      <c r="O56" s="528"/>
      <c r="P56" s="528"/>
      <c r="Q56" s="528"/>
      <c r="R56" s="528"/>
      <c r="S56" s="528"/>
      <c r="T56" s="528"/>
      <c r="U56" s="528"/>
      <c r="V56" s="528"/>
      <c r="W56" s="528"/>
      <c r="X56" s="528"/>
      <c r="Y56" s="528"/>
      <c r="Z56" s="528"/>
      <c r="AA56" s="528"/>
      <c r="AB56" s="528"/>
      <c r="AC56" s="528"/>
      <c r="AD56" s="528"/>
      <c r="AE56" s="528"/>
      <c r="AF56" s="528"/>
      <c r="AG56" s="528"/>
      <c r="AH56" s="528"/>
      <c r="AI56" s="528"/>
      <c r="AJ56" s="528"/>
      <c r="AK56" s="528"/>
      <c r="AL56" s="528"/>
      <c r="AM56" s="528"/>
      <c r="AN56" s="528"/>
      <c r="AO56" s="528"/>
      <c r="AP56" s="529"/>
    </row>
    <row r="57" spans="1:42" ht="6" customHeight="1">
      <c r="A57" s="115"/>
      <c r="B57" s="115"/>
      <c r="C57" s="115"/>
      <c r="D57" s="115"/>
      <c r="E57" s="115"/>
      <c r="F57" s="115"/>
      <c r="G57" s="115"/>
      <c r="H57" s="115"/>
      <c r="I57" s="115"/>
      <c r="J57" s="115"/>
      <c r="K57" s="115"/>
      <c r="L57" s="115"/>
      <c r="M57" s="115"/>
      <c r="N57" s="115"/>
      <c r="O57" s="115"/>
      <c r="P57" s="115"/>
      <c r="Q57" s="115"/>
      <c r="R57" s="115"/>
      <c r="S57" s="115"/>
      <c r="T57" s="115"/>
      <c r="U57" s="115"/>
      <c r="V57" s="115"/>
      <c r="W57" s="115"/>
      <c r="X57" s="115"/>
      <c r="Y57" s="115"/>
      <c r="Z57" s="115"/>
      <c r="AA57" s="115"/>
      <c r="AB57" s="115"/>
      <c r="AC57" s="115"/>
      <c r="AD57" s="115"/>
      <c r="AE57" s="115"/>
      <c r="AF57" s="115"/>
      <c r="AG57" s="115"/>
      <c r="AH57" s="115"/>
      <c r="AI57" s="115"/>
      <c r="AJ57" s="115"/>
      <c r="AK57" s="115"/>
      <c r="AL57" s="115"/>
      <c r="AM57" s="115"/>
      <c r="AN57" s="115"/>
      <c r="AO57" s="115"/>
      <c r="AP57" s="115"/>
    </row>
    <row r="58" spans="1:42" ht="20.100000000000001" customHeight="1">
      <c r="A58" s="99"/>
      <c r="B58" s="543" t="s">
        <v>380</v>
      </c>
      <c r="C58" s="543"/>
      <c r="D58" s="543"/>
      <c r="E58" s="543"/>
      <c r="F58" s="543"/>
      <c r="G58" s="543"/>
      <c r="H58" s="543"/>
      <c r="I58" s="543"/>
      <c r="J58" s="543"/>
      <c r="K58" s="543"/>
      <c r="L58" s="543"/>
      <c r="M58" s="543"/>
      <c r="N58" s="543"/>
      <c r="O58" s="543"/>
      <c r="P58" s="543"/>
      <c r="Q58" s="543"/>
      <c r="R58" s="543"/>
      <c r="S58" s="543"/>
      <c r="T58" s="543"/>
      <c r="U58" s="543"/>
      <c r="V58" s="543"/>
      <c r="W58" s="543"/>
      <c r="X58" s="543"/>
      <c r="Y58" s="543"/>
      <c r="Z58" s="543"/>
      <c r="AA58" s="543"/>
      <c r="AB58" s="543"/>
      <c r="AC58" s="543"/>
      <c r="AD58" s="543"/>
      <c r="AE58" s="543"/>
      <c r="AF58" s="543"/>
      <c r="AG58" s="543"/>
      <c r="AH58" s="543"/>
      <c r="AI58" s="543"/>
      <c r="AJ58" s="543"/>
      <c r="AK58" s="543"/>
      <c r="AL58" s="543"/>
      <c r="AM58" s="543"/>
      <c r="AN58" s="543"/>
      <c r="AO58" s="543"/>
      <c r="AP58" s="543"/>
    </row>
    <row r="59" spans="1:42" ht="20.100000000000001" customHeight="1">
      <c r="A59" s="259" t="s">
        <v>436</v>
      </c>
      <c r="B59" s="259"/>
      <c r="C59" s="259"/>
      <c r="D59" s="259"/>
      <c r="E59" s="259"/>
      <c r="F59" s="259"/>
      <c r="G59" s="544" t="s">
        <v>484</v>
      </c>
      <c r="H59" s="545"/>
      <c r="I59" s="545"/>
      <c r="J59" s="545"/>
      <c r="K59" s="545"/>
      <c r="L59" s="545"/>
      <c r="M59" s="545"/>
      <c r="N59" s="545"/>
      <c r="O59" s="545"/>
      <c r="P59" s="545"/>
      <c r="Q59" s="545"/>
      <c r="R59" s="545"/>
      <c r="S59" s="545"/>
      <c r="T59" s="545"/>
      <c r="U59" s="545"/>
      <c r="V59" s="545"/>
      <c r="W59" s="545"/>
      <c r="X59" s="545"/>
      <c r="Y59" s="545"/>
      <c r="Z59" s="545"/>
      <c r="AA59" s="545"/>
      <c r="AB59" s="545"/>
      <c r="AC59" s="545"/>
      <c r="AD59" s="545"/>
      <c r="AE59" s="545"/>
      <c r="AF59" s="545"/>
      <c r="AG59" s="545"/>
      <c r="AH59" s="545"/>
      <c r="AI59" s="545"/>
      <c r="AJ59" s="545"/>
      <c r="AK59" s="545"/>
      <c r="AL59" s="545"/>
      <c r="AM59" s="545"/>
      <c r="AN59" s="545"/>
      <c r="AO59" s="545"/>
      <c r="AP59" s="546"/>
    </row>
    <row r="60" spans="1:42" ht="20.100000000000001" customHeight="1">
      <c r="A60" s="259" t="s">
        <v>496</v>
      </c>
      <c r="B60" s="259"/>
      <c r="C60" s="259"/>
      <c r="D60" s="259"/>
      <c r="E60" s="259"/>
      <c r="F60" s="259"/>
      <c r="G60" s="259" t="s">
        <v>497</v>
      </c>
      <c r="H60" s="259"/>
      <c r="I60" s="259"/>
      <c r="J60" s="259"/>
      <c r="K60" s="259"/>
      <c r="L60" s="259"/>
      <c r="M60" s="163" t="s">
        <v>472</v>
      </c>
      <c r="N60" s="164"/>
      <c r="O60" s="164"/>
      <c r="P60" s="164"/>
      <c r="Q60" s="164"/>
      <c r="R60" s="164"/>
      <c r="S60" s="164"/>
      <c r="T60" s="164"/>
      <c r="U60" s="164"/>
      <c r="V60" s="164"/>
      <c r="W60" s="164"/>
      <c r="X60" s="164"/>
      <c r="Y60" s="164"/>
      <c r="Z60" s="165"/>
      <c r="AA60" s="163" t="s">
        <v>215</v>
      </c>
      <c r="AB60" s="164"/>
      <c r="AC60" s="164"/>
      <c r="AD60" s="164"/>
      <c r="AE60" s="164"/>
      <c r="AF60" s="165"/>
      <c r="AG60" s="163" t="s">
        <v>216</v>
      </c>
      <c r="AH60" s="164"/>
      <c r="AI60" s="164"/>
      <c r="AJ60" s="164"/>
      <c r="AK60" s="164"/>
      <c r="AL60" s="165"/>
      <c r="AM60" s="547" t="s">
        <v>156</v>
      </c>
      <c r="AN60" s="548"/>
      <c r="AO60" s="548"/>
      <c r="AP60" s="549"/>
    </row>
    <row r="61" spans="1:42" ht="20.100000000000001" customHeight="1">
      <c r="A61" s="535">
        <f>J27</f>
        <v>19500</v>
      </c>
      <c r="B61" s="536"/>
      <c r="C61" s="536"/>
      <c r="D61" s="536"/>
      <c r="E61" s="435" t="s">
        <v>127</v>
      </c>
      <c r="F61" s="436"/>
      <c r="G61" s="535">
        <f>MAX($S46:$W53)</f>
        <v>1900</v>
      </c>
      <c r="H61" s="536"/>
      <c r="I61" s="536"/>
      <c r="J61" s="536"/>
      <c r="K61" s="435" t="s">
        <v>127</v>
      </c>
      <c r="L61" s="436"/>
      <c r="M61" s="163" t="s">
        <v>217</v>
      </c>
      <c r="N61" s="165"/>
      <c r="O61" s="539">
        <v>1</v>
      </c>
      <c r="P61" s="540"/>
      <c r="Q61" s="540"/>
      <c r="R61" s="540"/>
      <c r="S61" s="100" t="s">
        <v>148</v>
      </c>
      <c r="T61" s="163" t="s">
        <v>218</v>
      </c>
      <c r="U61" s="165"/>
      <c r="V61" s="539">
        <v>1</v>
      </c>
      <c r="W61" s="540"/>
      <c r="X61" s="540"/>
      <c r="Y61" s="540"/>
      <c r="Z61" s="100" t="s">
        <v>148</v>
      </c>
      <c r="AA61" s="541">
        <f>IF($O61="","-",((0.85*(($A61/1000)+($G61/1000))*1.3)*0.5*1.5)/($O61*$V61))</f>
        <v>17.735250000000001</v>
      </c>
      <c r="AB61" s="542"/>
      <c r="AC61" s="542"/>
      <c r="AD61" s="542"/>
      <c r="AE61" s="530" t="s">
        <v>473</v>
      </c>
      <c r="AF61" s="531"/>
      <c r="AG61" s="432">
        <v>31</v>
      </c>
      <c r="AH61" s="433"/>
      <c r="AI61" s="433"/>
      <c r="AJ61" s="433"/>
      <c r="AK61" s="241" t="s">
        <v>474</v>
      </c>
      <c r="AL61" s="242"/>
      <c r="AM61" s="184" t="s">
        <v>495</v>
      </c>
      <c r="AN61" s="185"/>
      <c r="AO61" s="185"/>
      <c r="AP61" s="186"/>
    </row>
    <row r="62" spans="1:42" ht="18" customHeight="1">
      <c r="A62" s="532" t="s">
        <v>475</v>
      </c>
      <c r="B62" s="533"/>
      <c r="C62" s="533"/>
      <c r="D62" s="533"/>
      <c r="E62" s="533"/>
      <c r="F62" s="533"/>
      <c r="G62" s="533"/>
      <c r="H62" s="533"/>
      <c r="I62" s="533"/>
      <c r="J62" s="533"/>
      <c r="K62" s="533"/>
      <c r="L62" s="533"/>
      <c r="M62" s="533"/>
      <c r="N62" s="533"/>
      <c r="O62" s="533"/>
      <c r="P62" s="533"/>
      <c r="Q62" s="533"/>
      <c r="R62" s="533"/>
      <c r="S62" s="533"/>
      <c r="T62" s="533"/>
      <c r="U62" s="533"/>
      <c r="V62" s="533"/>
      <c r="W62" s="533"/>
      <c r="X62" s="533"/>
      <c r="Y62" s="533"/>
      <c r="Z62" s="533"/>
      <c r="AA62" s="533"/>
      <c r="AB62" s="533"/>
      <c r="AC62" s="533"/>
      <c r="AD62" s="533"/>
      <c r="AE62" s="533"/>
      <c r="AF62" s="533"/>
      <c r="AG62" s="533"/>
      <c r="AH62" s="533"/>
      <c r="AI62" s="533"/>
      <c r="AJ62" s="533"/>
      <c r="AK62" s="533"/>
      <c r="AL62" s="533"/>
      <c r="AM62" s="533"/>
      <c r="AN62" s="533"/>
      <c r="AO62" s="533"/>
      <c r="AP62" s="534"/>
    </row>
    <row r="63" spans="1:42" ht="10.5" customHeight="1"/>
    <row r="64" spans="1:42" ht="23.25" customHeight="1">
      <c r="A64" s="303" t="s">
        <v>162</v>
      </c>
      <c r="B64" s="303"/>
      <c r="C64" s="303"/>
      <c r="D64" s="303"/>
      <c r="E64" s="303"/>
      <c r="F64" s="303"/>
      <c r="G64" s="303"/>
      <c r="H64" s="303"/>
      <c r="I64" s="303"/>
      <c r="J64" s="303"/>
      <c r="K64" s="303"/>
      <c r="L64" s="303"/>
      <c r="M64" s="303"/>
      <c r="N64" s="303"/>
      <c r="O64" s="303"/>
      <c r="P64" s="303"/>
      <c r="Q64" s="303"/>
      <c r="R64" s="303"/>
      <c r="S64" s="303"/>
      <c r="T64" s="303"/>
      <c r="U64" s="303"/>
      <c r="V64" s="303"/>
      <c r="W64" s="303"/>
      <c r="X64" s="303"/>
      <c r="Y64" s="303"/>
      <c r="Z64" s="303"/>
      <c r="AA64" s="303"/>
      <c r="AB64" s="303"/>
      <c r="AC64" s="303"/>
      <c r="AD64" s="303"/>
      <c r="AE64" s="303"/>
      <c r="AF64" s="303"/>
      <c r="AG64" s="303"/>
      <c r="AH64" s="303"/>
      <c r="AI64" s="303"/>
      <c r="AJ64" s="303"/>
      <c r="AK64" s="303"/>
      <c r="AL64" s="303"/>
      <c r="AM64" s="303"/>
      <c r="AN64" s="303"/>
      <c r="AO64" s="303"/>
      <c r="AP64" s="303"/>
    </row>
    <row r="65" spans="1:42" ht="23.25" customHeight="1" thickBot="1">
      <c r="A65" s="419" t="s">
        <v>78</v>
      </c>
      <c r="B65" s="420"/>
      <c r="C65" s="420"/>
      <c r="D65" s="420"/>
      <c r="E65" s="420"/>
      <c r="F65" s="420"/>
      <c r="G65" s="420"/>
      <c r="H65" s="420"/>
      <c r="I65" s="420"/>
      <c r="J65" s="420"/>
      <c r="K65" s="420"/>
      <c r="L65" s="420"/>
      <c r="M65" s="420"/>
      <c r="N65" s="420"/>
      <c r="O65" s="420"/>
      <c r="P65" s="420"/>
      <c r="Q65" s="420"/>
      <c r="R65" s="420"/>
      <c r="S65" s="420"/>
      <c r="T65" s="420"/>
      <c r="U65" s="420"/>
      <c r="V65" s="420"/>
      <c r="W65" s="420"/>
      <c r="X65" s="420"/>
      <c r="Y65" s="420"/>
      <c r="Z65" s="420"/>
      <c r="AA65" s="420"/>
      <c r="AB65" s="420"/>
      <c r="AC65" s="420"/>
      <c r="AD65" s="420"/>
      <c r="AE65" s="420"/>
      <c r="AF65" s="420"/>
      <c r="AG65" s="420"/>
      <c r="AH65" s="420"/>
      <c r="AI65" s="420"/>
      <c r="AJ65" s="420"/>
      <c r="AK65" s="420"/>
      <c r="AL65" s="420"/>
      <c r="AM65" s="420"/>
      <c r="AN65" s="420"/>
      <c r="AO65" s="420"/>
      <c r="AP65" s="421"/>
    </row>
    <row r="66" spans="1:42" ht="341.25" customHeight="1" thickTop="1">
      <c r="A66" s="422"/>
      <c r="B66" s="423"/>
      <c r="C66" s="423"/>
      <c r="D66" s="423"/>
      <c r="E66" s="423"/>
      <c r="F66" s="423"/>
      <c r="G66" s="423"/>
      <c r="H66" s="423"/>
      <c r="I66" s="423"/>
      <c r="J66" s="423"/>
      <c r="K66" s="423"/>
      <c r="L66" s="423"/>
      <c r="M66" s="423"/>
      <c r="N66" s="423"/>
      <c r="O66" s="423"/>
      <c r="P66" s="423"/>
      <c r="Q66" s="423"/>
      <c r="R66" s="423"/>
      <c r="S66" s="423"/>
      <c r="T66" s="423"/>
      <c r="U66" s="423"/>
      <c r="V66" s="423"/>
      <c r="W66" s="423"/>
      <c r="X66" s="423"/>
      <c r="Y66" s="423"/>
      <c r="Z66" s="423"/>
      <c r="AA66" s="423"/>
      <c r="AB66" s="423"/>
      <c r="AC66" s="423"/>
      <c r="AD66" s="423"/>
      <c r="AE66" s="423"/>
      <c r="AF66" s="423"/>
      <c r="AG66" s="423"/>
      <c r="AH66" s="423"/>
      <c r="AI66" s="423"/>
      <c r="AJ66" s="423"/>
      <c r="AK66" s="423"/>
      <c r="AL66" s="423"/>
      <c r="AM66" s="423"/>
      <c r="AN66" s="423"/>
      <c r="AO66" s="423"/>
      <c r="AP66" s="424"/>
    </row>
    <row r="67" spans="1:42" ht="23.25" customHeight="1" thickBot="1">
      <c r="A67" s="306" t="s">
        <v>79</v>
      </c>
      <c r="B67" s="307"/>
      <c r="C67" s="307"/>
      <c r="D67" s="308"/>
      <c r="E67" s="425" t="s">
        <v>80</v>
      </c>
      <c r="F67" s="425"/>
      <c r="G67" s="425"/>
      <c r="H67" s="425"/>
      <c r="I67" s="425"/>
      <c r="J67" s="425"/>
      <c r="K67" s="425"/>
      <c r="L67" s="425"/>
      <c r="M67" s="425"/>
      <c r="N67" s="425"/>
      <c r="O67" s="425"/>
      <c r="P67" s="425"/>
      <c r="Q67" s="425"/>
      <c r="R67" s="425"/>
      <c r="S67" s="425"/>
      <c r="T67" s="425"/>
      <c r="U67" s="425"/>
      <c r="V67" s="425"/>
      <c r="W67" s="425"/>
      <c r="X67" s="425"/>
      <c r="Y67" s="425"/>
      <c r="Z67" s="425"/>
      <c r="AA67" s="425"/>
      <c r="AB67" s="425"/>
      <c r="AC67" s="425"/>
      <c r="AD67" s="425"/>
      <c r="AE67" s="425"/>
      <c r="AF67" s="425"/>
      <c r="AG67" s="425"/>
      <c r="AH67" s="425"/>
      <c r="AI67" s="425"/>
      <c r="AJ67" s="425"/>
      <c r="AK67" s="425"/>
      <c r="AL67" s="425"/>
      <c r="AM67" s="425"/>
      <c r="AN67" s="425"/>
      <c r="AO67" s="425"/>
      <c r="AP67" s="426"/>
    </row>
    <row r="68" spans="1:42" ht="23.25" customHeight="1" thickTop="1">
      <c r="A68" s="367" t="s">
        <v>81</v>
      </c>
      <c r="B68" s="368"/>
      <c r="C68" s="368"/>
      <c r="D68" s="368"/>
      <c r="E68" s="368"/>
      <c r="F68" s="368"/>
      <c r="G68" s="368"/>
      <c r="H68" s="368"/>
      <c r="I68" s="368"/>
      <c r="J68" s="368"/>
      <c r="K68" s="368"/>
      <c r="L68" s="418" t="s">
        <v>82</v>
      </c>
      <c r="M68" s="368"/>
      <c r="N68" s="368"/>
      <c r="O68" s="368"/>
      <c r="P68" s="368"/>
      <c r="Q68" s="368"/>
      <c r="R68" s="368"/>
      <c r="S68" s="368"/>
      <c r="T68" s="368"/>
      <c r="U68" s="368"/>
      <c r="V68" s="368"/>
      <c r="W68" s="368"/>
      <c r="X68" s="368"/>
      <c r="Y68" s="368"/>
      <c r="Z68" s="368"/>
      <c r="AA68" s="368"/>
      <c r="AB68" s="368"/>
      <c r="AC68" s="368"/>
      <c r="AD68" s="368"/>
      <c r="AE68" s="368"/>
      <c r="AF68" s="368"/>
      <c r="AG68" s="368"/>
      <c r="AH68" s="368"/>
      <c r="AI68" s="368"/>
      <c r="AJ68" s="368"/>
      <c r="AK68" s="368"/>
      <c r="AL68" s="368"/>
      <c r="AM68" s="368"/>
      <c r="AN68" s="368"/>
      <c r="AO68" s="368"/>
      <c r="AP68" s="369"/>
    </row>
    <row r="69" spans="1:42" ht="23.25" customHeight="1">
      <c r="A69" s="358"/>
      <c r="B69" s="359"/>
      <c r="C69" s="359"/>
      <c r="D69" s="359"/>
      <c r="E69" s="359"/>
      <c r="F69" s="359"/>
      <c r="G69" s="359"/>
      <c r="H69" s="359"/>
      <c r="I69" s="359"/>
      <c r="J69" s="359"/>
      <c r="K69" s="359"/>
      <c r="L69" s="360"/>
      <c r="M69" s="361"/>
      <c r="N69" s="361"/>
      <c r="O69" s="361"/>
      <c r="P69" s="361"/>
      <c r="Q69" s="361"/>
      <c r="R69" s="361"/>
      <c r="S69" s="361"/>
      <c r="T69" s="361"/>
      <c r="U69" s="361"/>
      <c r="V69" s="361"/>
      <c r="W69" s="361"/>
      <c r="X69" s="361"/>
      <c r="Y69" s="361"/>
      <c r="Z69" s="361"/>
      <c r="AA69" s="361"/>
      <c r="AB69" s="361"/>
      <c r="AC69" s="361"/>
      <c r="AD69" s="361"/>
      <c r="AE69" s="361"/>
      <c r="AF69" s="361"/>
      <c r="AG69" s="361"/>
      <c r="AH69" s="361"/>
      <c r="AI69" s="361"/>
      <c r="AJ69" s="361"/>
      <c r="AK69" s="361"/>
      <c r="AL69" s="361"/>
      <c r="AM69" s="361"/>
      <c r="AN69" s="361"/>
      <c r="AO69" s="361"/>
      <c r="AP69" s="362"/>
    </row>
    <row r="70" spans="1:42" ht="23.25" customHeight="1">
      <c r="A70" s="358"/>
      <c r="B70" s="359"/>
      <c r="C70" s="359"/>
      <c r="D70" s="359"/>
      <c r="E70" s="359"/>
      <c r="F70" s="359"/>
      <c r="G70" s="359"/>
      <c r="H70" s="359"/>
      <c r="I70" s="359"/>
      <c r="J70" s="359"/>
      <c r="K70" s="359"/>
      <c r="L70" s="360"/>
      <c r="M70" s="361"/>
      <c r="N70" s="361"/>
      <c r="O70" s="361"/>
      <c r="P70" s="361"/>
      <c r="Q70" s="361"/>
      <c r="R70" s="361"/>
      <c r="S70" s="361"/>
      <c r="T70" s="361"/>
      <c r="U70" s="361"/>
      <c r="V70" s="361"/>
      <c r="W70" s="361"/>
      <c r="X70" s="361"/>
      <c r="Y70" s="361"/>
      <c r="Z70" s="361"/>
      <c r="AA70" s="361"/>
      <c r="AB70" s="361"/>
      <c r="AC70" s="361"/>
      <c r="AD70" s="361"/>
      <c r="AE70" s="361"/>
      <c r="AF70" s="361"/>
      <c r="AG70" s="361"/>
      <c r="AH70" s="361"/>
      <c r="AI70" s="361"/>
      <c r="AJ70" s="361"/>
      <c r="AK70" s="361"/>
      <c r="AL70" s="361"/>
      <c r="AM70" s="361"/>
      <c r="AN70" s="361"/>
      <c r="AO70" s="361"/>
      <c r="AP70" s="362"/>
    </row>
    <row r="71" spans="1:42" ht="23.25" customHeight="1">
      <c r="A71" s="358"/>
      <c r="B71" s="359"/>
      <c r="C71" s="359"/>
      <c r="D71" s="359"/>
      <c r="E71" s="359"/>
      <c r="F71" s="359"/>
      <c r="G71" s="359"/>
      <c r="H71" s="359"/>
      <c r="I71" s="359"/>
      <c r="J71" s="359"/>
      <c r="K71" s="359"/>
      <c r="L71" s="360"/>
      <c r="M71" s="361"/>
      <c r="N71" s="361"/>
      <c r="O71" s="361"/>
      <c r="P71" s="361"/>
      <c r="Q71" s="361"/>
      <c r="R71" s="361"/>
      <c r="S71" s="361"/>
      <c r="T71" s="361"/>
      <c r="U71" s="361"/>
      <c r="V71" s="361"/>
      <c r="W71" s="361"/>
      <c r="X71" s="361"/>
      <c r="Y71" s="361"/>
      <c r="Z71" s="361"/>
      <c r="AA71" s="361"/>
      <c r="AB71" s="361"/>
      <c r="AC71" s="361"/>
      <c r="AD71" s="361"/>
      <c r="AE71" s="361"/>
      <c r="AF71" s="361"/>
      <c r="AG71" s="361"/>
      <c r="AH71" s="361"/>
      <c r="AI71" s="361"/>
      <c r="AJ71" s="361"/>
      <c r="AK71" s="361"/>
      <c r="AL71" s="361"/>
      <c r="AM71" s="361"/>
      <c r="AN71" s="361"/>
      <c r="AO71" s="361"/>
      <c r="AP71" s="362"/>
    </row>
    <row r="72" spans="1:42" ht="23.25" customHeight="1">
      <c r="A72" s="358"/>
      <c r="B72" s="359"/>
      <c r="C72" s="359"/>
      <c r="D72" s="359"/>
      <c r="E72" s="359"/>
      <c r="F72" s="359"/>
      <c r="G72" s="359"/>
      <c r="H72" s="359"/>
      <c r="I72" s="359"/>
      <c r="J72" s="359"/>
      <c r="K72" s="359"/>
      <c r="L72" s="360"/>
      <c r="M72" s="361"/>
      <c r="N72" s="361"/>
      <c r="O72" s="361"/>
      <c r="P72" s="361"/>
      <c r="Q72" s="361"/>
      <c r="R72" s="361"/>
      <c r="S72" s="361"/>
      <c r="T72" s="361"/>
      <c r="U72" s="361"/>
      <c r="V72" s="361"/>
      <c r="W72" s="361"/>
      <c r="X72" s="361"/>
      <c r="Y72" s="361"/>
      <c r="Z72" s="361"/>
      <c r="AA72" s="361"/>
      <c r="AB72" s="361"/>
      <c r="AC72" s="361"/>
      <c r="AD72" s="361"/>
      <c r="AE72" s="361"/>
      <c r="AF72" s="361"/>
      <c r="AG72" s="361"/>
      <c r="AH72" s="361"/>
      <c r="AI72" s="361"/>
      <c r="AJ72" s="361"/>
      <c r="AK72" s="361"/>
      <c r="AL72" s="361"/>
      <c r="AM72" s="361"/>
      <c r="AN72" s="361"/>
      <c r="AO72" s="361"/>
      <c r="AP72" s="362"/>
    </row>
    <row r="73" spans="1:42" ht="23.25" customHeight="1" thickBot="1">
      <c r="A73" s="363"/>
      <c r="B73" s="364"/>
      <c r="C73" s="364"/>
      <c r="D73" s="364"/>
      <c r="E73" s="364"/>
      <c r="F73" s="364"/>
      <c r="G73" s="364"/>
      <c r="H73" s="364"/>
      <c r="I73" s="364"/>
      <c r="J73" s="364"/>
      <c r="K73" s="364"/>
      <c r="L73" s="365"/>
      <c r="M73" s="364"/>
      <c r="N73" s="364"/>
      <c r="O73" s="364"/>
      <c r="P73" s="364"/>
      <c r="Q73" s="364"/>
      <c r="R73" s="364"/>
      <c r="S73" s="364"/>
      <c r="T73" s="364"/>
      <c r="U73" s="364"/>
      <c r="V73" s="364"/>
      <c r="W73" s="364"/>
      <c r="X73" s="364"/>
      <c r="Y73" s="364"/>
      <c r="Z73" s="364"/>
      <c r="AA73" s="364"/>
      <c r="AB73" s="364"/>
      <c r="AC73" s="364"/>
      <c r="AD73" s="364"/>
      <c r="AE73" s="364"/>
      <c r="AF73" s="364"/>
      <c r="AG73" s="364"/>
      <c r="AH73" s="364"/>
      <c r="AI73" s="364"/>
      <c r="AJ73" s="364"/>
      <c r="AK73" s="364"/>
      <c r="AL73" s="364"/>
      <c r="AM73" s="364"/>
      <c r="AN73" s="364"/>
      <c r="AO73" s="364"/>
      <c r="AP73" s="366"/>
    </row>
    <row r="74" spans="1:42" ht="23.25" customHeight="1" thickTop="1">
      <c r="A74" s="367" t="s">
        <v>276</v>
      </c>
      <c r="B74" s="368"/>
      <c r="C74" s="368"/>
      <c r="D74" s="368"/>
      <c r="E74" s="368"/>
      <c r="F74" s="368"/>
      <c r="G74" s="368"/>
      <c r="H74" s="368"/>
      <c r="I74" s="368"/>
      <c r="J74" s="368"/>
      <c r="K74" s="368"/>
      <c r="L74" s="368"/>
      <c r="M74" s="368"/>
      <c r="N74" s="368"/>
      <c r="O74" s="368"/>
      <c r="P74" s="368"/>
      <c r="Q74" s="368"/>
      <c r="R74" s="368"/>
      <c r="S74" s="368"/>
      <c r="T74" s="368"/>
      <c r="U74" s="368"/>
      <c r="V74" s="368"/>
      <c r="W74" s="368"/>
      <c r="X74" s="368"/>
      <c r="Y74" s="368"/>
      <c r="Z74" s="368"/>
      <c r="AA74" s="368"/>
      <c r="AB74" s="368"/>
      <c r="AC74" s="368"/>
      <c r="AD74" s="368"/>
      <c r="AE74" s="368"/>
      <c r="AF74" s="368"/>
      <c r="AG74" s="368"/>
      <c r="AH74" s="368"/>
      <c r="AI74" s="368"/>
      <c r="AJ74" s="368"/>
      <c r="AK74" s="368"/>
      <c r="AL74" s="368"/>
      <c r="AM74" s="368"/>
      <c r="AN74" s="368"/>
      <c r="AO74" s="368"/>
      <c r="AP74" s="369"/>
    </row>
    <row r="75" spans="1:42" ht="30" customHeight="1">
      <c r="A75" s="355" t="s">
        <v>83</v>
      </c>
      <c r="B75" s="355"/>
      <c r="C75" s="355"/>
      <c r="D75" s="355"/>
      <c r="E75" s="355"/>
      <c r="F75" s="355"/>
      <c r="G75" s="355"/>
      <c r="H75" s="355"/>
      <c r="I75" s="355"/>
      <c r="J75" s="355"/>
      <c r="K75" s="355"/>
      <c r="L75" s="356"/>
      <c r="M75" s="356"/>
      <c r="N75" s="356"/>
      <c r="O75" s="356"/>
      <c r="P75" s="356"/>
      <c r="Q75" s="356"/>
      <c r="R75" s="356"/>
      <c r="S75" s="356"/>
      <c r="T75" s="356"/>
      <c r="U75" s="356"/>
      <c r="V75" s="356"/>
      <c r="W75" s="356"/>
      <c r="X75" s="356"/>
      <c r="Y75" s="356"/>
      <c r="Z75" s="356"/>
      <c r="AA75" s="356"/>
      <c r="AB75" s="356"/>
      <c r="AC75" s="356"/>
      <c r="AD75" s="356"/>
      <c r="AE75" s="356"/>
      <c r="AF75" s="356"/>
      <c r="AG75" s="356"/>
      <c r="AH75" s="356"/>
      <c r="AI75" s="356"/>
      <c r="AJ75" s="356"/>
      <c r="AK75" s="356"/>
      <c r="AL75" s="356"/>
      <c r="AM75" s="356"/>
      <c r="AN75" s="356"/>
      <c r="AO75" s="356"/>
      <c r="AP75" s="356"/>
    </row>
    <row r="76" spans="1:42" ht="30" customHeight="1">
      <c r="A76" s="357" t="s">
        <v>84</v>
      </c>
      <c r="B76" s="357"/>
      <c r="C76" s="357"/>
      <c r="D76" s="357"/>
      <c r="E76" s="357"/>
      <c r="F76" s="357"/>
      <c r="G76" s="357"/>
      <c r="H76" s="357"/>
      <c r="I76" s="357"/>
      <c r="J76" s="357"/>
      <c r="K76" s="357"/>
      <c r="L76" s="356"/>
      <c r="M76" s="356"/>
      <c r="N76" s="356"/>
      <c r="O76" s="356"/>
      <c r="P76" s="356"/>
      <c r="Q76" s="356"/>
      <c r="R76" s="356"/>
      <c r="S76" s="356"/>
      <c r="T76" s="356"/>
      <c r="U76" s="356"/>
      <c r="V76" s="356"/>
      <c r="W76" s="356"/>
      <c r="X76" s="356"/>
      <c r="Y76" s="356"/>
      <c r="Z76" s="356"/>
      <c r="AA76" s="356"/>
      <c r="AB76" s="356"/>
      <c r="AC76" s="356"/>
      <c r="AD76" s="356"/>
      <c r="AE76" s="356"/>
      <c r="AF76" s="356"/>
      <c r="AG76" s="356"/>
      <c r="AH76" s="356"/>
      <c r="AI76" s="356"/>
      <c r="AJ76" s="356"/>
      <c r="AK76" s="356"/>
      <c r="AL76" s="356"/>
      <c r="AM76" s="356"/>
      <c r="AN76" s="356"/>
      <c r="AO76" s="356"/>
      <c r="AP76" s="356"/>
    </row>
    <row r="77" spans="1:42" ht="30" customHeight="1">
      <c r="A77" s="355" t="s">
        <v>85</v>
      </c>
      <c r="B77" s="355"/>
      <c r="C77" s="355"/>
      <c r="D77" s="355"/>
      <c r="E77" s="355"/>
      <c r="F77" s="355"/>
      <c r="G77" s="355"/>
      <c r="H77" s="355"/>
      <c r="I77" s="355"/>
      <c r="J77" s="355"/>
      <c r="K77" s="355"/>
      <c r="L77" s="356"/>
      <c r="M77" s="356"/>
      <c r="N77" s="356"/>
      <c r="O77" s="356"/>
      <c r="P77" s="356"/>
      <c r="Q77" s="356"/>
      <c r="R77" s="356"/>
      <c r="S77" s="356"/>
      <c r="T77" s="356"/>
      <c r="U77" s="356"/>
      <c r="V77" s="356"/>
      <c r="W77" s="356"/>
      <c r="X77" s="356"/>
      <c r="Y77" s="356"/>
      <c r="Z77" s="356"/>
      <c r="AA77" s="356"/>
      <c r="AB77" s="356"/>
      <c r="AC77" s="356"/>
      <c r="AD77" s="356"/>
      <c r="AE77" s="356"/>
      <c r="AF77" s="356"/>
      <c r="AG77" s="356"/>
      <c r="AH77" s="356"/>
      <c r="AI77" s="356"/>
      <c r="AJ77" s="356"/>
      <c r="AK77" s="356"/>
      <c r="AL77" s="356"/>
      <c r="AM77" s="356"/>
      <c r="AN77" s="356"/>
      <c r="AO77" s="356"/>
      <c r="AP77" s="356"/>
    </row>
    <row r="78" spans="1:42" ht="30" customHeight="1">
      <c r="A78" s="355" t="s">
        <v>86</v>
      </c>
      <c r="B78" s="355"/>
      <c r="C78" s="355"/>
      <c r="D78" s="355"/>
      <c r="E78" s="355"/>
      <c r="F78" s="355"/>
      <c r="G78" s="355"/>
      <c r="H78" s="355"/>
      <c r="I78" s="355"/>
      <c r="J78" s="355"/>
      <c r="K78" s="355"/>
      <c r="L78" s="356"/>
      <c r="M78" s="356"/>
      <c r="N78" s="356"/>
      <c r="O78" s="356"/>
      <c r="P78" s="356"/>
      <c r="Q78" s="356"/>
      <c r="R78" s="356"/>
      <c r="S78" s="356"/>
      <c r="T78" s="356"/>
      <c r="U78" s="356"/>
      <c r="V78" s="356"/>
      <c r="W78" s="356"/>
      <c r="X78" s="356"/>
      <c r="Y78" s="356"/>
      <c r="Z78" s="356"/>
      <c r="AA78" s="356"/>
      <c r="AB78" s="356"/>
      <c r="AC78" s="356"/>
      <c r="AD78" s="356"/>
      <c r="AE78" s="356"/>
      <c r="AF78" s="356"/>
      <c r="AG78" s="356"/>
      <c r="AH78" s="356"/>
      <c r="AI78" s="356"/>
      <c r="AJ78" s="356"/>
      <c r="AK78" s="356"/>
      <c r="AL78" s="356"/>
      <c r="AM78" s="356"/>
      <c r="AN78" s="356"/>
      <c r="AO78" s="356"/>
      <c r="AP78" s="356"/>
    </row>
    <row r="79" spans="1:42" ht="30" customHeight="1">
      <c r="A79" s="355" t="s">
        <v>87</v>
      </c>
      <c r="B79" s="355"/>
      <c r="C79" s="355"/>
      <c r="D79" s="355"/>
      <c r="E79" s="355"/>
      <c r="F79" s="355"/>
      <c r="G79" s="355"/>
      <c r="H79" s="355"/>
      <c r="I79" s="355"/>
      <c r="J79" s="355"/>
      <c r="K79" s="355"/>
      <c r="L79" s="356"/>
      <c r="M79" s="356"/>
      <c r="N79" s="356"/>
      <c r="O79" s="356"/>
      <c r="P79" s="356"/>
      <c r="Q79" s="356"/>
      <c r="R79" s="356"/>
      <c r="S79" s="356"/>
      <c r="T79" s="356"/>
      <c r="U79" s="356"/>
      <c r="V79" s="356"/>
      <c r="W79" s="356"/>
      <c r="X79" s="356"/>
      <c r="Y79" s="356"/>
      <c r="Z79" s="356"/>
      <c r="AA79" s="356"/>
      <c r="AB79" s="356"/>
      <c r="AC79" s="356"/>
      <c r="AD79" s="356"/>
      <c r="AE79" s="356"/>
      <c r="AF79" s="356"/>
      <c r="AG79" s="356"/>
      <c r="AH79" s="356"/>
      <c r="AI79" s="356"/>
      <c r="AJ79" s="356"/>
      <c r="AK79" s="356"/>
      <c r="AL79" s="356"/>
      <c r="AM79" s="356"/>
      <c r="AN79" s="356"/>
      <c r="AO79" s="356"/>
      <c r="AP79" s="356"/>
    </row>
    <row r="80" spans="1:42" ht="10.5" customHeight="1"/>
    <row r="81" spans="1:42">
      <c r="A81" s="303" t="s">
        <v>434</v>
      </c>
      <c r="B81" s="303"/>
      <c r="C81" s="303"/>
      <c r="D81" s="303"/>
      <c r="E81" s="303"/>
      <c r="F81" s="303"/>
      <c r="G81" s="303"/>
      <c r="H81" s="303"/>
      <c r="I81" s="303"/>
      <c r="J81" s="303"/>
      <c r="K81" s="303"/>
      <c r="L81" s="303"/>
      <c r="M81" s="303"/>
      <c r="N81" s="303"/>
      <c r="O81" s="303"/>
      <c r="P81" s="303"/>
      <c r="Q81" s="303"/>
      <c r="R81" s="303"/>
      <c r="S81" s="303"/>
      <c r="T81" s="303"/>
      <c r="U81" s="303"/>
      <c r="V81" s="303"/>
      <c r="W81" s="303"/>
      <c r="X81" s="303"/>
      <c r="Y81" s="303"/>
      <c r="Z81" s="303"/>
      <c r="AA81" s="303"/>
      <c r="AB81" s="303"/>
      <c r="AC81" s="303"/>
      <c r="AD81" s="303"/>
      <c r="AE81" s="303"/>
      <c r="AF81" s="303"/>
      <c r="AG81" s="303"/>
      <c r="AH81" s="303"/>
      <c r="AI81" s="303"/>
      <c r="AJ81" s="303"/>
      <c r="AK81" s="303"/>
      <c r="AL81" s="303"/>
      <c r="AM81" s="303"/>
      <c r="AN81" s="303"/>
      <c r="AO81" s="303"/>
      <c r="AP81" s="303"/>
    </row>
    <row r="82" spans="1:42" ht="6.95" customHeight="1">
      <c r="A82" s="3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5"/>
    </row>
    <row r="83" spans="1:42" ht="20.100000000000001" customHeight="1">
      <c r="A83" s="346" t="s">
        <v>435</v>
      </c>
      <c r="B83" s="347"/>
      <c r="C83" s="347"/>
      <c r="D83" s="347"/>
      <c r="E83" s="347"/>
      <c r="F83" s="347"/>
      <c r="G83" s="347"/>
      <c r="H83" s="347"/>
      <c r="I83" s="347"/>
      <c r="J83" s="347"/>
      <c r="K83" s="347"/>
      <c r="L83" s="347"/>
      <c r="M83" s="347"/>
      <c r="N83" s="347"/>
      <c r="O83" s="347"/>
      <c r="P83" s="347"/>
      <c r="Q83" s="347"/>
      <c r="R83" s="347"/>
      <c r="S83" s="347"/>
      <c r="T83" s="347"/>
      <c r="U83" s="347"/>
      <c r="V83" s="347"/>
      <c r="W83" s="347"/>
      <c r="X83" s="347"/>
      <c r="Y83" s="347"/>
      <c r="Z83" s="347"/>
      <c r="AA83" s="347"/>
      <c r="AB83" s="347"/>
      <c r="AC83" s="347"/>
      <c r="AD83" s="347"/>
      <c r="AE83" s="347"/>
      <c r="AF83" s="347"/>
      <c r="AG83" s="347"/>
      <c r="AH83" s="347"/>
      <c r="AI83" s="347"/>
      <c r="AJ83" s="347"/>
      <c r="AK83" s="347"/>
      <c r="AL83" s="347"/>
      <c r="AM83" s="347"/>
      <c r="AN83" s="347"/>
      <c r="AO83" s="347"/>
      <c r="AP83" s="348"/>
    </row>
    <row r="84" spans="1:42" ht="16.5" customHeight="1">
      <c r="A84" s="342" t="s">
        <v>88</v>
      </c>
      <c r="B84" s="343"/>
      <c r="C84" s="343"/>
      <c r="D84" s="343"/>
      <c r="E84" s="343"/>
      <c r="F84" s="343"/>
      <c r="G84" s="343"/>
      <c r="H84" s="343"/>
      <c r="I84" s="343"/>
      <c r="J84" s="343"/>
      <c r="K84" s="343"/>
      <c r="L84" s="343"/>
      <c r="M84" s="343"/>
      <c r="N84" s="343"/>
      <c r="O84" s="343"/>
      <c r="P84" s="343"/>
      <c r="Q84" s="343"/>
      <c r="R84" s="343"/>
      <c r="S84" s="343"/>
      <c r="T84" s="343"/>
      <c r="U84" s="343"/>
      <c r="V84" s="343"/>
      <c r="W84" s="343"/>
      <c r="X84" s="343"/>
      <c r="Y84" s="343"/>
      <c r="Z84" s="343"/>
      <c r="AA84" s="343"/>
      <c r="AB84" s="343"/>
      <c r="AC84" s="343"/>
      <c r="AD84" s="343"/>
      <c r="AE84" s="343"/>
      <c r="AF84" s="343"/>
      <c r="AG84" s="343"/>
      <c r="AH84" s="343"/>
      <c r="AI84" s="343"/>
      <c r="AJ84" s="343"/>
      <c r="AK84" s="343"/>
      <c r="AL84" s="343"/>
      <c r="AM84" s="343"/>
      <c r="AN84" s="343"/>
      <c r="AO84" s="343"/>
      <c r="AP84" s="344"/>
    </row>
    <row r="85" spans="1:42" ht="16.5" customHeight="1">
      <c r="A85" s="342" t="s">
        <v>89</v>
      </c>
      <c r="B85" s="343"/>
      <c r="C85" s="343"/>
      <c r="D85" s="343"/>
      <c r="E85" s="343"/>
      <c r="F85" s="343"/>
      <c r="G85" s="343"/>
      <c r="H85" s="343"/>
      <c r="I85" s="343"/>
      <c r="J85" s="343"/>
      <c r="K85" s="343"/>
      <c r="L85" s="343"/>
      <c r="M85" s="343"/>
      <c r="N85" s="343"/>
      <c r="O85" s="343"/>
      <c r="P85" s="343"/>
      <c r="Q85" s="343"/>
      <c r="R85" s="343"/>
      <c r="S85" s="343"/>
      <c r="T85" s="343"/>
      <c r="U85" s="343"/>
      <c r="V85" s="343"/>
      <c r="W85" s="343"/>
      <c r="X85" s="343"/>
      <c r="Y85" s="343"/>
      <c r="Z85" s="343"/>
      <c r="AA85" s="343"/>
      <c r="AB85" s="343"/>
      <c r="AC85" s="343"/>
      <c r="AD85" s="343"/>
      <c r="AE85" s="343"/>
      <c r="AF85" s="343"/>
      <c r="AG85" s="343"/>
      <c r="AH85" s="343"/>
      <c r="AI85" s="343"/>
      <c r="AJ85" s="343"/>
      <c r="AK85" s="343"/>
      <c r="AL85" s="343"/>
      <c r="AM85" s="343"/>
      <c r="AN85" s="343"/>
      <c r="AO85" s="343"/>
      <c r="AP85" s="344"/>
    </row>
    <row r="86" spans="1:42" ht="16.5" customHeight="1">
      <c r="A86" s="342" t="s">
        <v>90</v>
      </c>
      <c r="B86" s="343"/>
      <c r="C86" s="343"/>
      <c r="D86" s="343"/>
      <c r="E86" s="343"/>
      <c r="F86" s="343"/>
      <c r="G86" s="343"/>
      <c r="H86" s="343"/>
      <c r="I86" s="343"/>
      <c r="J86" s="343"/>
      <c r="K86" s="343"/>
      <c r="L86" s="343"/>
      <c r="M86" s="343"/>
      <c r="N86" s="343"/>
      <c r="O86" s="343"/>
      <c r="P86" s="343"/>
      <c r="Q86" s="343"/>
      <c r="R86" s="343"/>
      <c r="S86" s="343"/>
      <c r="T86" s="343"/>
      <c r="U86" s="343"/>
      <c r="V86" s="343"/>
      <c r="W86" s="343"/>
      <c r="X86" s="343"/>
      <c r="Y86" s="343"/>
      <c r="Z86" s="343"/>
      <c r="AA86" s="343"/>
      <c r="AB86" s="343"/>
      <c r="AC86" s="343"/>
      <c r="AD86" s="343"/>
      <c r="AE86" s="343"/>
      <c r="AF86" s="343"/>
      <c r="AG86" s="343"/>
      <c r="AH86" s="343"/>
      <c r="AI86" s="343"/>
      <c r="AJ86" s="343"/>
      <c r="AK86" s="343"/>
      <c r="AL86" s="343"/>
      <c r="AM86" s="343"/>
      <c r="AN86" s="343"/>
      <c r="AO86" s="343"/>
      <c r="AP86" s="344"/>
    </row>
    <row r="87" spans="1:42" ht="16.5" customHeight="1">
      <c r="A87" s="342" t="s">
        <v>91</v>
      </c>
      <c r="B87" s="343"/>
      <c r="C87" s="343"/>
      <c r="D87" s="343"/>
      <c r="E87" s="343"/>
      <c r="F87" s="343"/>
      <c r="G87" s="343"/>
      <c r="H87" s="343"/>
      <c r="I87" s="343"/>
      <c r="J87" s="343"/>
      <c r="K87" s="343"/>
      <c r="L87" s="343"/>
      <c r="M87" s="343"/>
      <c r="N87" s="343"/>
      <c r="O87" s="343"/>
      <c r="P87" s="343"/>
      <c r="Q87" s="343"/>
      <c r="R87" s="343"/>
      <c r="S87" s="343"/>
      <c r="T87" s="343"/>
      <c r="U87" s="343"/>
      <c r="V87" s="343"/>
      <c r="W87" s="343"/>
      <c r="X87" s="343"/>
      <c r="Y87" s="343"/>
      <c r="Z87" s="343"/>
      <c r="AA87" s="343"/>
      <c r="AB87" s="343"/>
      <c r="AC87" s="343"/>
      <c r="AD87" s="343"/>
      <c r="AE87" s="343"/>
      <c r="AF87" s="343"/>
      <c r="AG87" s="343"/>
      <c r="AH87" s="343"/>
      <c r="AI87" s="343"/>
      <c r="AJ87" s="343"/>
      <c r="AK87" s="343"/>
      <c r="AL87" s="343"/>
      <c r="AM87" s="343"/>
      <c r="AN87" s="343"/>
      <c r="AO87" s="343"/>
      <c r="AP87" s="344"/>
    </row>
    <row r="88" spans="1:42" ht="16.5" customHeight="1">
      <c r="A88" s="345" t="s">
        <v>92</v>
      </c>
      <c r="B88" s="343"/>
      <c r="C88" s="343"/>
      <c r="D88" s="343"/>
      <c r="E88" s="343"/>
      <c r="F88" s="343"/>
      <c r="G88" s="343"/>
      <c r="H88" s="343"/>
      <c r="I88" s="343"/>
      <c r="J88" s="343"/>
      <c r="K88" s="343"/>
      <c r="L88" s="343"/>
      <c r="M88" s="343"/>
      <c r="N88" s="343"/>
      <c r="O88" s="343"/>
      <c r="P88" s="343"/>
      <c r="Q88" s="343"/>
      <c r="R88" s="343"/>
      <c r="S88" s="343"/>
      <c r="T88" s="343"/>
      <c r="U88" s="343"/>
      <c r="V88" s="343"/>
      <c r="W88" s="343"/>
      <c r="X88" s="343"/>
      <c r="Y88" s="343"/>
      <c r="Z88" s="343"/>
      <c r="AA88" s="343"/>
      <c r="AB88" s="343"/>
      <c r="AC88" s="343"/>
      <c r="AD88" s="343"/>
      <c r="AE88" s="343"/>
      <c r="AF88" s="343"/>
      <c r="AG88" s="343"/>
      <c r="AH88" s="343"/>
      <c r="AI88" s="343"/>
      <c r="AJ88" s="343"/>
      <c r="AK88" s="343"/>
      <c r="AL88" s="343"/>
      <c r="AM88" s="343"/>
      <c r="AN88" s="343"/>
      <c r="AO88" s="343"/>
      <c r="AP88" s="344"/>
    </row>
    <row r="89" spans="1:42" ht="16.5" customHeight="1">
      <c r="A89" s="345" t="s">
        <v>93</v>
      </c>
      <c r="B89" s="343"/>
      <c r="C89" s="343"/>
      <c r="D89" s="343"/>
      <c r="E89" s="343"/>
      <c r="F89" s="343"/>
      <c r="G89" s="343"/>
      <c r="H89" s="343"/>
      <c r="I89" s="343"/>
      <c r="J89" s="343"/>
      <c r="K89" s="343"/>
      <c r="L89" s="343"/>
      <c r="M89" s="343"/>
      <c r="N89" s="343"/>
      <c r="O89" s="343"/>
      <c r="P89" s="343"/>
      <c r="Q89" s="343"/>
      <c r="R89" s="343"/>
      <c r="S89" s="343"/>
      <c r="T89" s="343"/>
      <c r="U89" s="343"/>
      <c r="V89" s="343"/>
      <c r="W89" s="343"/>
      <c r="X89" s="343"/>
      <c r="Y89" s="343"/>
      <c r="Z89" s="343"/>
      <c r="AA89" s="343"/>
      <c r="AB89" s="343"/>
      <c r="AC89" s="343"/>
      <c r="AD89" s="343"/>
      <c r="AE89" s="343"/>
      <c r="AF89" s="343"/>
      <c r="AG89" s="343"/>
      <c r="AH89" s="343"/>
      <c r="AI89" s="343"/>
      <c r="AJ89" s="343"/>
      <c r="AK89" s="343"/>
      <c r="AL89" s="343"/>
      <c r="AM89" s="343"/>
      <c r="AN89" s="343"/>
      <c r="AO89" s="343"/>
      <c r="AP89" s="344"/>
    </row>
    <row r="90" spans="1:42" ht="6" customHeight="1">
      <c r="A90" s="6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  <c r="AP90" s="8"/>
    </row>
    <row r="91" spans="1:42" ht="20.100000000000001" customHeight="1">
      <c r="A91" s="346" t="s">
        <v>94</v>
      </c>
      <c r="B91" s="347"/>
      <c r="C91" s="347"/>
      <c r="D91" s="347"/>
      <c r="E91" s="347"/>
      <c r="F91" s="347"/>
      <c r="G91" s="347"/>
      <c r="H91" s="347"/>
      <c r="I91" s="347"/>
      <c r="J91" s="347"/>
      <c r="K91" s="347"/>
      <c r="L91" s="347"/>
      <c r="M91" s="347"/>
      <c r="N91" s="347"/>
      <c r="O91" s="347"/>
      <c r="P91" s="347"/>
      <c r="Q91" s="347"/>
      <c r="R91" s="347"/>
      <c r="S91" s="347"/>
      <c r="T91" s="347"/>
      <c r="U91" s="347"/>
      <c r="V91" s="347"/>
      <c r="W91" s="347"/>
      <c r="X91" s="347"/>
      <c r="Y91" s="347"/>
      <c r="Z91" s="347"/>
      <c r="AA91" s="347"/>
      <c r="AB91" s="347"/>
      <c r="AC91" s="347"/>
      <c r="AD91" s="347"/>
      <c r="AE91" s="347"/>
      <c r="AF91" s="347"/>
      <c r="AG91" s="347"/>
      <c r="AH91" s="347"/>
      <c r="AI91" s="347"/>
      <c r="AJ91" s="347"/>
      <c r="AK91" s="347"/>
      <c r="AL91" s="347"/>
      <c r="AM91" s="347"/>
      <c r="AN91" s="347"/>
      <c r="AO91" s="347"/>
      <c r="AP91" s="348"/>
    </row>
    <row r="92" spans="1:42" ht="12.95" customHeight="1">
      <c r="A92" s="9"/>
      <c r="B92" s="132"/>
      <c r="C92" s="132"/>
      <c r="D92" s="132"/>
      <c r="E92" s="132"/>
      <c r="F92" s="132"/>
      <c r="G92" s="132"/>
      <c r="H92" s="132"/>
      <c r="I92" s="132"/>
      <c r="J92" s="132"/>
      <c r="K92" s="132"/>
      <c r="L92" s="132"/>
      <c r="M92" s="132"/>
      <c r="N92" s="132"/>
      <c r="O92" s="132"/>
      <c r="P92" s="132"/>
      <c r="Q92" s="132"/>
      <c r="R92" s="132"/>
      <c r="S92" s="132"/>
      <c r="T92" s="132"/>
      <c r="U92" s="132"/>
      <c r="V92" s="132"/>
      <c r="W92" s="132"/>
      <c r="X92" s="132"/>
      <c r="Y92" s="132"/>
      <c r="Z92" s="132"/>
      <c r="AA92" s="132"/>
      <c r="AB92" s="132"/>
      <c r="AC92" s="132"/>
      <c r="AD92" s="132"/>
      <c r="AE92" s="132"/>
      <c r="AF92" s="132"/>
      <c r="AG92" s="132"/>
      <c r="AH92" s="132"/>
      <c r="AI92" s="132"/>
      <c r="AJ92" s="132"/>
      <c r="AK92" s="132"/>
      <c r="AL92" s="132"/>
      <c r="AM92" s="132"/>
      <c r="AN92" s="132"/>
      <c r="AO92" s="132"/>
      <c r="AP92" s="10"/>
    </row>
    <row r="93" spans="1:42" ht="12.6" customHeight="1">
      <c r="A93" s="11"/>
      <c r="B93" s="349" t="s">
        <v>95</v>
      </c>
      <c r="C93" s="350"/>
      <c r="D93" s="350"/>
      <c r="E93" s="350"/>
      <c r="F93" s="350"/>
      <c r="G93" s="350"/>
      <c r="H93" s="350"/>
      <c r="I93" s="351"/>
      <c r="J93" s="133"/>
      <c r="K93" s="134"/>
      <c r="L93" s="134"/>
      <c r="M93" s="315" t="s">
        <v>96</v>
      </c>
      <c r="N93" s="315"/>
      <c r="O93" s="134"/>
      <c r="P93" s="333" t="s">
        <v>522</v>
      </c>
      <c r="Q93" s="334"/>
      <c r="R93" s="334"/>
      <c r="S93" s="334"/>
      <c r="T93" s="334"/>
      <c r="U93" s="334"/>
      <c r="V93" s="334"/>
      <c r="W93" s="335"/>
      <c r="X93" s="134"/>
      <c r="Y93" s="322" t="s">
        <v>97</v>
      </c>
      <c r="Z93" s="323"/>
      <c r="AA93" s="134"/>
      <c r="AB93" s="134"/>
      <c r="AC93" s="134"/>
      <c r="AD93" s="134"/>
      <c r="AE93" s="134"/>
      <c r="AF93" s="134"/>
      <c r="AG93" s="134"/>
      <c r="AH93" s="134"/>
      <c r="AI93" s="134"/>
      <c r="AJ93" s="134"/>
      <c r="AK93" s="134"/>
      <c r="AL93" s="134"/>
      <c r="AM93" s="134"/>
      <c r="AN93" s="134"/>
      <c r="AO93" s="134"/>
      <c r="AP93" s="12"/>
    </row>
    <row r="94" spans="1:42" ht="12.6" customHeight="1">
      <c r="A94" s="11"/>
      <c r="B94" s="352"/>
      <c r="C94" s="353"/>
      <c r="D94" s="353"/>
      <c r="E94" s="353"/>
      <c r="F94" s="353"/>
      <c r="G94" s="353"/>
      <c r="H94" s="353"/>
      <c r="I94" s="354"/>
      <c r="J94" s="133"/>
      <c r="K94" s="134"/>
      <c r="L94" s="134"/>
      <c r="M94" s="134"/>
      <c r="N94" s="134"/>
      <c r="O94" s="134"/>
      <c r="P94" s="336"/>
      <c r="Q94" s="337"/>
      <c r="R94" s="337"/>
      <c r="S94" s="337"/>
      <c r="T94" s="337"/>
      <c r="U94" s="337"/>
      <c r="V94" s="337"/>
      <c r="W94" s="338"/>
      <c r="X94" s="134"/>
      <c r="Y94" s="324"/>
      <c r="Z94" s="325"/>
      <c r="AA94" s="134"/>
      <c r="AB94" s="134"/>
      <c r="AC94" s="134"/>
      <c r="AD94" s="134"/>
      <c r="AE94" s="134"/>
      <c r="AF94" s="134"/>
      <c r="AG94" s="134"/>
      <c r="AH94" s="134"/>
      <c r="AI94" s="134"/>
      <c r="AJ94" s="134"/>
      <c r="AK94" s="134"/>
      <c r="AL94" s="134"/>
      <c r="AM94" s="134"/>
      <c r="AN94" s="134"/>
      <c r="AO94" s="134"/>
      <c r="AP94" s="12"/>
    </row>
    <row r="95" spans="1:42" ht="5.0999999999999996" customHeight="1">
      <c r="A95" s="11"/>
      <c r="B95" s="134"/>
      <c r="C95" s="134"/>
      <c r="D95" s="134"/>
      <c r="E95" s="134"/>
      <c r="F95" s="134"/>
      <c r="G95" s="134"/>
      <c r="H95" s="134"/>
      <c r="I95" s="134"/>
      <c r="J95" s="134"/>
      <c r="K95" s="134"/>
      <c r="L95" s="134"/>
      <c r="M95" s="134"/>
      <c r="N95" s="134"/>
      <c r="O95" s="134"/>
      <c r="P95" s="134"/>
      <c r="Q95" s="134"/>
      <c r="R95" s="134"/>
      <c r="S95" s="134"/>
      <c r="T95" s="134"/>
      <c r="U95" s="134"/>
      <c r="V95" s="134"/>
      <c r="W95" s="134"/>
      <c r="X95" s="134"/>
      <c r="Y95" s="134"/>
      <c r="Z95" s="134"/>
      <c r="AA95" s="134"/>
      <c r="AB95" s="134"/>
      <c r="AC95" s="134"/>
      <c r="AD95" s="134"/>
      <c r="AE95" s="134"/>
      <c r="AF95" s="134"/>
      <c r="AG95" s="134"/>
      <c r="AH95" s="134"/>
      <c r="AI95" s="134"/>
      <c r="AJ95" s="134"/>
      <c r="AK95" s="134"/>
      <c r="AL95" s="134"/>
      <c r="AM95" s="134"/>
      <c r="AN95" s="134"/>
      <c r="AO95" s="134"/>
      <c r="AP95" s="12"/>
    </row>
    <row r="96" spans="1:42" ht="12.6" customHeight="1">
      <c r="A96" s="11"/>
      <c r="B96" s="134"/>
      <c r="C96" s="134"/>
      <c r="D96" s="134"/>
      <c r="E96" s="134"/>
      <c r="F96" s="134"/>
      <c r="G96" s="134"/>
      <c r="H96" s="134"/>
      <c r="I96" s="134"/>
      <c r="J96" s="134"/>
      <c r="K96" s="134"/>
      <c r="L96" s="134"/>
      <c r="M96" s="315" t="s">
        <v>98</v>
      </c>
      <c r="N96" s="315"/>
      <c r="O96" s="134"/>
      <c r="P96" s="333" t="s">
        <v>523</v>
      </c>
      <c r="Q96" s="334"/>
      <c r="R96" s="334"/>
      <c r="S96" s="334"/>
      <c r="T96" s="334"/>
      <c r="U96" s="334"/>
      <c r="V96" s="334"/>
      <c r="W96" s="335"/>
      <c r="X96" s="134"/>
      <c r="Y96" s="322"/>
      <c r="Z96" s="323"/>
      <c r="AA96" s="134"/>
      <c r="AB96" s="134"/>
      <c r="AC96" s="134"/>
      <c r="AD96" s="134"/>
      <c r="AE96" s="134"/>
      <c r="AF96" s="134"/>
      <c r="AG96" s="134"/>
      <c r="AH96" s="134"/>
      <c r="AI96" s="134"/>
      <c r="AJ96" s="134"/>
      <c r="AK96" s="134"/>
      <c r="AL96" s="134"/>
      <c r="AM96" s="134"/>
      <c r="AN96" s="134"/>
      <c r="AO96" s="134"/>
      <c r="AP96" s="12"/>
    </row>
    <row r="97" spans="1:44" ht="12.6" customHeight="1">
      <c r="A97" s="11"/>
      <c r="B97" s="134"/>
      <c r="C97" s="134"/>
      <c r="D97" s="134"/>
      <c r="E97" s="134"/>
      <c r="F97" s="134"/>
      <c r="G97" s="134"/>
      <c r="H97" s="134"/>
      <c r="I97" s="134"/>
      <c r="J97" s="134"/>
      <c r="K97" s="134"/>
      <c r="L97" s="134"/>
      <c r="M97" s="134"/>
      <c r="N97" s="134"/>
      <c r="O97" s="134"/>
      <c r="P97" s="336"/>
      <c r="Q97" s="337"/>
      <c r="R97" s="337"/>
      <c r="S97" s="337"/>
      <c r="T97" s="337"/>
      <c r="U97" s="337"/>
      <c r="V97" s="337"/>
      <c r="W97" s="338"/>
      <c r="X97" s="134"/>
      <c r="Y97" s="324"/>
      <c r="Z97" s="325"/>
      <c r="AA97" s="134"/>
      <c r="AB97" s="134"/>
      <c r="AC97" s="134"/>
      <c r="AD97" s="134"/>
      <c r="AE97" s="134"/>
      <c r="AF97" s="134"/>
      <c r="AG97" s="134"/>
      <c r="AH97" s="134"/>
      <c r="AI97" s="134"/>
      <c r="AJ97" s="134"/>
      <c r="AK97" s="134"/>
      <c r="AL97" s="134"/>
      <c r="AM97" s="134"/>
      <c r="AN97" s="134"/>
      <c r="AO97" s="134"/>
      <c r="AP97" s="12"/>
    </row>
    <row r="98" spans="1:44" ht="12" customHeight="1">
      <c r="A98" s="11"/>
      <c r="B98" s="134"/>
      <c r="C98" s="134"/>
      <c r="D98" s="134"/>
      <c r="E98" s="134"/>
      <c r="F98" s="134"/>
      <c r="G98" s="134"/>
      <c r="H98" s="134"/>
      <c r="I98" s="134"/>
      <c r="J98" s="134"/>
      <c r="K98" s="134"/>
      <c r="L98" s="134"/>
      <c r="M98" s="134"/>
      <c r="N98" s="134"/>
      <c r="O98" s="134"/>
      <c r="P98" s="134"/>
      <c r="Q98" s="134"/>
      <c r="R98" s="134"/>
      <c r="S98" s="134"/>
      <c r="T98" s="134"/>
      <c r="U98" s="134"/>
      <c r="V98" s="134"/>
      <c r="W98" s="134"/>
      <c r="X98" s="134"/>
      <c r="Y98" s="134"/>
      <c r="Z98" s="134"/>
      <c r="AA98" s="134"/>
      <c r="AB98" s="134"/>
      <c r="AC98" s="134"/>
      <c r="AD98" s="134"/>
      <c r="AE98" s="134"/>
      <c r="AF98" s="134"/>
      <c r="AG98" s="134"/>
      <c r="AH98" s="134"/>
      <c r="AI98" s="134"/>
      <c r="AJ98" s="134"/>
      <c r="AK98" s="134"/>
      <c r="AL98" s="134"/>
      <c r="AM98" s="134"/>
      <c r="AN98" s="134"/>
      <c r="AO98" s="134"/>
      <c r="AP98" s="12"/>
    </row>
    <row r="99" spans="1:44" ht="12.6" customHeight="1">
      <c r="A99" s="11"/>
      <c r="B99" s="339" t="s">
        <v>99</v>
      </c>
      <c r="C99" s="340"/>
      <c r="D99" s="340"/>
      <c r="E99" s="340"/>
      <c r="F99" s="340"/>
      <c r="G99" s="340"/>
      <c r="H99" s="340"/>
      <c r="I99" s="340"/>
      <c r="J99" s="341"/>
      <c r="K99" s="134"/>
      <c r="L99" s="315" t="s">
        <v>96</v>
      </c>
      <c r="M99" s="315"/>
      <c r="N99" s="134"/>
      <c r="O99" s="316" t="s">
        <v>100</v>
      </c>
      <c r="P99" s="317"/>
      <c r="Q99" s="317"/>
      <c r="R99" s="317"/>
      <c r="S99" s="317"/>
      <c r="T99" s="317"/>
      <c r="U99" s="317"/>
      <c r="V99" s="318"/>
      <c r="W99" s="135"/>
      <c r="X99" s="315" t="s">
        <v>96</v>
      </c>
      <c r="Y99" s="315"/>
      <c r="Z99" s="136"/>
      <c r="AA99" s="316" t="s">
        <v>529</v>
      </c>
      <c r="AB99" s="317"/>
      <c r="AC99" s="317"/>
      <c r="AD99" s="317"/>
      <c r="AE99" s="317"/>
      <c r="AF99" s="317"/>
      <c r="AG99" s="317"/>
      <c r="AH99" s="317"/>
      <c r="AI99" s="317"/>
      <c r="AJ99" s="317"/>
      <c r="AK99" s="317"/>
      <c r="AL99" s="318"/>
      <c r="AM99" s="134"/>
      <c r="AN99" s="322" t="s">
        <v>97</v>
      </c>
      <c r="AO99" s="323"/>
      <c r="AP99" s="12"/>
      <c r="AR99" s="24"/>
    </row>
    <row r="100" spans="1:44" ht="12.6" customHeight="1">
      <c r="A100" s="11"/>
      <c r="B100" s="330" t="s">
        <v>101</v>
      </c>
      <c r="C100" s="331"/>
      <c r="D100" s="331"/>
      <c r="E100" s="331"/>
      <c r="F100" s="331"/>
      <c r="G100" s="331"/>
      <c r="H100" s="331"/>
      <c r="I100" s="331"/>
      <c r="J100" s="332"/>
      <c r="K100" s="134"/>
      <c r="L100" s="134"/>
      <c r="M100" s="134"/>
      <c r="N100" s="134"/>
      <c r="O100" s="319" t="s">
        <v>102</v>
      </c>
      <c r="P100" s="320"/>
      <c r="Q100" s="320"/>
      <c r="R100" s="320"/>
      <c r="S100" s="320"/>
      <c r="T100" s="320"/>
      <c r="U100" s="320"/>
      <c r="V100" s="321"/>
      <c r="W100" s="135"/>
      <c r="X100" s="134"/>
      <c r="Y100" s="134"/>
      <c r="Z100" s="136"/>
      <c r="AA100" s="319" t="s">
        <v>523</v>
      </c>
      <c r="AB100" s="320"/>
      <c r="AC100" s="320"/>
      <c r="AD100" s="320"/>
      <c r="AE100" s="320"/>
      <c r="AF100" s="320"/>
      <c r="AG100" s="320"/>
      <c r="AH100" s="320"/>
      <c r="AI100" s="320"/>
      <c r="AJ100" s="320"/>
      <c r="AK100" s="320"/>
      <c r="AL100" s="321"/>
      <c r="AM100" s="134"/>
      <c r="AN100" s="324"/>
      <c r="AO100" s="325"/>
      <c r="AP100" s="12"/>
    </row>
    <row r="101" spans="1:44" ht="5.0999999999999996" customHeight="1">
      <c r="A101" s="11"/>
      <c r="B101" s="134"/>
      <c r="C101" s="134"/>
      <c r="D101" s="134"/>
      <c r="E101" s="134"/>
      <c r="F101" s="134"/>
      <c r="G101" s="134"/>
      <c r="H101" s="134"/>
      <c r="I101" s="134"/>
      <c r="J101" s="134"/>
      <c r="K101" s="134"/>
      <c r="L101" s="134"/>
      <c r="M101" s="134"/>
      <c r="N101" s="134"/>
      <c r="O101" s="134"/>
      <c r="P101" s="134"/>
      <c r="Q101" s="134"/>
      <c r="R101" s="134"/>
      <c r="S101" s="134"/>
      <c r="T101" s="134"/>
      <c r="U101" s="134"/>
      <c r="V101" s="134"/>
      <c r="W101" s="134"/>
      <c r="X101" s="134"/>
      <c r="Y101" s="134"/>
      <c r="Z101" s="134"/>
      <c r="AA101" s="134"/>
      <c r="AB101" s="134"/>
      <c r="AC101" s="134"/>
      <c r="AD101" s="134"/>
      <c r="AE101" s="134"/>
      <c r="AF101" s="134"/>
      <c r="AG101" s="134"/>
      <c r="AH101" s="134"/>
      <c r="AI101" s="134"/>
      <c r="AJ101" s="134"/>
      <c r="AK101" s="134"/>
      <c r="AL101" s="134"/>
      <c r="AM101" s="134"/>
      <c r="AN101" s="134"/>
      <c r="AO101" s="134"/>
      <c r="AP101" s="12"/>
    </row>
    <row r="102" spans="1:44" ht="12.6" customHeight="1">
      <c r="A102" s="11"/>
      <c r="B102" s="134"/>
      <c r="C102" s="134"/>
      <c r="D102" s="134"/>
      <c r="E102" s="134"/>
      <c r="F102" s="134"/>
      <c r="G102" s="134"/>
      <c r="H102" s="134"/>
      <c r="I102" s="134"/>
      <c r="J102" s="134"/>
      <c r="K102" s="134"/>
      <c r="L102" s="134"/>
      <c r="M102" s="134"/>
      <c r="N102" s="134"/>
      <c r="O102" s="134"/>
      <c r="P102" s="134"/>
      <c r="Q102" s="134"/>
      <c r="R102" s="134"/>
      <c r="S102" s="134"/>
      <c r="T102" s="134"/>
      <c r="U102" s="134"/>
      <c r="V102" s="134"/>
      <c r="W102" s="134"/>
      <c r="X102" s="315" t="s">
        <v>98</v>
      </c>
      <c r="Y102" s="315"/>
      <c r="Z102" s="134"/>
      <c r="AA102" s="316" t="s">
        <v>522</v>
      </c>
      <c r="AB102" s="317"/>
      <c r="AC102" s="317"/>
      <c r="AD102" s="317"/>
      <c r="AE102" s="317"/>
      <c r="AF102" s="317"/>
      <c r="AG102" s="317"/>
      <c r="AH102" s="317"/>
      <c r="AI102" s="317"/>
      <c r="AJ102" s="317"/>
      <c r="AK102" s="317"/>
      <c r="AL102" s="318"/>
      <c r="AM102" s="134"/>
      <c r="AN102" s="322"/>
      <c r="AO102" s="323"/>
      <c r="AP102" s="12"/>
    </row>
    <row r="103" spans="1:44" ht="12.6" customHeight="1">
      <c r="A103" s="11"/>
      <c r="B103" s="134"/>
      <c r="C103" s="134"/>
      <c r="D103" s="134"/>
      <c r="E103" s="134"/>
      <c r="F103" s="134"/>
      <c r="G103" s="134"/>
      <c r="H103" s="134"/>
      <c r="I103" s="134"/>
      <c r="J103" s="134"/>
      <c r="K103" s="134"/>
      <c r="L103" s="134"/>
      <c r="M103" s="134"/>
      <c r="N103" s="134"/>
      <c r="O103" s="134"/>
      <c r="P103" s="134"/>
      <c r="Q103" s="134"/>
      <c r="R103" s="134"/>
      <c r="S103" s="134"/>
      <c r="T103" s="134"/>
      <c r="U103" s="134"/>
      <c r="V103" s="134"/>
      <c r="W103" s="134"/>
      <c r="X103" s="134"/>
      <c r="Y103" s="134"/>
      <c r="Z103" s="134"/>
      <c r="AA103" s="319"/>
      <c r="AB103" s="320"/>
      <c r="AC103" s="320"/>
      <c r="AD103" s="320"/>
      <c r="AE103" s="320"/>
      <c r="AF103" s="320"/>
      <c r="AG103" s="320"/>
      <c r="AH103" s="320"/>
      <c r="AI103" s="320"/>
      <c r="AJ103" s="320"/>
      <c r="AK103" s="320"/>
      <c r="AL103" s="321"/>
      <c r="AM103" s="134"/>
      <c r="AN103" s="324"/>
      <c r="AO103" s="325"/>
      <c r="AP103" s="12"/>
    </row>
    <row r="104" spans="1:44" ht="5.0999999999999996" customHeight="1">
      <c r="A104" s="11"/>
      <c r="B104" s="134"/>
      <c r="C104" s="134"/>
      <c r="D104" s="134"/>
      <c r="E104" s="134"/>
      <c r="F104" s="134"/>
      <c r="G104" s="134"/>
      <c r="H104" s="134"/>
      <c r="I104" s="134"/>
      <c r="J104" s="134"/>
      <c r="K104" s="134"/>
      <c r="L104" s="134"/>
      <c r="M104" s="134"/>
      <c r="N104" s="134"/>
      <c r="O104" s="134"/>
      <c r="P104" s="134"/>
      <c r="Q104" s="134"/>
      <c r="R104" s="134"/>
      <c r="S104" s="134"/>
      <c r="T104" s="134"/>
      <c r="U104" s="134"/>
      <c r="V104" s="134"/>
      <c r="W104" s="134"/>
      <c r="X104" s="134"/>
      <c r="Y104" s="134"/>
      <c r="Z104" s="134"/>
      <c r="AA104" s="134"/>
      <c r="AB104" s="134"/>
      <c r="AC104" s="134"/>
      <c r="AD104" s="134"/>
      <c r="AE104" s="134"/>
      <c r="AF104" s="134"/>
      <c r="AG104" s="134"/>
      <c r="AH104" s="134"/>
      <c r="AI104" s="134"/>
      <c r="AJ104" s="134"/>
      <c r="AK104" s="134"/>
      <c r="AL104" s="134"/>
      <c r="AM104" s="134"/>
      <c r="AN104" s="134"/>
      <c r="AO104" s="134"/>
      <c r="AP104" s="12"/>
    </row>
    <row r="105" spans="1:44" ht="12.6" customHeight="1">
      <c r="A105" s="11"/>
      <c r="B105" s="134"/>
      <c r="C105" s="134"/>
      <c r="D105" s="134"/>
      <c r="E105" s="134"/>
      <c r="F105" s="134"/>
      <c r="G105" s="134"/>
      <c r="H105" s="134"/>
      <c r="I105" s="134"/>
      <c r="J105" s="134"/>
      <c r="K105" s="134"/>
      <c r="L105" s="134"/>
      <c r="M105" s="134"/>
      <c r="N105" s="134"/>
      <c r="O105" s="134"/>
      <c r="P105" s="134"/>
      <c r="Q105" s="134"/>
      <c r="R105" s="134"/>
      <c r="S105" s="134"/>
      <c r="T105" s="134"/>
      <c r="U105" s="134"/>
      <c r="V105" s="134"/>
      <c r="W105" s="134"/>
      <c r="X105" s="315" t="s">
        <v>98</v>
      </c>
      <c r="Y105" s="315"/>
      <c r="Z105" s="134"/>
      <c r="AA105" s="316" t="s">
        <v>103</v>
      </c>
      <c r="AB105" s="317"/>
      <c r="AC105" s="317"/>
      <c r="AD105" s="317"/>
      <c r="AE105" s="317"/>
      <c r="AF105" s="317"/>
      <c r="AG105" s="317"/>
      <c r="AH105" s="317"/>
      <c r="AI105" s="317"/>
      <c r="AJ105" s="317"/>
      <c r="AK105" s="317"/>
      <c r="AL105" s="318"/>
      <c r="AM105" s="134"/>
      <c r="AN105" s="322"/>
      <c r="AO105" s="323"/>
      <c r="AP105" s="12"/>
    </row>
    <row r="106" spans="1:44" ht="12.6" customHeight="1">
      <c r="A106" s="11"/>
      <c r="B106" s="134"/>
      <c r="C106" s="134"/>
      <c r="D106" s="134"/>
      <c r="E106" s="134"/>
      <c r="F106" s="134"/>
      <c r="G106" s="134"/>
      <c r="H106" s="134"/>
      <c r="I106" s="134"/>
      <c r="J106" s="134"/>
      <c r="K106" s="134"/>
      <c r="L106" s="134"/>
      <c r="M106" s="134"/>
      <c r="N106" s="134"/>
      <c r="O106" s="134"/>
      <c r="P106" s="134"/>
      <c r="Q106" s="134"/>
      <c r="R106" s="134"/>
      <c r="S106" s="134"/>
      <c r="T106" s="134"/>
      <c r="U106" s="134"/>
      <c r="V106" s="134"/>
      <c r="W106" s="134"/>
      <c r="X106" s="134"/>
      <c r="Y106" s="134"/>
      <c r="Z106" s="134"/>
      <c r="AA106" s="319"/>
      <c r="AB106" s="320"/>
      <c r="AC106" s="320"/>
      <c r="AD106" s="320"/>
      <c r="AE106" s="320"/>
      <c r="AF106" s="320"/>
      <c r="AG106" s="320"/>
      <c r="AH106" s="320"/>
      <c r="AI106" s="320"/>
      <c r="AJ106" s="320"/>
      <c r="AK106" s="320"/>
      <c r="AL106" s="321"/>
      <c r="AM106" s="134"/>
      <c r="AN106" s="324"/>
      <c r="AO106" s="325"/>
      <c r="AP106" s="12"/>
    </row>
    <row r="107" spans="1:44" ht="6.95" customHeight="1">
      <c r="A107" s="13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  <c r="AA107" s="14"/>
      <c r="AB107" s="14"/>
      <c r="AC107" s="14"/>
      <c r="AD107" s="14"/>
      <c r="AE107" s="14"/>
      <c r="AF107" s="14"/>
      <c r="AG107" s="14"/>
      <c r="AH107" s="14"/>
      <c r="AI107" s="14"/>
      <c r="AJ107" s="14"/>
      <c r="AK107" s="14"/>
      <c r="AL107" s="14"/>
      <c r="AM107" s="14"/>
      <c r="AN107" s="14"/>
      <c r="AO107" s="14"/>
      <c r="AP107" s="15"/>
    </row>
    <row r="108" spans="1:44" ht="10.5" customHeight="1"/>
    <row r="109" spans="1:44">
      <c r="A109" s="303" t="s">
        <v>163</v>
      </c>
      <c r="B109" s="303"/>
      <c r="C109" s="303"/>
      <c r="D109" s="303"/>
      <c r="E109" s="303"/>
      <c r="F109" s="303"/>
      <c r="G109" s="303"/>
      <c r="H109" s="303"/>
      <c r="I109" s="303"/>
      <c r="J109" s="303"/>
      <c r="K109" s="303"/>
      <c r="L109" s="303"/>
      <c r="M109" s="303"/>
      <c r="N109" s="303"/>
      <c r="O109" s="303"/>
      <c r="P109" s="303"/>
      <c r="Q109" s="303"/>
      <c r="R109" s="303"/>
      <c r="S109" s="303"/>
      <c r="T109" s="303"/>
      <c r="U109" s="303"/>
      <c r="V109" s="303"/>
      <c r="W109" s="303"/>
      <c r="X109" s="303"/>
      <c r="Y109" s="303"/>
      <c r="Z109" s="303"/>
      <c r="AA109" s="303"/>
      <c r="AB109" s="303"/>
      <c r="AC109" s="303"/>
      <c r="AD109" s="303"/>
      <c r="AE109" s="303"/>
      <c r="AF109" s="303"/>
      <c r="AG109" s="303"/>
      <c r="AH109" s="303"/>
      <c r="AI109" s="303"/>
      <c r="AJ109" s="303"/>
      <c r="AK109" s="303"/>
      <c r="AL109" s="303"/>
      <c r="AM109" s="303"/>
      <c r="AN109" s="303"/>
      <c r="AO109" s="303"/>
      <c r="AP109" s="303"/>
    </row>
    <row r="110" spans="1:44" ht="38.1" customHeight="1">
      <c r="A110" s="304" t="s">
        <v>511</v>
      </c>
      <c r="B110" s="305"/>
      <c r="C110" s="305"/>
      <c r="D110" s="305"/>
      <c r="E110" s="305"/>
      <c r="F110" s="305"/>
      <c r="G110" s="305"/>
      <c r="H110" s="305"/>
      <c r="I110" s="305"/>
      <c r="J110" s="305"/>
      <c r="K110" s="305"/>
      <c r="L110" s="305"/>
      <c r="M110" s="305"/>
      <c r="N110" s="305"/>
      <c r="O110" s="305"/>
      <c r="P110" s="305"/>
      <c r="Q110" s="305"/>
      <c r="R110" s="305"/>
      <c r="S110" s="305"/>
      <c r="T110" s="305"/>
      <c r="U110" s="305"/>
      <c r="V110" s="305"/>
      <c r="W110" s="305"/>
      <c r="X110" s="305"/>
      <c r="Y110" s="305"/>
      <c r="Z110" s="305"/>
      <c r="AA110" s="305"/>
      <c r="AB110" s="305"/>
      <c r="AC110" s="305"/>
      <c r="AD110" s="305"/>
      <c r="AE110" s="305"/>
      <c r="AF110" s="305"/>
      <c r="AG110" s="305"/>
      <c r="AH110" s="305"/>
      <c r="AI110" s="305"/>
      <c r="AJ110" s="305"/>
      <c r="AK110" s="305"/>
      <c r="AL110" s="305"/>
      <c r="AM110" s="305"/>
      <c r="AN110" s="305"/>
      <c r="AO110" s="305"/>
      <c r="AP110" s="305"/>
    </row>
    <row r="111" spans="1:44" ht="23.1" customHeight="1">
      <c r="A111" s="326" t="s">
        <v>104</v>
      </c>
      <c r="B111" s="326"/>
      <c r="C111" s="326"/>
      <c r="D111" s="326"/>
      <c r="E111" s="326"/>
      <c r="F111" s="326"/>
      <c r="G111" s="295"/>
      <c r="H111" s="296"/>
      <c r="I111" s="296"/>
      <c r="J111" s="296"/>
      <c r="K111" s="296"/>
      <c r="L111" s="296"/>
      <c r="M111" s="297" t="s">
        <v>105</v>
      </c>
      <c r="N111" s="297"/>
      <c r="O111" s="298"/>
      <c r="P111" s="295"/>
      <c r="Q111" s="296"/>
      <c r="R111" s="296"/>
      <c r="S111" s="296"/>
      <c r="T111" s="296"/>
      <c r="U111" s="296"/>
      <c r="V111" s="297" t="s">
        <v>105</v>
      </c>
      <c r="W111" s="297"/>
      <c r="X111" s="298"/>
      <c r="Y111" s="295"/>
      <c r="Z111" s="296"/>
      <c r="AA111" s="296"/>
      <c r="AB111" s="296"/>
      <c r="AC111" s="296"/>
      <c r="AD111" s="296"/>
      <c r="AE111" s="297" t="s">
        <v>105</v>
      </c>
      <c r="AF111" s="297"/>
      <c r="AG111" s="298"/>
      <c r="AH111" s="295"/>
      <c r="AI111" s="296"/>
      <c r="AJ111" s="296"/>
      <c r="AK111" s="296"/>
      <c r="AL111" s="296"/>
      <c r="AM111" s="296"/>
      <c r="AN111" s="297" t="s">
        <v>105</v>
      </c>
      <c r="AO111" s="297"/>
      <c r="AP111" s="298"/>
    </row>
    <row r="112" spans="1:44" ht="10.5" customHeight="1"/>
    <row r="113" spans="1:42">
      <c r="A113" s="303" t="s">
        <v>164</v>
      </c>
      <c r="B113" s="303"/>
      <c r="C113" s="303"/>
      <c r="D113" s="303"/>
      <c r="E113" s="303"/>
      <c r="F113" s="303"/>
      <c r="G113" s="303"/>
      <c r="H113" s="303"/>
      <c r="I113" s="303"/>
      <c r="J113" s="303"/>
      <c r="K113" s="303"/>
      <c r="L113" s="303"/>
      <c r="M113" s="303"/>
      <c r="N113" s="303"/>
      <c r="O113" s="303"/>
      <c r="P113" s="303"/>
      <c r="Q113" s="303"/>
      <c r="R113" s="303"/>
      <c r="S113" s="303"/>
      <c r="T113" s="303"/>
      <c r="U113" s="303"/>
      <c r="V113" s="303"/>
      <c r="W113" s="303"/>
      <c r="X113" s="303"/>
      <c r="Y113" s="303"/>
      <c r="Z113" s="303"/>
      <c r="AA113" s="303"/>
      <c r="AB113" s="303"/>
      <c r="AC113" s="303"/>
      <c r="AD113" s="303"/>
      <c r="AE113" s="303"/>
      <c r="AF113" s="303"/>
      <c r="AG113" s="303"/>
      <c r="AH113" s="303"/>
      <c r="AI113" s="303"/>
      <c r="AJ113" s="303"/>
      <c r="AK113" s="303"/>
      <c r="AL113" s="303"/>
      <c r="AM113" s="303"/>
      <c r="AN113" s="303"/>
      <c r="AO113" s="303"/>
      <c r="AP113" s="303"/>
    </row>
    <row r="114" spans="1:42" ht="38.1" customHeight="1">
      <c r="A114" s="304" t="s">
        <v>512</v>
      </c>
      <c r="B114" s="305"/>
      <c r="C114" s="305"/>
      <c r="D114" s="305"/>
      <c r="E114" s="305"/>
      <c r="F114" s="305"/>
      <c r="G114" s="305"/>
      <c r="H114" s="305"/>
      <c r="I114" s="305"/>
      <c r="J114" s="305"/>
      <c r="K114" s="305"/>
      <c r="L114" s="305"/>
      <c r="M114" s="305"/>
      <c r="N114" s="305"/>
      <c r="O114" s="305"/>
      <c r="P114" s="305"/>
      <c r="Q114" s="305"/>
      <c r="R114" s="305"/>
      <c r="S114" s="305"/>
      <c r="T114" s="305"/>
      <c r="U114" s="305"/>
      <c r="V114" s="305"/>
      <c r="W114" s="305"/>
      <c r="X114" s="305"/>
      <c r="Y114" s="305"/>
      <c r="Z114" s="305"/>
      <c r="AA114" s="305"/>
      <c r="AB114" s="305"/>
      <c r="AC114" s="305"/>
      <c r="AD114" s="305"/>
      <c r="AE114" s="305"/>
      <c r="AF114" s="305"/>
      <c r="AG114" s="305"/>
      <c r="AH114" s="305"/>
      <c r="AI114" s="305"/>
      <c r="AJ114" s="305"/>
      <c r="AK114" s="305"/>
      <c r="AL114" s="305"/>
      <c r="AM114" s="305"/>
      <c r="AN114" s="305"/>
      <c r="AO114" s="305"/>
      <c r="AP114" s="305"/>
    </row>
    <row r="115" spans="1:42" ht="23.1" customHeight="1">
      <c r="A115" s="312" t="s">
        <v>104</v>
      </c>
      <c r="B115" s="313"/>
      <c r="C115" s="313"/>
      <c r="D115" s="313"/>
      <c r="E115" s="313"/>
      <c r="F115" s="314"/>
      <c r="G115" s="301" t="s">
        <v>525</v>
      </c>
      <c r="H115" s="302"/>
      <c r="I115" s="302"/>
      <c r="J115" s="302"/>
      <c r="K115" s="302"/>
      <c r="L115" s="302"/>
      <c r="M115" s="297" t="s">
        <v>105</v>
      </c>
      <c r="N115" s="297"/>
      <c r="O115" s="298"/>
      <c r="P115" s="301" t="s">
        <v>526</v>
      </c>
      <c r="Q115" s="302"/>
      <c r="R115" s="302"/>
      <c r="S115" s="302"/>
      <c r="T115" s="302"/>
      <c r="U115" s="302"/>
      <c r="V115" s="297" t="s">
        <v>105</v>
      </c>
      <c r="W115" s="297"/>
      <c r="X115" s="298"/>
      <c r="Y115" s="301" t="s">
        <v>527</v>
      </c>
      <c r="Z115" s="302"/>
      <c r="AA115" s="302"/>
      <c r="AB115" s="302"/>
      <c r="AC115" s="302"/>
      <c r="AD115" s="302"/>
      <c r="AE115" s="297" t="s">
        <v>105</v>
      </c>
      <c r="AF115" s="297"/>
      <c r="AG115" s="298"/>
      <c r="AH115" s="301" t="s">
        <v>528</v>
      </c>
      <c r="AI115" s="302"/>
      <c r="AJ115" s="302"/>
      <c r="AK115" s="302"/>
      <c r="AL115" s="302"/>
      <c r="AM115" s="302"/>
      <c r="AN115" s="297" t="s">
        <v>105</v>
      </c>
      <c r="AO115" s="297"/>
      <c r="AP115" s="298"/>
    </row>
    <row r="116" spans="1:42" ht="10.5" customHeight="1"/>
    <row r="117" spans="1:42">
      <c r="A117" s="303" t="s">
        <v>165</v>
      </c>
      <c r="B117" s="303"/>
      <c r="C117" s="303"/>
      <c r="D117" s="303"/>
      <c r="E117" s="303"/>
      <c r="F117" s="303"/>
      <c r="G117" s="303"/>
      <c r="H117" s="303"/>
      <c r="I117" s="303"/>
      <c r="J117" s="303"/>
      <c r="K117" s="303"/>
      <c r="L117" s="303"/>
      <c r="M117" s="303"/>
      <c r="N117" s="303"/>
      <c r="O117" s="303"/>
      <c r="P117" s="303"/>
      <c r="Q117" s="303"/>
      <c r="R117" s="303"/>
      <c r="S117" s="303"/>
      <c r="T117" s="303"/>
      <c r="U117" s="303"/>
      <c r="V117" s="303"/>
      <c r="W117" s="303"/>
      <c r="X117" s="303"/>
      <c r="Y117" s="303"/>
      <c r="Z117" s="303"/>
      <c r="AA117" s="303"/>
      <c r="AB117" s="303"/>
      <c r="AC117" s="303"/>
      <c r="AD117" s="303"/>
      <c r="AE117" s="303"/>
      <c r="AF117" s="303"/>
      <c r="AG117" s="303"/>
      <c r="AH117" s="303"/>
      <c r="AI117" s="303"/>
      <c r="AJ117" s="303"/>
      <c r="AK117" s="303"/>
      <c r="AL117" s="303"/>
      <c r="AM117" s="303"/>
      <c r="AN117" s="303"/>
      <c r="AO117" s="303"/>
      <c r="AP117" s="303"/>
    </row>
    <row r="118" spans="1:42" ht="38.1" customHeight="1">
      <c r="A118" s="304" t="s">
        <v>518</v>
      </c>
      <c r="B118" s="305"/>
      <c r="C118" s="305"/>
      <c r="D118" s="305"/>
      <c r="E118" s="305"/>
      <c r="F118" s="305"/>
      <c r="G118" s="305"/>
      <c r="H118" s="305"/>
      <c r="I118" s="305"/>
      <c r="J118" s="305"/>
      <c r="K118" s="305"/>
      <c r="L118" s="305"/>
      <c r="M118" s="305"/>
      <c r="N118" s="305"/>
      <c r="O118" s="305"/>
      <c r="P118" s="305"/>
      <c r="Q118" s="305"/>
      <c r="R118" s="305"/>
      <c r="S118" s="305"/>
      <c r="T118" s="305"/>
      <c r="U118" s="305"/>
      <c r="V118" s="305"/>
      <c r="W118" s="305"/>
      <c r="X118" s="305"/>
      <c r="Y118" s="305"/>
      <c r="Z118" s="305"/>
      <c r="AA118" s="305"/>
      <c r="AB118" s="305"/>
      <c r="AC118" s="305"/>
      <c r="AD118" s="305"/>
      <c r="AE118" s="305"/>
      <c r="AF118" s="305"/>
      <c r="AG118" s="305"/>
      <c r="AH118" s="305"/>
      <c r="AI118" s="305"/>
      <c r="AJ118" s="305"/>
      <c r="AK118" s="305"/>
      <c r="AL118" s="305"/>
      <c r="AM118" s="305"/>
      <c r="AN118" s="305"/>
      <c r="AO118" s="305"/>
      <c r="AP118" s="305"/>
    </row>
    <row r="119" spans="1:42" ht="23.1" customHeight="1">
      <c r="A119" s="306" t="s">
        <v>104</v>
      </c>
      <c r="B119" s="307"/>
      <c r="C119" s="307"/>
      <c r="D119" s="307"/>
      <c r="E119" s="307"/>
      <c r="F119" s="308"/>
      <c r="G119" s="295"/>
      <c r="H119" s="296"/>
      <c r="I119" s="296"/>
      <c r="J119" s="296"/>
      <c r="K119" s="296"/>
      <c r="L119" s="296"/>
      <c r="M119" s="297" t="s">
        <v>105</v>
      </c>
      <c r="N119" s="297"/>
      <c r="O119" s="298"/>
      <c r="P119" s="295"/>
      <c r="Q119" s="296"/>
      <c r="R119" s="296"/>
      <c r="S119" s="296"/>
      <c r="T119" s="296"/>
      <c r="U119" s="296"/>
      <c r="V119" s="297" t="s">
        <v>105</v>
      </c>
      <c r="W119" s="297"/>
      <c r="X119" s="298"/>
      <c r="Y119" s="295"/>
      <c r="Z119" s="296"/>
      <c r="AA119" s="296"/>
      <c r="AB119" s="296"/>
      <c r="AC119" s="296"/>
      <c r="AD119" s="296"/>
      <c r="AE119" s="297" t="s">
        <v>105</v>
      </c>
      <c r="AF119" s="297"/>
      <c r="AG119" s="298"/>
      <c r="AH119" s="295"/>
      <c r="AI119" s="296"/>
      <c r="AJ119" s="296"/>
      <c r="AK119" s="296"/>
      <c r="AL119" s="296"/>
      <c r="AM119" s="296"/>
      <c r="AN119" s="297" t="s">
        <v>105</v>
      </c>
      <c r="AO119" s="297"/>
      <c r="AP119" s="298"/>
    </row>
    <row r="120" spans="1:42" ht="23.1" customHeight="1">
      <c r="A120" s="309"/>
      <c r="B120" s="310"/>
      <c r="C120" s="310"/>
      <c r="D120" s="310"/>
      <c r="E120" s="310"/>
      <c r="F120" s="311"/>
      <c r="G120" s="295"/>
      <c r="H120" s="296"/>
      <c r="I120" s="296"/>
      <c r="J120" s="296"/>
      <c r="K120" s="296"/>
      <c r="L120" s="296"/>
      <c r="M120" s="297" t="s">
        <v>105</v>
      </c>
      <c r="N120" s="297"/>
      <c r="O120" s="298"/>
      <c r="P120" s="295"/>
      <c r="Q120" s="296"/>
      <c r="R120" s="296"/>
      <c r="S120" s="296"/>
      <c r="T120" s="296"/>
      <c r="U120" s="296"/>
      <c r="V120" s="297" t="s">
        <v>105</v>
      </c>
      <c r="W120" s="297"/>
      <c r="X120" s="298"/>
      <c r="Y120" s="295"/>
      <c r="Z120" s="296"/>
      <c r="AA120" s="296"/>
      <c r="AB120" s="296"/>
      <c r="AC120" s="296"/>
      <c r="AD120" s="296"/>
      <c r="AE120" s="297" t="s">
        <v>105</v>
      </c>
      <c r="AF120" s="297"/>
      <c r="AG120" s="298"/>
      <c r="AH120" s="295"/>
      <c r="AI120" s="296"/>
      <c r="AJ120" s="296"/>
      <c r="AK120" s="296"/>
      <c r="AL120" s="296"/>
      <c r="AM120" s="296"/>
      <c r="AN120" s="297" t="s">
        <v>105</v>
      </c>
      <c r="AO120" s="297"/>
      <c r="AP120" s="298"/>
    </row>
    <row r="121" spans="1:42" ht="4.5" customHeight="1">
      <c r="A121" s="16"/>
      <c r="B121" s="16"/>
      <c r="C121" s="16"/>
      <c r="D121" s="16"/>
      <c r="E121" s="16"/>
      <c r="F121" s="16"/>
      <c r="G121" s="17"/>
      <c r="H121" s="17"/>
      <c r="I121" s="17"/>
      <c r="J121" s="17"/>
      <c r="K121" s="17"/>
      <c r="L121" s="17"/>
      <c r="M121" s="18"/>
      <c r="N121" s="18"/>
      <c r="O121" s="18"/>
      <c r="P121" s="17"/>
      <c r="Q121" s="17"/>
      <c r="R121" s="17"/>
      <c r="S121" s="17"/>
      <c r="T121" s="17"/>
      <c r="U121" s="17"/>
      <c r="V121" s="18"/>
      <c r="W121" s="18"/>
      <c r="X121" s="18"/>
      <c r="Y121" s="17"/>
      <c r="Z121" s="17"/>
      <c r="AA121" s="17"/>
      <c r="AB121" s="17"/>
      <c r="AC121" s="17"/>
      <c r="AD121" s="17"/>
      <c r="AE121" s="18"/>
      <c r="AF121" s="18"/>
      <c r="AG121" s="18"/>
      <c r="AH121" s="17"/>
      <c r="AI121" s="17"/>
      <c r="AJ121" s="17"/>
      <c r="AK121" s="17"/>
      <c r="AL121" s="17"/>
      <c r="AM121" s="17"/>
      <c r="AN121" s="18"/>
      <c r="AO121" s="18"/>
      <c r="AP121" s="18"/>
    </row>
    <row r="122" spans="1:42" ht="16.5" customHeight="1">
      <c r="A122" s="299" t="s">
        <v>106</v>
      </c>
      <c r="B122" s="299"/>
      <c r="C122" s="299"/>
      <c r="D122" s="299"/>
      <c r="E122" s="299"/>
      <c r="F122" s="299"/>
      <c r="G122" s="299"/>
      <c r="H122" s="299"/>
      <c r="I122" s="299"/>
      <c r="J122" s="299"/>
      <c r="K122" s="299"/>
      <c r="L122" s="299"/>
      <c r="M122" s="299"/>
      <c r="N122" s="299"/>
      <c r="O122" s="299"/>
      <c r="P122" s="299"/>
      <c r="Q122" s="299"/>
      <c r="R122" s="299"/>
      <c r="S122" s="299"/>
      <c r="T122" s="299"/>
      <c r="U122" s="299"/>
      <c r="V122" s="299"/>
      <c r="W122" s="299"/>
      <c r="X122" s="299"/>
      <c r="Y122" s="299"/>
      <c r="Z122" s="299"/>
      <c r="AA122" s="299"/>
      <c r="AB122" s="299"/>
      <c r="AC122" s="299"/>
      <c r="AD122" s="299"/>
      <c r="AE122" s="299"/>
      <c r="AF122" s="299"/>
      <c r="AG122" s="299"/>
      <c r="AH122" s="299"/>
      <c r="AI122" s="299"/>
      <c r="AJ122" s="299"/>
      <c r="AK122" s="299"/>
      <c r="AL122" s="299"/>
      <c r="AM122" s="299"/>
      <c r="AN122" s="299"/>
      <c r="AO122" s="299"/>
      <c r="AP122" s="299"/>
    </row>
    <row r="123" spans="1:42" ht="37.5" customHeight="1">
      <c r="A123" s="243"/>
      <c r="B123" s="244"/>
      <c r="C123" s="244"/>
      <c r="D123" s="244"/>
      <c r="E123" s="244"/>
      <c r="F123" s="244"/>
      <c r="G123" s="244"/>
      <c r="H123" s="244"/>
      <c r="I123" s="244"/>
      <c r="J123" s="244"/>
      <c r="K123" s="244"/>
      <c r="L123" s="244"/>
      <c r="M123" s="244"/>
      <c r="N123" s="244"/>
      <c r="O123" s="244"/>
      <c r="P123" s="244"/>
      <c r="Q123" s="244"/>
      <c r="R123" s="244"/>
      <c r="S123" s="244"/>
      <c r="T123" s="244"/>
      <c r="U123" s="244"/>
      <c r="V123" s="244"/>
      <c r="W123" s="244"/>
      <c r="X123" s="244"/>
      <c r="Y123" s="244"/>
      <c r="Z123" s="244"/>
      <c r="AA123" s="244"/>
      <c r="AB123" s="244"/>
      <c r="AC123" s="244"/>
      <c r="AD123" s="244"/>
      <c r="AE123" s="244"/>
      <c r="AF123" s="244"/>
      <c r="AG123" s="244"/>
      <c r="AH123" s="244"/>
      <c r="AI123" s="244"/>
      <c r="AJ123" s="244"/>
      <c r="AK123" s="244"/>
      <c r="AL123" s="244"/>
      <c r="AM123" s="244"/>
      <c r="AN123" s="244"/>
      <c r="AO123" s="244"/>
      <c r="AP123" s="245"/>
    </row>
    <row r="124" spans="1:42" ht="9.9499999999999993" customHeight="1"/>
    <row r="125" spans="1:42" ht="28.5" customHeight="1">
      <c r="A125" s="300" t="s">
        <v>107</v>
      </c>
      <c r="B125" s="300"/>
      <c r="C125" s="300"/>
      <c r="D125" s="300"/>
      <c r="E125" s="300"/>
      <c r="F125" s="288"/>
      <c r="G125" s="288"/>
      <c r="H125" s="288"/>
      <c r="I125" s="289"/>
      <c r="J125" s="290" t="s">
        <v>105</v>
      </c>
      <c r="K125" s="288"/>
      <c r="L125" s="300" t="s">
        <v>121</v>
      </c>
      <c r="M125" s="300"/>
      <c r="N125" s="300"/>
      <c r="O125" s="300"/>
      <c r="P125" s="300"/>
      <c r="Q125" s="288"/>
      <c r="R125" s="288"/>
      <c r="S125" s="288"/>
      <c r="T125" s="289"/>
      <c r="U125" s="290" t="s">
        <v>105</v>
      </c>
      <c r="V125" s="288"/>
      <c r="W125" s="287" t="s">
        <v>108</v>
      </c>
      <c r="X125" s="287"/>
      <c r="Y125" s="287"/>
      <c r="Z125" s="287"/>
      <c r="AA125" s="288"/>
      <c r="AB125" s="288"/>
      <c r="AC125" s="288"/>
      <c r="AD125" s="289"/>
      <c r="AE125" s="290" t="s">
        <v>105</v>
      </c>
      <c r="AF125" s="288"/>
      <c r="AG125" s="287" t="s">
        <v>109</v>
      </c>
      <c r="AH125" s="287"/>
      <c r="AI125" s="287"/>
      <c r="AJ125" s="287"/>
      <c r="AK125" s="288"/>
      <c r="AL125" s="288"/>
      <c r="AM125" s="288"/>
      <c r="AN125" s="289"/>
      <c r="AO125" s="290" t="s">
        <v>105</v>
      </c>
      <c r="AP125" s="288"/>
    </row>
    <row r="126" spans="1:42" ht="9.9499999999999993" customHeight="1"/>
    <row r="127" spans="1:42" ht="22.5" customHeight="1">
      <c r="A127" s="284" t="s">
        <v>440</v>
      </c>
      <c r="B127" s="285"/>
      <c r="C127" s="285"/>
      <c r="D127" s="285"/>
      <c r="E127" s="285"/>
      <c r="F127" s="285"/>
      <c r="G127" s="285"/>
      <c r="H127" s="285"/>
      <c r="I127" s="285"/>
      <c r="J127" s="285"/>
      <c r="K127" s="285"/>
      <c r="L127" s="285"/>
      <c r="M127" s="285"/>
      <c r="N127" s="285"/>
      <c r="O127" s="285"/>
      <c r="P127" s="285"/>
      <c r="Q127" s="285"/>
      <c r="R127" s="285"/>
      <c r="S127" s="285"/>
      <c r="T127" s="285"/>
      <c r="U127" s="285"/>
      <c r="V127" s="285"/>
      <c r="W127" s="285"/>
      <c r="X127" s="285"/>
      <c r="Y127" s="285"/>
      <c r="Z127" s="285"/>
      <c r="AA127" s="285"/>
      <c r="AB127" s="285"/>
      <c r="AC127" s="285"/>
      <c r="AD127" s="285"/>
      <c r="AE127" s="285"/>
      <c r="AF127" s="285"/>
      <c r="AG127" s="285"/>
      <c r="AH127" s="285"/>
      <c r="AI127" s="285"/>
      <c r="AJ127" s="285"/>
      <c r="AK127" s="285"/>
      <c r="AL127" s="285"/>
      <c r="AM127" s="285"/>
      <c r="AN127" s="285"/>
      <c r="AO127" s="285"/>
      <c r="AP127" s="285"/>
    </row>
    <row r="128" spans="1:42" ht="18" customHeight="1">
      <c r="A128" s="286" t="s">
        <v>110</v>
      </c>
      <c r="B128" s="286"/>
      <c r="C128" s="286"/>
      <c r="D128" s="286"/>
      <c r="E128" s="286"/>
      <c r="F128" s="286"/>
      <c r="G128" s="286"/>
      <c r="H128" s="286"/>
      <c r="I128" s="286"/>
      <c r="J128" s="286"/>
      <c r="K128" s="286"/>
      <c r="L128" s="286"/>
      <c r="M128" s="286"/>
      <c r="N128" s="286"/>
      <c r="O128" s="286" t="s">
        <v>111</v>
      </c>
      <c r="P128" s="286"/>
      <c r="Q128" s="286"/>
      <c r="R128" s="286"/>
      <c r="S128" s="286"/>
      <c r="T128" s="286"/>
      <c r="U128" s="286"/>
      <c r="V128" s="286"/>
      <c r="W128" s="286"/>
      <c r="X128" s="286"/>
      <c r="Y128" s="286"/>
      <c r="Z128" s="286"/>
      <c r="AA128" s="286"/>
      <c r="AB128" s="286"/>
      <c r="AC128" s="286" t="s">
        <v>112</v>
      </c>
      <c r="AD128" s="286"/>
      <c r="AE128" s="286"/>
      <c r="AF128" s="286"/>
      <c r="AG128" s="286"/>
      <c r="AH128" s="286"/>
      <c r="AI128" s="286"/>
      <c r="AJ128" s="286"/>
      <c r="AK128" s="286"/>
      <c r="AL128" s="286"/>
      <c r="AM128" s="286"/>
      <c r="AN128" s="286"/>
      <c r="AO128" s="286"/>
      <c r="AP128" s="286"/>
    </row>
    <row r="129" spans="1:42" ht="12.95" customHeight="1">
      <c r="A129" s="259" t="s">
        <v>113</v>
      </c>
      <c r="B129" s="259"/>
      <c r="C129" s="259"/>
      <c r="D129" s="259"/>
      <c r="E129" s="259"/>
      <c r="F129" s="259"/>
      <c r="G129" s="259"/>
      <c r="H129" s="259"/>
      <c r="I129" s="259"/>
      <c r="J129" s="259"/>
      <c r="K129" s="259"/>
      <c r="L129" s="259"/>
      <c r="M129" s="259"/>
      <c r="N129" s="259"/>
      <c r="O129" s="259"/>
      <c r="P129" s="259"/>
      <c r="Q129" s="259"/>
      <c r="R129" s="259"/>
      <c r="S129" s="259"/>
      <c r="T129" s="259"/>
      <c r="U129" s="259"/>
      <c r="V129" s="259"/>
      <c r="W129" s="259"/>
      <c r="X129" s="259"/>
      <c r="Y129" s="259" t="s">
        <v>114</v>
      </c>
      <c r="Z129" s="259"/>
      <c r="AA129" s="259"/>
      <c r="AB129" s="259"/>
      <c r="AC129" s="259"/>
      <c r="AD129" s="259"/>
      <c r="AE129" s="259" t="s">
        <v>115</v>
      </c>
      <c r="AF129" s="259"/>
      <c r="AG129" s="259"/>
      <c r="AH129" s="259"/>
      <c r="AI129" s="259"/>
      <c r="AJ129" s="259"/>
      <c r="AK129" s="259"/>
      <c r="AL129" s="259"/>
      <c r="AM129" s="259"/>
      <c r="AN129" s="259"/>
      <c r="AO129" s="259"/>
      <c r="AP129" s="259"/>
    </row>
    <row r="130" spans="1:42" ht="12.95" customHeight="1">
      <c r="A130" s="283"/>
      <c r="B130" s="283"/>
      <c r="C130" s="283"/>
      <c r="D130" s="283"/>
      <c r="E130" s="283"/>
      <c r="F130" s="283"/>
      <c r="G130" s="283"/>
      <c r="H130" s="283"/>
      <c r="I130" s="283"/>
      <c r="J130" s="283"/>
      <c r="K130" s="283"/>
      <c r="L130" s="283"/>
      <c r="M130" s="283"/>
      <c r="N130" s="283"/>
      <c r="O130" s="283"/>
      <c r="P130" s="283"/>
      <c r="Q130" s="283"/>
      <c r="R130" s="283"/>
      <c r="S130" s="283"/>
      <c r="T130" s="283"/>
      <c r="U130" s="283"/>
      <c r="V130" s="283"/>
      <c r="W130" s="283"/>
      <c r="X130" s="283"/>
      <c r="Y130" s="283" t="s">
        <v>116</v>
      </c>
      <c r="Z130" s="283"/>
      <c r="AA130" s="283"/>
      <c r="AB130" s="283" t="s">
        <v>117</v>
      </c>
      <c r="AC130" s="283"/>
      <c r="AD130" s="283"/>
      <c r="AE130" s="283"/>
      <c r="AF130" s="283"/>
      <c r="AG130" s="283"/>
      <c r="AH130" s="283"/>
      <c r="AI130" s="283"/>
      <c r="AJ130" s="283"/>
      <c r="AK130" s="283"/>
      <c r="AL130" s="283"/>
      <c r="AM130" s="283"/>
      <c r="AN130" s="283"/>
      <c r="AO130" s="283"/>
      <c r="AP130" s="283"/>
    </row>
    <row r="131" spans="1:42" ht="57.75" customHeight="1">
      <c r="A131" s="240"/>
      <c r="B131" s="241"/>
      <c r="C131" s="241"/>
      <c r="D131" s="241"/>
      <c r="E131" s="241"/>
      <c r="F131" s="241"/>
      <c r="G131" s="241"/>
      <c r="H131" s="242"/>
      <c r="I131" s="277" t="s">
        <v>453</v>
      </c>
      <c r="J131" s="244"/>
      <c r="K131" s="244"/>
      <c r="L131" s="244"/>
      <c r="M131" s="244"/>
      <c r="N131" s="244"/>
      <c r="O131" s="244"/>
      <c r="P131" s="244"/>
      <c r="Q131" s="244"/>
      <c r="R131" s="244"/>
      <c r="S131" s="244"/>
      <c r="T131" s="244"/>
      <c r="U131" s="244"/>
      <c r="V131" s="244"/>
      <c r="W131" s="244"/>
      <c r="X131" s="245"/>
      <c r="Y131" s="246"/>
      <c r="Z131" s="246"/>
      <c r="AA131" s="246"/>
      <c r="AB131" s="246"/>
      <c r="AC131" s="246"/>
      <c r="AD131" s="246"/>
      <c r="AE131" s="246"/>
      <c r="AF131" s="246"/>
      <c r="AG131" s="246"/>
      <c r="AH131" s="246"/>
      <c r="AI131" s="246"/>
      <c r="AJ131" s="246"/>
      <c r="AK131" s="246"/>
      <c r="AL131" s="246"/>
      <c r="AM131" s="246"/>
      <c r="AN131" s="246"/>
      <c r="AO131" s="246"/>
      <c r="AP131" s="246"/>
    </row>
    <row r="132" spans="1:42" ht="57.75" customHeight="1">
      <c r="A132" s="240"/>
      <c r="B132" s="241"/>
      <c r="C132" s="241"/>
      <c r="D132" s="241"/>
      <c r="E132" s="241"/>
      <c r="F132" s="241"/>
      <c r="G132" s="241"/>
      <c r="H132" s="242"/>
      <c r="I132" s="277" t="s">
        <v>166</v>
      </c>
      <c r="J132" s="244"/>
      <c r="K132" s="244"/>
      <c r="L132" s="244"/>
      <c r="M132" s="244"/>
      <c r="N132" s="244"/>
      <c r="O132" s="244"/>
      <c r="P132" s="244"/>
      <c r="Q132" s="244"/>
      <c r="R132" s="244"/>
      <c r="S132" s="244"/>
      <c r="T132" s="244"/>
      <c r="U132" s="244"/>
      <c r="V132" s="244"/>
      <c r="W132" s="244"/>
      <c r="X132" s="245"/>
      <c r="Y132" s="246"/>
      <c r="Z132" s="246"/>
      <c r="AA132" s="246"/>
      <c r="AB132" s="246"/>
      <c r="AC132" s="246"/>
      <c r="AD132" s="246"/>
      <c r="AE132" s="246"/>
      <c r="AF132" s="246"/>
      <c r="AG132" s="246"/>
      <c r="AH132" s="246"/>
      <c r="AI132" s="246"/>
      <c r="AJ132" s="246"/>
      <c r="AK132" s="246"/>
      <c r="AL132" s="246"/>
      <c r="AM132" s="246"/>
      <c r="AN132" s="246"/>
      <c r="AO132" s="246"/>
      <c r="AP132" s="246"/>
    </row>
    <row r="133" spans="1:42" ht="57.75" customHeight="1">
      <c r="A133" s="240"/>
      <c r="B133" s="241"/>
      <c r="C133" s="241"/>
      <c r="D133" s="241"/>
      <c r="E133" s="241"/>
      <c r="F133" s="241"/>
      <c r="G133" s="241"/>
      <c r="H133" s="242"/>
      <c r="I133" s="243" t="s">
        <v>308</v>
      </c>
      <c r="J133" s="244"/>
      <c r="K133" s="244"/>
      <c r="L133" s="244"/>
      <c r="M133" s="244"/>
      <c r="N133" s="244"/>
      <c r="O133" s="244"/>
      <c r="P133" s="244"/>
      <c r="Q133" s="244"/>
      <c r="R133" s="244"/>
      <c r="S133" s="244"/>
      <c r="T133" s="244"/>
      <c r="U133" s="244"/>
      <c r="V133" s="244"/>
      <c r="W133" s="244"/>
      <c r="X133" s="245"/>
      <c r="Y133" s="246"/>
      <c r="Z133" s="246"/>
      <c r="AA133" s="246"/>
      <c r="AB133" s="246"/>
      <c r="AC133" s="246"/>
      <c r="AD133" s="246"/>
      <c r="AE133" s="246"/>
      <c r="AF133" s="246"/>
      <c r="AG133" s="246"/>
      <c r="AH133" s="246"/>
      <c r="AI133" s="246"/>
      <c r="AJ133" s="246"/>
      <c r="AK133" s="246"/>
      <c r="AL133" s="246"/>
      <c r="AM133" s="246"/>
      <c r="AN133" s="246"/>
      <c r="AO133" s="246"/>
      <c r="AP133" s="246"/>
    </row>
    <row r="134" spans="1:42" ht="57.75" customHeight="1">
      <c r="A134" s="240"/>
      <c r="B134" s="241"/>
      <c r="C134" s="241"/>
      <c r="D134" s="241"/>
      <c r="E134" s="241"/>
      <c r="F134" s="241"/>
      <c r="G134" s="241"/>
      <c r="H134" s="242"/>
      <c r="I134" s="243" t="s">
        <v>454</v>
      </c>
      <c r="J134" s="244"/>
      <c r="K134" s="244"/>
      <c r="L134" s="244"/>
      <c r="M134" s="244"/>
      <c r="N134" s="244"/>
      <c r="O134" s="244"/>
      <c r="P134" s="244"/>
      <c r="Q134" s="244"/>
      <c r="R134" s="244"/>
      <c r="S134" s="244"/>
      <c r="T134" s="244"/>
      <c r="U134" s="244"/>
      <c r="V134" s="244"/>
      <c r="W134" s="244"/>
      <c r="X134" s="245"/>
      <c r="Y134" s="246"/>
      <c r="Z134" s="246"/>
      <c r="AA134" s="246"/>
      <c r="AB134" s="246"/>
      <c r="AC134" s="246"/>
      <c r="AD134" s="246"/>
      <c r="AE134" s="246"/>
      <c r="AF134" s="246"/>
      <c r="AG134" s="246"/>
      <c r="AH134" s="246"/>
      <c r="AI134" s="246"/>
      <c r="AJ134" s="246"/>
      <c r="AK134" s="246"/>
      <c r="AL134" s="246"/>
      <c r="AM134" s="246"/>
      <c r="AN134" s="246"/>
      <c r="AO134" s="246"/>
      <c r="AP134" s="246"/>
    </row>
    <row r="135" spans="1:42" ht="57.75" customHeight="1">
      <c r="A135" s="240"/>
      <c r="B135" s="241"/>
      <c r="C135" s="241"/>
      <c r="D135" s="241"/>
      <c r="E135" s="241"/>
      <c r="F135" s="241"/>
      <c r="G135" s="241"/>
      <c r="H135" s="242"/>
      <c r="I135" s="277" t="s">
        <v>455</v>
      </c>
      <c r="J135" s="244"/>
      <c r="K135" s="244"/>
      <c r="L135" s="244"/>
      <c r="M135" s="244"/>
      <c r="N135" s="244"/>
      <c r="O135" s="244"/>
      <c r="P135" s="244"/>
      <c r="Q135" s="244"/>
      <c r="R135" s="244"/>
      <c r="S135" s="244"/>
      <c r="T135" s="244"/>
      <c r="U135" s="244"/>
      <c r="V135" s="244"/>
      <c r="W135" s="244"/>
      <c r="X135" s="245"/>
      <c r="Y135" s="246"/>
      <c r="Z135" s="246"/>
      <c r="AA135" s="246"/>
      <c r="AB135" s="246"/>
      <c r="AC135" s="246"/>
      <c r="AD135" s="246"/>
      <c r="AE135" s="246"/>
      <c r="AF135" s="246"/>
      <c r="AG135" s="246"/>
      <c r="AH135" s="246"/>
      <c r="AI135" s="246"/>
      <c r="AJ135" s="246"/>
      <c r="AK135" s="246"/>
      <c r="AL135" s="246"/>
      <c r="AM135" s="246"/>
      <c r="AN135" s="246"/>
      <c r="AO135" s="246"/>
      <c r="AP135" s="246"/>
    </row>
    <row r="136" spans="1:42" ht="57.75" customHeight="1">
      <c r="A136" s="240"/>
      <c r="B136" s="241"/>
      <c r="C136" s="241"/>
      <c r="D136" s="241"/>
      <c r="E136" s="241"/>
      <c r="F136" s="241"/>
      <c r="G136" s="241"/>
      <c r="H136" s="242"/>
      <c r="I136" s="277" t="s">
        <v>456</v>
      </c>
      <c r="J136" s="244"/>
      <c r="K136" s="244"/>
      <c r="L136" s="244"/>
      <c r="M136" s="244"/>
      <c r="N136" s="244"/>
      <c r="O136" s="244"/>
      <c r="P136" s="244"/>
      <c r="Q136" s="244"/>
      <c r="R136" s="244"/>
      <c r="S136" s="244"/>
      <c r="T136" s="244"/>
      <c r="U136" s="244"/>
      <c r="V136" s="244"/>
      <c r="W136" s="244"/>
      <c r="X136" s="245"/>
      <c r="Y136" s="246"/>
      <c r="Z136" s="246"/>
      <c r="AA136" s="246"/>
      <c r="AB136" s="246"/>
      <c r="AC136" s="246"/>
      <c r="AD136" s="246"/>
      <c r="AE136" s="246"/>
      <c r="AF136" s="246"/>
      <c r="AG136" s="246"/>
      <c r="AH136" s="246"/>
      <c r="AI136" s="246"/>
      <c r="AJ136" s="246"/>
      <c r="AK136" s="246"/>
      <c r="AL136" s="246"/>
      <c r="AM136" s="246"/>
      <c r="AN136" s="246"/>
      <c r="AO136" s="246"/>
      <c r="AP136" s="246"/>
    </row>
    <row r="137" spans="1:42" ht="57.75" customHeight="1">
      <c r="A137" s="240"/>
      <c r="B137" s="241"/>
      <c r="C137" s="241"/>
      <c r="D137" s="241"/>
      <c r="E137" s="241"/>
      <c r="F137" s="241"/>
      <c r="G137" s="241"/>
      <c r="H137" s="242"/>
      <c r="I137" s="243" t="s">
        <v>309</v>
      </c>
      <c r="J137" s="244"/>
      <c r="K137" s="244"/>
      <c r="L137" s="244"/>
      <c r="M137" s="244"/>
      <c r="N137" s="244"/>
      <c r="O137" s="244"/>
      <c r="P137" s="244"/>
      <c r="Q137" s="244"/>
      <c r="R137" s="244"/>
      <c r="S137" s="244"/>
      <c r="T137" s="244"/>
      <c r="U137" s="244"/>
      <c r="V137" s="244"/>
      <c r="W137" s="244"/>
      <c r="X137" s="245"/>
      <c r="Y137" s="246"/>
      <c r="Z137" s="246"/>
      <c r="AA137" s="246"/>
      <c r="AB137" s="246"/>
      <c r="AC137" s="246"/>
      <c r="AD137" s="246"/>
      <c r="AE137" s="246"/>
      <c r="AF137" s="246"/>
      <c r="AG137" s="246"/>
      <c r="AH137" s="246"/>
      <c r="AI137" s="246"/>
      <c r="AJ137" s="246"/>
      <c r="AK137" s="246"/>
      <c r="AL137" s="246"/>
      <c r="AM137" s="246"/>
      <c r="AN137" s="246"/>
      <c r="AO137" s="246"/>
      <c r="AP137" s="246"/>
    </row>
    <row r="138" spans="1:42" ht="57.75" customHeight="1">
      <c r="A138" s="240"/>
      <c r="B138" s="241"/>
      <c r="C138" s="241"/>
      <c r="D138" s="241"/>
      <c r="E138" s="241"/>
      <c r="F138" s="241"/>
      <c r="G138" s="241"/>
      <c r="H138" s="242"/>
      <c r="I138" s="277" t="s">
        <v>457</v>
      </c>
      <c r="J138" s="244"/>
      <c r="K138" s="244"/>
      <c r="L138" s="244"/>
      <c r="M138" s="244"/>
      <c r="N138" s="244"/>
      <c r="O138" s="244"/>
      <c r="P138" s="244"/>
      <c r="Q138" s="244"/>
      <c r="R138" s="244"/>
      <c r="S138" s="244"/>
      <c r="T138" s="244"/>
      <c r="U138" s="244"/>
      <c r="V138" s="244"/>
      <c r="W138" s="244"/>
      <c r="X138" s="245"/>
      <c r="Y138" s="246"/>
      <c r="Z138" s="246"/>
      <c r="AA138" s="246"/>
      <c r="AB138" s="246"/>
      <c r="AC138" s="246"/>
      <c r="AD138" s="246"/>
      <c r="AE138" s="246"/>
      <c r="AF138" s="246"/>
      <c r="AG138" s="246"/>
      <c r="AH138" s="246"/>
      <c r="AI138" s="246"/>
      <c r="AJ138" s="246"/>
      <c r="AK138" s="246"/>
      <c r="AL138" s="246"/>
      <c r="AM138" s="246"/>
      <c r="AN138" s="246"/>
      <c r="AO138" s="246"/>
      <c r="AP138" s="246"/>
    </row>
    <row r="139" spans="1:42" ht="57.75" customHeight="1">
      <c r="A139" s="240"/>
      <c r="B139" s="241"/>
      <c r="C139" s="241"/>
      <c r="D139" s="241"/>
      <c r="E139" s="241"/>
      <c r="F139" s="241"/>
      <c r="G139" s="241"/>
      <c r="H139" s="242"/>
      <c r="I139" s="277" t="s">
        <v>458</v>
      </c>
      <c r="J139" s="244"/>
      <c r="K139" s="244"/>
      <c r="L139" s="244"/>
      <c r="M139" s="244"/>
      <c r="N139" s="244"/>
      <c r="O139" s="244"/>
      <c r="P139" s="244"/>
      <c r="Q139" s="244"/>
      <c r="R139" s="244"/>
      <c r="S139" s="244"/>
      <c r="T139" s="244"/>
      <c r="U139" s="244"/>
      <c r="V139" s="244"/>
      <c r="W139" s="244"/>
      <c r="X139" s="245"/>
      <c r="Y139" s="246"/>
      <c r="Z139" s="246"/>
      <c r="AA139" s="246"/>
      <c r="AB139" s="246"/>
      <c r="AC139" s="246"/>
      <c r="AD139" s="246"/>
      <c r="AE139" s="246"/>
      <c r="AF139" s="246"/>
      <c r="AG139" s="246"/>
      <c r="AH139" s="246"/>
      <c r="AI139" s="246"/>
      <c r="AJ139" s="246"/>
      <c r="AK139" s="246"/>
      <c r="AL139" s="246"/>
      <c r="AM139" s="246"/>
      <c r="AN139" s="246"/>
      <c r="AO139" s="246"/>
      <c r="AP139" s="246"/>
    </row>
    <row r="140" spans="1:42" ht="57.75" customHeight="1">
      <c r="A140" s="240"/>
      <c r="B140" s="241"/>
      <c r="C140" s="241"/>
      <c r="D140" s="241"/>
      <c r="E140" s="241"/>
      <c r="F140" s="241"/>
      <c r="G140" s="241"/>
      <c r="H140" s="242"/>
      <c r="I140" s="243" t="s">
        <v>459</v>
      </c>
      <c r="J140" s="244"/>
      <c r="K140" s="244"/>
      <c r="L140" s="244"/>
      <c r="M140" s="244"/>
      <c r="N140" s="244"/>
      <c r="O140" s="244"/>
      <c r="P140" s="244"/>
      <c r="Q140" s="244"/>
      <c r="R140" s="244"/>
      <c r="S140" s="244"/>
      <c r="T140" s="244"/>
      <c r="U140" s="244"/>
      <c r="V140" s="244"/>
      <c r="W140" s="244"/>
      <c r="X140" s="245"/>
      <c r="Y140" s="246"/>
      <c r="Z140" s="246"/>
      <c r="AA140" s="246"/>
      <c r="AB140" s="246"/>
      <c r="AC140" s="246"/>
      <c r="AD140" s="246"/>
      <c r="AE140" s="246"/>
      <c r="AF140" s="246"/>
      <c r="AG140" s="246"/>
      <c r="AH140" s="246"/>
      <c r="AI140" s="246"/>
      <c r="AJ140" s="246"/>
      <c r="AK140" s="246"/>
      <c r="AL140" s="246"/>
      <c r="AM140" s="246"/>
      <c r="AN140" s="246"/>
      <c r="AO140" s="246"/>
      <c r="AP140" s="246"/>
    </row>
    <row r="141" spans="1:42" ht="15" customHeight="1">
      <c r="A141" s="247" t="s">
        <v>460</v>
      </c>
      <c r="B141" s="248"/>
      <c r="C141" s="248"/>
      <c r="D141" s="248"/>
      <c r="E141" s="248"/>
      <c r="F141" s="248"/>
      <c r="G141" s="248"/>
      <c r="H141" s="248"/>
      <c r="I141" s="248"/>
      <c r="J141" s="248"/>
      <c r="K141" s="248"/>
      <c r="L141" s="248"/>
      <c r="M141" s="248"/>
      <c r="N141" s="248"/>
      <c r="O141" s="248"/>
      <c r="P141" s="248"/>
      <c r="Q141" s="248"/>
      <c r="R141" s="248"/>
      <c r="S141" s="249" t="s">
        <v>118</v>
      </c>
      <c r="T141" s="249"/>
      <c r="U141" s="201" t="s">
        <v>119</v>
      </c>
      <c r="V141" s="202"/>
      <c r="W141" s="202"/>
      <c r="X141" s="202"/>
      <c r="Y141" s="202"/>
      <c r="Z141" s="202"/>
      <c r="AA141" s="203"/>
      <c r="AB141" s="250"/>
      <c r="AC141" s="251"/>
      <c r="AD141" s="251"/>
      <c r="AE141" s="251"/>
      <c r="AF141" s="251"/>
      <c r="AG141" s="251"/>
      <c r="AH141" s="251"/>
      <c r="AI141" s="251"/>
      <c r="AJ141" s="251"/>
      <c r="AK141" s="251"/>
      <c r="AL141" s="251"/>
      <c r="AM141" s="254" t="s">
        <v>105</v>
      </c>
      <c r="AN141" s="254"/>
      <c r="AO141" s="254"/>
      <c r="AP141" s="255"/>
    </row>
    <row r="142" spans="1:42" ht="15" customHeight="1">
      <c r="A142" s="248"/>
      <c r="B142" s="248"/>
      <c r="C142" s="248"/>
      <c r="D142" s="248"/>
      <c r="E142" s="248"/>
      <c r="F142" s="248"/>
      <c r="G142" s="248"/>
      <c r="H142" s="248"/>
      <c r="I142" s="248"/>
      <c r="J142" s="248"/>
      <c r="K142" s="248"/>
      <c r="L142" s="248"/>
      <c r="M142" s="248"/>
      <c r="N142" s="248"/>
      <c r="O142" s="248"/>
      <c r="P142" s="248"/>
      <c r="Q142" s="248"/>
      <c r="R142" s="248"/>
      <c r="S142" s="249"/>
      <c r="T142" s="249"/>
      <c r="U142" s="204"/>
      <c r="V142" s="205"/>
      <c r="W142" s="205"/>
      <c r="X142" s="205"/>
      <c r="Y142" s="205"/>
      <c r="Z142" s="205"/>
      <c r="AA142" s="206"/>
      <c r="AB142" s="252"/>
      <c r="AC142" s="253"/>
      <c r="AD142" s="253"/>
      <c r="AE142" s="253"/>
      <c r="AF142" s="253"/>
      <c r="AG142" s="253"/>
      <c r="AH142" s="253"/>
      <c r="AI142" s="253"/>
      <c r="AJ142" s="253"/>
      <c r="AK142" s="253"/>
      <c r="AL142" s="253"/>
      <c r="AM142" s="256"/>
      <c r="AN142" s="256"/>
      <c r="AO142" s="256"/>
      <c r="AP142" s="257"/>
    </row>
    <row r="143" spans="1:42" ht="15" customHeight="1">
      <c r="A143" s="248"/>
      <c r="B143" s="248"/>
      <c r="C143" s="248"/>
      <c r="D143" s="248"/>
      <c r="E143" s="248"/>
      <c r="F143" s="248"/>
      <c r="G143" s="248"/>
      <c r="H143" s="248"/>
      <c r="I143" s="248"/>
      <c r="J143" s="248"/>
      <c r="K143" s="248"/>
      <c r="L143" s="248"/>
      <c r="M143" s="248"/>
      <c r="N143" s="248"/>
      <c r="O143" s="248"/>
      <c r="P143" s="248"/>
      <c r="Q143" s="248"/>
      <c r="R143" s="248"/>
      <c r="S143" s="249"/>
      <c r="T143" s="249"/>
      <c r="U143" s="249" t="s">
        <v>120</v>
      </c>
      <c r="V143" s="249"/>
      <c r="W143" s="249"/>
      <c r="X143" s="249"/>
      <c r="Y143" s="249"/>
      <c r="Z143" s="249"/>
      <c r="AA143" s="249"/>
      <c r="AB143" s="236"/>
      <c r="AC143" s="236"/>
      <c r="AD143" s="236"/>
      <c r="AE143" s="236"/>
      <c r="AF143" s="236"/>
      <c r="AG143" s="236"/>
      <c r="AH143" s="236"/>
      <c r="AI143" s="236"/>
      <c r="AJ143" s="236"/>
      <c r="AK143" s="236"/>
      <c r="AL143" s="237"/>
      <c r="AM143" s="238" t="s">
        <v>105</v>
      </c>
      <c r="AN143" s="239"/>
      <c r="AO143" s="239"/>
      <c r="AP143" s="239"/>
    </row>
    <row r="144" spans="1:42" ht="15" customHeight="1">
      <c r="A144" s="248"/>
      <c r="B144" s="248"/>
      <c r="C144" s="248"/>
      <c r="D144" s="248"/>
      <c r="E144" s="248"/>
      <c r="F144" s="248"/>
      <c r="G144" s="248"/>
      <c r="H144" s="248"/>
      <c r="I144" s="248"/>
      <c r="J144" s="248"/>
      <c r="K144" s="248"/>
      <c r="L144" s="248"/>
      <c r="M144" s="248"/>
      <c r="N144" s="248"/>
      <c r="O144" s="248"/>
      <c r="P144" s="248"/>
      <c r="Q144" s="248"/>
      <c r="R144" s="248"/>
      <c r="S144" s="249"/>
      <c r="T144" s="249"/>
      <c r="U144" s="249"/>
      <c r="V144" s="249"/>
      <c r="W144" s="249"/>
      <c r="X144" s="249"/>
      <c r="Y144" s="249"/>
      <c r="Z144" s="249"/>
      <c r="AA144" s="249"/>
      <c r="AB144" s="236"/>
      <c r="AC144" s="236"/>
      <c r="AD144" s="236"/>
      <c r="AE144" s="236"/>
      <c r="AF144" s="236"/>
      <c r="AG144" s="236"/>
      <c r="AH144" s="236"/>
      <c r="AI144" s="236"/>
      <c r="AJ144" s="236"/>
      <c r="AK144" s="236"/>
      <c r="AL144" s="237"/>
      <c r="AM144" s="238"/>
      <c r="AN144" s="239"/>
      <c r="AO144" s="239"/>
      <c r="AP144" s="239"/>
    </row>
    <row r="145" spans="1:42" ht="15" customHeight="1">
      <c r="A145" s="248"/>
      <c r="B145" s="248"/>
      <c r="C145" s="248"/>
      <c r="D145" s="248"/>
      <c r="E145" s="248"/>
      <c r="F145" s="248"/>
      <c r="G145" s="248"/>
      <c r="H145" s="248"/>
      <c r="I145" s="248"/>
      <c r="J145" s="248"/>
      <c r="K145" s="248"/>
      <c r="L145" s="248"/>
      <c r="M145" s="248"/>
      <c r="N145" s="248"/>
      <c r="O145" s="248"/>
      <c r="P145" s="248"/>
      <c r="Q145" s="248"/>
      <c r="R145" s="248"/>
      <c r="S145" s="249"/>
      <c r="T145" s="249"/>
      <c r="U145" s="201" t="s">
        <v>121</v>
      </c>
      <c r="V145" s="202"/>
      <c r="W145" s="202"/>
      <c r="X145" s="202"/>
      <c r="Y145" s="202"/>
      <c r="Z145" s="202"/>
      <c r="AA145" s="203"/>
      <c r="AB145" s="236"/>
      <c r="AC145" s="236"/>
      <c r="AD145" s="236"/>
      <c r="AE145" s="236"/>
      <c r="AF145" s="236"/>
      <c r="AG145" s="236"/>
      <c r="AH145" s="236"/>
      <c r="AI145" s="236"/>
      <c r="AJ145" s="236"/>
      <c r="AK145" s="236"/>
      <c r="AL145" s="237"/>
      <c r="AM145" s="238" t="s">
        <v>105</v>
      </c>
      <c r="AN145" s="239"/>
      <c r="AO145" s="239"/>
      <c r="AP145" s="239"/>
    </row>
    <row r="146" spans="1:42" ht="15" customHeight="1">
      <c r="A146" s="248"/>
      <c r="B146" s="248"/>
      <c r="C146" s="248"/>
      <c r="D146" s="248"/>
      <c r="E146" s="248"/>
      <c r="F146" s="248"/>
      <c r="G146" s="248"/>
      <c r="H146" s="248"/>
      <c r="I146" s="248"/>
      <c r="J146" s="248"/>
      <c r="K146" s="248"/>
      <c r="L146" s="248"/>
      <c r="M146" s="248"/>
      <c r="N146" s="248"/>
      <c r="O146" s="248"/>
      <c r="P146" s="248"/>
      <c r="Q146" s="248"/>
      <c r="R146" s="248"/>
      <c r="S146" s="249"/>
      <c r="T146" s="249"/>
      <c r="U146" s="204"/>
      <c r="V146" s="205"/>
      <c r="W146" s="205"/>
      <c r="X146" s="205"/>
      <c r="Y146" s="205"/>
      <c r="Z146" s="205"/>
      <c r="AA146" s="206"/>
      <c r="AB146" s="236"/>
      <c r="AC146" s="236"/>
      <c r="AD146" s="236"/>
      <c r="AE146" s="236"/>
      <c r="AF146" s="236"/>
      <c r="AG146" s="236"/>
      <c r="AH146" s="236"/>
      <c r="AI146" s="236"/>
      <c r="AJ146" s="236"/>
      <c r="AK146" s="236"/>
      <c r="AL146" s="237"/>
      <c r="AM146" s="238"/>
      <c r="AN146" s="239"/>
      <c r="AO146" s="239"/>
      <c r="AP146" s="239"/>
    </row>
  </sheetData>
  <sheetProtection algorithmName="SHA-512" hashValue="nCmofKGehPrZTg+tI6Edp12h1Ccv/dJSfGIDWon0RY/jBf/LXA01hedT4Tj+Kp8eK4Haz2gEWa0tmmMlYi2XFQ==" saltValue="rjaYQDpVVsGdxilDW5G0cA==" spinCount="100000" sheet="1" scenarios="1" formatCells="0"/>
  <mergeCells count="476">
    <mergeCell ref="E61:F61"/>
    <mergeCell ref="G61:J61"/>
    <mergeCell ref="K61:L61"/>
    <mergeCell ref="M61:N61"/>
    <mergeCell ref="O61:R61"/>
    <mergeCell ref="T61:U61"/>
    <mergeCell ref="V61:Y61"/>
    <mergeCell ref="AA61:AD61"/>
    <mergeCell ref="B42:AP42"/>
    <mergeCell ref="B58:AP58"/>
    <mergeCell ref="A59:F59"/>
    <mergeCell ref="G59:AP59"/>
    <mergeCell ref="A60:F60"/>
    <mergeCell ref="G60:L60"/>
    <mergeCell ref="M60:Z60"/>
    <mergeCell ref="AA60:AF60"/>
    <mergeCell ref="AG60:AL60"/>
    <mergeCell ref="AM60:AP60"/>
    <mergeCell ref="J45:L45"/>
    <mergeCell ref="M45:O45"/>
    <mergeCell ref="A46:F46"/>
    <mergeCell ref="G46:H46"/>
    <mergeCell ref="J46:K46"/>
    <mergeCell ref="M46:N46"/>
    <mergeCell ref="A43:F43"/>
    <mergeCell ref="G43:AP43"/>
    <mergeCell ref="A44:F45"/>
    <mergeCell ref="AM46:AP46"/>
    <mergeCell ref="AM44:AP45"/>
    <mergeCell ref="J44:R44"/>
    <mergeCell ref="P45:R45"/>
    <mergeCell ref="P46:Q46"/>
    <mergeCell ref="A81:AP81"/>
    <mergeCell ref="X46:AB46"/>
    <mergeCell ref="AH46:AL46"/>
    <mergeCell ref="G44:I45"/>
    <mergeCell ref="AC46:AG46"/>
    <mergeCell ref="A48:F48"/>
    <mergeCell ref="G48:H48"/>
    <mergeCell ref="J48:K48"/>
    <mergeCell ref="M48:N48"/>
    <mergeCell ref="AM48:AP48"/>
    <mergeCell ref="A47:F47"/>
    <mergeCell ref="G47:H47"/>
    <mergeCell ref="J47:K47"/>
    <mergeCell ref="M47:N47"/>
    <mergeCell ref="AM47:AP47"/>
    <mergeCell ref="P47:Q47"/>
    <mergeCell ref="A83:AP83"/>
    <mergeCell ref="U143:AA144"/>
    <mergeCell ref="AB143:AL144"/>
    <mergeCell ref="AM143:AP144"/>
    <mergeCell ref="U145:AA146"/>
    <mergeCell ref="A91:AP91"/>
    <mergeCell ref="B93:I94"/>
    <mergeCell ref="M93:N93"/>
    <mergeCell ref="P93:W94"/>
    <mergeCell ref="Y93:Z94"/>
    <mergeCell ref="M96:N96"/>
    <mergeCell ref="P96:W97"/>
    <mergeCell ref="Y96:Z97"/>
    <mergeCell ref="A84:AP84"/>
    <mergeCell ref="A85:AP85"/>
    <mergeCell ref="A86:AP86"/>
    <mergeCell ref="A87:AP87"/>
    <mergeCell ref="A88:AP88"/>
    <mergeCell ref="A89:AP89"/>
    <mergeCell ref="X102:Y102"/>
    <mergeCell ref="AA102:AL103"/>
    <mergeCell ref="AN102:AO103"/>
    <mergeCell ref="X105:Y105"/>
    <mergeCell ref="AA105:AL106"/>
    <mergeCell ref="A5:AP5"/>
    <mergeCell ref="A6:F6"/>
    <mergeCell ref="G6:W6"/>
    <mergeCell ref="X6:AC6"/>
    <mergeCell ref="AD6:AI6"/>
    <mergeCell ref="AJ6:AK6"/>
    <mergeCell ref="AL6:AP6"/>
    <mergeCell ref="A1:AP1"/>
    <mergeCell ref="A2:AP2"/>
    <mergeCell ref="C3:AP3"/>
    <mergeCell ref="U7:V7"/>
    <mergeCell ref="X7:AC7"/>
    <mergeCell ref="AD7:AP7"/>
    <mergeCell ref="A8:F8"/>
    <mergeCell ref="G8:J8"/>
    <mergeCell ref="K8:W8"/>
    <mergeCell ref="X8:AC8"/>
    <mergeCell ref="AD8:AP8"/>
    <mergeCell ref="A7:F7"/>
    <mergeCell ref="H7:J7"/>
    <mergeCell ref="K7:L7"/>
    <mergeCell ref="M7:N7"/>
    <mergeCell ref="P7:R7"/>
    <mergeCell ref="S7:T7"/>
    <mergeCell ref="AM12:AP12"/>
    <mergeCell ref="G13:J13"/>
    <mergeCell ref="K13:L13"/>
    <mergeCell ref="M13:Q13"/>
    <mergeCell ref="T13:AA13"/>
    <mergeCell ref="AD13:AP13"/>
    <mergeCell ref="A10:AP10"/>
    <mergeCell ref="A11:F13"/>
    <mergeCell ref="G11:J11"/>
    <mergeCell ref="K11:W11"/>
    <mergeCell ref="X11:AA11"/>
    <mergeCell ref="AB11:AP11"/>
    <mergeCell ref="G12:J12"/>
    <mergeCell ref="K12:W12"/>
    <mergeCell ref="X12:AA12"/>
    <mergeCell ref="AB12:AL12"/>
    <mergeCell ref="X15:AA15"/>
    <mergeCell ref="G16:J16"/>
    <mergeCell ref="K16:L16"/>
    <mergeCell ref="M16:Q16"/>
    <mergeCell ref="T16:AA16"/>
    <mergeCell ref="AD16:AP16"/>
    <mergeCell ref="A14:F16"/>
    <mergeCell ref="G14:J14"/>
    <mergeCell ref="K14:W14"/>
    <mergeCell ref="X14:AA14"/>
    <mergeCell ref="AD14:AF14"/>
    <mergeCell ref="AH14:AI14"/>
    <mergeCell ref="AL14:AP14"/>
    <mergeCell ref="G15:J15"/>
    <mergeCell ref="K15:W15"/>
    <mergeCell ref="AD15:AG15"/>
    <mergeCell ref="AJ15:AK15"/>
    <mergeCell ref="AN15:AP15"/>
    <mergeCell ref="A17:F18"/>
    <mergeCell ref="G17:J17"/>
    <mergeCell ref="K17:W17"/>
    <mergeCell ref="X17:AA17"/>
    <mergeCell ref="AB17:AP17"/>
    <mergeCell ref="G18:J18"/>
    <mergeCell ref="K18:W18"/>
    <mergeCell ref="X18:AA18"/>
    <mergeCell ref="AB18:AP18"/>
    <mergeCell ref="A22:F22"/>
    <mergeCell ref="G22:N22"/>
    <mergeCell ref="O22:T22"/>
    <mergeCell ref="U22:AB22"/>
    <mergeCell ref="AC22:AH22"/>
    <mergeCell ref="AI22:AP22"/>
    <mergeCell ref="A20:AP20"/>
    <mergeCell ref="A21:F21"/>
    <mergeCell ref="G21:N21"/>
    <mergeCell ref="O21:T21"/>
    <mergeCell ref="U21:AB21"/>
    <mergeCell ref="AC21:AH21"/>
    <mergeCell ref="AI21:AP21"/>
    <mergeCell ref="A24:F24"/>
    <mergeCell ref="I24:J24"/>
    <mergeCell ref="M24:N24"/>
    <mergeCell ref="O24:T24"/>
    <mergeCell ref="W24:X24"/>
    <mergeCell ref="A23:F23"/>
    <mergeCell ref="I23:J23"/>
    <mergeCell ref="M23:N23"/>
    <mergeCell ref="O23:T23"/>
    <mergeCell ref="U23:X23"/>
    <mergeCell ref="Y23:Z23"/>
    <mergeCell ref="AK26:AM26"/>
    <mergeCell ref="AN26:AP26"/>
    <mergeCell ref="AK25:AP25"/>
    <mergeCell ref="AB26:AD26"/>
    <mergeCell ref="AB27:AD27"/>
    <mergeCell ref="AB25:AJ25"/>
    <mergeCell ref="AE26:AG26"/>
    <mergeCell ref="AH26:AJ26"/>
    <mergeCell ref="AN27:AO27"/>
    <mergeCell ref="AK27:AL27"/>
    <mergeCell ref="AA24:AB24"/>
    <mergeCell ref="AC24:AH24"/>
    <mergeCell ref="AJ24:AL24"/>
    <mergeCell ref="AM24:AN24"/>
    <mergeCell ref="AO24:AP24"/>
    <mergeCell ref="AA23:AB23"/>
    <mergeCell ref="AC23:AH23"/>
    <mergeCell ref="AJ23:AL23"/>
    <mergeCell ref="AM23:AN23"/>
    <mergeCell ref="AO23:AP23"/>
    <mergeCell ref="A37:L37"/>
    <mergeCell ref="AM37:AP37"/>
    <mergeCell ref="A38:L38"/>
    <mergeCell ref="O38:AJ38"/>
    <mergeCell ref="AM38:AP38"/>
    <mergeCell ref="A41:AP41"/>
    <mergeCell ref="AE35:AF35"/>
    <mergeCell ref="AI35:AJ35"/>
    <mergeCell ref="AM35:AP35"/>
    <mergeCell ref="G36:L36"/>
    <mergeCell ref="O36:R36"/>
    <mergeCell ref="U36:X36"/>
    <mergeCell ref="AA36:AC36"/>
    <mergeCell ref="AF36:AJ36"/>
    <mergeCell ref="AM36:AP36"/>
    <mergeCell ref="A35:F36"/>
    <mergeCell ref="G35:I35"/>
    <mergeCell ref="L35:M35"/>
    <mergeCell ref="P35:T35"/>
    <mergeCell ref="U35:X35"/>
    <mergeCell ref="AA35:AB35"/>
    <mergeCell ref="A39:L39"/>
    <mergeCell ref="O39:AJ39"/>
    <mergeCell ref="AM39:AP39"/>
    <mergeCell ref="P48:Q48"/>
    <mergeCell ref="S48:W48"/>
    <mergeCell ref="X47:AB47"/>
    <mergeCell ref="X48:AB48"/>
    <mergeCell ref="AH47:AL47"/>
    <mergeCell ref="AH48:AL48"/>
    <mergeCell ref="AC47:AG47"/>
    <mergeCell ref="AC48:AG48"/>
    <mergeCell ref="S44:W45"/>
    <mergeCell ref="X44:AB45"/>
    <mergeCell ref="AC44:AG45"/>
    <mergeCell ref="AH44:AL45"/>
    <mergeCell ref="S46:W46"/>
    <mergeCell ref="S47:W47"/>
    <mergeCell ref="AC52:AG52"/>
    <mergeCell ref="A50:F50"/>
    <mergeCell ref="G50:H50"/>
    <mergeCell ref="J50:K50"/>
    <mergeCell ref="M50:N50"/>
    <mergeCell ref="AM50:AP50"/>
    <mergeCell ref="A52:F52"/>
    <mergeCell ref="G52:H52"/>
    <mergeCell ref="A49:F49"/>
    <mergeCell ref="G49:H49"/>
    <mergeCell ref="J49:K49"/>
    <mergeCell ref="M49:N49"/>
    <mergeCell ref="AM49:AP49"/>
    <mergeCell ref="P49:Q49"/>
    <mergeCell ref="P50:Q50"/>
    <mergeCell ref="S49:W49"/>
    <mergeCell ref="S50:W50"/>
    <mergeCell ref="X49:AB49"/>
    <mergeCell ref="X50:AB50"/>
    <mergeCell ref="AH49:AL49"/>
    <mergeCell ref="AH50:AL50"/>
    <mergeCell ref="AC49:AG49"/>
    <mergeCell ref="AC50:AG50"/>
    <mergeCell ref="A64:AP64"/>
    <mergeCell ref="A65:AP65"/>
    <mergeCell ref="A66:AP66"/>
    <mergeCell ref="A67:D67"/>
    <mergeCell ref="E67:AP67"/>
    <mergeCell ref="A53:F53"/>
    <mergeCell ref="G53:H53"/>
    <mergeCell ref="J53:K53"/>
    <mergeCell ref="M53:N53"/>
    <mergeCell ref="A55:AP55"/>
    <mergeCell ref="A54:AP54"/>
    <mergeCell ref="A56:AP56"/>
    <mergeCell ref="AM53:AP53"/>
    <mergeCell ref="P53:Q53"/>
    <mergeCell ref="S53:W53"/>
    <mergeCell ref="AH53:AL53"/>
    <mergeCell ref="X53:AB53"/>
    <mergeCell ref="AC53:AG53"/>
    <mergeCell ref="AE61:AF61"/>
    <mergeCell ref="AG61:AJ61"/>
    <mergeCell ref="AK61:AL61"/>
    <mergeCell ref="AM61:AP61"/>
    <mergeCell ref="A62:AP62"/>
    <mergeCell ref="A61:D61"/>
    <mergeCell ref="A68:K68"/>
    <mergeCell ref="L68:AP68"/>
    <mergeCell ref="A69:K69"/>
    <mergeCell ref="L69:AP69"/>
    <mergeCell ref="A70:K70"/>
    <mergeCell ref="L70:AP70"/>
    <mergeCell ref="A71:K71"/>
    <mergeCell ref="L71:AP71"/>
    <mergeCell ref="A72:K72"/>
    <mergeCell ref="L72:AP72"/>
    <mergeCell ref="A73:K73"/>
    <mergeCell ref="L73:AP73"/>
    <mergeCell ref="A78:K78"/>
    <mergeCell ref="L78:AP78"/>
    <mergeCell ref="A79:K79"/>
    <mergeCell ref="L79:AP79"/>
    <mergeCell ref="A74:AP74"/>
    <mergeCell ref="A75:K75"/>
    <mergeCell ref="L75:AP75"/>
    <mergeCell ref="A76:K76"/>
    <mergeCell ref="L76:AP76"/>
    <mergeCell ref="A77:K77"/>
    <mergeCell ref="L77:AP77"/>
    <mergeCell ref="AN105:AO106"/>
    <mergeCell ref="B99:J99"/>
    <mergeCell ref="L99:M99"/>
    <mergeCell ref="O99:V99"/>
    <mergeCell ref="X99:Y99"/>
    <mergeCell ref="AA99:AL99"/>
    <mergeCell ref="AN99:AO100"/>
    <mergeCell ref="B100:J100"/>
    <mergeCell ref="O100:V100"/>
    <mergeCell ref="AA100:AL100"/>
    <mergeCell ref="A109:AP109"/>
    <mergeCell ref="A110:AP110"/>
    <mergeCell ref="A111:F111"/>
    <mergeCell ref="G111:L111"/>
    <mergeCell ref="M111:O111"/>
    <mergeCell ref="P111:U111"/>
    <mergeCell ref="V111:X111"/>
    <mergeCell ref="Y111:AD111"/>
    <mergeCell ref="AE111:AG111"/>
    <mergeCell ref="AH111:AM111"/>
    <mergeCell ref="AN111:AP111"/>
    <mergeCell ref="A113:AP113"/>
    <mergeCell ref="A114:AP114"/>
    <mergeCell ref="A115:F115"/>
    <mergeCell ref="G115:L115"/>
    <mergeCell ref="M115:O115"/>
    <mergeCell ref="P115:U115"/>
    <mergeCell ref="V115:X115"/>
    <mergeCell ref="Y115:AD115"/>
    <mergeCell ref="AE115:AG115"/>
    <mergeCell ref="AH115:AM115"/>
    <mergeCell ref="AN115:AP115"/>
    <mergeCell ref="A117:AP117"/>
    <mergeCell ref="A118:AP118"/>
    <mergeCell ref="A119:F120"/>
    <mergeCell ref="G119:L119"/>
    <mergeCell ref="M119:O119"/>
    <mergeCell ref="P119:U119"/>
    <mergeCell ref="V119:X119"/>
    <mergeCell ref="Y119:AD119"/>
    <mergeCell ref="AE119:AG119"/>
    <mergeCell ref="AH119:AM119"/>
    <mergeCell ref="AN119:AP119"/>
    <mergeCell ref="G120:L120"/>
    <mergeCell ref="M120:O120"/>
    <mergeCell ref="P120:U120"/>
    <mergeCell ref="V120:X120"/>
    <mergeCell ref="Y120:AD120"/>
    <mergeCell ref="AE120:AG120"/>
    <mergeCell ref="AH120:AM120"/>
    <mergeCell ref="AN120:AP120"/>
    <mergeCell ref="A122:AP122"/>
    <mergeCell ref="A123:AP123"/>
    <mergeCell ref="A125:E125"/>
    <mergeCell ref="F125:I125"/>
    <mergeCell ref="J125:K125"/>
    <mergeCell ref="L125:P125"/>
    <mergeCell ref="Q125:T125"/>
    <mergeCell ref="U125:V125"/>
    <mergeCell ref="W125:Z125"/>
    <mergeCell ref="A128:F128"/>
    <mergeCell ref="G128:N128"/>
    <mergeCell ref="O128:R128"/>
    <mergeCell ref="S128:AB128"/>
    <mergeCell ref="AC128:AH128"/>
    <mergeCell ref="AI128:AP128"/>
    <mergeCell ref="AA125:AD125"/>
    <mergeCell ref="AE125:AF125"/>
    <mergeCell ref="AG125:AJ125"/>
    <mergeCell ref="AK125:AN125"/>
    <mergeCell ref="AO125:AP125"/>
    <mergeCell ref="A127:AP127"/>
    <mergeCell ref="A129:X130"/>
    <mergeCell ref="Y129:AD129"/>
    <mergeCell ref="AE129:AP130"/>
    <mergeCell ref="Y130:AA130"/>
    <mergeCell ref="AB130:AD130"/>
    <mergeCell ref="A131:H131"/>
    <mergeCell ref="I131:X131"/>
    <mergeCell ref="Y131:AA131"/>
    <mergeCell ref="AB131:AD131"/>
    <mergeCell ref="AE131:AP131"/>
    <mergeCell ref="A132:H132"/>
    <mergeCell ref="I132:X132"/>
    <mergeCell ref="Y132:AA132"/>
    <mergeCell ref="AB132:AD132"/>
    <mergeCell ref="AE132:AP132"/>
    <mergeCell ref="A133:H133"/>
    <mergeCell ref="I133:X133"/>
    <mergeCell ref="Y133:AA133"/>
    <mergeCell ref="AB133:AD133"/>
    <mergeCell ref="AE133:AP133"/>
    <mergeCell ref="A134:H134"/>
    <mergeCell ref="I134:X134"/>
    <mergeCell ref="Y134:AA134"/>
    <mergeCell ref="AB134:AD134"/>
    <mergeCell ref="AE134:AP134"/>
    <mergeCell ref="A135:H135"/>
    <mergeCell ref="I135:X135"/>
    <mergeCell ref="Y135:AA135"/>
    <mergeCell ref="AB135:AD135"/>
    <mergeCell ref="AE135:AP135"/>
    <mergeCell ref="A136:H136"/>
    <mergeCell ref="I136:X136"/>
    <mergeCell ref="Y136:AA136"/>
    <mergeCell ref="AB136:AD136"/>
    <mergeCell ref="AE136:AP136"/>
    <mergeCell ref="A137:H137"/>
    <mergeCell ref="I137:X137"/>
    <mergeCell ref="Y137:AA137"/>
    <mergeCell ref="AB137:AD137"/>
    <mergeCell ref="AE137:AP137"/>
    <mergeCell ref="A138:H138"/>
    <mergeCell ref="I138:X138"/>
    <mergeCell ref="Y138:AA138"/>
    <mergeCell ref="AB138:AD138"/>
    <mergeCell ref="AE138:AP138"/>
    <mergeCell ref="A139:H139"/>
    <mergeCell ref="I139:X139"/>
    <mergeCell ref="Y139:AA139"/>
    <mergeCell ref="AB139:AD139"/>
    <mergeCell ref="AE139:AP139"/>
    <mergeCell ref="AB145:AL146"/>
    <mergeCell ref="AM145:AP146"/>
    <mergeCell ref="A140:H140"/>
    <mergeCell ref="I140:X140"/>
    <mergeCell ref="Y140:AA140"/>
    <mergeCell ref="AB140:AD140"/>
    <mergeCell ref="AE140:AP140"/>
    <mergeCell ref="A141:R146"/>
    <mergeCell ref="S141:T146"/>
    <mergeCell ref="U141:AA142"/>
    <mergeCell ref="AB141:AL142"/>
    <mergeCell ref="AM141:AP142"/>
    <mergeCell ref="N25:Q26"/>
    <mergeCell ref="N27:Q27"/>
    <mergeCell ref="AH27:AJ27"/>
    <mergeCell ref="R25:V26"/>
    <mergeCell ref="W25:AA26"/>
    <mergeCell ref="R27:V27"/>
    <mergeCell ref="W27:AA27"/>
    <mergeCell ref="AE27:AG27"/>
    <mergeCell ref="A25:I25"/>
    <mergeCell ref="A26:C26"/>
    <mergeCell ref="D26:F26"/>
    <mergeCell ref="G26:I26"/>
    <mergeCell ref="A27:C27"/>
    <mergeCell ref="D27:F27"/>
    <mergeCell ref="G27:I27"/>
    <mergeCell ref="J25:M26"/>
    <mergeCell ref="J27:M27"/>
    <mergeCell ref="A29:F30"/>
    <mergeCell ref="Z29:AD29"/>
    <mergeCell ref="AG29:AJ29"/>
    <mergeCell ref="I29:Q29"/>
    <mergeCell ref="T29:W29"/>
    <mergeCell ref="AM29:AP29"/>
    <mergeCell ref="I30:Q30"/>
    <mergeCell ref="T30:W30"/>
    <mergeCell ref="Z30:AD30"/>
    <mergeCell ref="AG30:AK30"/>
    <mergeCell ref="A32:AP32"/>
    <mergeCell ref="A33:F34"/>
    <mergeCell ref="I33:X33"/>
    <mergeCell ref="AA33:AP33"/>
    <mergeCell ref="I34:X34"/>
    <mergeCell ref="AA34:AJ34"/>
    <mergeCell ref="AM34:AP34"/>
    <mergeCell ref="J52:K52"/>
    <mergeCell ref="M52:N52"/>
    <mergeCell ref="AM52:AP52"/>
    <mergeCell ref="S52:W52"/>
    <mergeCell ref="X52:AB52"/>
    <mergeCell ref="AH52:AL52"/>
    <mergeCell ref="A51:F51"/>
    <mergeCell ref="G51:H51"/>
    <mergeCell ref="J51:K51"/>
    <mergeCell ref="M51:N51"/>
    <mergeCell ref="AM51:AP51"/>
    <mergeCell ref="S51:W51"/>
    <mergeCell ref="X51:AB51"/>
    <mergeCell ref="AH51:AL51"/>
    <mergeCell ref="P51:Q51"/>
    <mergeCell ref="P52:Q52"/>
    <mergeCell ref="AC51:AG51"/>
  </mergeCells>
  <phoneticPr fontId="2" type="noConversion"/>
  <dataValidations count="4">
    <dataValidation type="list" allowBlank="1" showInputMessage="1" showErrorMessage="1" sqref="M7:N7 U7:V7 AO23:AP24 AL6 AA23:AB23" xr:uid="{00000000-0002-0000-0300-000000000000}">
      <formula1>"1일, 2일, 3일, 4일, 5일, 6일, 7일, 8일, 9일, 10일, 11일, 12일, 13일, 14일, 15일, 16일, 17일, 18일, 19일, 20일, 21일, 22일, 23일, 24일, 25일, 26일, 27일, 28일, 29일, 30일, 31일"</formula1>
    </dataValidation>
    <dataValidation type="list" allowBlank="1" showInputMessage="1" showErrorMessage="1" sqref="K7:L7 S7:T7 AM23:AN24 AJ6:AK6 Y23:Z23" xr:uid="{00000000-0002-0000-0300-000001000000}">
      <formula1>"1월, 2월, 3월, 4월, 5월, 6월, 7월, 8월, 9월, 10월, 11월, 12월"</formula1>
    </dataValidation>
    <dataValidation type="list" allowBlank="1" showInputMessage="1" showErrorMessage="1" sqref="H7 P7 AJ23:AJ24 AD6" xr:uid="{00000000-0002-0000-0300-000002000000}">
      <formula1>"2024년, 2025년, 2026년, 2027년, 2028년, 2029년, 2030년, 2031년, 2032년, 2033년, 2034년, 2035년, 2036년, 2037년, 2038년, 2039년, 2040년, 2041년, 2042년, 2043년, 2044년, 2045년, 2046년, 2047년, 2048년, 2049년, 2050년"</formula1>
    </dataValidation>
    <dataValidation type="list" allowBlank="1" showInputMessage="1" showErrorMessage="1" sqref="U23" xr:uid="{00000000-0002-0000-0300-000003000000}">
      <formula1>"2023년, 2024년, 2025년, 2026년, 2027년, 2028년, 2029년, 2030년, 2031년, 2032년, 2033년, 2034년, 2035년, 2036년, 2037년, 2038년, 2039년, 2040년, 2041년, 2042년, 2043년, 2044년, 2045년, 2046년, 2047년, 2048년, 2049년, 2050년"</formula1>
    </dataValidation>
  </dataValidations>
  <printOptions horizontalCentered="1"/>
  <pageMargins left="0.51181102362204722" right="0.51181102362204722" top="0.59055118110236227" bottom="0.59055118110236227" header="0.31496062992125984" footer="0.31496062992125984"/>
  <pageSetup paperSize="9" orientation="portrait" r:id="rId1"/>
  <headerFooter>
    <oddFooter>&amp;L&amp;"KoPubWorld돋움체_Pro Light,기울임꼴"&amp;8서식번호 : DTMS-IJ-301(서식 1-3)</oddFooter>
  </headerFooter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6145" r:id="rId4" name="Check Box 1">
              <controlPr defaultSize="0" autoFill="0" autoLine="0" autoPict="0">
                <anchor moveWithCells="1">
                  <from>
                    <xdr:col>17</xdr:col>
                    <xdr:colOff>38100</xdr:colOff>
                    <xdr:row>12</xdr:row>
                    <xdr:rowOff>0</xdr:rowOff>
                  </from>
                  <to>
                    <xdr:col>19</xdr:col>
                    <xdr:colOff>38100</xdr:colOff>
                    <xdr:row>13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46" r:id="rId5" name="Check Box 2">
              <controlPr defaultSize="0" autoFill="0" autoLine="0" autoPict="0">
                <anchor moveWithCells="1">
                  <from>
                    <xdr:col>27</xdr:col>
                    <xdr:colOff>38100</xdr:colOff>
                    <xdr:row>12</xdr:row>
                    <xdr:rowOff>0</xdr:rowOff>
                  </from>
                  <to>
                    <xdr:col>29</xdr:col>
                    <xdr:colOff>28575</xdr:colOff>
                    <xdr:row>13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47" r:id="rId6" name="Check Box 3">
              <controlPr defaultSize="0" autoFill="0" autoLine="0" autoPict="0">
                <anchor moveWithCells="1">
                  <from>
                    <xdr:col>10</xdr:col>
                    <xdr:colOff>38100</xdr:colOff>
                    <xdr:row>12</xdr:row>
                    <xdr:rowOff>0</xdr:rowOff>
                  </from>
                  <to>
                    <xdr:col>12</xdr:col>
                    <xdr:colOff>38100</xdr:colOff>
                    <xdr:row>13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48" r:id="rId7" name="Check Box 4">
              <controlPr defaultSize="0" autoFill="0" autoLine="0" autoPict="0">
                <anchor moveWithCells="1">
                  <from>
                    <xdr:col>17</xdr:col>
                    <xdr:colOff>38100</xdr:colOff>
                    <xdr:row>15</xdr:row>
                    <xdr:rowOff>0</xdr:rowOff>
                  </from>
                  <to>
                    <xdr:col>19</xdr:col>
                    <xdr:colOff>38100</xdr:colOff>
                    <xdr:row>16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49" r:id="rId8" name="Check Box 5">
              <controlPr defaultSize="0" autoFill="0" autoLine="0" autoPict="0">
                <anchor moveWithCells="1">
                  <from>
                    <xdr:col>27</xdr:col>
                    <xdr:colOff>38100</xdr:colOff>
                    <xdr:row>15</xdr:row>
                    <xdr:rowOff>0</xdr:rowOff>
                  </from>
                  <to>
                    <xdr:col>29</xdr:col>
                    <xdr:colOff>28575</xdr:colOff>
                    <xdr:row>16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50" r:id="rId9" name="Check Box 6">
              <controlPr defaultSize="0" autoFill="0" autoLine="0" autoPict="0">
                <anchor moveWithCells="1">
                  <from>
                    <xdr:col>10</xdr:col>
                    <xdr:colOff>38100</xdr:colOff>
                    <xdr:row>15</xdr:row>
                    <xdr:rowOff>0</xdr:rowOff>
                  </from>
                  <to>
                    <xdr:col>12</xdr:col>
                    <xdr:colOff>38100</xdr:colOff>
                    <xdr:row>16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51" r:id="rId10" name="Check Box 7">
              <controlPr defaultSize="0" autoFill="0" autoLine="0" autoPict="0">
                <anchor moveWithCells="1">
                  <from>
                    <xdr:col>0</xdr:col>
                    <xdr:colOff>38100</xdr:colOff>
                    <xdr:row>2</xdr:row>
                    <xdr:rowOff>9525</xdr:rowOff>
                  </from>
                  <to>
                    <xdr:col>2</xdr:col>
                    <xdr:colOff>38100</xdr:colOff>
                    <xdr:row>2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52" r:id="rId11" name="Check Box 8">
              <controlPr defaultSize="0" autoFill="0" autoLine="0" autoPict="0">
                <anchor moveWithCells="1">
                  <from>
                    <xdr:col>27</xdr:col>
                    <xdr:colOff>38100</xdr:colOff>
                    <xdr:row>13</xdr:row>
                    <xdr:rowOff>9525</xdr:rowOff>
                  </from>
                  <to>
                    <xdr:col>29</xdr:col>
                    <xdr:colOff>38100</xdr:colOff>
                    <xdr:row>14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53" r:id="rId12" name="Check Box 9">
              <controlPr defaultSize="0" autoFill="0" autoLine="0" autoPict="0">
                <anchor moveWithCells="1">
                  <from>
                    <xdr:col>31</xdr:col>
                    <xdr:colOff>85725</xdr:colOff>
                    <xdr:row>13</xdr:row>
                    <xdr:rowOff>0</xdr:rowOff>
                  </from>
                  <to>
                    <xdr:col>33</xdr:col>
                    <xdr:colOff>85725</xdr:colOff>
                    <xdr:row>14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54" r:id="rId13" name="Check Box 10">
              <controlPr defaultSize="0" autoFill="0" autoLine="0" autoPict="0">
                <anchor moveWithCells="1">
                  <from>
                    <xdr:col>35</xdr:col>
                    <xdr:colOff>66675</xdr:colOff>
                    <xdr:row>13</xdr:row>
                    <xdr:rowOff>0</xdr:rowOff>
                  </from>
                  <to>
                    <xdr:col>37</xdr:col>
                    <xdr:colOff>66675</xdr:colOff>
                    <xdr:row>14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57" r:id="rId14" name="Check Box 13">
              <controlPr defaultSize="0" autoFill="0" autoLine="0" autoPict="0">
                <anchor moveWithCells="1">
                  <from>
                    <xdr:col>6</xdr:col>
                    <xdr:colOff>38100</xdr:colOff>
                    <xdr:row>22</xdr:row>
                    <xdr:rowOff>0</xdr:rowOff>
                  </from>
                  <to>
                    <xdr:col>8</xdr:col>
                    <xdr:colOff>38100</xdr:colOff>
                    <xdr:row>23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58" r:id="rId15" name="Check Box 14">
              <controlPr defaultSize="0" autoFill="0" autoLine="0" autoPict="0">
                <anchor moveWithCells="1">
                  <from>
                    <xdr:col>10</xdr:col>
                    <xdr:colOff>38100</xdr:colOff>
                    <xdr:row>22</xdr:row>
                    <xdr:rowOff>0</xdr:rowOff>
                  </from>
                  <to>
                    <xdr:col>12</xdr:col>
                    <xdr:colOff>38100</xdr:colOff>
                    <xdr:row>23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59" r:id="rId16" name="Check Box 15">
              <controlPr defaultSize="0" autoFill="0" autoLine="0" autoPict="0">
                <anchor moveWithCells="1">
                  <from>
                    <xdr:col>20</xdr:col>
                    <xdr:colOff>38100</xdr:colOff>
                    <xdr:row>23</xdr:row>
                    <xdr:rowOff>0</xdr:rowOff>
                  </from>
                  <to>
                    <xdr:col>22</xdr:col>
                    <xdr:colOff>38100</xdr:colOff>
                    <xdr:row>24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60" r:id="rId17" name="Check Box 16">
              <controlPr defaultSize="0" autoFill="0" autoLine="0" autoPict="0">
                <anchor moveWithCells="1">
                  <from>
                    <xdr:col>24</xdr:col>
                    <xdr:colOff>38100</xdr:colOff>
                    <xdr:row>23</xdr:row>
                    <xdr:rowOff>0</xdr:rowOff>
                  </from>
                  <to>
                    <xdr:col>26</xdr:col>
                    <xdr:colOff>38100</xdr:colOff>
                    <xdr:row>24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63" r:id="rId18" name="Check Box 19">
              <controlPr defaultSize="0" autoFill="0" autoLine="0" autoPict="0">
                <anchor moveWithCells="1">
                  <from>
                    <xdr:col>9</xdr:col>
                    <xdr:colOff>38100</xdr:colOff>
                    <xdr:row>34</xdr:row>
                    <xdr:rowOff>0</xdr:rowOff>
                  </from>
                  <to>
                    <xdr:col>11</xdr:col>
                    <xdr:colOff>38100</xdr:colOff>
                    <xdr:row>35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64" r:id="rId19" name="Check Box 20">
              <controlPr defaultSize="0" autoFill="0" autoLine="0" autoPict="0">
                <anchor moveWithCells="1">
                  <from>
                    <xdr:col>13</xdr:col>
                    <xdr:colOff>38100</xdr:colOff>
                    <xdr:row>34</xdr:row>
                    <xdr:rowOff>0</xdr:rowOff>
                  </from>
                  <to>
                    <xdr:col>15</xdr:col>
                    <xdr:colOff>38100</xdr:colOff>
                    <xdr:row>35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65" r:id="rId20" name="Check Box 21">
              <controlPr defaultSize="0" autoFill="0" autoLine="0" autoPict="0">
                <anchor moveWithCells="1">
                  <from>
                    <xdr:col>24</xdr:col>
                    <xdr:colOff>38100</xdr:colOff>
                    <xdr:row>34</xdr:row>
                    <xdr:rowOff>0</xdr:rowOff>
                  </from>
                  <to>
                    <xdr:col>26</xdr:col>
                    <xdr:colOff>38100</xdr:colOff>
                    <xdr:row>35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66" r:id="rId21" name="Check Box 22">
              <controlPr defaultSize="0" autoFill="0" autoLine="0" autoPict="0">
                <anchor moveWithCells="1">
                  <from>
                    <xdr:col>36</xdr:col>
                    <xdr:colOff>38100</xdr:colOff>
                    <xdr:row>34</xdr:row>
                    <xdr:rowOff>0</xdr:rowOff>
                  </from>
                  <to>
                    <xdr:col>38</xdr:col>
                    <xdr:colOff>38100</xdr:colOff>
                    <xdr:row>35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67" r:id="rId22" name="Check Box 23">
              <controlPr defaultSize="0" autoFill="0" autoLine="0" autoPict="0">
                <anchor moveWithCells="1">
                  <from>
                    <xdr:col>28</xdr:col>
                    <xdr:colOff>38100</xdr:colOff>
                    <xdr:row>34</xdr:row>
                    <xdr:rowOff>0</xdr:rowOff>
                  </from>
                  <to>
                    <xdr:col>30</xdr:col>
                    <xdr:colOff>38100</xdr:colOff>
                    <xdr:row>35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68" r:id="rId23" name="Check Box 24">
              <controlPr defaultSize="0" autoFill="0" autoLine="0" autoPict="0">
                <anchor moveWithCells="1">
                  <from>
                    <xdr:col>32</xdr:col>
                    <xdr:colOff>47625</xdr:colOff>
                    <xdr:row>34</xdr:row>
                    <xdr:rowOff>0</xdr:rowOff>
                  </from>
                  <to>
                    <xdr:col>34</xdr:col>
                    <xdr:colOff>47625</xdr:colOff>
                    <xdr:row>35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69" r:id="rId24" name="Check Box 25">
              <controlPr defaultSize="0" autoFill="0" autoLine="0" autoPict="0">
                <anchor moveWithCells="1">
                  <from>
                    <xdr:col>36</xdr:col>
                    <xdr:colOff>38100</xdr:colOff>
                    <xdr:row>35</xdr:row>
                    <xdr:rowOff>0</xdr:rowOff>
                  </from>
                  <to>
                    <xdr:col>38</xdr:col>
                    <xdr:colOff>38100</xdr:colOff>
                    <xdr:row>36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70" r:id="rId25" name="Check Box 26">
              <controlPr defaultSize="0" autoFill="0" autoLine="0" autoPict="0">
                <anchor moveWithCells="1">
                  <from>
                    <xdr:col>12</xdr:col>
                    <xdr:colOff>38100</xdr:colOff>
                    <xdr:row>34</xdr:row>
                    <xdr:rowOff>247650</xdr:rowOff>
                  </from>
                  <to>
                    <xdr:col>14</xdr:col>
                    <xdr:colOff>38100</xdr:colOff>
                    <xdr:row>36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71" r:id="rId26" name="Check Box 27">
              <controlPr defaultSize="0" autoFill="0" autoLine="0" autoPict="0">
                <anchor moveWithCells="1">
                  <from>
                    <xdr:col>18</xdr:col>
                    <xdr:colOff>38100</xdr:colOff>
                    <xdr:row>35</xdr:row>
                    <xdr:rowOff>9525</xdr:rowOff>
                  </from>
                  <to>
                    <xdr:col>20</xdr:col>
                    <xdr:colOff>38100</xdr:colOff>
                    <xdr:row>36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72" r:id="rId27" name="Check Box 28">
              <controlPr defaultSize="0" autoFill="0" autoLine="0" autoPict="0">
                <anchor moveWithCells="1">
                  <from>
                    <xdr:col>24</xdr:col>
                    <xdr:colOff>38100</xdr:colOff>
                    <xdr:row>35</xdr:row>
                    <xdr:rowOff>9525</xdr:rowOff>
                  </from>
                  <to>
                    <xdr:col>26</xdr:col>
                    <xdr:colOff>38100</xdr:colOff>
                    <xdr:row>36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73" r:id="rId28" name="Check Box 29">
              <controlPr defaultSize="0" autoFill="0" autoLine="0" autoPict="0">
                <anchor moveWithCells="1">
                  <from>
                    <xdr:col>29</xdr:col>
                    <xdr:colOff>47625</xdr:colOff>
                    <xdr:row>34</xdr:row>
                    <xdr:rowOff>247650</xdr:rowOff>
                  </from>
                  <to>
                    <xdr:col>31</xdr:col>
                    <xdr:colOff>47625</xdr:colOff>
                    <xdr:row>36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74" r:id="rId29" name="Check Box 30">
              <controlPr defaultSize="0" autoFill="0" autoLine="0" autoPict="0">
                <anchor moveWithCells="1">
                  <from>
                    <xdr:col>36</xdr:col>
                    <xdr:colOff>38100</xdr:colOff>
                    <xdr:row>35</xdr:row>
                    <xdr:rowOff>0</xdr:rowOff>
                  </from>
                  <to>
                    <xdr:col>38</xdr:col>
                    <xdr:colOff>38100</xdr:colOff>
                    <xdr:row>36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75" r:id="rId30" name="Check Box 31">
              <controlPr defaultSize="0" autoFill="0" autoLine="0" autoPict="0">
                <anchor moveWithCells="1">
                  <from>
                    <xdr:col>36</xdr:col>
                    <xdr:colOff>38100</xdr:colOff>
                    <xdr:row>36</xdr:row>
                    <xdr:rowOff>0</xdr:rowOff>
                  </from>
                  <to>
                    <xdr:col>38</xdr:col>
                    <xdr:colOff>38100</xdr:colOff>
                    <xdr:row>37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76" r:id="rId31" name="Check Box 32">
              <controlPr defaultSize="0" autoFill="0" autoLine="0" autoPict="0">
                <anchor moveWithCells="1">
                  <from>
                    <xdr:col>36</xdr:col>
                    <xdr:colOff>38100</xdr:colOff>
                    <xdr:row>36</xdr:row>
                    <xdr:rowOff>0</xdr:rowOff>
                  </from>
                  <to>
                    <xdr:col>38</xdr:col>
                    <xdr:colOff>38100</xdr:colOff>
                    <xdr:row>37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77" r:id="rId32" name="Check Box 33">
              <controlPr defaultSize="0" autoFill="0" autoLine="0" autoPict="0">
                <anchor moveWithCells="1">
                  <from>
                    <xdr:col>36</xdr:col>
                    <xdr:colOff>38100</xdr:colOff>
                    <xdr:row>37</xdr:row>
                    <xdr:rowOff>0</xdr:rowOff>
                  </from>
                  <to>
                    <xdr:col>38</xdr:col>
                    <xdr:colOff>38100</xdr:colOff>
                    <xdr:row>38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78" r:id="rId33" name="Check Box 34">
              <controlPr defaultSize="0" autoFill="0" autoLine="0" autoPict="0">
                <anchor moveWithCells="1">
                  <from>
                    <xdr:col>36</xdr:col>
                    <xdr:colOff>38100</xdr:colOff>
                    <xdr:row>37</xdr:row>
                    <xdr:rowOff>0</xdr:rowOff>
                  </from>
                  <to>
                    <xdr:col>38</xdr:col>
                    <xdr:colOff>38100</xdr:colOff>
                    <xdr:row>38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79" r:id="rId34" name="Check Box 35">
              <controlPr defaultSize="0" autoFill="0" autoLine="0" autoPict="0">
                <anchor moveWithCells="1">
                  <from>
                    <xdr:col>6</xdr:col>
                    <xdr:colOff>38100</xdr:colOff>
                    <xdr:row>32</xdr:row>
                    <xdr:rowOff>0</xdr:rowOff>
                  </from>
                  <to>
                    <xdr:col>8</xdr:col>
                    <xdr:colOff>38100</xdr:colOff>
                    <xdr:row>33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80" r:id="rId35" name="Check Box 36">
              <controlPr defaultSize="0" autoFill="0" autoLine="0" autoPict="0">
                <anchor moveWithCells="1">
                  <from>
                    <xdr:col>6</xdr:col>
                    <xdr:colOff>38100</xdr:colOff>
                    <xdr:row>33</xdr:row>
                    <xdr:rowOff>0</xdr:rowOff>
                  </from>
                  <to>
                    <xdr:col>8</xdr:col>
                    <xdr:colOff>38100</xdr:colOff>
                    <xdr:row>34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81" r:id="rId36" name="Check Box 37">
              <controlPr defaultSize="0" autoFill="0" autoLine="0" autoPict="0">
                <anchor moveWithCells="1">
                  <from>
                    <xdr:col>24</xdr:col>
                    <xdr:colOff>38100</xdr:colOff>
                    <xdr:row>32</xdr:row>
                    <xdr:rowOff>0</xdr:rowOff>
                  </from>
                  <to>
                    <xdr:col>26</xdr:col>
                    <xdr:colOff>38100</xdr:colOff>
                    <xdr:row>33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82" r:id="rId37" name="Check Box 38">
              <controlPr defaultSize="0" autoFill="0" autoLine="0" autoPict="0">
                <anchor moveWithCells="1">
                  <from>
                    <xdr:col>24</xdr:col>
                    <xdr:colOff>38100</xdr:colOff>
                    <xdr:row>33</xdr:row>
                    <xdr:rowOff>0</xdr:rowOff>
                  </from>
                  <to>
                    <xdr:col>26</xdr:col>
                    <xdr:colOff>38100</xdr:colOff>
                    <xdr:row>34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83" r:id="rId38" name="Check Box 39">
              <controlPr defaultSize="0" autoFill="0" autoLine="0" autoPict="0">
                <anchor moveWithCells="1">
                  <from>
                    <xdr:col>36</xdr:col>
                    <xdr:colOff>38100</xdr:colOff>
                    <xdr:row>33</xdr:row>
                    <xdr:rowOff>0</xdr:rowOff>
                  </from>
                  <to>
                    <xdr:col>38</xdr:col>
                    <xdr:colOff>38100</xdr:colOff>
                    <xdr:row>34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84" r:id="rId39" name="Check Box 40">
              <controlPr defaultSize="0" autoFill="0" autoLine="0" autoPict="0">
                <anchor moveWithCells="1">
                  <from>
                    <xdr:col>18</xdr:col>
                    <xdr:colOff>38100</xdr:colOff>
                    <xdr:row>35</xdr:row>
                    <xdr:rowOff>9525</xdr:rowOff>
                  </from>
                  <to>
                    <xdr:col>20</xdr:col>
                    <xdr:colOff>38100</xdr:colOff>
                    <xdr:row>36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85" r:id="rId40" name="Check Box 41">
              <controlPr defaultSize="0" autoFill="0" autoLine="0" autoPict="0">
                <anchor moveWithCells="1">
                  <from>
                    <xdr:col>24</xdr:col>
                    <xdr:colOff>38100</xdr:colOff>
                    <xdr:row>35</xdr:row>
                    <xdr:rowOff>9525</xdr:rowOff>
                  </from>
                  <to>
                    <xdr:col>26</xdr:col>
                    <xdr:colOff>38100</xdr:colOff>
                    <xdr:row>36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86" r:id="rId41" name="Check Box 42">
              <controlPr defaultSize="0" autoFill="0" autoLine="0" autoPict="0">
                <anchor moveWithCells="1">
                  <from>
                    <xdr:col>36</xdr:col>
                    <xdr:colOff>38100</xdr:colOff>
                    <xdr:row>37</xdr:row>
                    <xdr:rowOff>0</xdr:rowOff>
                  </from>
                  <to>
                    <xdr:col>38</xdr:col>
                    <xdr:colOff>38100</xdr:colOff>
                    <xdr:row>38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87" r:id="rId42" name="Check Box 43">
              <controlPr defaultSize="0" autoFill="0" autoLine="0" autoPict="0">
                <anchor moveWithCells="1">
                  <from>
                    <xdr:col>36</xdr:col>
                    <xdr:colOff>38100</xdr:colOff>
                    <xdr:row>37</xdr:row>
                    <xdr:rowOff>0</xdr:rowOff>
                  </from>
                  <to>
                    <xdr:col>38</xdr:col>
                    <xdr:colOff>38100</xdr:colOff>
                    <xdr:row>38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88" r:id="rId43" name="Check Box 44">
              <controlPr defaultSize="0" autoFill="0" autoLine="0" autoPict="0">
                <anchor moveWithCells="1">
                  <from>
                    <xdr:col>36</xdr:col>
                    <xdr:colOff>38100</xdr:colOff>
                    <xdr:row>37</xdr:row>
                    <xdr:rowOff>0</xdr:rowOff>
                  </from>
                  <to>
                    <xdr:col>38</xdr:col>
                    <xdr:colOff>38100</xdr:colOff>
                    <xdr:row>38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89" r:id="rId44" name="Check Box 45">
              <controlPr defaultSize="0" autoFill="0" autoLine="0" autoPict="0">
                <anchor moveWithCells="1">
                  <from>
                    <xdr:col>36</xdr:col>
                    <xdr:colOff>38100</xdr:colOff>
                    <xdr:row>37</xdr:row>
                    <xdr:rowOff>0</xdr:rowOff>
                  </from>
                  <to>
                    <xdr:col>38</xdr:col>
                    <xdr:colOff>38100</xdr:colOff>
                    <xdr:row>38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90" r:id="rId45" name="Check Box 46">
              <controlPr defaultSize="0" autoFill="0" autoLine="0" autoPict="0">
                <anchor moveWithCells="1">
                  <from>
                    <xdr:col>12</xdr:col>
                    <xdr:colOff>38100</xdr:colOff>
                    <xdr:row>37</xdr:row>
                    <xdr:rowOff>0</xdr:rowOff>
                  </from>
                  <to>
                    <xdr:col>14</xdr:col>
                    <xdr:colOff>38100</xdr:colOff>
                    <xdr:row>38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91" r:id="rId46" name="Check Box 47">
              <controlPr defaultSize="0" autoFill="0" autoLine="0" autoPict="0">
                <anchor moveWithCells="1">
                  <from>
                    <xdr:col>12</xdr:col>
                    <xdr:colOff>38100</xdr:colOff>
                    <xdr:row>36</xdr:row>
                    <xdr:rowOff>0</xdr:rowOff>
                  </from>
                  <to>
                    <xdr:col>14</xdr:col>
                    <xdr:colOff>38100</xdr:colOff>
                    <xdr:row>37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92" r:id="rId47" name="Check Box 48">
              <controlPr defaultSize="0" autoFill="0" autoLine="0" autoPict="0">
                <anchor moveWithCells="1">
                  <from>
                    <xdr:col>19</xdr:col>
                    <xdr:colOff>47625</xdr:colOff>
                    <xdr:row>35</xdr:row>
                    <xdr:rowOff>247650</xdr:rowOff>
                  </from>
                  <to>
                    <xdr:col>21</xdr:col>
                    <xdr:colOff>47625</xdr:colOff>
                    <xdr:row>37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93" r:id="rId48" name="Check Box 49">
              <controlPr defaultSize="0" autoFill="0" autoLine="0" autoPict="0">
                <anchor moveWithCells="1">
                  <from>
                    <xdr:col>26</xdr:col>
                    <xdr:colOff>47625</xdr:colOff>
                    <xdr:row>35</xdr:row>
                    <xdr:rowOff>247650</xdr:rowOff>
                  </from>
                  <to>
                    <xdr:col>28</xdr:col>
                    <xdr:colOff>47625</xdr:colOff>
                    <xdr:row>37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94" r:id="rId49" name="Check Box 50">
              <controlPr defaultSize="0" autoFill="0" autoLine="0" autoPict="0">
                <anchor moveWithCells="1">
                  <from>
                    <xdr:col>31</xdr:col>
                    <xdr:colOff>47625</xdr:colOff>
                    <xdr:row>35</xdr:row>
                    <xdr:rowOff>247650</xdr:rowOff>
                  </from>
                  <to>
                    <xdr:col>33</xdr:col>
                    <xdr:colOff>47625</xdr:colOff>
                    <xdr:row>37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07" r:id="rId50" name="Check Box 63">
              <controlPr defaultSize="0" autoFill="0" autoLine="0" autoPict="0">
                <anchor moveWithCells="1">
                  <from>
                    <xdr:col>6</xdr:col>
                    <xdr:colOff>38100</xdr:colOff>
                    <xdr:row>23</xdr:row>
                    <xdr:rowOff>0</xdr:rowOff>
                  </from>
                  <to>
                    <xdr:col>8</xdr:col>
                    <xdr:colOff>38100</xdr:colOff>
                    <xdr:row>24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08" r:id="rId51" name="Check Box 64">
              <controlPr defaultSize="0" autoFill="0" autoLine="0" autoPict="0">
                <anchor moveWithCells="1">
                  <from>
                    <xdr:col>10</xdr:col>
                    <xdr:colOff>38100</xdr:colOff>
                    <xdr:row>23</xdr:row>
                    <xdr:rowOff>0</xdr:rowOff>
                  </from>
                  <to>
                    <xdr:col>12</xdr:col>
                    <xdr:colOff>38100</xdr:colOff>
                    <xdr:row>24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31" r:id="rId52" name="Check Box 87">
              <controlPr defaultSize="0" autoFill="0" autoLine="0" autoPict="0">
                <anchor moveWithCells="1">
                  <from>
                    <xdr:col>36</xdr:col>
                    <xdr:colOff>38100</xdr:colOff>
                    <xdr:row>38</xdr:row>
                    <xdr:rowOff>0</xdr:rowOff>
                  </from>
                  <to>
                    <xdr:col>38</xdr:col>
                    <xdr:colOff>38100</xdr:colOff>
                    <xdr:row>39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32" r:id="rId53" name="Check Box 88">
              <controlPr defaultSize="0" autoFill="0" autoLine="0" autoPict="0">
                <anchor moveWithCells="1">
                  <from>
                    <xdr:col>36</xdr:col>
                    <xdr:colOff>38100</xdr:colOff>
                    <xdr:row>38</xdr:row>
                    <xdr:rowOff>0</xdr:rowOff>
                  </from>
                  <to>
                    <xdr:col>38</xdr:col>
                    <xdr:colOff>38100</xdr:colOff>
                    <xdr:row>39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33" r:id="rId54" name="Check Box 89">
              <controlPr defaultSize="0" autoFill="0" autoLine="0" autoPict="0">
                <anchor moveWithCells="1">
                  <from>
                    <xdr:col>36</xdr:col>
                    <xdr:colOff>38100</xdr:colOff>
                    <xdr:row>38</xdr:row>
                    <xdr:rowOff>0</xdr:rowOff>
                  </from>
                  <to>
                    <xdr:col>38</xdr:col>
                    <xdr:colOff>38100</xdr:colOff>
                    <xdr:row>39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34" r:id="rId55" name="Check Box 90">
              <controlPr defaultSize="0" autoFill="0" autoLine="0" autoPict="0">
                <anchor moveWithCells="1">
                  <from>
                    <xdr:col>36</xdr:col>
                    <xdr:colOff>38100</xdr:colOff>
                    <xdr:row>38</xdr:row>
                    <xdr:rowOff>0</xdr:rowOff>
                  </from>
                  <to>
                    <xdr:col>38</xdr:col>
                    <xdr:colOff>38100</xdr:colOff>
                    <xdr:row>39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35" r:id="rId56" name="Check Box 91">
              <controlPr defaultSize="0" autoFill="0" autoLine="0" autoPict="0">
                <anchor moveWithCells="1">
                  <from>
                    <xdr:col>36</xdr:col>
                    <xdr:colOff>38100</xdr:colOff>
                    <xdr:row>38</xdr:row>
                    <xdr:rowOff>0</xdr:rowOff>
                  </from>
                  <to>
                    <xdr:col>38</xdr:col>
                    <xdr:colOff>38100</xdr:colOff>
                    <xdr:row>39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36" r:id="rId57" name="Check Box 92">
              <controlPr defaultSize="0" autoFill="0" autoLine="0" autoPict="0">
                <anchor moveWithCells="1">
                  <from>
                    <xdr:col>36</xdr:col>
                    <xdr:colOff>38100</xdr:colOff>
                    <xdr:row>38</xdr:row>
                    <xdr:rowOff>0</xdr:rowOff>
                  </from>
                  <to>
                    <xdr:col>38</xdr:col>
                    <xdr:colOff>38100</xdr:colOff>
                    <xdr:row>39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37" r:id="rId58" name="Check Box 93">
              <controlPr defaultSize="0" autoFill="0" autoLine="0" autoPict="0">
                <anchor moveWithCells="1">
                  <from>
                    <xdr:col>12</xdr:col>
                    <xdr:colOff>38100</xdr:colOff>
                    <xdr:row>38</xdr:row>
                    <xdr:rowOff>0</xdr:rowOff>
                  </from>
                  <to>
                    <xdr:col>14</xdr:col>
                    <xdr:colOff>38100</xdr:colOff>
                    <xdr:row>39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43" r:id="rId59" name="Check Box 99">
              <controlPr defaultSize="0" autoFill="0" autoLine="0" autoPict="0">
                <anchor moveWithCells="1">
                  <from>
                    <xdr:col>27</xdr:col>
                    <xdr:colOff>38100</xdr:colOff>
                    <xdr:row>13</xdr:row>
                    <xdr:rowOff>9525</xdr:rowOff>
                  </from>
                  <to>
                    <xdr:col>29</xdr:col>
                    <xdr:colOff>38100</xdr:colOff>
                    <xdr:row>14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44" r:id="rId60" name="Check Box 100">
              <controlPr defaultSize="0" autoFill="0" autoLine="0" autoPict="0">
                <anchor moveWithCells="1">
                  <from>
                    <xdr:col>27</xdr:col>
                    <xdr:colOff>38100</xdr:colOff>
                    <xdr:row>13</xdr:row>
                    <xdr:rowOff>9525</xdr:rowOff>
                  </from>
                  <to>
                    <xdr:col>29</xdr:col>
                    <xdr:colOff>38100</xdr:colOff>
                    <xdr:row>14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45" r:id="rId61" name="Check Box 101">
              <controlPr defaultSize="0" autoFill="0" autoLine="0" autoPict="0">
                <anchor moveWithCells="1">
                  <from>
                    <xdr:col>27</xdr:col>
                    <xdr:colOff>38100</xdr:colOff>
                    <xdr:row>13</xdr:row>
                    <xdr:rowOff>9525</xdr:rowOff>
                  </from>
                  <to>
                    <xdr:col>29</xdr:col>
                    <xdr:colOff>38100</xdr:colOff>
                    <xdr:row>14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46" r:id="rId62" name="Check Box 102">
              <controlPr defaultSize="0" autoFill="0" autoLine="0" autoPict="0">
                <anchor moveWithCells="1">
                  <from>
                    <xdr:col>27</xdr:col>
                    <xdr:colOff>38100</xdr:colOff>
                    <xdr:row>13</xdr:row>
                    <xdr:rowOff>9525</xdr:rowOff>
                  </from>
                  <to>
                    <xdr:col>29</xdr:col>
                    <xdr:colOff>38100</xdr:colOff>
                    <xdr:row>14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47" r:id="rId63" name="Check Box 103">
              <controlPr defaultSize="0" autoFill="0" autoLine="0" autoPict="0">
                <anchor moveWithCells="1">
                  <from>
                    <xdr:col>27</xdr:col>
                    <xdr:colOff>38100</xdr:colOff>
                    <xdr:row>13</xdr:row>
                    <xdr:rowOff>9525</xdr:rowOff>
                  </from>
                  <to>
                    <xdr:col>29</xdr:col>
                    <xdr:colOff>38100</xdr:colOff>
                    <xdr:row>14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48" r:id="rId64" name="Check Box 104">
              <controlPr defaultSize="0" autoFill="0" autoLine="0" autoPict="0">
                <anchor moveWithCells="1">
                  <from>
                    <xdr:col>27</xdr:col>
                    <xdr:colOff>38100</xdr:colOff>
                    <xdr:row>13</xdr:row>
                    <xdr:rowOff>238125</xdr:rowOff>
                  </from>
                  <to>
                    <xdr:col>29</xdr:col>
                    <xdr:colOff>38100</xdr:colOff>
                    <xdr:row>14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49" r:id="rId65" name="Check Box 105">
              <controlPr defaultSize="0" autoFill="0" autoLine="0" autoPict="0">
                <anchor moveWithCells="1">
                  <from>
                    <xdr:col>37</xdr:col>
                    <xdr:colOff>47625</xdr:colOff>
                    <xdr:row>13</xdr:row>
                    <xdr:rowOff>247650</xdr:rowOff>
                  </from>
                  <to>
                    <xdr:col>39</xdr:col>
                    <xdr:colOff>47625</xdr:colOff>
                    <xdr:row>15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50" r:id="rId66" name="Check Box 106">
              <controlPr defaultSize="0" autoFill="0" autoLine="0" autoPict="0">
                <anchor moveWithCells="1">
                  <from>
                    <xdr:col>33</xdr:col>
                    <xdr:colOff>38100</xdr:colOff>
                    <xdr:row>13</xdr:row>
                    <xdr:rowOff>247650</xdr:rowOff>
                  </from>
                  <to>
                    <xdr:col>35</xdr:col>
                    <xdr:colOff>38100</xdr:colOff>
                    <xdr:row>15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51" r:id="rId67" name="Check Box 107">
              <controlPr defaultSize="0" autoFill="0" autoLine="0" autoPict="0">
                <anchor moveWithCells="1">
                  <from>
                    <xdr:col>6</xdr:col>
                    <xdr:colOff>38100</xdr:colOff>
                    <xdr:row>27</xdr:row>
                    <xdr:rowOff>47625</xdr:rowOff>
                  </from>
                  <to>
                    <xdr:col>8</xdr:col>
                    <xdr:colOff>38100</xdr:colOff>
                    <xdr:row>29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52" r:id="rId68" name="Check Box 108">
              <controlPr defaultSize="0" autoFill="0" autoLine="0" autoPict="0">
                <anchor moveWithCells="1">
                  <from>
                    <xdr:col>23</xdr:col>
                    <xdr:colOff>38100</xdr:colOff>
                    <xdr:row>28</xdr:row>
                    <xdr:rowOff>0</xdr:rowOff>
                  </from>
                  <to>
                    <xdr:col>25</xdr:col>
                    <xdr:colOff>38100</xdr:colOff>
                    <xdr:row>29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53" r:id="rId69" name="Check Box 109">
              <controlPr defaultSize="0" autoFill="0" autoLine="0" autoPict="0">
                <anchor moveWithCells="1">
                  <from>
                    <xdr:col>30</xdr:col>
                    <xdr:colOff>47625</xdr:colOff>
                    <xdr:row>28</xdr:row>
                    <xdr:rowOff>0</xdr:rowOff>
                  </from>
                  <to>
                    <xdr:col>32</xdr:col>
                    <xdr:colOff>47625</xdr:colOff>
                    <xdr:row>29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54" r:id="rId70" name="Check Box 110">
              <controlPr defaultSize="0" autoFill="0" autoLine="0" autoPict="0">
                <anchor moveWithCells="1">
                  <from>
                    <xdr:col>36</xdr:col>
                    <xdr:colOff>47625</xdr:colOff>
                    <xdr:row>28</xdr:row>
                    <xdr:rowOff>0</xdr:rowOff>
                  </from>
                  <to>
                    <xdr:col>38</xdr:col>
                    <xdr:colOff>47625</xdr:colOff>
                    <xdr:row>29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55" r:id="rId71" name="Check Box 111">
              <controlPr defaultSize="0" autoFill="0" autoLine="0" autoPict="0">
                <anchor moveWithCells="1">
                  <from>
                    <xdr:col>6</xdr:col>
                    <xdr:colOff>38100</xdr:colOff>
                    <xdr:row>28</xdr:row>
                    <xdr:rowOff>247650</xdr:rowOff>
                  </from>
                  <to>
                    <xdr:col>8</xdr:col>
                    <xdr:colOff>38100</xdr:colOff>
                    <xdr:row>30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56" r:id="rId72" name="Check Box 112">
              <controlPr defaultSize="0" autoFill="0" autoLine="0" autoPict="0">
                <anchor moveWithCells="1">
                  <from>
                    <xdr:col>17</xdr:col>
                    <xdr:colOff>47625</xdr:colOff>
                    <xdr:row>27</xdr:row>
                    <xdr:rowOff>47625</xdr:rowOff>
                  </from>
                  <to>
                    <xdr:col>19</xdr:col>
                    <xdr:colOff>47625</xdr:colOff>
                    <xdr:row>29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57" r:id="rId73" name="Check Box 113">
              <controlPr defaultSize="0" autoFill="0" autoLine="0" autoPict="0">
                <anchor moveWithCells="1">
                  <from>
                    <xdr:col>17</xdr:col>
                    <xdr:colOff>47625</xdr:colOff>
                    <xdr:row>28</xdr:row>
                    <xdr:rowOff>238125</xdr:rowOff>
                  </from>
                  <to>
                    <xdr:col>19</xdr:col>
                    <xdr:colOff>47625</xdr:colOff>
                    <xdr:row>30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58" r:id="rId74" name="Check Box 114">
              <controlPr defaultSize="0" autoFill="0" autoLine="0" autoPict="0">
                <anchor moveWithCells="1">
                  <from>
                    <xdr:col>23</xdr:col>
                    <xdr:colOff>38100</xdr:colOff>
                    <xdr:row>28</xdr:row>
                    <xdr:rowOff>238125</xdr:rowOff>
                  </from>
                  <to>
                    <xdr:col>25</xdr:col>
                    <xdr:colOff>38100</xdr:colOff>
                    <xdr:row>29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59" r:id="rId75" name="Check Box 115">
              <controlPr defaultSize="0" autoFill="0" autoLine="0" autoPict="0">
                <anchor moveWithCells="1">
                  <from>
                    <xdr:col>30</xdr:col>
                    <xdr:colOff>47625</xdr:colOff>
                    <xdr:row>28</xdr:row>
                    <xdr:rowOff>238125</xdr:rowOff>
                  </from>
                  <to>
                    <xdr:col>32</xdr:col>
                    <xdr:colOff>47625</xdr:colOff>
                    <xdr:row>30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S163"/>
  <sheetViews>
    <sheetView showGridLines="0" view="pageBreakPreview" topLeftCell="A67" zoomScale="130" zoomScaleNormal="170" zoomScaleSheetLayoutView="130" workbookViewId="0">
      <selection activeCell="C92" sqref="B92:AO106"/>
    </sheetView>
  </sheetViews>
  <sheetFormatPr defaultColWidth="9" defaultRowHeight="16.5"/>
  <cols>
    <col min="1" max="42" width="2" style="1" customWidth="1"/>
    <col min="43" max="16384" width="9" style="1"/>
  </cols>
  <sheetData>
    <row r="1" spans="1:45" ht="26.25" customHeight="1" thickBot="1">
      <c r="A1" s="410" t="s">
        <v>500</v>
      </c>
      <c r="B1" s="410"/>
      <c r="C1" s="410"/>
      <c r="D1" s="410"/>
      <c r="E1" s="410"/>
      <c r="F1" s="410"/>
      <c r="G1" s="410"/>
      <c r="H1" s="410"/>
      <c r="I1" s="410"/>
      <c r="J1" s="410"/>
      <c r="K1" s="410"/>
      <c r="L1" s="410"/>
      <c r="M1" s="410"/>
      <c r="N1" s="410"/>
      <c r="O1" s="410"/>
      <c r="P1" s="410"/>
      <c r="Q1" s="410"/>
      <c r="R1" s="410"/>
      <c r="S1" s="410"/>
      <c r="T1" s="410"/>
      <c r="U1" s="410"/>
      <c r="V1" s="410"/>
      <c r="W1" s="410"/>
      <c r="X1" s="410"/>
      <c r="Y1" s="410"/>
      <c r="Z1" s="410"/>
      <c r="AA1" s="410"/>
      <c r="AB1" s="410"/>
      <c r="AC1" s="410"/>
      <c r="AD1" s="410"/>
      <c r="AE1" s="410"/>
      <c r="AF1" s="410"/>
      <c r="AG1" s="410"/>
      <c r="AH1" s="410"/>
      <c r="AI1" s="410"/>
      <c r="AJ1" s="410"/>
      <c r="AK1" s="410"/>
      <c r="AL1" s="410"/>
      <c r="AM1" s="410"/>
      <c r="AN1" s="410"/>
      <c r="AO1" s="410"/>
      <c r="AP1" s="410"/>
    </row>
    <row r="2" spans="1:45" ht="61.5" customHeight="1" thickTop="1" thickBot="1">
      <c r="A2" s="514" t="s">
        <v>468</v>
      </c>
      <c r="B2" s="515"/>
      <c r="C2" s="515"/>
      <c r="D2" s="515"/>
      <c r="E2" s="515"/>
      <c r="F2" s="515"/>
      <c r="G2" s="515"/>
      <c r="H2" s="515"/>
      <c r="I2" s="515"/>
      <c r="J2" s="515"/>
      <c r="K2" s="515"/>
      <c r="L2" s="515"/>
      <c r="M2" s="515"/>
      <c r="N2" s="515"/>
      <c r="O2" s="515"/>
      <c r="P2" s="515"/>
      <c r="Q2" s="515"/>
      <c r="R2" s="515"/>
      <c r="S2" s="515"/>
      <c r="T2" s="515"/>
      <c r="U2" s="515"/>
      <c r="V2" s="515"/>
      <c r="W2" s="515"/>
      <c r="X2" s="515"/>
      <c r="Y2" s="515"/>
      <c r="Z2" s="515"/>
      <c r="AA2" s="515"/>
      <c r="AB2" s="515"/>
      <c r="AC2" s="515"/>
      <c r="AD2" s="515"/>
      <c r="AE2" s="515"/>
      <c r="AF2" s="515"/>
      <c r="AG2" s="515"/>
      <c r="AH2" s="515"/>
      <c r="AI2" s="515"/>
      <c r="AJ2" s="515"/>
      <c r="AK2" s="515"/>
      <c r="AL2" s="515"/>
      <c r="AM2" s="515"/>
      <c r="AN2" s="515"/>
      <c r="AO2" s="515"/>
      <c r="AP2" s="516"/>
    </row>
    <row r="3" spans="1:45" s="19" customFormat="1" ht="21.75" customHeight="1" thickTop="1">
      <c r="A3" s="92"/>
      <c r="B3" s="93"/>
      <c r="C3" s="417" t="s">
        <v>181</v>
      </c>
      <c r="D3" s="417"/>
      <c r="E3" s="417"/>
      <c r="F3" s="417"/>
      <c r="G3" s="417"/>
      <c r="H3" s="417"/>
      <c r="I3" s="417"/>
      <c r="J3" s="417"/>
      <c r="K3" s="417"/>
      <c r="L3" s="417"/>
      <c r="M3" s="417"/>
      <c r="N3" s="417"/>
      <c r="O3" s="417"/>
      <c r="P3" s="417"/>
      <c r="Q3" s="417"/>
      <c r="R3" s="417"/>
      <c r="S3" s="417"/>
      <c r="T3" s="417"/>
      <c r="U3" s="417"/>
      <c r="V3" s="417"/>
      <c r="W3" s="417"/>
      <c r="X3" s="417"/>
      <c r="Y3" s="417"/>
      <c r="Z3" s="417"/>
      <c r="AA3" s="417"/>
      <c r="AB3" s="417"/>
      <c r="AC3" s="417"/>
      <c r="AD3" s="417"/>
      <c r="AE3" s="417"/>
      <c r="AF3" s="417"/>
      <c r="AG3" s="417"/>
      <c r="AH3" s="417"/>
      <c r="AI3" s="417"/>
      <c r="AJ3" s="417"/>
      <c r="AK3" s="417"/>
      <c r="AL3" s="417"/>
      <c r="AM3" s="417"/>
      <c r="AN3" s="417"/>
      <c r="AO3" s="417"/>
      <c r="AP3" s="417"/>
      <c r="AS3" s="20"/>
    </row>
    <row r="4" spans="1:45" ht="3" customHeight="1">
      <c r="AR4" s="19"/>
      <c r="AS4" s="21"/>
    </row>
    <row r="5" spans="1:45" ht="21" customHeight="1">
      <c r="A5" s="303" t="s">
        <v>0</v>
      </c>
      <c r="B5" s="303"/>
      <c r="C5" s="303"/>
      <c r="D5" s="303"/>
      <c r="E5" s="303"/>
      <c r="F5" s="303"/>
      <c r="G5" s="303"/>
      <c r="H5" s="303"/>
      <c r="I5" s="303"/>
      <c r="J5" s="303"/>
      <c r="K5" s="303"/>
      <c r="L5" s="303"/>
      <c r="M5" s="303"/>
      <c r="N5" s="303"/>
      <c r="O5" s="303"/>
      <c r="P5" s="303"/>
      <c r="Q5" s="303"/>
      <c r="R5" s="303"/>
      <c r="S5" s="303"/>
      <c r="T5" s="303"/>
      <c r="U5" s="303"/>
      <c r="V5" s="303"/>
      <c r="W5" s="303"/>
      <c r="X5" s="303"/>
      <c r="Y5" s="303"/>
      <c r="Z5" s="303"/>
      <c r="AA5" s="303"/>
      <c r="AB5" s="303"/>
      <c r="AC5" s="303"/>
      <c r="AD5" s="303"/>
      <c r="AE5" s="303"/>
      <c r="AF5" s="303"/>
      <c r="AG5" s="303"/>
      <c r="AH5" s="303"/>
      <c r="AI5" s="303"/>
      <c r="AJ5" s="303"/>
      <c r="AK5" s="303"/>
      <c r="AL5" s="303"/>
      <c r="AM5" s="303"/>
      <c r="AN5" s="303"/>
      <c r="AO5" s="303"/>
      <c r="AP5" s="303"/>
      <c r="AR5" s="19"/>
    </row>
    <row r="6" spans="1:45" ht="24" customHeight="1">
      <c r="A6" s="259" t="s">
        <v>1</v>
      </c>
      <c r="B6" s="259"/>
      <c r="C6" s="259"/>
      <c r="D6" s="259"/>
      <c r="E6" s="259"/>
      <c r="F6" s="259"/>
      <c r="G6" s="263" t="s">
        <v>390</v>
      </c>
      <c r="H6" s="264"/>
      <c r="I6" s="264"/>
      <c r="J6" s="264"/>
      <c r="K6" s="264"/>
      <c r="L6" s="264"/>
      <c r="M6" s="264"/>
      <c r="N6" s="264"/>
      <c r="O6" s="264"/>
      <c r="P6" s="264"/>
      <c r="Q6" s="264"/>
      <c r="R6" s="264"/>
      <c r="S6" s="264"/>
      <c r="T6" s="264"/>
      <c r="U6" s="264"/>
      <c r="V6" s="264"/>
      <c r="W6" s="265"/>
      <c r="X6" s="259" t="s">
        <v>2</v>
      </c>
      <c r="Y6" s="259"/>
      <c r="Z6" s="259"/>
      <c r="AA6" s="259"/>
      <c r="AB6" s="259"/>
      <c r="AC6" s="259"/>
      <c r="AD6" s="432" t="s">
        <v>372</v>
      </c>
      <c r="AE6" s="433"/>
      <c r="AF6" s="433"/>
      <c r="AG6" s="433"/>
      <c r="AH6" s="433"/>
      <c r="AI6" s="433"/>
      <c r="AJ6" s="264" t="s">
        <v>373</v>
      </c>
      <c r="AK6" s="264"/>
      <c r="AL6" s="512" t="s">
        <v>391</v>
      </c>
      <c r="AM6" s="512"/>
      <c r="AN6" s="512"/>
      <c r="AO6" s="512"/>
      <c r="AP6" s="513"/>
      <c r="AR6" s="19"/>
    </row>
    <row r="7" spans="1:45" ht="24" customHeight="1">
      <c r="A7" s="259" t="s">
        <v>6</v>
      </c>
      <c r="B7" s="259"/>
      <c r="C7" s="259"/>
      <c r="D7" s="259"/>
      <c r="E7" s="259"/>
      <c r="F7" s="259"/>
      <c r="G7" s="263" t="s">
        <v>374</v>
      </c>
      <c r="H7" s="264"/>
      <c r="I7" s="264"/>
      <c r="J7" s="264"/>
      <c r="K7" s="264"/>
      <c r="L7" s="264"/>
      <c r="M7" s="264"/>
      <c r="N7" s="264"/>
      <c r="O7" s="264"/>
      <c r="P7" s="264"/>
      <c r="Q7" s="264"/>
      <c r="R7" s="264"/>
      <c r="S7" s="264"/>
      <c r="T7" s="264"/>
      <c r="U7" s="264"/>
      <c r="V7" s="264"/>
      <c r="W7" s="265"/>
      <c r="X7" s="259" t="s">
        <v>9</v>
      </c>
      <c r="Y7" s="259"/>
      <c r="Z7" s="259"/>
      <c r="AA7" s="259"/>
      <c r="AB7" s="259"/>
      <c r="AC7" s="259"/>
      <c r="AD7" s="263" t="s">
        <v>392</v>
      </c>
      <c r="AE7" s="264"/>
      <c r="AF7" s="264"/>
      <c r="AG7" s="264"/>
      <c r="AH7" s="264"/>
      <c r="AI7" s="264"/>
      <c r="AJ7" s="264"/>
      <c r="AK7" s="264"/>
      <c r="AL7" s="264"/>
      <c r="AM7" s="264"/>
      <c r="AN7" s="264"/>
      <c r="AO7" s="264"/>
      <c r="AP7" s="265"/>
    </row>
    <row r="8" spans="1:45" ht="24" customHeight="1">
      <c r="A8" s="259" t="s">
        <v>10</v>
      </c>
      <c r="B8" s="259"/>
      <c r="C8" s="259"/>
      <c r="D8" s="259"/>
      <c r="E8" s="259"/>
      <c r="F8" s="259"/>
      <c r="G8" s="259" t="s">
        <v>11</v>
      </c>
      <c r="H8" s="259"/>
      <c r="I8" s="259"/>
      <c r="J8" s="259"/>
      <c r="K8" s="263" t="s">
        <v>337</v>
      </c>
      <c r="L8" s="264"/>
      <c r="M8" s="264"/>
      <c r="N8" s="264"/>
      <c r="O8" s="264"/>
      <c r="P8" s="264"/>
      <c r="Q8" s="264"/>
      <c r="R8" s="264"/>
      <c r="S8" s="264"/>
      <c r="T8" s="264"/>
      <c r="U8" s="264"/>
      <c r="V8" s="264"/>
      <c r="W8" s="265"/>
      <c r="X8" s="259" t="s">
        <v>12</v>
      </c>
      <c r="Y8" s="259"/>
      <c r="Z8" s="259"/>
      <c r="AA8" s="259"/>
      <c r="AB8" s="259"/>
      <c r="AC8" s="259"/>
      <c r="AD8" s="511">
        <v>4</v>
      </c>
      <c r="AE8" s="511"/>
      <c r="AF8" s="511"/>
      <c r="AG8" s="511"/>
      <c r="AH8" s="511"/>
      <c r="AI8" s="511"/>
      <c r="AJ8" s="511"/>
      <c r="AK8" s="511"/>
      <c r="AL8" s="511"/>
      <c r="AM8" s="511"/>
      <c r="AN8" s="511"/>
      <c r="AO8" s="511"/>
      <c r="AP8" s="511"/>
    </row>
    <row r="9" spans="1:45" ht="10.5" customHeight="1"/>
    <row r="10" spans="1:45">
      <c r="A10" s="303" t="s">
        <v>13</v>
      </c>
      <c r="B10" s="303"/>
      <c r="C10" s="303"/>
      <c r="D10" s="303"/>
      <c r="E10" s="303"/>
      <c r="F10" s="303"/>
      <c r="G10" s="303"/>
      <c r="H10" s="303"/>
      <c r="I10" s="303"/>
      <c r="J10" s="303"/>
      <c r="K10" s="303"/>
      <c r="L10" s="303"/>
      <c r="M10" s="303"/>
      <c r="N10" s="303"/>
      <c r="O10" s="303"/>
      <c r="P10" s="303"/>
      <c r="Q10" s="303"/>
      <c r="R10" s="303"/>
      <c r="S10" s="303"/>
      <c r="T10" s="303"/>
      <c r="U10" s="303"/>
      <c r="V10" s="303"/>
      <c r="W10" s="303"/>
      <c r="X10" s="303"/>
      <c r="Y10" s="303"/>
      <c r="Z10" s="303"/>
      <c r="AA10" s="303"/>
      <c r="AB10" s="303"/>
      <c r="AC10" s="303"/>
      <c r="AD10" s="303"/>
      <c r="AE10" s="303"/>
      <c r="AF10" s="303"/>
      <c r="AG10" s="303"/>
      <c r="AH10" s="303"/>
      <c r="AI10" s="303"/>
      <c r="AJ10" s="303"/>
      <c r="AK10" s="303"/>
      <c r="AL10" s="303"/>
      <c r="AM10" s="303"/>
      <c r="AN10" s="303"/>
      <c r="AO10" s="303"/>
      <c r="AP10" s="303"/>
    </row>
    <row r="11" spans="1:45" s="22" customFormat="1" ht="20.100000000000001" customHeight="1">
      <c r="A11" s="259" t="s">
        <v>14</v>
      </c>
      <c r="B11" s="259"/>
      <c r="C11" s="259"/>
      <c r="D11" s="259"/>
      <c r="E11" s="259"/>
      <c r="F11" s="259"/>
      <c r="G11" s="259" t="s">
        <v>15</v>
      </c>
      <c r="H11" s="259"/>
      <c r="I11" s="259"/>
      <c r="J11" s="259"/>
      <c r="K11" s="502" t="s">
        <v>340</v>
      </c>
      <c r="L11" s="502"/>
      <c r="M11" s="502"/>
      <c r="N11" s="502"/>
      <c r="O11" s="502"/>
      <c r="P11" s="502"/>
      <c r="Q11" s="502"/>
      <c r="R11" s="502"/>
      <c r="S11" s="502"/>
      <c r="T11" s="502"/>
      <c r="U11" s="502"/>
      <c r="V11" s="502"/>
      <c r="W11" s="502"/>
      <c r="X11" s="259" t="s">
        <v>386</v>
      </c>
      <c r="Y11" s="259"/>
      <c r="Z11" s="259"/>
      <c r="AA11" s="259"/>
      <c r="AB11" s="233" t="s">
        <v>425</v>
      </c>
      <c r="AC11" s="233"/>
      <c r="AD11" s="233"/>
      <c r="AE11" s="233"/>
      <c r="AF11" s="233"/>
      <c r="AG11" s="233"/>
      <c r="AH11" s="233"/>
      <c r="AI11" s="233"/>
      <c r="AJ11" s="233"/>
      <c r="AK11" s="233"/>
      <c r="AL11" s="233"/>
      <c r="AM11" s="233"/>
      <c r="AN11" s="233"/>
      <c r="AO11" s="233"/>
      <c r="AP11" s="233"/>
    </row>
    <row r="12" spans="1:45" s="22" customFormat="1" ht="20.100000000000001" customHeight="1">
      <c r="A12" s="259"/>
      <c r="B12" s="259"/>
      <c r="C12" s="259"/>
      <c r="D12" s="259"/>
      <c r="E12" s="259"/>
      <c r="F12" s="259"/>
      <c r="G12" s="259" t="s">
        <v>17</v>
      </c>
      <c r="H12" s="259"/>
      <c r="I12" s="259"/>
      <c r="J12" s="259"/>
      <c r="K12" s="502" t="s">
        <v>341</v>
      </c>
      <c r="L12" s="236"/>
      <c r="M12" s="236"/>
      <c r="N12" s="236"/>
      <c r="O12" s="236"/>
      <c r="P12" s="236"/>
      <c r="Q12" s="236"/>
      <c r="R12" s="236"/>
      <c r="S12" s="236"/>
      <c r="T12" s="236"/>
      <c r="U12" s="236"/>
      <c r="V12" s="236"/>
      <c r="W12" s="236"/>
      <c r="X12" s="259" t="s">
        <v>18</v>
      </c>
      <c r="Y12" s="259"/>
      <c r="Z12" s="259"/>
      <c r="AA12" s="259"/>
      <c r="AB12" s="510">
        <v>10</v>
      </c>
      <c r="AC12" s="510"/>
      <c r="AD12" s="510"/>
      <c r="AE12" s="510"/>
      <c r="AF12" s="510"/>
      <c r="AG12" s="510"/>
      <c r="AH12" s="510"/>
      <c r="AI12" s="510"/>
      <c r="AJ12" s="510"/>
      <c r="AK12" s="510"/>
      <c r="AL12" s="432"/>
      <c r="AM12" s="265" t="s">
        <v>19</v>
      </c>
      <c r="AN12" s="233"/>
      <c r="AO12" s="233"/>
      <c r="AP12" s="233"/>
    </row>
    <row r="13" spans="1:45" s="22" customFormat="1" ht="20.100000000000001" customHeight="1" thickBot="1">
      <c r="A13" s="283"/>
      <c r="B13" s="283"/>
      <c r="C13" s="283"/>
      <c r="D13" s="283"/>
      <c r="E13" s="283"/>
      <c r="F13" s="283"/>
      <c r="G13" s="283" t="s">
        <v>20</v>
      </c>
      <c r="H13" s="283"/>
      <c r="I13" s="283"/>
      <c r="J13" s="283"/>
      <c r="K13" s="506"/>
      <c r="L13" s="507"/>
      <c r="M13" s="508" t="s">
        <v>21</v>
      </c>
      <c r="N13" s="508"/>
      <c r="O13" s="508"/>
      <c r="P13" s="508"/>
      <c r="Q13" s="508"/>
      <c r="R13" s="28"/>
      <c r="S13" s="28"/>
      <c r="T13" s="508" t="s">
        <v>22</v>
      </c>
      <c r="U13" s="508"/>
      <c r="V13" s="508"/>
      <c r="W13" s="508"/>
      <c r="X13" s="508"/>
      <c r="Y13" s="508"/>
      <c r="Z13" s="508"/>
      <c r="AA13" s="508"/>
      <c r="AB13" s="28"/>
      <c r="AC13" s="28"/>
      <c r="AD13" s="508" t="s">
        <v>433</v>
      </c>
      <c r="AE13" s="508"/>
      <c r="AF13" s="508"/>
      <c r="AG13" s="508"/>
      <c r="AH13" s="508"/>
      <c r="AI13" s="508"/>
      <c r="AJ13" s="508"/>
      <c r="AK13" s="508"/>
      <c r="AL13" s="508"/>
      <c r="AM13" s="508"/>
      <c r="AN13" s="508"/>
      <c r="AO13" s="508"/>
      <c r="AP13" s="509"/>
    </row>
    <row r="14" spans="1:45" ht="20.100000000000001" customHeight="1" thickTop="1">
      <c r="A14" s="394" t="s">
        <v>229</v>
      </c>
      <c r="B14" s="394"/>
      <c r="C14" s="394"/>
      <c r="D14" s="394"/>
      <c r="E14" s="394"/>
      <c r="F14" s="394"/>
      <c r="G14" s="394" t="s">
        <v>15</v>
      </c>
      <c r="H14" s="394"/>
      <c r="I14" s="394"/>
      <c r="J14" s="394"/>
      <c r="K14" s="499" t="s">
        <v>340</v>
      </c>
      <c r="L14" s="499"/>
      <c r="M14" s="499"/>
      <c r="N14" s="499"/>
      <c r="O14" s="499"/>
      <c r="P14" s="499"/>
      <c r="Q14" s="499"/>
      <c r="R14" s="499"/>
      <c r="S14" s="499"/>
      <c r="T14" s="499"/>
      <c r="U14" s="499"/>
      <c r="V14" s="499"/>
      <c r="W14" s="499"/>
      <c r="X14" s="394" t="s">
        <v>24</v>
      </c>
      <c r="Y14" s="394"/>
      <c r="Z14" s="394"/>
      <c r="AA14" s="394"/>
      <c r="AB14" s="65"/>
      <c r="AC14" s="66"/>
      <c r="AD14" s="503" t="s">
        <v>25</v>
      </c>
      <c r="AE14" s="503"/>
      <c r="AF14" s="503"/>
      <c r="AG14" s="67"/>
      <c r="AH14" s="504" t="s">
        <v>26</v>
      </c>
      <c r="AI14" s="504"/>
      <c r="AJ14" s="67"/>
      <c r="AK14" s="67"/>
      <c r="AL14" s="503" t="s">
        <v>27</v>
      </c>
      <c r="AM14" s="503"/>
      <c r="AN14" s="503"/>
      <c r="AO14" s="503"/>
      <c r="AP14" s="505"/>
      <c r="AR14" s="23"/>
    </row>
    <row r="15" spans="1:45" ht="20.100000000000001" customHeight="1">
      <c r="A15" s="259"/>
      <c r="B15" s="259"/>
      <c r="C15" s="259"/>
      <c r="D15" s="259"/>
      <c r="E15" s="259"/>
      <c r="F15" s="259"/>
      <c r="G15" s="259" t="s">
        <v>17</v>
      </c>
      <c r="H15" s="259"/>
      <c r="I15" s="259"/>
      <c r="J15" s="259"/>
      <c r="K15" s="502" t="s">
        <v>341</v>
      </c>
      <c r="L15" s="236"/>
      <c r="M15" s="236"/>
      <c r="N15" s="236"/>
      <c r="O15" s="236"/>
      <c r="P15" s="236"/>
      <c r="Q15" s="236"/>
      <c r="R15" s="236"/>
      <c r="S15" s="236"/>
      <c r="T15" s="236"/>
      <c r="U15" s="236"/>
      <c r="V15" s="236"/>
      <c r="W15" s="236"/>
      <c r="X15" s="259" t="s">
        <v>381</v>
      </c>
      <c r="Y15" s="259"/>
      <c r="Z15" s="259"/>
      <c r="AA15" s="259"/>
      <c r="AB15" s="68"/>
      <c r="AC15" s="69"/>
      <c r="AD15" s="457" t="s">
        <v>382</v>
      </c>
      <c r="AE15" s="457"/>
      <c r="AF15" s="457"/>
      <c r="AG15" s="457"/>
      <c r="AH15" s="70"/>
      <c r="AI15" s="70"/>
      <c r="AJ15" s="457" t="s">
        <v>383</v>
      </c>
      <c r="AK15" s="457"/>
      <c r="AL15" s="70"/>
      <c r="AM15" s="70"/>
      <c r="AN15" s="457" t="s">
        <v>384</v>
      </c>
      <c r="AO15" s="457"/>
      <c r="AP15" s="458"/>
    </row>
    <row r="16" spans="1:45" ht="20.100000000000001" customHeight="1" thickBot="1">
      <c r="A16" s="260"/>
      <c r="B16" s="260"/>
      <c r="C16" s="260"/>
      <c r="D16" s="260"/>
      <c r="E16" s="260"/>
      <c r="F16" s="260"/>
      <c r="G16" s="260" t="s">
        <v>20</v>
      </c>
      <c r="H16" s="260"/>
      <c r="I16" s="260"/>
      <c r="J16" s="260"/>
      <c r="K16" s="506"/>
      <c r="L16" s="507"/>
      <c r="M16" s="508" t="s">
        <v>21</v>
      </c>
      <c r="N16" s="508"/>
      <c r="O16" s="508"/>
      <c r="P16" s="508"/>
      <c r="Q16" s="508"/>
      <c r="R16" s="28"/>
      <c r="S16" s="28"/>
      <c r="T16" s="508" t="s">
        <v>22</v>
      </c>
      <c r="U16" s="508"/>
      <c r="V16" s="508"/>
      <c r="W16" s="508"/>
      <c r="X16" s="508"/>
      <c r="Y16" s="508"/>
      <c r="Z16" s="508"/>
      <c r="AA16" s="508"/>
      <c r="AB16" s="28"/>
      <c r="AC16" s="28"/>
      <c r="AD16" s="508" t="s">
        <v>28</v>
      </c>
      <c r="AE16" s="508"/>
      <c r="AF16" s="508"/>
      <c r="AG16" s="508"/>
      <c r="AH16" s="508"/>
      <c r="AI16" s="508"/>
      <c r="AJ16" s="508"/>
      <c r="AK16" s="508"/>
      <c r="AL16" s="508"/>
      <c r="AM16" s="508"/>
      <c r="AN16" s="508"/>
      <c r="AO16" s="508"/>
      <c r="AP16" s="509"/>
    </row>
    <row r="17" spans="1:42" ht="20.100000000000001" customHeight="1" thickTop="1">
      <c r="A17" s="387" t="s">
        <v>29</v>
      </c>
      <c r="B17" s="387"/>
      <c r="C17" s="387"/>
      <c r="D17" s="387"/>
      <c r="E17" s="387"/>
      <c r="F17" s="387"/>
      <c r="G17" s="387" t="s">
        <v>15</v>
      </c>
      <c r="H17" s="387"/>
      <c r="I17" s="387"/>
      <c r="J17" s="387"/>
      <c r="K17" s="499" t="s">
        <v>340</v>
      </c>
      <c r="L17" s="499"/>
      <c r="M17" s="499"/>
      <c r="N17" s="499"/>
      <c r="O17" s="499"/>
      <c r="P17" s="499"/>
      <c r="Q17" s="499"/>
      <c r="R17" s="499"/>
      <c r="S17" s="499"/>
      <c r="T17" s="499"/>
      <c r="U17" s="499"/>
      <c r="V17" s="499"/>
      <c r="W17" s="499"/>
      <c r="X17" s="387" t="s">
        <v>30</v>
      </c>
      <c r="Y17" s="387"/>
      <c r="Z17" s="387"/>
      <c r="AA17" s="387"/>
      <c r="AB17" s="500" t="s">
        <v>376</v>
      </c>
      <c r="AC17" s="501"/>
      <c r="AD17" s="501"/>
      <c r="AE17" s="501"/>
      <c r="AF17" s="501"/>
      <c r="AG17" s="501"/>
      <c r="AH17" s="501"/>
      <c r="AI17" s="501"/>
      <c r="AJ17" s="501"/>
      <c r="AK17" s="501"/>
      <c r="AL17" s="501"/>
      <c r="AM17" s="501"/>
      <c r="AN17" s="501"/>
      <c r="AO17" s="501"/>
      <c r="AP17" s="501"/>
    </row>
    <row r="18" spans="1:42" ht="20.100000000000001" customHeight="1">
      <c r="A18" s="259"/>
      <c r="B18" s="259"/>
      <c r="C18" s="259"/>
      <c r="D18" s="259"/>
      <c r="E18" s="259"/>
      <c r="F18" s="259"/>
      <c r="G18" s="259" t="s">
        <v>31</v>
      </c>
      <c r="H18" s="259"/>
      <c r="I18" s="259"/>
      <c r="J18" s="259"/>
      <c r="K18" s="502" t="s">
        <v>376</v>
      </c>
      <c r="L18" s="502"/>
      <c r="M18" s="502"/>
      <c r="N18" s="502"/>
      <c r="O18" s="502"/>
      <c r="P18" s="502"/>
      <c r="Q18" s="502"/>
      <c r="R18" s="502"/>
      <c r="S18" s="502"/>
      <c r="T18" s="502"/>
      <c r="U18" s="502"/>
      <c r="V18" s="502"/>
      <c r="W18" s="502"/>
      <c r="X18" s="259" t="s">
        <v>17</v>
      </c>
      <c r="Y18" s="259"/>
      <c r="Z18" s="259"/>
      <c r="AA18" s="259"/>
      <c r="AB18" s="502" t="s">
        <v>377</v>
      </c>
      <c r="AC18" s="502"/>
      <c r="AD18" s="502"/>
      <c r="AE18" s="502"/>
      <c r="AF18" s="502"/>
      <c r="AG18" s="502"/>
      <c r="AH18" s="502"/>
      <c r="AI18" s="502"/>
      <c r="AJ18" s="502"/>
      <c r="AK18" s="502"/>
      <c r="AL18" s="502"/>
      <c r="AM18" s="502"/>
      <c r="AN18" s="502"/>
      <c r="AO18" s="502"/>
      <c r="AP18" s="502"/>
    </row>
    <row r="19" spans="1:42" ht="10.5" customHeight="1"/>
    <row r="20" spans="1:42">
      <c r="A20" s="303" t="s">
        <v>122</v>
      </c>
      <c r="B20" s="303"/>
      <c r="C20" s="303"/>
      <c r="D20" s="303"/>
      <c r="E20" s="303"/>
      <c r="F20" s="303"/>
      <c r="G20" s="303"/>
      <c r="H20" s="303"/>
      <c r="I20" s="303"/>
      <c r="J20" s="303"/>
      <c r="K20" s="303"/>
      <c r="L20" s="303"/>
      <c r="M20" s="303"/>
      <c r="N20" s="303"/>
      <c r="O20" s="303"/>
      <c r="P20" s="303"/>
      <c r="Q20" s="303"/>
      <c r="R20" s="303"/>
      <c r="S20" s="303"/>
      <c r="T20" s="303"/>
      <c r="U20" s="303"/>
      <c r="V20" s="303"/>
      <c r="W20" s="303"/>
      <c r="X20" s="303"/>
      <c r="Y20" s="303"/>
      <c r="Z20" s="303"/>
      <c r="AA20" s="303"/>
      <c r="AB20" s="303"/>
      <c r="AC20" s="303"/>
      <c r="AD20" s="303"/>
      <c r="AE20" s="303"/>
      <c r="AF20" s="303"/>
      <c r="AG20" s="303"/>
      <c r="AH20" s="303"/>
      <c r="AI20" s="303"/>
      <c r="AJ20" s="303"/>
      <c r="AK20" s="303"/>
      <c r="AL20" s="303"/>
      <c r="AM20" s="303"/>
      <c r="AN20" s="303"/>
      <c r="AO20" s="303"/>
      <c r="AP20" s="303"/>
    </row>
    <row r="21" spans="1:42" ht="19.5" customHeight="1">
      <c r="A21" s="259" t="s">
        <v>32</v>
      </c>
      <c r="B21" s="259"/>
      <c r="C21" s="259"/>
      <c r="D21" s="259"/>
      <c r="E21" s="259"/>
      <c r="F21" s="259"/>
      <c r="G21" s="233" t="s">
        <v>182</v>
      </c>
      <c r="H21" s="233"/>
      <c r="I21" s="233"/>
      <c r="J21" s="233"/>
      <c r="K21" s="233"/>
      <c r="L21" s="233"/>
      <c r="M21" s="233"/>
      <c r="N21" s="233"/>
      <c r="O21" s="259" t="s">
        <v>171</v>
      </c>
      <c r="P21" s="259"/>
      <c r="Q21" s="259"/>
      <c r="R21" s="259"/>
      <c r="S21" s="259"/>
      <c r="T21" s="259"/>
      <c r="U21" s="233" t="s">
        <v>393</v>
      </c>
      <c r="V21" s="233"/>
      <c r="W21" s="233"/>
      <c r="X21" s="233"/>
      <c r="Y21" s="233"/>
      <c r="Z21" s="233"/>
      <c r="AA21" s="233"/>
      <c r="AB21" s="233"/>
      <c r="AC21" s="259" t="s">
        <v>33</v>
      </c>
      <c r="AD21" s="259"/>
      <c r="AE21" s="259"/>
      <c r="AF21" s="259"/>
      <c r="AG21" s="259"/>
      <c r="AH21" s="259"/>
      <c r="AI21" s="538" t="s">
        <v>378</v>
      </c>
      <c r="AJ21" s="538"/>
      <c r="AK21" s="538"/>
      <c r="AL21" s="538"/>
      <c r="AM21" s="538"/>
      <c r="AN21" s="538"/>
      <c r="AO21" s="538"/>
      <c r="AP21" s="538"/>
    </row>
    <row r="22" spans="1:42" ht="19.5" customHeight="1">
      <c r="A22" s="259" t="s">
        <v>34</v>
      </c>
      <c r="B22" s="259"/>
      <c r="C22" s="259"/>
      <c r="D22" s="259"/>
      <c r="E22" s="259"/>
      <c r="F22" s="259"/>
      <c r="G22" s="233" t="s">
        <v>394</v>
      </c>
      <c r="H22" s="233"/>
      <c r="I22" s="233"/>
      <c r="J22" s="233"/>
      <c r="K22" s="233"/>
      <c r="L22" s="233"/>
      <c r="M22" s="233"/>
      <c r="N22" s="233"/>
      <c r="O22" s="259" t="s">
        <v>35</v>
      </c>
      <c r="P22" s="259"/>
      <c r="Q22" s="259"/>
      <c r="R22" s="259"/>
      <c r="S22" s="259"/>
      <c r="T22" s="259"/>
      <c r="U22" s="233" t="s">
        <v>395</v>
      </c>
      <c r="V22" s="233"/>
      <c r="W22" s="233"/>
      <c r="X22" s="233"/>
      <c r="Y22" s="233"/>
      <c r="Z22" s="233"/>
      <c r="AA22" s="233"/>
      <c r="AB22" s="233"/>
      <c r="AC22" s="259" t="s">
        <v>189</v>
      </c>
      <c r="AD22" s="259"/>
      <c r="AE22" s="259"/>
      <c r="AF22" s="259"/>
      <c r="AG22" s="259"/>
      <c r="AH22" s="259"/>
      <c r="AI22" s="68"/>
      <c r="AJ22" s="69"/>
      <c r="AK22" s="457" t="s">
        <v>38</v>
      </c>
      <c r="AL22" s="457"/>
      <c r="AM22" s="69"/>
      <c r="AN22" s="69"/>
      <c r="AO22" s="457" t="s">
        <v>39</v>
      </c>
      <c r="AP22" s="458"/>
    </row>
    <row r="23" spans="1:42" ht="19.5" customHeight="1">
      <c r="A23" s="259" t="s">
        <v>37</v>
      </c>
      <c r="B23" s="259"/>
      <c r="C23" s="259"/>
      <c r="D23" s="259"/>
      <c r="E23" s="259"/>
      <c r="F23" s="259"/>
      <c r="G23" s="68"/>
      <c r="H23" s="69"/>
      <c r="I23" s="457" t="s">
        <v>38</v>
      </c>
      <c r="J23" s="457"/>
      <c r="K23" s="69"/>
      <c r="L23" s="69"/>
      <c r="M23" s="457" t="s">
        <v>39</v>
      </c>
      <c r="N23" s="458"/>
      <c r="O23" s="259" t="s">
        <v>40</v>
      </c>
      <c r="P23" s="259"/>
      <c r="Q23" s="259"/>
      <c r="R23" s="259"/>
      <c r="S23" s="259"/>
      <c r="T23" s="259"/>
      <c r="U23" s="497" t="s">
        <v>3</v>
      </c>
      <c r="V23" s="495"/>
      <c r="W23" s="495"/>
      <c r="X23" s="495"/>
      <c r="Y23" s="498" t="s">
        <v>4</v>
      </c>
      <c r="Z23" s="498"/>
      <c r="AA23" s="495" t="s">
        <v>396</v>
      </c>
      <c r="AB23" s="496"/>
      <c r="AC23" s="259" t="s">
        <v>270</v>
      </c>
      <c r="AD23" s="259"/>
      <c r="AE23" s="259"/>
      <c r="AF23" s="259"/>
      <c r="AG23" s="259"/>
      <c r="AH23" s="259"/>
      <c r="AI23" s="68"/>
      <c r="AJ23" s="69"/>
      <c r="AK23" s="457" t="s">
        <v>38</v>
      </c>
      <c r="AL23" s="457"/>
      <c r="AM23" s="69"/>
      <c r="AN23" s="69"/>
      <c r="AO23" s="457" t="s">
        <v>39</v>
      </c>
      <c r="AP23" s="458"/>
    </row>
    <row r="24" spans="1:42" ht="19.5" customHeight="1">
      <c r="A24" s="259" t="s">
        <v>44</v>
      </c>
      <c r="B24" s="259"/>
      <c r="C24" s="259"/>
      <c r="D24" s="259"/>
      <c r="E24" s="259"/>
      <c r="F24" s="259"/>
      <c r="G24" s="68"/>
      <c r="H24" s="69"/>
      <c r="I24" s="457" t="s">
        <v>38</v>
      </c>
      <c r="J24" s="457"/>
      <c r="K24" s="69"/>
      <c r="L24" s="69"/>
      <c r="M24" s="457" t="s">
        <v>39</v>
      </c>
      <c r="N24" s="458"/>
      <c r="O24" s="259" t="s">
        <v>41</v>
      </c>
      <c r="P24" s="259"/>
      <c r="Q24" s="259"/>
      <c r="R24" s="259"/>
      <c r="S24" s="259"/>
      <c r="T24" s="259"/>
      <c r="U24" s="71" t="s">
        <v>8</v>
      </c>
      <c r="V24" s="495" t="s">
        <v>372</v>
      </c>
      <c r="W24" s="495"/>
      <c r="X24" s="495"/>
      <c r="Y24" s="495" t="s">
        <v>42</v>
      </c>
      <c r="Z24" s="495"/>
      <c r="AA24" s="495" t="s">
        <v>369</v>
      </c>
      <c r="AB24" s="496"/>
      <c r="AC24" s="259" t="s">
        <v>43</v>
      </c>
      <c r="AD24" s="259"/>
      <c r="AE24" s="259"/>
      <c r="AF24" s="259"/>
      <c r="AG24" s="259"/>
      <c r="AH24" s="259"/>
      <c r="AI24" s="71" t="s">
        <v>8</v>
      </c>
      <c r="AJ24" s="495" t="s">
        <v>3</v>
      </c>
      <c r="AK24" s="495"/>
      <c r="AL24" s="495"/>
      <c r="AM24" s="495" t="s">
        <v>42</v>
      </c>
      <c r="AN24" s="495"/>
      <c r="AO24" s="495" t="s">
        <v>7</v>
      </c>
      <c r="AP24" s="496"/>
    </row>
    <row r="25" spans="1:42" ht="19.5" customHeight="1">
      <c r="A25" s="163" t="s">
        <v>45</v>
      </c>
      <c r="B25" s="164"/>
      <c r="C25" s="164"/>
      <c r="D25" s="164"/>
      <c r="E25" s="164"/>
      <c r="F25" s="165"/>
      <c r="G25" s="487" t="s">
        <v>46</v>
      </c>
      <c r="H25" s="488"/>
      <c r="I25" s="488"/>
      <c r="J25" s="488"/>
      <c r="K25" s="489">
        <v>5510</v>
      </c>
      <c r="L25" s="489"/>
      <c r="M25" s="489"/>
      <c r="N25" s="457" t="s">
        <v>47</v>
      </c>
      <c r="O25" s="458"/>
      <c r="P25" s="487" t="s">
        <v>48</v>
      </c>
      <c r="Q25" s="488"/>
      <c r="R25" s="488"/>
      <c r="S25" s="488"/>
      <c r="T25" s="489">
        <v>1760</v>
      </c>
      <c r="U25" s="489"/>
      <c r="V25" s="489"/>
      <c r="W25" s="457" t="s">
        <v>47</v>
      </c>
      <c r="X25" s="458"/>
      <c r="Y25" s="487" t="s">
        <v>49</v>
      </c>
      <c r="Z25" s="488"/>
      <c r="AA25" s="488"/>
      <c r="AB25" s="488"/>
      <c r="AC25" s="489">
        <v>2370</v>
      </c>
      <c r="AD25" s="489"/>
      <c r="AE25" s="489"/>
      <c r="AF25" s="457" t="s">
        <v>47</v>
      </c>
      <c r="AG25" s="458"/>
      <c r="AH25" s="487" t="s">
        <v>50</v>
      </c>
      <c r="AI25" s="488"/>
      <c r="AJ25" s="488"/>
      <c r="AK25" s="488"/>
      <c r="AL25" s="604">
        <v>3495</v>
      </c>
      <c r="AM25" s="604"/>
      <c r="AN25" s="604"/>
      <c r="AO25" s="457" t="s">
        <v>127</v>
      </c>
      <c r="AP25" s="458"/>
    </row>
    <row r="26" spans="1:42" ht="19.5" customHeight="1">
      <c r="A26" s="163" t="s">
        <v>469</v>
      </c>
      <c r="B26" s="164"/>
      <c r="C26" s="164"/>
      <c r="D26" s="164"/>
      <c r="E26" s="164"/>
      <c r="F26" s="165"/>
      <c r="G26" s="483">
        <v>3000</v>
      </c>
      <c r="H26" s="600"/>
      <c r="I26" s="600"/>
      <c r="J26" s="457" t="s">
        <v>127</v>
      </c>
      <c r="K26" s="458"/>
      <c r="L26" s="163" t="s">
        <v>184</v>
      </c>
      <c r="M26" s="164"/>
      <c r="N26" s="164"/>
      <c r="O26" s="164"/>
      <c r="P26" s="165"/>
      <c r="Q26" s="483">
        <v>18.5</v>
      </c>
      <c r="R26" s="600"/>
      <c r="S26" s="95" t="s">
        <v>148</v>
      </c>
      <c r="T26" s="163" t="s">
        <v>185</v>
      </c>
      <c r="U26" s="164"/>
      <c r="V26" s="164"/>
      <c r="W26" s="164"/>
      <c r="X26" s="165"/>
      <c r="Y26" s="483">
        <v>13</v>
      </c>
      <c r="Z26" s="600"/>
      <c r="AA26" s="95" t="s">
        <v>148</v>
      </c>
      <c r="AB26" s="163" t="s">
        <v>188</v>
      </c>
      <c r="AC26" s="164"/>
      <c r="AD26" s="164"/>
      <c r="AE26" s="164"/>
      <c r="AF26" s="165"/>
      <c r="AG26" s="96" t="s">
        <v>186</v>
      </c>
      <c r="AH26" s="455">
        <v>3795</v>
      </c>
      <c r="AI26" s="455"/>
      <c r="AJ26" s="455"/>
      <c r="AK26" s="456"/>
      <c r="AL26" s="96" t="s">
        <v>187</v>
      </c>
      <c r="AM26" s="455">
        <v>3440</v>
      </c>
      <c r="AN26" s="455"/>
      <c r="AO26" s="455"/>
      <c r="AP26" s="456"/>
    </row>
    <row r="27" spans="1:42" ht="3.75" customHeight="1">
      <c r="A27" s="74"/>
      <c r="B27" s="74"/>
      <c r="C27" s="74"/>
      <c r="D27" s="74"/>
      <c r="E27" s="74"/>
      <c r="F27" s="74"/>
      <c r="G27" s="74"/>
      <c r="H27" s="74"/>
      <c r="I27" s="74"/>
      <c r="J27" s="74"/>
      <c r="K27" s="74"/>
      <c r="L27" s="74"/>
      <c r="M27" s="74"/>
      <c r="N27" s="74"/>
      <c r="O27" s="74"/>
      <c r="P27" s="74"/>
      <c r="Q27" s="74"/>
      <c r="R27" s="74"/>
      <c r="S27" s="74"/>
      <c r="T27" s="74"/>
      <c r="U27" s="74"/>
      <c r="V27" s="74"/>
      <c r="W27" s="74"/>
      <c r="X27" s="74"/>
      <c r="Y27" s="74"/>
      <c r="Z27" s="74"/>
      <c r="AA27" s="74"/>
      <c r="AB27" s="74"/>
      <c r="AC27" s="74"/>
      <c r="AD27" s="74"/>
      <c r="AE27" s="74"/>
      <c r="AF27" s="74"/>
      <c r="AG27" s="74"/>
      <c r="AH27" s="74"/>
      <c r="AI27" s="74"/>
      <c r="AJ27" s="74"/>
      <c r="AK27" s="74"/>
      <c r="AL27" s="74"/>
      <c r="AM27" s="74"/>
      <c r="AN27" s="74"/>
      <c r="AO27" s="74"/>
      <c r="AP27" s="74"/>
    </row>
    <row r="28" spans="1:42" ht="19.5" customHeight="1">
      <c r="A28" s="375" t="s">
        <v>51</v>
      </c>
      <c r="B28" s="376"/>
      <c r="C28" s="376"/>
      <c r="D28" s="376"/>
      <c r="E28" s="376"/>
      <c r="F28" s="377"/>
      <c r="G28" s="75"/>
      <c r="H28" s="75"/>
      <c r="I28" s="429" t="s">
        <v>444</v>
      </c>
      <c r="J28" s="429"/>
      <c r="K28" s="429"/>
      <c r="L28" s="429"/>
      <c r="M28" s="429"/>
      <c r="N28" s="429"/>
      <c r="O28" s="429"/>
      <c r="P28" s="429"/>
      <c r="Q28" s="429"/>
      <c r="R28" s="76"/>
      <c r="S28" s="76"/>
      <c r="T28" s="429" t="s">
        <v>445</v>
      </c>
      <c r="U28" s="429"/>
      <c r="V28" s="429"/>
      <c r="W28" s="429"/>
      <c r="X28" s="76"/>
      <c r="Y28" s="76"/>
      <c r="Z28" s="429" t="s">
        <v>446</v>
      </c>
      <c r="AA28" s="429"/>
      <c r="AB28" s="429"/>
      <c r="AC28" s="429"/>
      <c r="AD28" s="429"/>
      <c r="AE28" s="76"/>
      <c r="AF28" s="76"/>
      <c r="AG28" s="429" t="s">
        <v>52</v>
      </c>
      <c r="AH28" s="429"/>
      <c r="AI28" s="429"/>
      <c r="AJ28" s="429"/>
      <c r="AK28" s="76"/>
      <c r="AL28" s="76"/>
      <c r="AM28" s="429" t="s">
        <v>447</v>
      </c>
      <c r="AN28" s="429"/>
      <c r="AO28" s="429"/>
      <c r="AP28" s="430"/>
    </row>
    <row r="29" spans="1:42" ht="19.5" customHeight="1">
      <c r="A29" s="378"/>
      <c r="B29" s="379"/>
      <c r="C29" s="379"/>
      <c r="D29" s="379"/>
      <c r="E29" s="379"/>
      <c r="F29" s="380"/>
      <c r="G29" s="77"/>
      <c r="H29" s="77"/>
      <c r="I29" s="431" t="s">
        <v>448</v>
      </c>
      <c r="J29" s="431"/>
      <c r="K29" s="431"/>
      <c r="L29" s="431"/>
      <c r="M29" s="431"/>
      <c r="N29" s="431"/>
      <c r="O29" s="431"/>
      <c r="P29" s="431"/>
      <c r="Q29" s="431"/>
      <c r="R29" s="78"/>
      <c r="S29" s="78"/>
      <c r="T29" s="431" t="s">
        <v>271</v>
      </c>
      <c r="U29" s="431"/>
      <c r="V29" s="431"/>
      <c r="W29" s="431"/>
      <c r="X29" s="78"/>
      <c r="Y29" s="78"/>
      <c r="Z29" s="431" t="s">
        <v>272</v>
      </c>
      <c r="AA29" s="431"/>
      <c r="AB29" s="431"/>
      <c r="AC29" s="431"/>
      <c r="AD29" s="431"/>
      <c r="AE29" s="78"/>
      <c r="AF29" s="78"/>
      <c r="AG29" s="431" t="s">
        <v>449</v>
      </c>
      <c r="AH29" s="431"/>
      <c r="AI29" s="431"/>
      <c r="AJ29" s="431"/>
      <c r="AK29" s="431"/>
      <c r="AL29" s="78"/>
      <c r="AM29" s="78"/>
      <c r="AN29" s="78"/>
      <c r="AO29" s="78"/>
      <c r="AP29" s="79"/>
    </row>
    <row r="30" spans="1:42" ht="10.5" customHeight="1"/>
    <row r="31" spans="1:42">
      <c r="A31" s="303" t="s">
        <v>190</v>
      </c>
      <c r="B31" s="303"/>
      <c r="C31" s="303"/>
      <c r="D31" s="303"/>
      <c r="E31" s="303"/>
      <c r="F31" s="303"/>
      <c r="G31" s="303"/>
      <c r="H31" s="303"/>
      <c r="I31" s="303"/>
      <c r="J31" s="303"/>
      <c r="K31" s="303"/>
      <c r="L31" s="303"/>
      <c r="M31" s="303"/>
      <c r="N31" s="303"/>
      <c r="O31" s="303"/>
      <c r="P31" s="303"/>
      <c r="Q31" s="303"/>
      <c r="R31" s="303"/>
      <c r="S31" s="303"/>
      <c r="T31" s="303"/>
      <c r="U31" s="303"/>
      <c r="V31" s="303"/>
      <c r="W31" s="303"/>
      <c r="X31" s="303"/>
      <c r="Y31" s="303"/>
      <c r="Z31" s="303"/>
      <c r="AA31" s="303"/>
      <c r="AB31" s="303"/>
      <c r="AC31" s="303"/>
      <c r="AD31" s="303"/>
      <c r="AE31" s="303"/>
      <c r="AF31" s="303"/>
      <c r="AG31" s="303"/>
      <c r="AH31" s="303"/>
      <c r="AI31" s="303"/>
      <c r="AJ31" s="303"/>
      <c r="AK31" s="303"/>
      <c r="AL31" s="303"/>
      <c r="AM31" s="303"/>
      <c r="AN31" s="303"/>
      <c r="AO31" s="303"/>
      <c r="AP31" s="303"/>
    </row>
    <row r="32" spans="1:42" ht="19.5" customHeight="1">
      <c r="A32" s="258" t="s">
        <v>191</v>
      </c>
      <c r="B32" s="258"/>
      <c r="C32" s="258"/>
      <c r="D32" s="258"/>
      <c r="E32" s="258"/>
      <c r="F32" s="258"/>
      <c r="G32" s="80"/>
      <c r="H32" s="81"/>
      <c r="I32" s="457" t="s">
        <v>54</v>
      </c>
      <c r="J32" s="457"/>
      <c r="K32" s="457"/>
      <c r="L32" s="457"/>
      <c r="M32" s="457"/>
      <c r="N32" s="70"/>
      <c r="O32" s="70"/>
      <c r="P32" s="457" t="s">
        <v>55</v>
      </c>
      <c r="Q32" s="457"/>
      <c r="R32" s="457"/>
      <c r="S32" s="457"/>
      <c r="T32" s="457"/>
      <c r="U32" s="70"/>
      <c r="V32" s="70"/>
      <c r="W32" s="457" t="s">
        <v>56</v>
      </c>
      <c r="X32" s="457"/>
      <c r="Y32" s="457"/>
      <c r="Z32" s="457"/>
      <c r="AA32" s="457"/>
      <c r="AB32" s="70"/>
      <c r="AC32" s="70"/>
      <c r="AD32" s="457" t="s">
        <v>57</v>
      </c>
      <c r="AE32" s="457"/>
      <c r="AF32" s="457"/>
      <c r="AG32" s="457"/>
      <c r="AH32" s="457"/>
      <c r="AI32" s="457"/>
      <c r="AJ32" s="457"/>
      <c r="AK32" s="81"/>
      <c r="AL32" s="81"/>
      <c r="AM32" s="457" t="s">
        <v>58</v>
      </c>
      <c r="AN32" s="457"/>
      <c r="AO32" s="457"/>
      <c r="AP32" s="458"/>
    </row>
    <row r="33" spans="1:42" ht="19.5" customHeight="1">
      <c r="A33" s="258" t="s">
        <v>59</v>
      </c>
      <c r="B33" s="258"/>
      <c r="C33" s="258"/>
      <c r="D33" s="258"/>
      <c r="E33" s="258"/>
      <c r="F33" s="258"/>
      <c r="G33" s="259" t="s">
        <v>60</v>
      </c>
      <c r="H33" s="259"/>
      <c r="I33" s="259"/>
      <c r="J33" s="68"/>
      <c r="K33" s="69"/>
      <c r="L33" s="457" t="s">
        <v>61</v>
      </c>
      <c r="M33" s="457"/>
      <c r="N33" s="82"/>
      <c r="O33" s="70"/>
      <c r="P33" s="457" t="s">
        <v>450</v>
      </c>
      <c r="Q33" s="457"/>
      <c r="R33" s="457"/>
      <c r="S33" s="457"/>
      <c r="T33" s="458"/>
      <c r="U33" s="373" t="s">
        <v>62</v>
      </c>
      <c r="V33" s="373"/>
      <c r="W33" s="373"/>
      <c r="X33" s="373"/>
      <c r="Y33" s="83"/>
      <c r="Z33" s="82"/>
      <c r="AA33" s="457" t="s">
        <v>63</v>
      </c>
      <c r="AB33" s="457"/>
      <c r="AC33" s="82"/>
      <c r="AD33" s="82"/>
      <c r="AE33" s="457" t="s">
        <v>64</v>
      </c>
      <c r="AF33" s="457"/>
      <c r="AG33" s="82"/>
      <c r="AH33" s="82"/>
      <c r="AI33" s="457" t="s">
        <v>65</v>
      </c>
      <c r="AJ33" s="457"/>
      <c r="AK33" s="82"/>
      <c r="AL33" s="82"/>
      <c r="AM33" s="457" t="s">
        <v>66</v>
      </c>
      <c r="AN33" s="457"/>
      <c r="AO33" s="457"/>
      <c r="AP33" s="458"/>
    </row>
    <row r="34" spans="1:42" ht="19.5" customHeight="1">
      <c r="A34" s="258"/>
      <c r="B34" s="258"/>
      <c r="C34" s="258"/>
      <c r="D34" s="258"/>
      <c r="E34" s="258"/>
      <c r="F34" s="258"/>
      <c r="G34" s="259" t="s">
        <v>67</v>
      </c>
      <c r="H34" s="259"/>
      <c r="I34" s="259"/>
      <c r="J34" s="259"/>
      <c r="K34" s="259"/>
      <c r="L34" s="259"/>
      <c r="M34" s="83"/>
      <c r="N34" s="82"/>
      <c r="O34" s="457" t="s">
        <v>68</v>
      </c>
      <c r="P34" s="457"/>
      <c r="Q34" s="457"/>
      <c r="R34" s="457"/>
      <c r="S34" s="82"/>
      <c r="T34" s="82"/>
      <c r="U34" s="457" t="s">
        <v>69</v>
      </c>
      <c r="V34" s="457"/>
      <c r="W34" s="457"/>
      <c r="X34" s="457"/>
      <c r="Y34" s="82"/>
      <c r="Z34" s="82"/>
      <c r="AA34" s="457" t="s">
        <v>70</v>
      </c>
      <c r="AB34" s="457"/>
      <c r="AC34" s="457"/>
      <c r="AD34" s="82"/>
      <c r="AE34" s="82"/>
      <c r="AF34" s="457" t="s">
        <v>71</v>
      </c>
      <c r="AG34" s="457"/>
      <c r="AH34" s="457"/>
      <c r="AI34" s="457"/>
      <c r="AJ34" s="457"/>
      <c r="AK34" s="70"/>
      <c r="AL34" s="70"/>
      <c r="AM34" s="457" t="s">
        <v>72</v>
      </c>
      <c r="AN34" s="457"/>
      <c r="AO34" s="457"/>
      <c r="AP34" s="458"/>
    </row>
    <row r="35" spans="1:42" ht="19.5" customHeight="1">
      <c r="A35" s="166" t="s">
        <v>73</v>
      </c>
      <c r="B35" s="167"/>
      <c r="C35" s="167"/>
      <c r="D35" s="167"/>
      <c r="E35" s="167"/>
      <c r="F35" s="167"/>
      <c r="G35" s="167"/>
      <c r="H35" s="167"/>
      <c r="I35" s="167"/>
      <c r="J35" s="167"/>
      <c r="K35" s="167"/>
      <c r="L35" s="174"/>
      <c r="M35" s="82"/>
      <c r="N35" s="82"/>
      <c r="O35" s="84" t="s">
        <v>74</v>
      </c>
      <c r="P35" s="84"/>
      <c r="Q35" s="84"/>
      <c r="R35" s="84"/>
      <c r="S35" s="82"/>
      <c r="T35" s="82"/>
      <c r="U35" s="84"/>
      <c r="V35" s="84" t="s">
        <v>75</v>
      </c>
      <c r="W35" s="84"/>
      <c r="X35" s="84"/>
      <c r="Y35" s="82"/>
      <c r="Z35" s="82"/>
      <c r="AA35" s="84"/>
      <c r="AB35" s="84"/>
      <c r="AC35" s="84" t="s">
        <v>23</v>
      </c>
      <c r="AD35" s="82"/>
      <c r="AE35" s="82"/>
      <c r="AF35" s="84"/>
      <c r="AG35" s="84"/>
      <c r="AH35" s="84" t="s">
        <v>76</v>
      </c>
      <c r="AI35" s="84"/>
      <c r="AJ35" s="84"/>
      <c r="AK35" s="70"/>
      <c r="AL35" s="70"/>
      <c r="AM35" s="457" t="s">
        <v>66</v>
      </c>
      <c r="AN35" s="457"/>
      <c r="AO35" s="457"/>
      <c r="AP35" s="458"/>
    </row>
    <row r="36" spans="1:42" ht="19.5" customHeight="1">
      <c r="A36" s="163" t="s">
        <v>77</v>
      </c>
      <c r="B36" s="164"/>
      <c r="C36" s="164"/>
      <c r="D36" s="164"/>
      <c r="E36" s="164"/>
      <c r="F36" s="164"/>
      <c r="G36" s="164"/>
      <c r="H36" s="164"/>
      <c r="I36" s="164"/>
      <c r="J36" s="164"/>
      <c r="K36" s="164"/>
      <c r="L36" s="165"/>
      <c r="M36" s="85"/>
      <c r="N36" s="85"/>
      <c r="O36" s="457" t="s">
        <v>316</v>
      </c>
      <c r="P36" s="457"/>
      <c r="Q36" s="457"/>
      <c r="R36" s="457"/>
      <c r="S36" s="457"/>
      <c r="T36" s="457"/>
      <c r="U36" s="70"/>
      <c r="V36" s="70"/>
      <c r="W36" s="457" t="s">
        <v>313</v>
      </c>
      <c r="X36" s="457"/>
      <c r="Y36" s="491" t="s">
        <v>314</v>
      </c>
      <c r="Z36" s="492"/>
      <c r="AA36" s="492"/>
      <c r="AB36" s="492"/>
      <c r="AC36" s="492"/>
      <c r="AD36" s="492"/>
      <c r="AE36" s="493"/>
      <c r="AF36" s="70"/>
      <c r="AG36" s="70"/>
      <c r="AH36" s="70" t="s">
        <v>315</v>
      </c>
      <c r="AI36" s="70"/>
      <c r="AJ36" s="70"/>
      <c r="AK36" s="70"/>
      <c r="AL36" s="457" t="s">
        <v>318</v>
      </c>
      <c r="AM36" s="457"/>
      <c r="AN36" s="457"/>
      <c r="AO36" s="457"/>
      <c r="AP36" s="458"/>
    </row>
    <row r="37" spans="1:42" ht="19.5" customHeight="1">
      <c r="A37" s="163" t="s">
        <v>307</v>
      </c>
      <c r="B37" s="164"/>
      <c r="C37" s="164"/>
      <c r="D37" s="164"/>
      <c r="E37" s="164"/>
      <c r="F37" s="164"/>
      <c r="G37" s="164"/>
      <c r="H37" s="164"/>
      <c r="I37" s="164"/>
      <c r="J37" s="164"/>
      <c r="K37" s="164"/>
      <c r="L37" s="165"/>
      <c r="M37" s="83"/>
      <c r="N37" s="82"/>
      <c r="O37" s="457" t="s">
        <v>317</v>
      </c>
      <c r="P37" s="457"/>
      <c r="Q37" s="457"/>
      <c r="R37" s="457"/>
      <c r="S37" s="457"/>
      <c r="T37" s="457"/>
      <c r="U37" s="457"/>
      <c r="V37" s="457"/>
      <c r="W37" s="457"/>
      <c r="X37" s="457"/>
      <c r="Y37" s="457"/>
      <c r="Z37" s="457"/>
      <c r="AA37" s="457"/>
      <c r="AB37" s="457"/>
      <c r="AC37" s="70"/>
      <c r="AD37" s="70"/>
      <c r="AE37" s="70" t="s">
        <v>58</v>
      </c>
      <c r="AF37" s="70"/>
      <c r="AG37" s="97"/>
      <c r="AH37" s="163" t="s">
        <v>192</v>
      </c>
      <c r="AI37" s="164"/>
      <c r="AJ37" s="164"/>
      <c r="AK37" s="164"/>
      <c r="AL37" s="165"/>
      <c r="AM37" s="550">
        <v>10</v>
      </c>
      <c r="AN37" s="550"/>
      <c r="AO37" s="269" t="s">
        <v>193</v>
      </c>
      <c r="AP37" s="238"/>
    </row>
    <row r="38" spans="1:42" ht="10.5" customHeight="1"/>
    <row r="39" spans="1:42" ht="21" customHeight="1">
      <c r="A39" s="303" t="s">
        <v>194</v>
      </c>
      <c r="B39" s="303"/>
      <c r="C39" s="303"/>
      <c r="D39" s="303"/>
      <c r="E39" s="303"/>
      <c r="F39" s="303"/>
      <c r="G39" s="303"/>
      <c r="H39" s="303"/>
      <c r="I39" s="303"/>
      <c r="J39" s="303"/>
      <c r="K39" s="303"/>
      <c r="L39" s="303"/>
      <c r="M39" s="303"/>
      <c r="N39" s="303"/>
      <c r="O39" s="303"/>
      <c r="P39" s="303"/>
      <c r="Q39" s="303"/>
      <c r="R39" s="303"/>
      <c r="S39" s="303"/>
      <c r="T39" s="303"/>
      <c r="U39" s="303"/>
      <c r="V39" s="303"/>
      <c r="W39" s="303"/>
      <c r="X39" s="303"/>
      <c r="Y39" s="303"/>
      <c r="Z39" s="303"/>
      <c r="AA39" s="303"/>
      <c r="AB39" s="303"/>
      <c r="AC39" s="303"/>
      <c r="AD39" s="303"/>
      <c r="AE39" s="303"/>
      <c r="AF39" s="303"/>
      <c r="AG39" s="303"/>
      <c r="AH39" s="303"/>
      <c r="AI39" s="303"/>
      <c r="AJ39" s="303"/>
      <c r="AK39" s="303"/>
      <c r="AL39" s="303"/>
      <c r="AM39" s="303"/>
      <c r="AN39" s="303"/>
      <c r="AO39" s="303"/>
      <c r="AP39" s="303"/>
    </row>
    <row r="40" spans="1:42" ht="21" customHeight="1">
      <c r="A40" s="2"/>
      <c r="B40" s="543" t="s">
        <v>426</v>
      </c>
      <c r="C40" s="543"/>
      <c r="D40" s="543"/>
      <c r="E40" s="543"/>
      <c r="F40" s="543"/>
      <c r="G40" s="543"/>
      <c r="H40" s="543"/>
      <c r="I40" s="543"/>
      <c r="J40" s="543"/>
      <c r="K40" s="543"/>
      <c r="L40" s="543"/>
      <c r="M40" s="543"/>
      <c r="N40" s="543"/>
      <c r="O40" s="543"/>
      <c r="P40" s="543"/>
      <c r="Q40" s="543"/>
      <c r="R40" s="543"/>
      <c r="S40" s="543"/>
      <c r="T40" s="543"/>
      <c r="U40" s="543"/>
      <c r="V40" s="543"/>
      <c r="W40" s="543"/>
      <c r="X40" s="543"/>
      <c r="Y40" s="543"/>
      <c r="Z40" s="543"/>
      <c r="AA40" s="543"/>
      <c r="AB40" s="543"/>
      <c r="AC40" s="543"/>
      <c r="AD40" s="543"/>
      <c r="AE40" s="543"/>
      <c r="AF40" s="543"/>
      <c r="AG40" s="543"/>
      <c r="AH40" s="543"/>
      <c r="AI40" s="543"/>
      <c r="AJ40" s="543"/>
      <c r="AK40" s="543"/>
      <c r="AL40" s="543"/>
      <c r="AM40" s="543"/>
      <c r="AN40" s="543"/>
      <c r="AO40" s="543"/>
      <c r="AP40" s="543"/>
    </row>
    <row r="41" spans="1:42" ht="21" customHeight="1">
      <c r="A41" s="258" t="s">
        <v>436</v>
      </c>
      <c r="B41" s="259"/>
      <c r="C41" s="259"/>
      <c r="D41" s="259"/>
      <c r="E41" s="259"/>
      <c r="F41" s="259"/>
      <c r="G41" s="485" t="s">
        <v>442</v>
      </c>
      <c r="H41" s="486"/>
      <c r="I41" s="486"/>
      <c r="J41" s="486"/>
      <c r="K41" s="486"/>
      <c r="L41" s="486"/>
      <c r="M41" s="486"/>
      <c r="N41" s="486"/>
      <c r="O41" s="486"/>
      <c r="P41" s="486"/>
      <c r="Q41" s="486"/>
      <c r="R41" s="486"/>
      <c r="S41" s="486"/>
      <c r="T41" s="486"/>
      <c r="U41" s="486"/>
      <c r="V41" s="486"/>
      <c r="W41" s="486"/>
      <c r="X41" s="486"/>
      <c r="Y41" s="486"/>
      <c r="Z41" s="486"/>
      <c r="AA41" s="486"/>
      <c r="AB41" s="486"/>
      <c r="AC41" s="486"/>
      <c r="AD41" s="486"/>
      <c r="AE41" s="486"/>
      <c r="AF41" s="486"/>
      <c r="AG41" s="486"/>
      <c r="AH41" s="486"/>
      <c r="AI41" s="486"/>
      <c r="AJ41" s="486"/>
      <c r="AK41" s="486"/>
      <c r="AL41" s="486"/>
      <c r="AM41" s="486"/>
      <c r="AN41" s="486"/>
      <c r="AO41" s="486"/>
      <c r="AP41" s="486"/>
    </row>
    <row r="42" spans="1:42" ht="21" customHeight="1">
      <c r="A42" s="402" t="s">
        <v>199</v>
      </c>
      <c r="B42" s="217"/>
      <c r="C42" s="217"/>
      <c r="D42" s="217"/>
      <c r="E42" s="217"/>
      <c r="F42" s="218"/>
      <c r="G42" s="402" t="s">
        <v>203</v>
      </c>
      <c r="H42" s="217"/>
      <c r="I42" s="217"/>
      <c r="J42" s="217"/>
      <c r="K42" s="217"/>
      <c r="L42" s="217"/>
      <c r="M42" s="217"/>
      <c r="N42" s="217"/>
      <c r="O42" s="217"/>
      <c r="P42" s="217"/>
      <c r="Q42" s="217"/>
      <c r="R42" s="218"/>
      <c r="S42" s="402" t="s">
        <v>197</v>
      </c>
      <c r="T42" s="217"/>
      <c r="U42" s="217"/>
      <c r="V42" s="217"/>
      <c r="W42" s="218"/>
      <c r="X42" s="402" t="s">
        <v>198</v>
      </c>
      <c r="Y42" s="217"/>
      <c r="Z42" s="217"/>
      <c r="AA42" s="218"/>
      <c r="AB42" s="402" t="s">
        <v>249</v>
      </c>
      <c r="AC42" s="217"/>
      <c r="AD42" s="217"/>
      <c r="AE42" s="217"/>
      <c r="AF42" s="218"/>
      <c r="AG42" s="594" t="s">
        <v>204</v>
      </c>
      <c r="AH42" s="595"/>
      <c r="AI42" s="595"/>
      <c r="AJ42" s="595"/>
      <c r="AK42" s="595"/>
      <c r="AL42" s="596"/>
      <c r="AM42" s="187" t="s">
        <v>156</v>
      </c>
      <c r="AN42" s="188"/>
      <c r="AO42" s="188"/>
      <c r="AP42" s="189"/>
    </row>
    <row r="43" spans="1:42" ht="21" customHeight="1">
      <c r="A43" s="219"/>
      <c r="B43" s="220"/>
      <c r="C43" s="220"/>
      <c r="D43" s="220"/>
      <c r="E43" s="220"/>
      <c r="F43" s="221"/>
      <c r="G43" s="163" t="s">
        <v>145</v>
      </c>
      <c r="H43" s="164"/>
      <c r="I43" s="164"/>
      <c r="J43" s="165"/>
      <c r="K43" s="163" t="s">
        <v>146</v>
      </c>
      <c r="L43" s="164"/>
      <c r="M43" s="164"/>
      <c r="N43" s="165"/>
      <c r="O43" s="163" t="s">
        <v>147</v>
      </c>
      <c r="P43" s="164"/>
      <c r="Q43" s="164"/>
      <c r="R43" s="165"/>
      <c r="S43" s="219"/>
      <c r="T43" s="220"/>
      <c r="U43" s="220"/>
      <c r="V43" s="220"/>
      <c r="W43" s="221"/>
      <c r="X43" s="219"/>
      <c r="Y43" s="220"/>
      <c r="Z43" s="220"/>
      <c r="AA43" s="221"/>
      <c r="AB43" s="219"/>
      <c r="AC43" s="220"/>
      <c r="AD43" s="220"/>
      <c r="AE43" s="220"/>
      <c r="AF43" s="221"/>
      <c r="AG43" s="597"/>
      <c r="AH43" s="598"/>
      <c r="AI43" s="598"/>
      <c r="AJ43" s="598"/>
      <c r="AK43" s="598"/>
      <c r="AL43" s="599"/>
      <c r="AM43" s="190"/>
      <c r="AN43" s="191"/>
      <c r="AO43" s="191"/>
      <c r="AP43" s="192"/>
    </row>
    <row r="44" spans="1:42" ht="21" customHeight="1">
      <c r="A44" s="233" t="s">
        <v>195</v>
      </c>
      <c r="B44" s="233"/>
      <c r="C44" s="233"/>
      <c r="D44" s="233"/>
      <c r="E44" s="233"/>
      <c r="F44" s="263"/>
      <c r="G44" s="601"/>
      <c r="H44" s="602"/>
      <c r="I44" s="602"/>
      <c r="J44" s="603"/>
      <c r="K44" s="588"/>
      <c r="L44" s="589"/>
      <c r="M44" s="589"/>
      <c r="N44" s="590"/>
      <c r="O44" s="591"/>
      <c r="P44" s="592"/>
      <c r="Q44" s="592"/>
      <c r="R44" s="593"/>
      <c r="S44" s="432">
        <v>80</v>
      </c>
      <c r="T44" s="433"/>
      <c r="U44" s="433"/>
      <c r="V44" s="57" t="s">
        <v>127</v>
      </c>
      <c r="W44" s="86"/>
      <c r="X44" s="432">
        <v>2</v>
      </c>
      <c r="Y44" s="433"/>
      <c r="Z44" s="269" t="s">
        <v>196</v>
      </c>
      <c r="AA44" s="238"/>
      <c r="AB44" s="434">
        <f>S44*X44</f>
        <v>160</v>
      </c>
      <c r="AC44" s="262"/>
      <c r="AD44" s="262"/>
      <c r="AE44" s="119" t="s">
        <v>127</v>
      </c>
      <c r="AF44" s="120"/>
      <c r="AG44" s="577" t="s">
        <v>205</v>
      </c>
      <c r="AH44" s="578"/>
      <c r="AI44" s="452">
        <v>6</v>
      </c>
      <c r="AJ44" s="452"/>
      <c r="AK44" s="254" t="s">
        <v>148</v>
      </c>
      <c r="AL44" s="255"/>
      <c r="AM44" s="551" t="str">
        <f>IF($AG49="", "-", IF($AG49*0.85&gt;$AB49, "OK", "NG"))</f>
        <v>OK</v>
      </c>
      <c r="AN44" s="552"/>
      <c r="AO44" s="552"/>
      <c r="AP44" s="553"/>
    </row>
    <row r="45" spans="1:42" ht="21" customHeight="1">
      <c r="A45" s="233" t="s">
        <v>200</v>
      </c>
      <c r="B45" s="233"/>
      <c r="C45" s="233"/>
      <c r="D45" s="233"/>
      <c r="E45" s="233"/>
      <c r="F45" s="233"/>
      <c r="G45" s="433">
        <v>0.5</v>
      </c>
      <c r="H45" s="433"/>
      <c r="I45" s="433"/>
      <c r="J45" s="55" t="s">
        <v>148</v>
      </c>
      <c r="K45" s="433">
        <v>0.5</v>
      </c>
      <c r="L45" s="433"/>
      <c r="M45" s="433"/>
      <c r="N45" s="55" t="s">
        <v>148</v>
      </c>
      <c r="O45" s="433">
        <v>0.5</v>
      </c>
      <c r="P45" s="433"/>
      <c r="Q45" s="433"/>
      <c r="R45" s="55" t="s">
        <v>148</v>
      </c>
      <c r="S45" s="432">
        <v>10</v>
      </c>
      <c r="T45" s="433"/>
      <c r="U45" s="433"/>
      <c r="V45" s="57" t="s">
        <v>127</v>
      </c>
      <c r="W45" s="86"/>
      <c r="X45" s="432">
        <v>1</v>
      </c>
      <c r="Y45" s="433"/>
      <c r="Z45" s="57" t="s">
        <v>201</v>
      </c>
      <c r="AA45" s="86"/>
      <c r="AB45" s="434">
        <f t="shared" ref="AB45:AB48" si="0">S45*X45</f>
        <v>10</v>
      </c>
      <c r="AC45" s="262"/>
      <c r="AD45" s="262"/>
      <c r="AE45" s="119" t="s">
        <v>127</v>
      </c>
      <c r="AF45" s="120"/>
      <c r="AG45" s="579"/>
      <c r="AH45" s="580"/>
      <c r="AI45" s="587"/>
      <c r="AJ45" s="587"/>
      <c r="AK45" s="256"/>
      <c r="AL45" s="257"/>
      <c r="AM45" s="554"/>
      <c r="AN45" s="555"/>
      <c r="AO45" s="555"/>
      <c r="AP45" s="556"/>
    </row>
    <row r="46" spans="1:42" ht="21" customHeight="1">
      <c r="A46" s="233"/>
      <c r="B46" s="233"/>
      <c r="C46" s="233"/>
      <c r="D46" s="233"/>
      <c r="E46" s="233"/>
      <c r="F46" s="233"/>
      <c r="G46" s="433"/>
      <c r="H46" s="433"/>
      <c r="I46" s="433"/>
      <c r="J46" s="55" t="s">
        <v>148</v>
      </c>
      <c r="K46" s="433"/>
      <c r="L46" s="433"/>
      <c r="M46" s="433"/>
      <c r="N46" s="55" t="s">
        <v>148</v>
      </c>
      <c r="O46" s="433"/>
      <c r="P46" s="433"/>
      <c r="Q46" s="433"/>
      <c r="R46" s="55" t="s">
        <v>148</v>
      </c>
      <c r="S46" s="432"/>
      <c r="T46" s="433"/>
      <c r="U46" s="433"/>
      <c r="V46" s="57" t="s">
        <v>127</v>
      </c>
      <c r="W46" s="86"/>
      <c r="X46" s="432"/>
      <c r="Y46" s="433"/>
      <c r="Z46" s="57" t="s">
        <v>201</v>
      </c>
      <c r="AA46" s="86"/>
      <c r="AB46" s="434">
        <f t="shared" si="0"/>
        <v>0</v>
      </c>
      <c r="AC46" s="262"/>
      <c r="AD46" s="262"/>
      <c r="AE46" s="119" t="s">
        <v>127</v>
      </c>
      <c r="AF46" s="120"/>
      <c r="AG46" s="577" t="s">
        <v>206</v>
      </c>
      <c r="AH46" s="578"/>
      <c r="AI46" s="452">
        <v>15</v>
      </c>
      <c r="AJ46" s="452"/>
      <c r="AK46" s="254" t="s">
        <v>148</v>
      </c>
      <c r="AL46" s="255"/>
      <c r="AM46" s="554"/>
      <c r="AN46" s="555"/>
      <c r="AO46" s="555"/>
      <c r="AP46" s="556"/>
    </row>
    <row r="47" spans="1:42" ht="21" customHeight="1">
      <c r="A47" s="233"/>
      <c r="B47" s="233"/>
      <c r="C47" s="233"/>
      <c r="D47" s="233"/>
      <c r="E47" s="233"/>
      <c r="F47" s="233"/>
      <c r="G47" s="433"/>
      <c r="H47" s="433"/>
      <c r="I47" s="433"/>
      <c r="J47" s="55" t="s">
        <v>148</v>
      </c>
      <c r="K47" s="433"/>
      <c r="L47" s="433"/>
      <c r="M47" s="433"/>
      <c r="N47" s="55" t="s">
        <v>148</v>
      </c>
      <c r="O47" s="433"/>
      <c r="P47" s="433"/>
      <c r="Q47" s="433"/>
      <c r="R47" s="55" t="s">
        <v>148</v>
      </c>
      <c r="S47" s="432"/>
      <c r="T47" s="433"/>
      <c r="U47" s="433"/>
      <c r="V47" s="57" t="s">
        <v>127</v>
      </c>
      <c r="W47" s="86"/>
      <c r="X47" s="432"/>
      <c r="Y47" s="433"/>
      <c r="Z47" s="57" t="s">
        <v>201</v>
      </c>
      <c r="AA47" s="86"/>
      <c r="AB47" s="434">
        <f t="shared" si="0"/>
        <v>0</v>
      </c>
      <c r="AC47" s="262"/>
      <c r="AD47" s="262"/>
      <c r="AE47" s="119" t="s">
        <v>127</v>
      </c>
      <c r="AF47" s="120"/>
      <c r="AG47" s="579"/>
      <c r="AH47" s="580"/>
      <c r="AI47" s="587"/>
      <c r="AJ47" s="587"/>
      <c r="AK47" s="256"/>
      <c r="AL47" s="257"/>
      <c r="AM47" s="554"/>
      <c r="AN47" s="555"/>
      <c r="AO47" s="555"/>
      <c r="AP47" s="556"/>
    </row>
    <row r="48" spans="1:42" ht="21" customHeight="1">
      <c r="A48" s="233"/>
      <c r="B48" s="233"/>
      <c r="C48" s="233"/>
      <c r="D48" s="233"/>
      <c r="E48" s="233"/>
      <c r="F48" s="233"/>
      <c r="G48" s="433"/>
      <c r="H48" s="433"/>
      <c r="I48" s="433"/>
      <c r="J48" s="55" t="s">
        <v>148</v>
      </c>
      <c r="K48" s="433"/>
      <c r="L48" s="433"/>
      <c r="M48" s="433"/>
      <c r="N48" s="55" t="s">
        <v>148</v>
      </c>
      <c r="O48" s="433"/>
      <c r="P48" s="433"/>
      <c r="Q48" s="433"/>
      <c r="R48" s="55" t="s">
        <v>148</v>
      </c>
      <c r="S48" s="432"/>
      <c r="T48" s="433"/>
      <c r="U48" s="433"/>
      <c r="V48" s="57" t="s">
        <v>127</v>
      </c>
      <c r="W48" s="86"/>
      <c r="X48" s="432"/>
      <c r="Y48" s="433"/>
      <c r="Z48" s="57" t="s">
        <v>201</v>
      </c>
      <c r="AA48" s="86"/>
      <c r="AB48" s="434">
        <f t="shared" si="0"/>
        <v>0</v>
      </c>
      <c r="AC48" s="262"/>
      <c r="AD48" s="262"/>
      <c r="AE48" s="119" t="s">
        <v>127</v>
      </c>
      <c r="AF48" s="120"/>
      <c r="AG48" s="585" t="s">
        <v>183</v>
      </c>
      <c r="AH48" s="586"/>
      <c r="AI48" s="586"/>
      <c r="AJ48" s="586"/>
      <c r="AK48" s="586"/>
      <c r="AL48" s="611"/>
      <c r="AM48" s="554"/>
      <c r="AN48" s="555"/>
      <c r="AO48" s="555"/>
      <c r="AP48" s="556"/>
    </row>
    <row r="49" spans="1:42" ht="21" customHeight="1">
      <c r="A49" s="585" t="s">
        <v>248</v>
      </c>
      <c r="B49" s="586"/>
      <c r="C49" s="586"/>
      <c r="D49" s="586"/>
      <c r="E49" s="586"/>
      <c r="F49" s="586"/>
      <c r="G49" s="586"/>
      <c r="H49" s="586"/>
      <c r="I49" s="586"/>
      <c r="J49" s="586"/>
      <c r="K49" s="586"/>
      <c r="L49" s="586"/>
      <c r="M49" s="586"/>
      <c r="N49" s="586"/>
      <c r="O49" s="586"/>
      <c r="P49" s="586"/>
      <c r="Q49" s="586"/>
      <c r="R49" s="586"/>
      <c r="S49" s="586"/>
      <c r="T49" s="586"/>
      <c r="U49" s="586"/>
      <c r="V49" s="586"/>
      <c r="W49" s="586"/>
      <c r="X49" s="586"/>
      <c r="Y49" s="586"/>
      <c r="Z49" s="586"/>
      <c r="AA49" s="586"/>
      <c r="AB49" s="434">
        <f>SUM(AB44:AD48)</f>
        <v>170</v>
      </c>
      <c r="AC49" s="262"/>
      <c r="AD49" s="262"/>
      <c r="AE49" s="436" t="s">
        <v>127</v>
      </c>
      <c r="AF49" s="584"/>
      <c r="AG49" s="432">
        <v>300</v>
      </c>
      <c r="AH49" s="433"/>
      <c r="AI49" s="433"/>
      <c r="AJ49" s="433"/>
      <c r="AK49" s="238" t="s">
        <v>127</v>
      </c>
      <c r="AL49" s="239"/>
      <c r="AM49" s="557"/>
      <c r="AN49" s="558"/>
      <c r="AO49" s="558"/>
      <c r="AP49" s="559"/>
    </row>
    <row r="50" spans="1:42" ht="21" customHeight="1">
      <c r="A50" s="612" t="s">
        <v>210</v>
      </c>
      <c r="B50" s="612"/>
      <c r="C50" s="612"/>
      <c r="D50" s="612"/>
      <c r="E50" s="612"/>
      <c r="F50" s="614" t="s">
        <v>207</v>
      </c>
      <c r="G50" s="614"/>
      <c r="H50" s="614"/>
      <c r="I50" s="614"/>
      <c r="J50" s="614"/>
      <c r="K50" s="85"/>
      <c r="L50" s="85"/>
      <c r="M50" s="244" t="s">
        <v>470</v>
      </c>
      <c r="N50" s="244"/>
      <c r="O50" s="244"/>
      <c r="P50" s="244"/>
      <c r="Q50" s="244"/>
      <c r="R50" s="244"/>
      <c r="S50" s="244"/>
      <c r="T50" s="244"/>
      <c r="U50" s="244"/>
      <c r="V50" s="244"/>
      <c r="W50" s="244"/>
      <c r="X50" s="244"/>
      <c r="Y50" s="244"/>
      <c r="Z50" s="244"/>
      <c r="AA50" s="244"/>
      <c r="AB50" s="244"/>
      <c r="AC50" s="85"/>
      <c r="AD50" s="85"/>
      <c r="AE50" s="244" t="s">
        <v>212</v>
      </c>
      <c r="AF50" s="244"/>
      <c r="AG50" s="244"/>
      <c r="AH50" s="244"/>
      <c r="AI50" s="244"/>
      <c r="AJ50" s="244"/>
      <c r="AK50" s="244"/>
      <c r="AL50" s="244"/>
      <c r="AM50" s="547" t="s">
        <v>156</v>
      </c>
      <c r="AN50" s="548"/>
      <c r="AO50" s="548"/>
      <c r="AP50" s="549"/>
    </row>
    <row r="51" spans="1:42" ht="21" customHeight="1" thickBot="1">
      <c r="A51" s="613"/>
      <c r="B51" s="613"/>
      <c r="C51" s="613"/>
      <c r="D51" s="613"/>
      <c r="E51" s="613"/>
      <c r="F51" s="615" t="s">
        <v>208</v>
      </c>
      <c r="G51" s="615"/>
      <c r="H51" s="615"/>
      <c r="I51" s="615"/>
      <c r="J51" s="615"/>
      <c r="K51" s="616" t="s">
        <v>209</v>
      </c>
      <c r="L51" s="616"/>
      <c r="M51" s="616"/>
      <c r="N51" s="616"/>
      <c r="O51" s="568" t="s">
        <v>203</v>
      </c>
      <c r="P51" s="573"/>
      <c r="Q51" s="563">
        <v>16</v>
      </c>
      <c r="R51" s="564"/>
      <c r="S51" s="564"/>
      <c r="T51" s="568" t="s">
        <v>198</v>
      </c>
      <c r="U51" s="569"/>
      <c r="V51" s="565">
        <v>2</v>
      </c>
      <c r="W51" s="566"/>
      <c r="X51" s="567"/>
      <c r="Y51" s="568" t="s">
        <v>211</v>
      </c>
      <c r="Z51" s="569"/>
      <c r="AA51" s="569"/>
      <c r="AB51" s="569"/>
      <c r="AC51" s="570">
        <v>3</v>
      </c>
      <c r="AD51" s="571"/>
      <c r="AE51" s="572"/>
      <c r="AF51" s="568" t="s">
        <v>213</v>
      </c>
      <c r="AG51" s="569"/>
      <c r="AH51" s="569"/>
      <c r="AI51" s="573"/>
      <c r="AJ51" s="574">
        <v>10</v>
      </c>
      <c r="AK51" s="575"/>
      <c r="AL51" s="576"/>
      <c r="AM51" s="551" t="str">
        <f>IF($AC51="","-",IF(($V51&gt;=$X44)*AND($S44*10&lt;$AC51*1000),"OK","NG"))</f>
        <v>OK</v>
      </c>
      <c r="AN51" s="552"/>
      <c r="AO51" s="552"/>
      <c r="AP51" s="553"/>
    </row>
    <row r="52" spans="1:42" ht="21" customHeight="1" thickTop="1">
      <c r="A52" s="215" t="s">
        <v>471</v>
      </c>
      <c r="B52" s="215"/>
      <c r="C52" s="215"/>
      <c r="D52" s="215"/>
      <c r="E52" s="215"/>
      <c r="F52" s="215"/>
      <c r="G52" s="215"/>
      <c r="H52" s="215"/>
      <c r="I52" s="215"/>
      <c r="J52" s="215"/>
      <c r="K52" s="215"/>
      <c r="L52" s="215"/>
      <c r="M52" s="215"/>
      <c r="N52" s="215"/>
      <c r="O52" s="215"/>
      <c r="P52" s="215"/>
      <c r="Q52" s="215"/>
      <c r="R52" s="215"/>
      <c r="S52" s="215"/>
      <c r="T52" s="215"/>
      <c r="U52" s="215"/>
      <c r="V52" s="215"/>
      <c r="W52" s="215"/>
      <c r="X52" s="215"/>
      <c r="Y52" s="215"/>
      <c r="Z52" s="215"/>
      <c r="AA52" s="215"/>
      <c r="AB52" s="215"/>
      <c r="AC52" s="215"/>
      <c r="AD52" s="215"/>
      <c r="AE52" s="215"/>
      <c r="AF52" s="215"/>
      <c r="AG52" s="215"/>
      <c r="AH52" s="215"/>
      <c r="AI52" s="215"/>
      <c r="AJ52" s="215"/>
      <c r="AK52" s="215"/>
      <c r="AL52" s="215"/>
      <c r="AM52" s="215"/>
      <c r="AN52" s="215"/>
      <c r="AO52" s="215"/>
      <c r="AP52" s="215"/>
    </row>
    <row r="53" spans="1:42" ht="156.75" customHeight="1">
      <c r="A53" s="560"/>
      <c r="B53" s="561"/>
      <c r="C53" s="561"/>
      <c r="D53" s="561"/>
      <c r="E53" s="561"/>
      <c r="F53" s="561"/>
      <c r="G53" s="561"/>
      <c r="H53" s="561"/>
      <c r="I53" s="561"/>
      <c r="J53" s="561"/>
      <c r="K53" s="561"/>
      <c r="L53" s="561"/>
      <c r="M53" s="561"/>
      <c r="N53" s="561"/>
      <c r="O53" s="561"/>
      <c r="P53" s="561"/>
      <c r="Q53" s="561"/>
      <c r="R53" s="561"/>
      <c r="S53" s="561"/>
      <c r="T53" s="561"/>
      <c r="U53" s="561"/>
      <c r="V53" s="561"/>
      <c r="W53" s="561"/>
      <c r="X53" s="561"/>
      <c r="Y53" s="561"/>
      <c r="Z53" s="561"/>
      <c r="AA53" s="561"/>
      <c r="AB53" s="561"/>
      <c r="AC53" s="561"/>
      <c r="AD53" s="561"/>
      <c r="AE53" s="561"/>
      <c r="AF53" s="561"/>
      <c r="AG53" s="561"/>
      <c r="AH53" s="561"/>
      <c r="AI53" s="561"/>
      <c r="AJ53" s="561"/>
      <c r="AK53" s="561"/>
      <c r="AL53" s="561"/>
      <c r="AM53" s="561"/>
      <c r="AN53" s="561"/>
      <c r="AO53" s="561"/>
      <c r="AP53" s="562"/>
    </row>
    <row r="54" spans="1:42" ht="20.100000000000001" customHeight="1">
      <c r="A54" s="605" t="s">
        <v>214</v>
      </c>
      <c r="B54" s="606"/>
      <c r="C54" s="606"/>
      <c r="D54" s="606"/>
      <c r="E54" s="606"/>
      <c r="F54" s="606"/>
      <c r="G54" s="606"/>
      <c r="H54" s="606"/>
      <c r="I54" s="606"/>
      <c r="J54" s="606"/>
      <c r="K54" s="606"/>
      <c r="L54" s="606"/>
      <c r="M54" s="606"/>
      <c r="N54" s="606"/>
      <c r="O54" s="606"/>
      <c r="P54" s="606"/>
      <c r="Q54" s="606"/>
      <c r="R54" s="606"/>
      <c r="S54" s="606"/>
      <c r="T54" s="606"/>
      <c r="U54" s="606"/>
      <c r="V54" s="606"/>
      <c r="W54" s="606"/>
      <c r="X54" s="606"/>
      <c r="Y54" s="606"/>
      <c r="Z54" s="606"/>
      <c r="AA54" s="606"/>
      <c r="AB54" s="606"/>
      <c r="AC54" s="606"/>
      <c r="AD54" s="606"/>
      <c r="AE54" s="606"/>
      <c r="AF54" s="606"/>
      <c r="AG54" s="606"/>
      <c r="AH54" s="606"/>
      <c r="AI54" s="606"/>
      <c r="AJ54" s="606"/>
      <c r="AK54" s="606"/>
      <c r="AL54" s="606"/>
      <c r="AM54" s="606"/>
      <c r="AN54" s="606"/>
      <c r="AO54" s="606"/>
      <c r="AP54" s="607"/>
    </row>
    <row r="55" spans="1:42" ht="151.5" customHeight="1">
      <c r="A55" s="608"/>
      <c r="B55" s="609"/>
      <c r="C55" s="609"/>
      <c r="D55" s="609"/>
      <c r="E55" s="609"/>
      <c r="F55" s="609"/>
      <c r="G55" s="609"/>
      <c r="H55" s="609"/>
      <c r="I55" s="609"/>
      <c r="J55" s="609"/>
      <c r="K55" s="609"/>
      <c r="L55" s="609"/>
      <c r="M55" s="609"/>
      <c r="N55" s="609"/>
      <c r="O55" s="609"/>
      <c r="P55" s="609"/>
      <c r="Q55" s="609"/>
      <c r="R55" s="609"/>
      <c r="S55" s="609"/>
      <c r="T55" s="609"/>
      <c r="U55" s="609"/>
      <c r="V55" s="609"/>
      <c r="W55" s="609"/>
      <c r="X55" s="609"/>
      <c r="Y55" s="609"/>
      <c r="Z55" s="609"/>
      <c r="AA55" s="609"/>
      <c r="AB55" s="609"/>
      <c r="AC55" s="609"/>
      <c r="AD55" s="609"/>
      <c r="AE55" s="609"/>
      <c r="AF55" s="609"/>
      <c r="AG55" s="609"/>
      <c r="AH55" s="609"/>
      <c r="AI55" s="609"/>
      <c r="AJ55" s="609"/>
      <c r="AK55" s="609"/>
      <c r="AL55" s="609"/>
      <c r="AM55" s="609"/>
      <c r="AN55" s="609"/>
      <c r="AO55" s="609"/>
      <c r="AP55" s="610"/>
    </row>
    <row r="56" spans="1:42" ht="20.100000000000001" customHeight="1">
      <c r="A56" s="581" t="s">
        <v>222</v>
      </c>
      <c r="B56" s="582"/>
      <c r="C56" s="582"/>
      <c r="D56" s="582"/>
      <c r="E56" s="582"/>
      <c r="F56" s="582"/>
      <c r="G56" s="582"/>
      <c r="H56" s="582"/>
      <c r="I56" s="582"/>
      <c r="J56" s="582"/>
      <c r="K56" s="582"/>
      <c r="L56" s="582"/>
      <c r="M56" s="582"/>
      <c r="N56" s="582"/>
      <c r="O56" s="582"/>
      <c r="P56" s="582"/>
      <c r="Q56" s="582"/>
      <c r="R56" s="582"/>
      <c r="S56" s="582"/>
      <c r="T56" s="582"/>
      <c r="U56" s="582"/>
      <c r="V56" s="582"/>
      <c r="W56" s="582"/>
      <c r="X56" s="582"/>
      <c r="Y56" s="582"/>
      <c r="Z56" s="582"/>
      <c r="AA56" s="582"/>
      <c r="AB56" s="582"/>
      <c r="AC56" s="582"/>
      <c r="AD56" s="582"/>
      <c r="AE56" s="582"/>
      <c r="AF56" s="582"/>
      <c r="AG56" s="582"/>
      <c r="AH56" s="582"/>
      <c r="AI56" s="582"/>
      <c r="AJ56" s="582"/>
      <c r="AK56" s="582"/>
      <c r="AL56" s="582"/>
      <c r="AM56" s="582"/>
      <c r="AN56" s="582"/>
      <c r="AO56" s="582"/>
      <c r="AP56" s="583"/>
    </row>
    <row r="57" spans="1:42" ht="6" customHeight="1">
      <c r="A57" s="98"/>
      <c r="B57" s="98"/>
      <c r="C57" s="98"/>
      <c r="D57" s="98"/>
      <c r="E57" s="98"/>
      <c r="F57" s="98"/>
      <c r="G57" s="98"/>
      <c r="H57" s="98"/>
      <c r="I57" s="98"/>
      <c r="J57" s="98"/>
      <c r="K57" s="98"/>
      <c r="L57" s="98"/>
      <c r="M57" s="98"/>
      <c r="N57" s="98"/>
      <c r="O57" s="98"/>
      <c r="P57" s="98"/>
      <c r="Q57" s="98"/>
      <c r="R57" s="98"/>
      <c r="S57" s="98"/>
      <c r="T57" s="98"/>
      <c r="U57" s="98"/>
      <c r="V57" s="98"/>
      <c r="W57" s="98"/>
      <c r="X57" s="98"/>
      <c r="Y57" s="98"/>
      <c r="Z57" s="98"/>
      <c r="AA57" s="98"/>
      <c r="AB57" s="98"/>
      <c r="AC57" s="98"/>
      <c r="AD57" s="98"/>
      <c r="AE57" s="98"/>
      <c r="AF57" s="98"/>
      <c r="AG57" s="98"/>
      <c r="AH57" s="98"/>
      <c r="AI57" s="98"/>
      <c r="AJ57" s="98"/>
      <c r="AK57" s="98"/>
      <c r="AL57" s="98"/>
      <c r="AM57" s="98"/>
      <c r="AN57" s="98"/>
      <c r="AO57" s="98"/>
      <c r="AP57" s="98"/>
    </row>
    <row r="58" spans="1:42" ht="20.100000000000001" customHeight="1">
      <c r="A58" s="99"/>
      <c r="B58" s="543" t="s">
        <v>380</v>
      </c>
      <c r="C58" s="543"/>
      <c r="D58" s="543"/>
      <c r="E58" s="543"/>
      <c r="F58" s="543"/>
      <c r="G58" s="543"/>
      <c r="H58" s="543"/>
      <c r="I58" s="543"/>
      <c r="J58" s="543"/>
      <c r="K58" s="543"/>
      <c r="L58" s="543"/>
      <c r="M58" s="543"/>
      <c r="N58" s="543"/>
      <c r="O58" s="543"/>
      <c r="P58" s="543"/>
      <c r="Q58" s="543"/>
      <c r="R58" s="543"/>
      <c r="S58" s="543"/>
      <c r="T58" s="543"/>
      <c r="U58" s="543"/>
      <c r="V58" s="543"/>
      <c r="W58" s="543"/>
      <c r="X58" s="543"/>
      <c r="Y58" s="543"/>
      <c r="Z58" s="543"/>
      <c r="AA58" s="543"/>
      <c r="AB58" s="543"/>
      <c r="AC58" s="543"/>
      <c r="AD58" s="543"/>
      <c r="AE58" s="543"/>
      <c r="AF58" s="543"/>
      <c r="AG58" s="543"/>
      <c r="AH58" s="543"/>
      <c r="AI58" s="543"/>
      <c r="AJ58" s="543"/>
      <c r="AK58" s="543"/>
      <c r="AL58" s="543"/>
      <c r="AM58" s="543"/>
      <c r="AN58" s="543"/>
      <c r="AO58" s="543"/>
      <c r="AP58" s="543"/>
    </row>
    <row r="59" spans="1:42" ht="20.100000000000001" customHeight="1">
      <c r="A59" s="259" t="s">
        <v>436</v>
      </c>
      <c r="B59" s="259"/>
      <c r="C59" s="259"/>
      <c r="D59" s="259"/>
      <c r="E59" s="259"/>
      <c r="F59" s="259"/>
      <c r="G59" s="544" t="s">
        <v>484</v>
      </c>
      <c r="H59" s="545"/>
      <c r="I59" s="545"/>
      <c r="J59" s="545"/>
      <c r="K59" s="545"/>
      <c r="L59" s="545"/>
      <c r="M59" s="545"/>
      <c r="N59" s="545"/>
      <c r="O59" s="545"/>
      <c r="P59" s="545"/>
      <c r="Q59" s="545"/>
      <c r="R59" s="545"/>
      <c r="S59" s="545"/>
      <c r="T59" s="545"/>
      <c r="U59" s="545"/>
      <c r="V59" s="545"/>
      <c r="W59" s="545"/>
      <c r="X59" s="545"/>
      <c r="Y59" s="545"/>
      <c r="Z59" s="545"/>
      <c r="AA59" s="545"/>
      <c r="AB59" s="545"/>
      <c r="AC59" s="545"/>
      <c r="AD59" s="545"/>
      <c r="AE59" s="545"/>
      <c r="AF59" s="545"/>
      <c r="AG59" s="545"/>
      <c r="AH59" s="545"/>
      <c r="AI59" s="545"/>
      <c r="AJ59" s="545"/>
      <c r="AK59" s="545"/>
      <c r="AL59" s="545"/>
      <c r="AM59" s="545"/>
      <c r="AN59" s="545"/>
      <c r="AO59" s="545"/>
      <c r="AP59" s="546"/>
    </row>
    <row r="60" spans="1:42" ht="20.100000000000001" customHeight="1">
      <c r="A60" s="259" t="s">
        <v>219</v>
      </c>
      <c r="B60" s="259"/>
      <c r="C60" s="259"/>
      <c r="D60" s="259"/>
      <c r="E60" s="259"/>
      <c r="F60" s="259"/>
      <c r="G60" s="259" t="s">
        <v>220</v>
      </c>
      <c r="H60" s="259"/>
      <c r="I60" s="259"/>
      <c r="J60" s="259"/>
      <c r="K60" s="259"/>
      <c r="L60" s="259"/>
      <c r="M60" s="163" t="s">
        <v>472</v>
      </c>
      <c r="N60" s="164"/>
      <c r="O60" s="164"/>
      <c r="P60" s="164"/>
      <c r="Q60" s="164"/>
      <c r="R60" s="164"/>
      <c r="S60" s="164"/>
      <c r="T60" s="164"/>
      <c r="U60" s="164"/>
      <c r="V60" s="164"/>
      <c r="W60" s="164"/>
      <c r="X60" s="164"/>
      <c r="Y60" s="164"/>
      <c r="Z60" s="165"/>
      <c r="AA60" s="163" t="s">
        <v>215</v>
      </c>
      <c r="AB60" s="164"/>
      <c r="AC60" s="164"/>
      <c r="AD60" s="164"/>
      <c r="AE60" s="164"/>
      <c r="AF60" s="165"/>
      <c r="AG60" s="163" t="s">
        <v>216</v>
      </c>
      <c r="AH60" s="164"/>
      <c r="AI60" s="164"/>
      <c r="AJ60" s="164"/>
      <c r="AK60" s="164"/>
      <c r="AL60" s="165"/>
      <c r="AM60" s="547" t="s">
        <v>156</v>
      </c>
      <c r="AN60" s="548"/>
      <c r="AO60" s="548"/>
      <c r="AP60" s="549"/>
    </row>
    <row r="61" spans="1:42" ht="20.100000000000001" customHeight="1">
      <c r="A61" s="535">
        <f>$AL25</f>
        <v>3495</v>
      </c>
      <c r="B61" s="536"/>
      <c r="C61" s="536"/>
      <c r="D61" s="536"/>
      <c r="E61" s="435" t="s">
        <v>127</v>
      </c>
      <c r="F61" s="436"/>
      <c r="G61" s="535">
        <f>$AB49</f>
        <v>170</v>
      </c>
      <c r="H61" s="536"/>
      <c r="I61" s="536"/>
      <c r="J61" s="536"/>
      <c r="K61" s="435" t="s">
        <v>127</v>
      </c>
      <c r="L61" s="436"/>
      <c r="M61" s="163" t="s">
        <v>217</v>
      </c>
      <c r="N61" s="165"/>
      <c r="O61" s="539">
        <v>1</v>
      </c>
      <c r="P61" s="540"/>
      <c r="Q61" s="540"/>
      <c r="R61" s="540"/>
      <c r="S61" s="100" t="s">
        <v>148</v>
      </c>
      <c r="T61" s="163" t="s">
        <v>218</v>
      </c>
      <c r="U61" s="165"/>
      <c r="V61" s="539">
        <v>1</v>
      </c>
      <c r="W61" s="540"/>
      <c r="X61" s="540"/>
      <c r="Y61" s="540"/>
      <c r="Z61" s="100" t="s">
        <v>148</v>
      </c>
      <c r="AA61" s="541">
        <f>IF($O61="","-",((0.85*(($A61/1000)+($G61/1000))*1.3)*0.5*1.5)/($O61*$V61))</f>
        <v>3.0373687500000002</v>
      </c>
      <c r="AB61" s="542"/>
      <c r="AC61" s="542"/>
      <c r="AD61" s="542"/>
      <c r="AE61" s="530" t="s">
        <v>473</v>
      </c>
      <c r="AF61" s="531"/>
      <c r="AG61" s="432">
        <v>31</v>
      </c>
      <c r="AH61" s="433"/>
      <c r="AI61" s="433"/>
      <c r="AJ61" s="433"/>
      <c r="AK61" s="241" t="s">
        <v>474</v>
      </c>
      <c r="AL61" s="242"/>
      <c r="AM61" s="184" t="str">
        <f xml:space="preserve"> IF($AE61=0, "-", IF($AE61&gt;=$AY61, "OK", "NG"))</f>
        <v>OK</v>
      </c>
      <c r="AN61" s="185"/>
      <c r="AO61" s="185"/>
      <c r="AP61" s="186"/>
    </row>
    <row r="62" spans="1:42" ht="18" customHeight="1">
      <c r="A62" s="532" t="s">
        <v>475</v>
      </c>
      <c r="B62" s="533"/>
      <c r="C62" s="533"/>
      <c r="D62" s="533"/>
      <c r="E62" s="533"/>
      <c r="F62" s="533"/>
      <c r="G62" s="533"/>
      <c r="H62" s="533"/>
      <c r="I62" s="533"/>
      <c r="J62" s="533"/>
      <c r="K62" s="533"/>
      <c r="L62" s="533"/>
      <c r="M62" s="533"/>
      <c r="N62" s="533"/>
      <c r="O62" s="533"/>
      <c r="P62" s="533"/>
      <c r="Q62" s="533"/>
      <c r="R62" s="533"/>
      <c r="S62" s="533"/>
      <c r="T62" s="533"/>
      <c r="U62" s="533"/>
      <c r="V62" s="533"/>
      <c r="W62" s="533"/>
      <c r="X62" s="533"/>
      <c r="Y62" s="533"/>
      <c r="Z62" s="533"/>
      <c r="AA62" s="533"/>
      <c r="AB62" s="533"/>
      <c r="AC62" s="533"/>
      <c r="AD62" s="533"/>
      <c r="AE62" s="533"/>
      <c r="AF62" s="533"/>
      <c r="AG62" s="533"/>
      <c r="AH62" s="533"/>
      <c r="AI62" s="533"/>
      <c r="AJ62" s="533"/>
      <c r="AK62" s="533"/>
      <c r="AL62" s="533"/>
      <c r="AM62" s="533"/>
      <c r="AN62" s="533"/>
      <c r="AO62" s="533"/>
      <c r="AP62" s="534"/>
    </row>
    <row r="63" spans="1:42" ht="10.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</row>
    <row r="64" spans="1:42">
      <c r="A64" s="303" t="s">
        <v>273</v>
      </c>
      <c r="B64" s="303"/>
      <c r="C64" s="303"/>
      <c r="D64" s="303"/>
      <c r="E64" s="303"/>
      <c r="F64" s="303"/>
      <c r="G64" s="303"/>
      <c r="H64" s="303"/>
      <c r="I64" s="303"/>
      <c r="J64" s="303"/>
      <c r="K64" s="303"/>
      <c r="L64" s="303"/>
      <c r="M64" s="303"/>
      <c r="N64" s="303"/>
      <c r="O64" s="303"/>
      <c r="P64" s="303"/>
      <c r="Q64" s="303"/>
      <c r="R64" s="303"/>
      <c r="S64" s="303"/>
      <c r="T64" s="303"/>
      <c r="U64" s="303"/>
      <c r="V64" s="303"/>
      <c r="W64" s="303"/>
      <c r="X64" s="303"/>
      <c r="Y64" s="303"/>
      <c r="Z64" s="303"/>
      <c r="AA64" s="303"/>
      <c r="AB64" s="303"/>
      <c r="AC64" s="303"/>
      <c r="AD64" s="303"/>
      <c r="AE64" s="303"/>
      <c r="AF64" s="303"/>
      <c r="AG64" s="303"/>
      <c r="AH64" s="303"/>
      <c r="AI64" s="303"/>
      <c r="AJ64" s="303"/>
      <c r="AK64" s="303"/>
      <c r="AL64" s="303"/>
      <c r="AM64" s="303"/>
      <c r="AN64" s="303"/>
      <c r="AO64" s="303"/>
      <c r="AP64" s="303"/>
    </row>
    <row r="65" spans="1:42" ht="23.25" customHeight="1" thickBot="1">
      <c r="A65" s="419" t="s">
        <v>78</v>
      </c>
      <c r="B65" s="420"/>
      <c r="C65" s="420"/>
      <c r="D65" s="420"/>
      <c r="E65" s="420"/>
      <c r="F65" s="420"/>
      <c r="G65" s="420"/>
      <c r="H65" s="420"/>
      <c r="I65" s="420"/>
      <c r="J65" s="420"/>
      <c r="K65" s="420"/>
      <c r="L65" s="420"/>
      <c r="M65" s="420"/>
      <c r="N65" s="420"/>
      <c r="O65" s="420"/>
      <c r="P65" s="420"/>
      <c r="Q65" s="420"/>
      <c r="R65" s="420"/>
      <c r="S65" s="420"/>
      <c r="T65" s="420"/>
      <c r="U65" s="420"/>
      <c r="V65" s="420"/>
      <c r="W65" s="420"/>
      <c r="X65" s="420"/>
      <c r="Y65" s="420"/>
      <c r="Z65" s="420"/>
      <c r="AA65" s="420"/>
      <c r="AB65" s="420"/>
      <c r="AC65" s="420"/>
      <c r="AD65" s="420"/>
      <c r="AE65" s="420"/>
      <c r="AF65" s="420"/>
      <c r="AG65" s="420"/>
      <c r="AH65" s="420"/>
      <c r="AI65" s="420"/>
      <c r="AJ65" s="420"/>
      <c r="AK65" s="420"/>
      <c r="AL65" s="420"/>
      <c r="AM65" s="420"/>
      <c r="AN65" s="420"/>
      <c r="AO65" s="420"/>
      <c r="AP65" s="421"/>
    </row>
    <row r="66" spans="1:42" ht="341.25" customHeight="1" thickTop="1">
      <c r="A66" s="422"/>
      <c r="B66" s="423"/>
      <c r="C66" s="423"/>
      <c r="D66" s="423"/>
      <c r="E66" s="423"/>
      <c r="F66" s="423"/>
      <c r="G66" s="423"/>
      <c r="H66" s="423"/>
      <c r="I66" s="423"/>
      <c r="J66" s="423"/>
      <c r="K66" s="423"/>
      <c r="L66" s="423"/>
      <c r="M66" s="423"/>
      <c r="N66" s="423"/>
      <c r="O66" s="423"/>
      <c r="P66" s="423"/>
      <c r="Q66" s="423"/>
      <c r="R66" s="423"/>
      <c r="S66" s="423"/>
      <c r="T66" s="423"/>
      <c r="U66" s="423"/>
      <c r="V66" s="423"/>
      <c r="W66" s="423"/>
      <c r="X66" s="423"/>
      <c r="Y66" s="423"/>
      <c r="Z66" s="423"/>
      <c r="AA66" s="423"/>
      <c r="AB66" s="423"/>
      <c r="AC66" s="423"/>
      <c r="AD66" s="423"/>
      <c r="AE66" s="423"/>
      <c r="AF66" s="423"/>
      <c r="AG66" s="423"/>
      <c r="AH66" s="423"/>
      <c r="AI66" s="423"/>
      <c r="AJ66" s="423"/>
      <c r="AK66" s="423"/>
      <c r="AL66" s="423"/>
      <c r="AM66" s="423"/>
      <c r="AN66" s="423"/>
      <c r="AO66" s="423"/>
      <c r="AP66" s="424"/>
    </row>
    <row r="67" spans="1:42" ht="20.100000000000001" customHeight="1" thickBot="1">
      <c r="A67" s="306" t="s">
        <v>79</v>
      </c>
      <c r="B67" s="307"/>
      <c r="C67" s="307"/>
      <c r="D67" s="308"/>
      <c r="E67" s="425" t="s">
        <v>80</v>
      </c>
      <c r="F67" s="425"/>
      <c r="G67" s="425"/>
      <c r="H67" s="425"/>
      <c r="I67" s="425"/>
      <c r="J67" s="425"/>
      <c r="K67" s="425"/>
      <c r="L67" s="425"/>
      <c r="M67" s="425"/>
      <c r="N67" s="425"/>
      <c r="O67" s="425"/>
      <c r="P67" s="425"/>
      <c r="Q67" s="425"/>
      <c r="R67" s="425"/>
      <c r="S67" s="425"/>
      <c r="T67" s="425"/>
      <c r="U67" s="425"/>
      <c r="V67" s="425"/>
      <c r="W67" s="425"/>
      <c r="X67" s="425"/>
      <c r="Y67" s="425"/>
      <c r="Z67" s="425"/>
      <c r="AA67" s="425"/>
      <c r="AB67" s="425"/>
      <c r="AC67" s="425"/>
      <c r="AD67" s="425"/>
      <c r="AE67" s="425"/>
      <c r="AF67" s="425"/>
      <c r="AG67" s="425"/>
      <c r="AH67" s="425"/>
      <c r="AI67" s="425"/>
      <c r="AJ67" s="425"/>
      <c r="AK67" s="425"/>
      <c r="AL67" s="425"/>
      <c r="AM67" s="425"/>
      <c r="AN67" s="425"/>
      <c r="AO67" s="425"/>
      <c r="AP67" s="426"/>
    </row>
    <row r="68" spans="1:42" ht="23.25" customHeight="1" thickTop="1">
      <c r="A68" s="367" t="s">
        <v>81</v>
      </c>
      <c r="B68" s="368"/>
      <c r="C68" s="368"/>
      <c r="D68" s="368"/>
      <c r="E68" s="368"/>
      <c r="F68" s="368"/>
      <c r="G68" s="368"/>
      <c r="H68" s="368"/>
      <c r="I68" s="368"/>
      <c r="J68" s="368"/>
      <c r="K68" s="368"/>
      <c r="L68" s="418" t="s">
        <v>82</v>
      </c>
      <c r="M68" s="368"/>
      <c r="N68" s="368"/>
      <c r="O68" s="368"/>
      <c r="P68" s="368"/>
      <c r="Q68" s="368"/>
      <c r="R68" s="368"/>
      <c r="S68" s="368"/>
      <c r="T68" s="368"/>
      <c r="U68" s="368"/>
      <c r="V68" s="368"/>
      <c r="W68" s="368"/>
      <c r="X68" s="368"/>
      <c r="Y68" s="368"/>
      <c r="Z68" s="368"/>
      <c r="AA68" s="368"/>
      <c r="AB68" s="368"/>
      <c r="AC68" s="368"/>
      <c r="AD68" s="368"/>
      <c r="AE68" s="368"/>
      <c r="AF68" s="368"/>
      <c r="AG68" s="368"/>
      <c r="AH68" s="368"/>
      <c r="AI68" s="368"/>
      <c r="AJ68" s="368"/>
      <c r="AK68" s="368"/>
      <c r="AL68" s="368"/>
      <c r="AM68" s="368"/>
      <c r="AN68" s="368"/>
      <c r="AO68" s="368"/>
      <c r="AP68" s="369"/>
    </row>
    <row r="69" spans="1:42" ht="23.25" customHeight="1">
      <c r="A69" s="358"/>
      <c r="B69" s="359"/>
      <c r="C69" s="359"/>
      <c r="D69" s="359"/>
      <c r="E69" s="359"/>
      <c r="F69" s="359"/>
      <c r="G69" s="359"/>
      <c r="H69" s="359"/>
      <c r="I69" s="359"/>
      <c r="J69" s="359"/>
      <c r="K69" s="359"/>
      <c r="L69" s="360"/>
      <c r="M69" s="361"/>
      <c r="N69" s="361"/>
      <c r="O69" s="361"/>
      <c r="P69" s="361"/>
      <c r="Q69" s="361"/>
      <c r="R69" s="361"/>
      <c r="S69" s="361"/>
      <c r="T69" s="361"/>
      <c r="U69" s="361"/>
      <c r="V69" s="361"/>
      <c r="W69" s="361"/>
      <c r="X69" s="361"/>
      <c r="Y69" s="361"/>
      <c r="Z69" s="361"/>
      <c r="AA69" s="361"/>
      <c r="AB69" s="361"/>
      <c r="AC69" s="361"/>
      <c r="AD69" s="361"/>
      <c r="AE69" s="361"/>
      <c r="AF69" s="361"/>
      <c r="AG69" s="361"/>
      <c r="AH69" s="361"/>
      <c r="AI69" s="361"/>
      <c r="AJ69" s="361"/>
      <c r="AK69" s="361"/>
      <c r="AL69" s="361"/>
      <c r="AM69" s="361"/>
      <c r="AN69" s="361"/>
      <c r="AO69" s="361"/>
      <c r="AP69" s="362"/>
    </row>
    <row r="70" spans="1:42" ht="23.25" customHeight="1">
      <c r="A70" s="358"/>
      <c r="B70" s="359"/>
      <c r="C70" s="359"/>
      <c r="D70" s="359"/>
      <c r="E70" s="359"/>
      <c r="F70" s="359"/>
      <c r="G70" s="359"/>
      <c r="H70" s="359"/>
      <c r="I70" s="359"/>
      <c r="J70" s="359"/>
      <c r="K70" s="359"/>
      <c r="L70" s="360"/>
      <c r="M70" s="361"/>
      <c r="N70" s="361"/>
      <c r="O70" s="361"/>
      <c r="P70" s="361"/>
      <c r="Q70" s="361"/>
      <c r="R70" s="361"/>
      <c r="S70" s="361"/>
      <c r="T70" s="361"/>
      <c r="U70" s="361"/>
      <c r="V70" s="361"/>
      <c r="W70" s="361"/>
      <c r="X70" s="361"/>
      <c r="Y70" s="361"/>
      <c r="Z70" s="361"/>
      <c r="AA70" s="361"/>
      <c r="AB70" s="361"/>
      <c r="AC70" s="361"/>
      <c r="AD70" s="361"/>
      <c r="AE70" s="361"/>
      <c r="AF70" s="361"/>
      <c r="AG70" s="361"/>
      <c r="AH70" s="361"/>
      <c r="AI70" s="361"/>
      <c r="AJ70" s="361"/>
      <c r="AK70" s="361"/>
      <c r="AL70" s="361"/>
      <c r="AM70" s="361"/>
      <c r="AN70" s="361"/>
      <c r="AO70" s="361"/>
      <c r="AP70" s="362"/>
    </row>
    <row r="71" spans="1:42" ht="23.25" customHeight="1">
      <c r="A71" s="358"/>
      <c r="B71" s="359"/>
      <c r="C71" s="359"/>
      <c r="D71" s="359"/>
      <c r="E71" s="359"/>
      <c r="F71" s="359"/>
      <c r="G71" s="359"/>
      <c r="H71" s="359"/>
      <c r="I71" s="359"/>
      <c r="J71" s="359"/>
      <c r="K71" s="359"/>
      <c r="L71" s="360"/>
      <c r="M71" s="361"/>
      <c r="N71" s="361"/>
      <c r="O71" s="361"/>
      <c r="P71" s="361"/>
      <c r="Q71" s="361"/>
      <c r="R71" s="361"/>
      <c r="S71" s="361"/>
      <c r="T71" s="361"/>
      <c r="U71" s="361"/>
      <c r="V71" s="361"/>
      <c r="W71" s="361"/>
      <c r="X71" s="361"/>
      <c r="Y71" s="361"/>
      <c r="Z71" s="361"/>
      <c r="AA71" s="361"/>
      <c r="AB71" s="361"/>
      <c r="AC71" s="361"/>
      <c r="AD71" s="361"/>
      <c r="AE71" s="361"/>
      <c r="AF71" s="361"/>
      <c r="AG71" s="361"/>
      <c r="AH71" s="361"/>
      <c r="AI71" s="361"/>
      <c r="AJ71" s="361"/>
      <c r="AK71" s="361"/>
      <c r="AL71" s="361"/>
      <c r="AM71" s="361"/>
      <c r="AN71" s="361"/>
      <c r="AO71" s="361"/>
      <c r="AP71" s="362"/>
    </row>
    <row r="72" spans="1:42" ht="23.25" customHeight="1">
      <c r="A72" s="358"/>
      <c r="B72" s="359"/>
      <c r="C72" s="359"/>
      <c r="D72" s="359"/>
      <c r="E72" s="359"/>
      <c r="F72" s="359"/>
      <c r="G72" s="359"/>
      <c r="H72" s="359"/>
      <c r="I72" s="359"/>
      <c r="J72" s="359"/>
      <c r="K72" s="359"/>
      <c r="L72" s="360"/>
      <c r="M72" s="361"/>
      <c r="N72" s="361"/>
      <c r="O72" s="361"/>
      <c r="P72" s="361"/>
      <c r="Q72" s="361"/>
      <c r="R72" s="361"/>
      <c r="S72" s="361"/>
      <c r="T72" s="361"/>
      <c r="U72" s="361"/>
      <c r="V72" s="361"/>
      <c r="W72" s="361"/>
      <c r="X72" s="361"/>
      <c r="Y72" s="361"/>
      <c r="Z72" s="361"/>
      <c r="AA72" s="361"/>
      <c r="AB72" s="361"/>
      <c r="AC72" s="361"/>
      <c r="AD72" s="361"/>
      <c r="AE72" s="361"/>
      <c r="AF72" s="361"/>
      <c r="AG72" s="361"/>
      <c r="AH72" s="361"/>
      <c r="AI72" s="361"/>
      <c r="AJ72" s="361"/>
      <c r="AK72" s="361"/>
      <c r="AL72" s="361"/>
      <c r="AM72" s="361"/>
      <c r="AN72" s="361"/>
      <c r="AO72" s="361"/>
      <c r="AP72" s="362"/>
    </row>
    <row r="73" spans="1:42" ht="23.25" customHeight="1" thickBot="1">
      <c r="A73" s="363"/>
      <c r="B73" s="364"/>
      <c r="C73" s="364"/>
      <c r="D73" s="364"/>
      <c r="E73" s="364"/>
      <c r="F73" s="364"/>
      <c r="G73" s="364"/>
      <c r="H73" s="364"/>
      <c r="I73" s="364"/>
      <c r="J73" s="364"/>
      <c r="K73" s="364"/>
      <c r="L73" s="365"/>
      <c r="M73" s="364"/>
      <c r="N73" s="364"/>
      <c r="O73" s="364"/>
      <c r="P73" s="364"/>
      <c r="Q73" s="364"/>
      <c r="R73" s="364"/>
      <c r="S73" s="364"/>
      <c r="T73" s="364"/>
      <c r="U73" s="364"/>
      <c r="V73" s="364"/>
      <c r="W73" s="364"/>
      <c r="X73" s="364"/>
      <c r="Y73" s="364"/>
      <c r="Z73" s="364"/>
      <c r="AA73" s="364"/>
      <c r="AB73" s="364"/>
      <c r="AC73" s="364"/>
      <c r="AD73" s="364"/>
      <c r="AE73" s="364"/>
      <c r="AF73" s="364"/>
      <c r="AG73" s="364"/>
      <c r="AH73" s="364"/>
      <c r="AI73" s="364"/>
      <c r="AJ73" s="364"/>
      <c r="AK73" s="364"/>
      <c r="AL73" s="364"/>
      <c r="AM73" s="364"/>
      <c r="AN73" s="364"/>
      <c r="AO73" s="364"/>
      <c r="AP73" s="366"/>
    </row>
    <row r="74" spans="1:42" ht="23.25" customHeight="1" thickTop="1">
      <c r="A74" s="367" t="s">
        <v>276</v>
      </c>
      <c r="B74" s="368"/>
      <c r="C74" s="368"/>
      <c r="D74" s="368"/>
      <c r="E74" s="368"/>
      <c r="F74" s="368"/>
      <c r="G74" s="368"/>
      <c r="H74" s="368"/>
      <c r="I74" s="368"/>
      <c r="J74" s="368"/>
      <c r="K74" s="368"/>
      <c r="L74" s="368"/>
      <c r="M74" s="368"/>
      <c r="N74" s="368"/>
      <c r="O74" s="368"/>
      <c r="P74" s="368"/>
      <c r="Q74" s="368"/>
      <c r="R74" s="368"/>
      <c r="S74" s="368"/>
      <c r="T74" s="368"/>
      <c r="U74" s="368"/>
      <c r="V74" s="368"/>
      <c r="W74" s="368"/>
      <c r="X74" s="368"/>
      <c r="Y74" s="368"/>
      <c r="Z74" s="368"/>
      <c r="AA74" s="368"/>
      <c r="AB74" s="368"/>
      <c r="AC74" s="368"/>
      <c r="AD74" s="368"/>
      <c r="AE74" s="368"/>
      <c r="AF74" s="368"/>
      <c r="AG74" s="368"/>
      <c r="AH74" s="368"/>
      <c r="AI74" s="368"/>
      <c r="AJ74" s="368"/>
      <c r="AK74" s="368"/>
      <c r="AL74" s="368"/>
      <c r="AM74" s="368"/>
      <c r="AN74" s="368"/>
      <c r="AO74" s="368"/>
      <c r="AP74" s="369"/>
    </row>
    <row r="75" spans="1:42" ht="30" customHeight="1">
      <c r="A75" s="355" t="s">
        <v>83</v>
      </c>
      <c r="B75" s="355"/>
      <c r="C75" s="355"/>
      <c r="D75" s="355"/>
      <c r="E75" s="355"/>
      <c r="F75" s="355"/>
      <c r="G75" s="355"/>
      <c r="H75" s="355"/>
      <c r="I75" s="355"/>
      <c r="J75" s="355"/>
      <c r="K75" s="355"/>
      <c r="L75" s="356"/>
      <c r="M75" s="356"/>
      <c r="N75" s="356"/>
      <c r="O75" s="356"/>
      <c r="P75" s="356"/>
      <c r="Q75" s="356"/>
      <c r="R75" s="356"/>
      <c r="S75" s="356"/>
      <c r="T75" s="356"/>
      <c r="U75" s="356"/>
      <c r="V75" s="356"/>
      <c r="W75" s="356"/>
      <c r="X75" s="356"/>
      <c r="Y75" s="356"/>
      <c r="Z75" s="356"/>
      <c r="AA75" s="356"/>
      <c r="AB75" s="356"/>
      <c r="AC75" s="356"/>
      <c r="AD75" s="356"/>
      <c r="AE75" s="356"/>
      <c r="AF75" s="356"/>
      <c r="AG75" s="356"/>
      <c r="AH75" s="356"/>
      <c r="AI75" s="356"/>
      <c r="AJ75" s="356"/>
      <c r="AK75" s="356"/>
      <c r="AL75" s="356"/>
      <c r="AM75" s="356"/>
      <c r="AN75" s="356"/>
      <c r="AO75" s="356"/>
      <c r="AP75" s="356"/>
    </row>
    <row r="76" spans="1:42" ht="30" customHeight="1">
      <c r="A76" s="357" t="s">
        <v>84</v>
      </c>
      <c r="B76" s="357"/>
      <c r="C76" s="357"/>
      <c r="D76" s="357"/>
      <c r="E76" s="357"/>
      <c r="F76" s="357"/>
      <c r="G76" s="357"/>
      <c r="H76" s="357"/>
      <c r="I76" s="357"/>
      <c r="J76" s="357"/>
      <c r="K76" s="357"/>
      <c r="L76" s="356"/>
      <c r="M76" s="356"/>
      <c r="N76" s="356"/>
      <c r="O76" s="356"/>
      <c r="P76" s="356"/>
      <c r="Q76" s="356"/>
      <c r="R76" s="356"/>
      <c r="S76" s="356"/>
      <c r="T76" s="356"/>
      <c r="U76" s="356"/>
      <c r="V76" s="356"/>
      <c r="W76" s="356"/>
      <c r="X76" s="356"/>
      <c r="Y76" s="356"/>
      <c r="Z76" s="356"/>
      <c r="AA76" s="356"/>
      <c r="AB76" s="356"/>
      <c r="AC76" s="356"/>
      <c r="AD76" s="356"/>
      <c r="AE76" s="356"/>
      <c r="AF76" s="356"/>
      <c r="AG76" s="356"/>
      <c r="AH76" s="356"/>
      <c r="AI76" s="356"/>
      <c r="AJ76" s="356"/>
      <c r="AK76" s="356"/>
      <c r="AL76" s="356"/>
      <c r="AM76" s="356"/>
      <c r="AN76" s="356"/>
      <c r="AO76" s="356"/>
      <c r="AP76" s="356"/>
    </row>
    <row r="77" spans="1:42" ht="30" customHeight="1">
      <c r="A77" s="355" t="s">
        <v>85</v>
      </c>
      <c r="B77" s="355"/>
      <c r="C77" s="355"/>
      <c r="D77" s="355"/>
      <c r="E77" s="355"/>
      <c r="F77" s="355"/>
      <c r="G77" s="355"/>
      <c r="H77" s="355"/>
      <c r="I77" s="355"/>
      <c r="J77" s="355"/>
      <c r="K77" s="355"/>
      <c r="L77" s="356"/>
      <c r="M77" s="356"/>
      <c r="N77" s="356"/>
      <c r="O77" s="356"/>
      <c r="P77" s="356"/>
      <c r="Q77" s="356"/>
      <c r="R77" s="356"/>
      <c r="S77" s="356"/>
      <c r="T77" s="356"/>
      <c r="U77" s="356"/>
      <c r="V77" s="356"/>
      <c r="W77" s="356"/>
      <c r="X77" s="356"/>
      <c r="Y77" s="356"/>
      <c r="Z77" s="356"/>
      <c r="AA77" s="356"/>
      <c r="AB77" s="356"/>
      <c r="AC77" s="356"/>
      <c r="AD77" s="356"/>
      <c r="AE77" s="356"/>
      <c r="AF77" s="356"/>
      <c r="AG77" s="356"/>
      <c r="AH77" s="356"/>
      <c r="AI77" s="356"/>
      <c r="AJ77" s="356"/>
      <c r="AK77" s="356"/>
      <c r="AL77" s="356"/>
      <c r="AM77" s="356"/>
      <c r="AN77" s="356"/>
      <c r="AO77" s="356"/>
      <c r="AP77" s="356"/>
    </row>
    <row r="78" spans="1:42" ht="30" customHeight="1">
      <c r="A78" s="355" t="s">
        <v>86</v>
      </c>
      <c r="B78" s="355"/>
      <c r="C78" s="355"/>
      <c r="D78" s="355"/>
      <c r="E78" s="355"/>
      <c r="F78" s="355"/>
      <c r="G78" s="355"/>
      <c r="H78" s="355"/>
      <c r="I78" s="355"/>
      <c r="J78" s="355"/>
      <c r="K78" s="355"/>
      <c r="L78" s="356"/>
      <c r="M78" s="356"/>
      <c r="N78" s="356"/>
      <c r="O78" s="356"/>
      <c r="P78" s="356"/>
      <c r="Q78" s="356"/>
      <c r="R78" s="356"/>
      <c r="S78" s="356"/>
      <c r="T78" s="356"/>
      <c r="U78" s="356"/>
      <c r="V78" s="356"/>
      <c r="W78" s="356"/>
      <c r="X78" s="356"/>
      <c r="Y78" s="356"/>
      <c r="Z78" s="356"/>
      <c r="AA78" s="356"/>
      <c r="AB78" s="356"/>
      <c r="AC78" s="356"/>
      <c r="AD78" s="356"/>
      <c r="AE78" s="356"/>
      <c r="AF78" s="356"/>
      <c r="AG78" s="356"/>
      <c r="AH78" s="356"/>
      <c r="AI78" s="356"/>
      <c r="AJ78" s="356"/>
      <c r="AK78" s="356"/>
      <c r="AL78" s="356"/>
      <c r="AM78" s="356"/>
      <c r="AN78" s="356"/>
      <c r="AO78" s="356"/>
      <c r="AP78" s="356"/>
    </row>
    <row r="79" spans="1:42" ht="30" customHeight="1">
      <c r="A79" s="355" t="s">
        <v>87</v>
      </c>
      <c r="B79" s="355"/>
      <c r="C79" s="355"/>
      <c r="D79" s="355"/>
      <c r="E79" s="355"/>
      <c r="F79" s="355"/>
      <c r="G79" s="355"/>
      <c r="H79" s="355"/>
      <c r="I79" s="355"/>
      <c r="J79" s="355"/>
      <c r="K79" s="355"/>
      <c r="L79" s="356"/>
      <c r="M79" s="356"/>
      <c r="N79" s="356"/>
      <c r="O79" s="356"/>
      <c r="P79" s="356"/>
      <c r="Q79" s="356"/>
      <c r="R79" s="356"/>
      <c r="S79" s="356"/>
      <c r="T79" s="356"/>
      <c r="U79" s="356"/>
      <c r="V79" s="356"/>
      <c r="W79" s="356"/>
      <c r="X79" s="356"/>
      <c r="Y79" s="356"/>
      <c r="Z79" s="356"/>
      <c r="AA79" s="356"/>
      <c r="AB79" s="356"/>
      <c r="AC79" s="356"/>
      <c r="AD79" s="356"/>
      <c r="AE79" s="356"/>
      <c r="AF79" s="356"/>
      <c r="AG79" s="356"/>
      <c r="AH79" s="356"/>
      <c r="AI79" s="356"/>
      <c r="AJ79" s="356"/>
      <c r="AK79" s="356"/>
      <c r="AL79" s="356"/>
      <c r="AM79" s="356"/>
      <c r="AN79" s="356"/>
      <c r="AO79" s="356"/>
      <c r="AP79" s="356"/>
    </row>
    <row r="80" spans="1:42" ht="10.5" customHeight="1"/>
    <row r="81" spans="1:42">
      <c r="A81" s="303" t="s">
        <v>434</v>
      </c>
      <c r="B81" s="303"/>
      <c r="C81" s="303"/>
      <c r="D81" s="303"/>
      <c r="E81" s="303"/>
      <c r="F81" s="303"/>
      <c r="G81" s="303"/>
      <c r="H81" s="303"/>
      <c r="I81" s="303"/>
      <c r="J81" s="303"/>
      <c r="K81" s="303"/>
      <c r="L81" s="303"/>
      <c r="M81" s="303"/>
      <c r="N81" s="303"/>
      <c r="O81" s="303"/>
      <c r="P81" s="303"/>
      <c r="Q81" s="303"/>
      <c r="R81" s="303"/>
      <c r="S81" s="303"/>
      <c r="T81" s="303"/>
      <c r="U81" s="303"/>
      <c r="V81" s="303"/>
      <c r="W81" s="303"/>
      <c r="X81" s="303"/>
      <c r="Y81" s="303"/>
      <c r="Z81" s="303"/>
      <c r="AA81" s="303"/>
      <c r="AB81" s="303"/>
      <c r="AC81" s="303"/>
      <c r="AD81" s="303"/>
      <c r="AE81" s="303"/>
      <c r="AF81" s="303"/>
      <c r="AG81" s="303"/>
      <c r="AH81" s="303"/>
      <c r="AI81" s="303"/>
      <c r="AJ81" s="303"/>
      <c r="AK81" s="303"/>
      <c r="AL81" s="303"/>
      <c r="AM81" s="303"/>
      <c r="AN81" s="303"/>
      <c r="AO81" s="303"/>
      <c r="AP81" s="303"/>
    </row>
    <row r="82" spans="1:42" ht="6.95" customHeight="1">
      <c r="A82" s="3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5"/>
    </row>
    <row r="83" spans="1:42" ht="20.100000000000001" customHeight="1">
      <c r="A83" s="346" t="s">
        <v>435</v>
      </c>
      <c r="B83" s="347"/>
      <c r="C83" s="347"/>
      <c r="D83" s="347"/>
      <c r="E83" s="347"/>
      <c r="F83" s="347"/>
      <c r="G83" s="347"/>
      <c r="H83" s="347"/>
      <c r="I83" s="347"/>
      <c r="J83" s="347"/>
      <c r="K83" s="347"/>
      <c r="L83" s="347"/>
      <c r="M83" s="347"/>
      <c r="N83" s="347"/>
      <c r="O83" s="347"/>
      <c r="P83" s="347"/>
      <c r="Q83" s="347"/>
      <c r="R83" s="347"/>
      <c r="S83" s="347"/>
      <c r="T83" s="347"/>
      <c r="U83" s="347"/>
      <c r="V83" s="347"/>
      <c r="W83" s="347"/>
      <c r="X83" s="347"/>
      <c r="Y83" s="347"/>
      <c r="Z83" s="347"/>
      <c r="AA83" s="347"/>
      <c r="AB83" s="347"/>
      <c r="AC83" s="347"/>
      <c r="AD83" s="347"/>
      <c r="AE83" s="347"/>
      <c r="AF83" s="347"/>
      <c r="AG83" s="347"/>
      <c r="AH83" s="347"/>
      <c r="AI83" s="347"/>
      <c r="AJ83" s="347"/>
      <c r="AK83" s="347"/>
      <c r="AL83" s="347"/>
      <c r="AM83" s="347"/>
      <c r="AN83" s="347"/>
      <c r="AO83" s="347"/>
      <c r="AP83" s="348"/>
    </row>
    <row r="84" spans="1:42" ht="16.5" customHeight="1">
      <c r="A84" s="342" t="s">
        <v>88</v>
      </c>
      <c r="B84" s="343"/>
      <c r="C84" s="343"/>
      <c r="D84" s="343"/>
      <c r="E84" s="343"/>
      <c r="F84" s="343"/>
      <c r="G84" s="343"/>
      <c r="H84" s="343"/>
      <c r="I84" s="343"/>
      <c r="J84" s="343"/>
      <c r="K84" s="343"/>
      <c r="L84" s="343"/>
      <c r="M84" s="343"/>
      <c r="N84" s="343"/>
      <c r="O84" s="343"/>
      <c r="P84" s="343"/>
      <c r="Q84" s="343"/>
      <c r="R84" s="343"/>
      <c r="S84" s="343"/>
      <c r="T84" s="343"/>
      <c r="U84" s="343"/>
      <c r="V84" s="343"/>
      <c r="W84" s="343"/>
      <c r="X84" s="343"/>
      <c r="Y84" s="343"/>
      <c r="Z84" s="343"/>
      <c r="AA84" s="343"/>
      <c r="AB84" s="343"/>
      <c r="AC84" s="343"/>
      <c r="AD84" s="343"/>
      <c r="AE84" s="343"/>
      <c r="AF84" s="343"/>
      <c r="AG84" s="343"/>
      <c r="AH84" s="343"/>
      <c r="AI84" s="343"/>
      <c r="AJ84" s="343"/>
      <c r="AK84" s="343"/>
      <c r="AL84" s="343"/>
      <c r="AM84" s="343"/>
      <c r="AN84" s="343"/>
      <c r="AO84" s="343"/>
      <c r="AP84" s="344"/>
    </row>
    <row r="85" spans="1:42" ht="16.5" customHeight="1">
      <c r="A85" s="342" t="s">
        <v>89</v>
      </c>
      <c r="B85" s="343"/>
      <c r="C85" s="343"/>
      <c r="D85" s="343"/>
      <c r="E85" s="343"/>
      <c r="F85" s="343"/>
      <c r="G85" s="343"/>
      <c r="H85" s="343"/>
      <c r="I85" s="343"/>
      <c r="J85" s="343"/>
      <c r="K85" s="343"/>
      <c r="L85" s="343"/>
      <c r="M85" s="343"/>
      <c r="N85" s="343"/>
      <c r="O85" s="343"/>
      <c r="P85" s="343"/>
      <c r="Q85" s="343"/>
      <c r="R85" s="343"/>
      <c r="S85" s="343"/>
      <c r="T85" s="343"/>
      <c r="U85" s="343"/>
      <c r="V85" s="343"/>
      <c r="W85" s="343"/>
      <c r="X85" s="343"/>
      <c r="Y85" s="343"/>
      <c r="Z85" s="343"/>
      <c r="AA85" s="343"/>
      <c r="AB85" s="343"/>
      <c r="AC85" s="343"/>
      <c r="AD85" s="343"/>
      <c r="AE85" s="343"/>
      <c r="AF85" s="343"/>
      <c r="AG85" s="343"/>
      <c r="AH85" s="343"/>
      <c r="AI85" s="343"/>
      <c r="AJ85" s="343"/>
      <c r="AK85" s="343"/>
      <c r="AL85" s="343"/>
      <c r="AM85" s="343"/>
      <c r="AN85" s="343"/>
      <c r="AO85" s="343"/>
      <c r="AP85" s="344"/>
    </row>
    <row r="86" spans="1:42" ht="16.5" customHeight="1">
      <c r="A86" s="342" t="s">
        <v>90</v>
      </c>
      <c r="B86" s="343"/>
      <c r="C86" s="343"/>
      <c r="D86" s="343"/>
      <c r="E86" s="343"/>
      <c r="F86" s="343"/>
      <c r="G86" s="343"/>
      <c r="H86" s="343"/>
      <c r="I86" s="343"/>
      <c r="J86" s="343"/>
      <c r="K86" s="343"/>
      <c r="L86" s="343"/>
      <c r="M86" s="343"/>
      <c r="N86" s="343"/>
      <c r="O86" s="343"/>
      <c r="P86" s="343"/>
      <c r="Q86" s="343"/>
      <c r="R86" s="343"/>
      <c r="S86" s="343"/>
      <c r="T86" s="343"/>
      <c r="U86" s="343"/>
      <c r="V86" s="343"/>
      <c r="W86" s="343"/>
      <c r="X86" s="343"/>
      <c r="Y86" s="343"/>
      <c r="Z86" s="343"/>
      <c r="AA86" s="343"/>
      <c r="AB86" s="343"/>
      <c r="AC86" s="343"/>
      <c r="AD86" s="343"/>
      <c r="AE86" s="343"/>
      <c r="AF86" s="343"/>
      <c r="AG86" s="343"/>
      <c r="AH86" s="343"/>
      <c r="AI86" s="343"/>
      <c r="AJ86" s="343"/>
      <c r="AK86" s="343"/>
      <c r="AL86" s="343"/>
      <c r="AM86" s="343"/>
      <c r="AN86" s="343"/>
      <c r="AO86" s="343"/>
      <c r="AP86" s="344"/>
    </row>
    <row r="87" spans="1:42" ht="16.5" customHeight="1">
      <c r="A87" s="342" t="s">
        <v>91</v>
      </c>
      <c r="B87" s="343"/>
      <c r="C87" s="343"/>
      <c r="D87" s="343"/>
      <c r="E87" s="343"/>
      <c r="F87" s="343"/>
      <c r="G87" s="343"/>
      <c r="H87" s="343"/>
      <c r="I87" s="343"/>
      <c r="J87" s="343"/>
      <c r="K87" s="343"/>
      <c r="L87" s="343"/>
      <c r="M87" s="343"/>
      <c r="N87" s="343"/>
      <c r="O87" s="343"/>
      <c r="P87" s="343"/>
      <c r="Q87" s="343"/>
      <c r="R87" s="343"/>
      <c r="S87" s="343"/>
      <c r="T87" s="343"/>
      <c r="U87" s="343"/>
      <c r="V87" s="343"/>
      <c r="W87" s="343"/>
      <c r="X87" s="343"/>
      <c r="Y87" s="343"/>
      <c r="Z87" s="343"/>
      <c r="AA87" s="343"/>
      <c r="AB87" s="343"/>
      <c r="AC87" s="343"/>
      <c r="AD87" s="343"/>
      <c r="AE87" s="343"/>
      <c r="AF87" s="343"/>
      <c r="AG87" s="343"/>
      <c r="AH87" s="343"/>
      <c r="AI87" s="343"/>
      <c r="AJ87" s="343"/>
      <c r="AK87" s="343"/>
      <c r="AL87" s="343"/>
      <c r="AM87" s="343"/>
      <c r="AN87" s="343"/>
      <c r="AO87" s="343"/>
      <c r="AP87" s="344"/>
    </row>
    <row r="88" spans="1:42" ht="16.5" customHeight="1">
      <c r="A88" s="345" t="s">
        <v>92</v>
      </c>
      <c r="B88" s="343"/>
      <c r="C88" s="343"/>
      <c r="D88" s="343"/>
      <c r="E88" s="343"/>
      <c r="F88" s="343"/>
      <c r="G88" s="343"/>
      <c r="H88" s="343"/>
      <c r="I88" s="343"/>
      <c r="J88" s="343"/>
      <c r="K88" s="343"/>
      <c r="L88" s="343"/>
      <c r="M88" s="343"/>
      <c r="N88" s="343"/>
      <c r="O88" s="343"/>
      <c r="P88" s="343"/>
      <c r="Q88" s="343"/>
      <c r="R88" s="343"/>
      <c r="S88" s="343"/>
      <c r="T88" s="343"/>
      <c r="U88" s="343"/>
      <c r="V88" s="343"/>
      <c r="W88" s="343"/>
      <c r="X88" s="343"/>
      <c r="Y88" s="343"/>
      <c r="Z88" s="343"/>
      <c r="AA88" s="343"/>
      <c r="AB88" s="343"/>
      <c r="AC88" s="343"/>
      <c r="AD88" s="343"/>
      <c r="AE88" s="343"/>
      <c r="AF88" s="343"/>
      <c r="AG88" s="343"/>
      <c r="AH88" s="343"/>
      <c r="AI88" s="343"/>
      <c r="AJ88" s="343"/>
      <c r="AK88" s="343"/>
      <c r="AL88" s="343"/>
      <c r="AM88" s="343"/>
      <c r="AN88" s="343"/>
      <c r="AO88" s="343"/>
      <c r="AP88" s="344"/>
    </row>
    <row r="89" spans="1:42" ht="16.5" customHeight="1">
      <c r="A89" s="345" t="s">
        <v>93</v>
      </c>
      <c r="B89" s="343"/>
      <c r="C89" s="343"/>
      <c r="D89" s="343"/>
      <c r="E89" s="343"/>
      <c r="F89" s="343"/>
      <c r="G89" s="343"/>
      <c r="H89" s="343"/>
      <c r="I89" s="343"/>
      <c r="J89" s="343"/>
      <c r="K89" s="343"/>
      <c r="L89" s="343"/>
      <c r="M89" s="343"/>
      <c r="N89" s="343"/>
      <c r="O89" s="343"/>
      <c r="P89" s="343"/>
      <c r="Q89" s="343"/>
      <c r="R89" s="343"/>
      <c r="S89" s="343"/>
      <c r="T89" s="343"/>
      <c r="U89" s="343"/>
      <c r="V89" s="343"/>
      <c r="W89" s="343"/>
      <c r="X89" s="343"/>
      <c r="Y89" s="343"/>
      <c r="Z89" s="343"/>
      <c r="AA89" s="343"/>
      <c r="AB89" s="343"/>
      <c r="AC89" s="343"/>
      <c r="AD89" s="343"/>
      <c r="AE89" s="343"/>
      <c r="AF89" s="343"/>
      <c r="AG89" s="343"/>
      <c r="AH89" s="343"/>
      <c r="AI89" s="343"/>
      <c r="AJ89" s="343"/>
      <c r="AK89" s="343"/>
      <c r="AL89" s="343"/>
      <c r="AM89" s="343"/>
      <c r="AN89" s="343"/>
      <c r="AO89" s="343"/>
      <c r="AP89" s="344"/>
    </row>
    <row r="90" spans="1:42" ht="6" customHeight="1">
      <c r="A90" s="6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  <c r="AP90" s="8"/>
    </row>
    <row r="91" spans="1:42" ht="20.100000000000001" customHeight="1">
      <c r="A91" s="346" t="s">
        <v>94</v>
      </c>
      <c r="B91" s="347"/>
      <c r="C91" s="347"/>
      <c r="D91" s="347"/>
      <c r="E91" s="347"/>
      <c r="F91" s="347"/>
      <c r="G91" s="347"/>
      <c r="H91" s="347"/>
      <c r="I91" s="347"/>
      <c r="J91" s="347"/>
      <c r="K91" s="347"/>
      <c r="L91" s="347"/>
      <c r="M91" s="347"/>
      <c r="N91" s="347"/>
      <c r="O91" s="347"/>
      <c r="P91" s="347"/>
      <c r="Q91" s="347"/>
      <c r="R91" s="347"/>
      <c r="S91" s="347"/>
      <c r="T91" s="347"/>
      <c r="U91" s="347"/>
      <c r="V91" s="347"/>
      <c r="W91" s="347"/>
      <c r="X91" s="347"/>
      <c r="Y91" s="347"/>
      <c r="Z91" s="347"/>
      <c r="AA91" s="347"/>
      <c r="AB91" s="347"/>
      <c r="AC91" s="347"/>
      <c r="AD91" s="347"/>
      <c r="AE91" s="347"/>
      <c r="AF91" s="347"/>
      <c r="AG91" s="347"/>
      <c r="AH91" s="347"/>
      <c r="AI91" s="347"/>
      <c r="AJ91" s="347"/>
      <c r="AK91" s="347"/>
      <c r="AL91" s="347"/>
      <c r="AM91" s="347"/>
      <c r="AN91" s="347"/>
      <c r="AO91" s="347"/>
      <c r="AP91" s="348"/>
    </row>
    <row r="92" spans="1:42" ht="12.95" customHeight="1">
      <c r="A92" s="9"/>
      <c r="B92" s="132"/>
      <c r="C92" s="132"/>
      <c r="D92" s="132"/>
      <c r="E92" s="132"/>
      <c r="F92" s="132"/>
      <c r="G92" s="132"/>
      <c r="H92" s="132"/>
      <c r="I92" s="132"/>
      <c r="J92" s="132"/>
      <c r="K92" s="132"/>
      <c r="L92" s="132"/>
      <c r="M92" s="132"/>
      <c r="N92" s="132"/>
      <c r="O92" s="132"/>
      <c r="P92" s="132"/>
      <c r="Q92" s="132"/>
      <c r="R92" s="132"/>
      <c r="S92" s="132"/>
      <c r="T92" s="132"/>
      <c r="U92" s="132"/>
      <c r="V92" s="132"/>
      <c r="W92" s="132"/>
      <c r="X92" s="132"/>
      <c r="Y92" s="132"/>
      <c r="Z92" s="132"/>
      <c r="AA92" s="132"/>
      <c r="AB92" s="132"/>
      <c r="AC92" s="132"/>
      <c r="AD92" s="132"/>
      <c r="AE92" s="132"/>
      <c r="AF92" s="132"/>
      <c r="AG92" s="132"/>
      <c r="AH92" s="132"/>
      <c r="AI92" s="132"/>
      <c r="AJ92" s="132"/>
      <c r="AK92" s="132"/>
      <c r="AL92" s="132"/>
      <c r="AM92" s="132"/>
      <c r="AN92" s="132"/>
      <c r="AO92" s="132"/>
      <c r="AP92" s="10"/>
    </row>
    <row r="93" spans="1:42" ht="12.6" customHeight="1">
      <c r="A93" s="11"/>
      <c r="B93" s="349" t="s">
        <v>95</v>
      </c>
      <c r="C93" s="350"/>
      <c r="D93" s="350"/>
      <c r="E93" s="350"/>
      <c r="F93" s="350"/>
      <c r="G93" s="350"/>
      <c r="H93" s="350"/>
      <c r="I93" s="351"/>
      <c r="J93" s="133"/>
      <c r="K93" s="134"/>
      <c r="L93" s="134"/>
      <c r="M93" s="315" t="s">
        <v>96</v>
      </c>
      <c r="N93" s="315"/>
      <c r="O93" s="134"/>
      <c r="P93" s="333" t="s">
        <v>522</v>
      </c>
      <c r="Q93" s="334"/>
      <c r="R93" s="334"/>
      <c r="S93" s="334"/>
      <c r="T93" s="334"/>
      <c r="U93" s="334"/>
      <c r="V93" s="334"/>
      <c r="W93" s="335"/>
      <c r="X93" s="134"/>
      <c r="Y93" s="322" t="s">
        <v>97</v>
      </c>
      <c r="Z93" s="323"/>
      <c r="AA93" s="134"/>
      <c r="AB93" s="134"/>
      <c r="AC93" s="134"/>
      <c r="AD93" s="134"/>
      <c r="AE93" s="134"/>
      <c r="AF93" s="134"/>
      <c r="AG93" s="134"/>
      <c r="AH93" s="134"/>
      <c r="AI93" s="134"/>
      <c r="AJ93" s="134"/>
      <c r="AK93" s="134"/>
      <c r="AL93" s="134"/>
      <c r="AM93" s="134"/>
      <c r="AN93" s="134"/>
      <c r="AO93" s="134"/>
      <c r="AP93" s="12"/>
    </row>
    <row r="94" spans="1:42" ht="12.6" customHeight="1">
      <c r="A94" s="11"/>
      <c r="B94" s="352"/>
      <c r="C94" s="353"/>
      <c r="D94" s="353"/>
      <c r="E94" s="353"/>
      <c r="F94" s="353"/>
      <c r="G94" s="353"/>
      <c r="H94" s="353"/>
      <c r="I94" s="354"/>
      <c r="J94" s="133"/>
      <c r="K94" s="134"/>
      <c r="L94" s="134"/>
      <c r="M94" s="134"/>
      <c r="N94" s="134"/>
      <c r="O94" s="134"/>
      <c r="P94" s="336"/>
      <c r="Q94" s="337"/>
      <c r="R94" s="337"/>
      <c r="S94" s="337"/>
      <c r="T94" s="337"/>
      <c r="U94" s="337"/>
      <c r="V94" s="337"/>
      <c r="W94" s="338"/>
      <c r="X94" s="134"/>
      <c r="Y94" s="324"/>
      <c r="Z94" s="325"/>
      <c r="AA94" s="134"/>
      <c r="AB94" s="134"/>
      <c r="AC94" s="134"/>
      <c r="AD94" s="134"/>
      <c r="AE94" s="134"/>
      <c r="AF94" s="134"/>
      <c r="AG94" s="134"/>
      <c r="AH94" s="134"/>
      <c r="AI94" s="134"/>
      <c r="AJ94" s="134"/>
      <c r="AK94" s="134"/>
      <c r="AL94" s="134"/>
      <c r="AM94" s="134"/>
      <c r="AN94" s="134"/>
      <c r="AO94" s="134"/>
      <c r="AP94" s="12"/>
    </row>
    <row r="95" spans="1:42" ht="5.0999999999999996" customHeight="1">
      <c r="A95" s="11"/>
      <c r="B95" s="134"/>
      <c r="C95" s="134"/>
      <c r="D95" s="134"/>
      <c r="E95" s="134"/>
      <c r="F95" s="134"/>
      <c r="G95" s="134"/>
      <c r="H95" s="134"/>
      <c r="I95" s="134"/>
      <c r="J95" s="134"/>
      <c r="K95" s="134"/>
      <c r="L95" s="134"/>
      <c r="M95" s="134"/>
      <c r="N95" s="134"/>
      <c r="O95" s="134"/>
      <c r="P95" s="134"/>
      <c r="Q95" s="134"/>
      <c r="R95" s="134"/>
      <c r="S95" s="134"/>
      <c r="T95" s="134"/>
      <c r="U95" s="134"/>
      <c r="V95" s="134"/>
      <c r="W95" s="134"/>
      <c r="X95" s="134"/>
      <c r="Y95" s="134"/>
      <c r="Z95" s="134"/>
      <c r="AA95" s="134"/>
      <c r="AB95" s="134"/>
      <c r="AC95" s="134"/>
      <c r="AD95" s="134"/>
      <c r="AE95" s="134"/>
      <c r="AF95" s="134"/>
      <c r="AG95" s="134"/>
      <c r="AH95" s="134"/>
      <c r="AI95" s="134"/>
      <c r="AJ95" s="134"/>
      <c r="AK95" s="134"/>
      <c r="AL95" s="134"/>
      <c r="AM95" s="134"/>
      <c r="AN95" s="134"/>
      <c r="AO95" s="134"/>
      <c r="AP95" s="12"/>
    </row>
    <row r="96" spans="1:42" ht="12.6" customHeight="1">
      <c r="A96" s="11"/>
      <c r="B96" s="134"/>
      <c r="C96" s="134"/>
      <c r="D96" s="134"/>
      <c r="E96" s="134"/>
      <c r="F96" s="134"/>
      <c r="G96" s="134"/>
      <c r="H96" s="134"/>
      <c r="I96" s="134"/>
      <c r="J96" s="134"/>
      <c r="K96" s="134"/>
      <c r="L96" s="134"/>
      <c r="M96" s="315" t="s">
        <v>98</v>
      </c>
      <c r="N96" s="315"/>
      <c r="O96" s="134"/>
      <c r="P96" s="333" t="s">
        <v>523</v>
      </c>
      <c r="Q96" s="334"/>
      <c r="R96" s="334"/>
      <c r="S96" s="334"/>
      <c r="T96" s="334"/>
      <c r="U96" s="334"/>
      <c r="V96" s="334"/>
      <c r="W96" s="335"/>
      <c r="X96" s="134"/>
      <c r="Y96" s="322"/>
      <c r="Z96" s="323"/>
      <c r="AA96" s="134"/>
      <c r="AB96" s="134"/>
      <c r="AC96" s="134"/>
      <c r="AD96" s="134"/>
      <c r="AE96" s="134"/>
      <c r="AF96" s="134"/>
      <c r="AG96" s="134"/>
      <c r="AH96" s="134"/>
      <c r="AI96" s="134"/>
      <c r="AJ96" s="134"/>
      <c r="AK96" s="134"/>
      <c r="AL96" s="134"/>
      <c r="AM96" s="134"/>
      <c r="AN96" s="134"/>
      <c r="AO96" s="134"/>
      <c r="AP96" s="12"/>
    </row>
    <row r="97" spans="1:44" ht="12.6" customHeight="1">
      <c r="A97" s="11"/>
      <c r="B97" s="134"/>
      <c r="C97" s="134"/>
      <c r="D97" s="134"/>
      <c r="E97" s="134"/>
      <c r="F97" s="134"/>
      <c r="G97" s="134"/>
      <c r="H97" s="134"/>
      <c r="I97" s="134"/>
      <c r="J97" s="134"/>
      <c r="K97" s="134"/>
      <c r="L97" s="134"/>
      <c r="M97" s="134"/>
      <c r="N97" s="134"/>
      <c r="O97" s="134"/>
      <c r="P97" s="336"/>
      <c r="Q97" s="337"/>
      <c r="R97" s="337"/>
      <c r="S97" s="337"/>
      <c r="T97" s="337"/>
      <c r="U97" s="337"/>
      <c r="V97" s="337"/>
      <c r="W97" s="338"/>
      <c r="X97" s="134"/>
      <c r="Y97" s="324"/>
      <c r="Z97" s="325"/>
      <c r="AA97" s="134"/>
      <c r="AB97" s="134"/>
      <c r="AC97" s="134"/>
      <c r="AD97" s="134"/>
      <c r="AE97" s="134"/>
      <c r="AF97" s="134"/>
      <c r="AG97" s="134"/>
      <c r="AH97" s="134"/>
      <c r="AI97" s="134"/>
      <c r="AJ97" s="134"/>
      <c r="AK97" s="134"/>
      <c r="AL97" s="134"/>
      <c r="AM97" s="134"/>
      <c r="AN97" s="134"/>
      <c r="AO97" s="134"/>
      <c r="AP97" s="12"/>
    </row>
    <row r="98" spans="1:44" ht="12" customHeight="1">
      <c r="A98" s="11"/>
      <c r="B98" s="134"/>
      <c r="C98" s="134"/>
      <c r="D98" s="134"/>
      <c r="E98" s="134"/>
      <c r="F98" s="134"/>
      <c r="G98" s="134"/>
      <c r="H98" s="134"/>
      <c r="I98" s="134"/>
      <c r="J98" s="134"/>
      <c r="K98" s="134"/>
      <c r="L98" s="134"/>
      <c r="M98" s="134"/>
      <c r="N98" s="134"/>
      <c r="O98" s="134"/>
      <c r="P98" s="134"/>
      <c r="Q98" s="134"/>
      <c r="R98" s="134"/>
      <c r="S98" s="134"/>
      <c r="T98" s="134"/>
      <c r="U98" s="134"/>
      <c r="V98" s="134"/>
      <c r="W98" s="134"/>
      <c r="X98" s="134"/>
      <c r="Y98" s="134"/>
      <c r="Z98" s="134"/>
      <c r="AA98" s="134"/>
      <c r="AB98" s="134"/>
      <c r="AC98" s="134"/>
      <c r="AD98" s="134"/>
      <c r="AE98" s="134"/>
      <c r="AF98" s="134"/>
      <c r="AG98" s="134"/>
      <c r="AH98" s="134"/>
      <c r="AI98" s="134"/>
      <c r="AJ98" s="134"/>
      <c r="AK98" s="134"/>
      <c r="AL98" s="134"/>
      <c r="AM98" s="134"/>
      <c r="AN98" s="134"/>
      <c r="AO98" s="134"/>
      <c r="AP98" s="12"/>
    </row>
    <row r="99" spans="1:44" ht="12.6" customHeight="1">
      <c r="A99" s="11"/>
      <c r="B99" s="339" t="s">
        <v>99</v>
      </c>
      <c r="C99" s="340"/>
      <c r="D99" s="340"/>
      <c r="E99" s="340"/>
      <c r="F99" s="340"/>
      <c r="G99" s="340"/>
      <c r="H99" s="340"/>
      <c r="I99" s="340"/>
      <c r="J99" s="341"/>
      <c r="K99" s="134"/>
      <c r="L99" s="315" t="s">
        <v>96</v>
      </c>
      <c r="M99" s="315"/>
      <c r="N99" s="134"/>
      <c r="O99" s="316" t="s">
        <v>100</v>
      </c>
      <c r="P99" s="317"/>
      <c r="Q99" s="317"/>
      <c r="R99" s="317"/>
      <c r="S99" s="317"/>
      <c r="T99" s="317"/>
      <c r="U99" s="317"/>
      <c r="V99" s="318"/>
      <c r="W99" s="135"/>
      <c r="X99" s="315" t="s">
        <v>96</v>
      </c>
      <c r="Y99" s="315"/>
      <c r="Z99" s="136"/>
      <c r="AA99" s="316" t="s">
        <v>529</v>
      </c>
      <c r="AB99" s="317"/>
      <c r="AC99" s="317"/>
      <c r="AD99" s="317"/>
      <c r="AE99" s="317"/>
      <c r="AF99" s="317"/>
      <c r="AG99" s="317"/>
      <c r="AH99" s="317"/>
      <c r="AI99" s="317"/>
      <c r="AJ99" s="317"/>
      <c r="AK99" s="317"/>
      <c r="AL99" s="318"/>
      <c r="AM99" s="134"/>
      <c r="AN99" s="322" t="s">
        <v>97</v>
      </c>
      <c r="AO99" s="323"/>
      <c r="AP99" s="12"/>
      <c r="AR99" s="24"/>
    </row>
    <row r="100" spans="1:44" ht="12.6" customHeight="1">
      <c r="A100" s="11"/>
      <c r="B100" s="330" t="s">
        <v>101</v>
      </c>
      <c r="C100" s="331"/>
      <c r="D100" s="331"/>
      <c r="E100" s="331"/>
      <c r="F100" s="331"/>
      <c r="G100" s="331"/>
      <c r="H100" s="331"/>
      <c r="I100" s="331"/>
      <c r="J100" s="332"/>
      <c r="K100" s="134"/>
      <c r="L100" s="134"/>
      <c r="M100" s="134"/>
      <c r="N100" s="134"/>
      <c r="O100" s="319" t="s">
        <v>102</v>
      </c>
      <c r="P100" s="320"/>
      <c r="Q100" s="320"/>
      <c r="R100" s="320"/>
      <c r="S100" s="320"/>
      <c r="T100" s="320"/>
      <c r="U100" s="320"/>
      <c r="V100" s="321"/>
      <c r="W100" s="135"/>
      <c r="X100" s="134"/>
      <c r="Y100" s="134"/>
      <c r="Z100" s="136"/>
      <c r="AA100" s="319" t="s">
        <v>523</v>
      </c>
      <c r="AB100" s="320"/>
      <c r="AC100" s="320"/>
      <c r="AD100" s="320"/>
      <c r="AE100" s="320"/>
      <c r="AF100" s="320"/>
      <c r="AG100" s="320"/>
      <c r="AH100" s="320"/>
      <c r="AI100" s="320"/>
      <c r="AJ100" s="320"/>
      <c r="AK100" s="320"/>
      <c r="AL100" s="321"/>
      <c r="AM100" s="134"/>
      <c r="AN100" s="324"/>
      <c r="AO100" s="325"/>
      <c r="AP100" s="12"/>
    </row>
    <row r="101" spans="1:44" ht="5.0999999999999996" customHeight="1">
      <c r="A101" s="11"/>
      <c r="B101" s="134"/>
      <c r="C101" s="134"/>
      <c r="D101" s="134"/>
      <c r="E101" s="134"/>
      <c r="F101" s="134"/>
      <c r="G101" s="134"/>
      <c r="H101" s="134"/>
      <c r="I101" s="134"/>
      <c r="J101" s="134"/>
      <c r="K101" s="134"/>
      <c r="L101" s="134"/>
      <c r="M101" s="134"/>
      <c r="N101" s="134"/>
      <c r="O101" s="134"/>
      <c r="P101" s="134"/>
      <c r="Q101" s="134"/>
      <c r="R101" s="134"/>
      <c r="S101" s="134"/>
      <c r="T101" s="134"/>
      <c r="U101" s="134"/>
      <c r="V101" s="134"/>
      <c r="W101" s="134"/>
      <c r="X101" s="134"/>
      <c r="Y101" s="134"/>
      <c r="Z101" s="134"/>
      <c r="AA101" s="134"/>
      <c r="AB101" s="134"/>
      <c r="AC101" s="134"/>
      <c r="AD101" s="134"/>
      <c r="AE101" s="134"/>
      <c r="AF101" s="134"/>
      <c r="AG101" s="134"/>
      <c r="AH101" s="134"/>
      <c r="AI101" s="134"/>
      <c r="AJ101" s="134"/>
      <c r="AK101" s="134"/>
      <c r="AL101" s="134"/>
      <c r="AM101" s="134"/>
      <c r="AN101" s="134"/>
      <c r="AO101" s="134"/>
      <c r="AP101" s="12"/>
    </row>
    <row r="102" spans="1:44" ht="12.6" customHeight="1">
      <c r="A102" s="11"/>
      <c r="B102" s="134"/>
      <c r="C102" s="134"/>
      <c r="D102" s="134"/>
      <c r="E102" s="134"/>
      <c r="F102" s="134"/>
      <c r="G102" s="134"/>
      <c r="H102" s="134"/>
      <c r="I102" s="134"/>
      <c r="J102" s="134"/>
      <c r="K102" s="134"/>
      <c r="L102" s="134"/>
      <c r="M102" s="134"/>
      <c r="N102" s="134"/>
      <c r="O102" s="134"/>
      <c r="P102" s="134"/>
      <c r="Q102" s="134"/>
      <c r="R102" s="134"/>
      <c r="S102" s="134"/>
      <c r="T102" s="134"/>
      <c r="U102" s="134"/>
      <c r="V102" s="134"/>
      <c r="W102" s="134"/>
      <c r="X102" s="315" t="s">
        <v>98</v>
      </c>
      <c r="Y102" s="315"/>
      <c r="Z102" s="134"/>
      <c r="AA102" s="316" t="s">
        <v>522</v>
      </c>
      <c r="AB102" s="317"/>
      <c r="AC102" s="317"/>
      <c r="AD102" s="317"/>
      <c r="AE102" s="317"/>
      <c r="AF102" s="317"/>
      <c r="AG102" s="317"/>
      <c r="AH102" s="317"/>
      <c r="AI102" s="317"/>
      <c r="AJ102" s="317"/>
      <c r="AK102" s="317"/>
      <c r="AL102" s="318"/>
      <c r="AM102" s="134"/>
      <c r="AN102" s="322"/>
      <c r="AO102" s="323"/>
      <c r="AP102" s="12"/>
    </row>
    <row r="103" spans="1:44" ht="12.6" customHeight="1">
      <c r="A103" s="11"/>
      <c r="B103" s="134"/>
      <c r="C103" s="134"/>
      <c r="D103" s="134"/>
      <c r="E103" s="134"/>
      <c r="F103" s="134"/>
      <c r="G103" s="134"/>
      <c r="H103" s="134"/>
      <c r="I103" s="134"/>
      <c r="J103" s="134"/>
      <c r="K103" s="134"/>
      <c r="L103" s="134"/>
      <c r="M103" s="134"/>
      <c r="N103" s="134"/>
      <c r="O103" s="134"/>
      <c r="P103" s="134"/>
      <c r="Q103" s="134"/>
      <c r="R103" s="134"/>
      <c r="S103" s="134"/>
      <c r="T103" s="134"/>
      <c r="U103" s="134"/>
      <c r="V103" s="134"/>
      <c r="W103" s="134"/>
      <c r="X103" s="134"/>
      <c r="Y103" s="134"/>
      <c r="Z103" s="134"/>
      <c r="AA103" s="319"/>
      <c r="AB103" s="320"/>
      <c r="AC103" s="320"/>
      <c r="AD103" s="320"/>
      <c r="AE103" s="320"/>
      <c r="AF103" s="320"/>
      <c r="AG103" s="320"/>
      <c r="AH103" s="320"/>
      <c r="AI103" s="320"/>
      <c r="AJ103" s="320"/>
      <c r="AK103" s="320"/>
      <c r="AL103" s="321"/>
      <c r="AM103" s="134"/>
      <c r="AN103" s="324"/>
      <c r="AO103" s="325"/>
      <c r="AP103" s="12"/>
    </row>
    <row r="104" spans="1:44" ht="5.0999999999999996" customHeight="1">
      <c r="A104" s="11"/>
      <c r="B104" s="134"/>
      <c r="C104" s="134"/>
      <c r="D104" s="134"/>
      <c r="E104" s="134"/>
      <c r="F104" s="134"/>
      <c r="G104" s="134"/>
      <c r="H104" s="134"/>
      <c r="I104" s="134"/>
      <c r="J104" s="134"/>
      <c r="K104" s="134"/>
      <c r="L104" s="134"/>
      <c r="M104" s="134"/>
      <c r="N104" s="134"/>
      <c r="O104" s="134"/>
      <c r="P104" s="134"/>
      <c r="Q104" s="134"/>
      <c r="R104" s="134"/>
      <c r="S104" s="134"/>
      <c r="T104" s="134"/>
      <c r="U104" s="134"/>
      <c r="V104" s="134"/>
      <c r="W104" s="134"/>
      <c r="X104" s="134"/>
      <c r="Y104" s="134"/>
      <c r="Z104" s="134"/>
      <c r="AA104" s="134"/>
      <c r="AB104" s="134"/>
      <c r="AC104" s="134"/>
      <c r="AD104" s="134"/>
      <c r="AE104" s="134"/>
      <c r="AF104" s="134"/>
      <c r="AG104" s="134"/>
      <c r="AH104" s="134"/>
      <c r="AI104" s="134"/>
      <c r="AJ104" s="134"/>
      <c r="AK104" s="134"/>
      <c r="AL104" s="134"/>
      <c r="AM104" s="134"/>
      <c r="AN104" s="134"/>
      <c r="AO104" s="134"/>
      <c r="AP104" s="12"/>
    </row>
    <row r="105" spans="1:44" ht="12.6" customHeight="1">
      <c r="A105" s="11"/>
      <c r="B105" s="134"/>
      <c r="C105" s="134"/>
      <c r="D105" s="134"/>
      <c r="E105" s="134"/>
      <c r="F105" s="134"/>
      <c r="G105" s="134"/>
      <c r="H105" s="134"/>
      <c r="I105" s="134"/>
      <c r="J105" s="134"/>
      <c r="K105" s="134"/>
      <c r="L105" s="134"/>
      <c r="M105" s="134"/>
      <c r="N105" s="134"/>
      <c r="O105" s="134"/>
      <c r="P105" s="134"/>
      <c r="Q105" s="134"/>
      <c r="R105" s="134"/>
      <c r="S105" s="134"/>
      <c r="T105" s="134"/>
      <c r="U105" s="134"/>
      <c r="V105" s="134"/>
      <c r="W105" s="134"/>
      <c r="X105" s="315" t="s">
        <v>98</v>
      </c>
      <c r="Y105" s="315"/>
      <c r="Z105" s="134"/>
      <c r="AA105" s="316" t="s">
        <v>103</v>
      </c>
      <c r="AB105" s="317"/>
      <c r="AC105" s="317"/>
      <c r="AD105" s="317"/>
      <c r="AE105" s="317"/>
      <c r="AF105" s="317"/>
      <c r="AG105" s="317"/>
      <c r="AH105" s="317"/>
      <c r="AI105" s="317"/>
      <c r="AJ105" s="317"/>
      <c r="AK105" s="317"/>
      <c r="AL105" s="318"/>
      <c r="AM105" s="134"/>
      <c r="AN105" s="322"/>
      <c r="AO105" s="323"/>
      <c r="AP105" s="12"/>
    </row>
    <row r="106" spans="1:44" ht="12.6" customHeight="1">
      <c r="A106" s="11"/>
      <c r="B106" s="134"/>
      <c r="C106" s="134"/>
      <c r="D106" s="134"/>
      <c r="E106" s="134"/>
      <c r="F106" s="134"/>
      <c r="G106" s="134"/>
      <c r="H106" s="134"/>
      <c r="I106" s="134"/>
      <c r="J106" s="134"/>
      <c r="K106" s="134"/>
      <c r="L106" s="134"/>
      <c r="M106" s="134"/>
      <c r="N106" s="134"/>
      <c r="O106" s="134"/>
      <c r="P106" s="134"/>
      <c r="Q106" s="134"/>
      <c r="R106" s="134"/>
      <c r="S106" s="134"/>
      <c r="T106" s="134"/>
      <c r="U106" s="134"/>
      <c r="V106" s="134"/>
      <c r="W106" s="134"/>
      <c r="X106" s="134"/>
      <c r="Y106" s="134"/>
      <c r="Z106" s="134"/>
      <c r="AA106" s="319"/>
      <c r="AB106" s="320"/>
      <c r="AC106" s="320"/>
      <c r="AD106" s="320"/>
      <c r="AE106" s="320"/>
      <c r="AF106" s="320"/>
      <c r="AG106" s="320"/>
      <c r="AH106" s="320"/>
      <c r="AI106" s="320"/>
      <c r="AJ106" s="320"/>
      <c r="AK106" s="320"/>
      <c r="AL106" s="321"/>
      <c r="AM106" s="134"/>
      <c r="AN106" s="324"/>
      <c r="AO106" s="325"/>
      <c r="AP106" s="12"/>
    </row>
    <row r="107" spans="1:44" ht="6.95" customHeight="1">
      <c r="A107" s="13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  <c r="AA107" s="14"/>
      <c r="AB107" s="14"/>
      <c r="AC107" s="14"/>
      <c r="AD107" s="14"/>
      <c r="AE107" s="14"/>
      <c r="AF107" s="14"/>
      <c r="AG107" s="14"/>
      <c r="AH107" s="14"/>
      <c r="AI107" s="14"/>
      <c r="AJ107" s="14"/>
      <c r="AK107" s="14"/>
      <c r="AL107" s="14"/>
      <c r="AM107" s="14"/>
      <c r="AN107" s="14"/>
      <c r="AO107" s="14"/>
      <c r="AP107" s="15"/>
    </row>
    <row r="108" spans="1:44" ht="10.5" customHeight="1"/>
    <row r="109" spans="1:44">
      <c r="A109" s="303" t="s">
        <v>163</v>
      </c>
      <c r="B109" s="303"/>
      <c r="C109" s="303"/>
      <c r="D109" s="303"/>
      <c r="E109" s="303"/>
      <c r="F109" s="303"/>
      <c r="G109" s="303"/>
      <c r="H109" s="303"/>
      <c r="I109" s="303"/>
      <c r="J109" s="303"/>
      <c r="K109" s="303"/>
      <c r="L109" s="303"/>
      <c r="M109" s="303"/>
      <c r="N109" s="303"/>
      <c r="O109" s="303"/>
      <c r="P109" s="303"/>
      <c r="Q109" s="303"/>
      <c r="R109" s="303"/>
      <c r="S109" s="303"/>
      <c r="T109" s="303"/>
      <c r="U109" s="303"/>
      <c r="V109" s="303"/>
      <c r="W109" s="303"/>
      <c r="X109" s="303"/>
      <c r="Y109" s="303"/>
      <c r="Z109" s="303"/>
      <c r="AA109" s="303"/>
      <c r="AB109" s="303"/>
      <c r="AC109" s="303"/>
      <c r="AD109" s="303"/>
      <c r="AE109" s="303"/>
      <c r="AF109" s="303"/>
      <c r="AG109" s="303"/>
      <c r="AH109" s="303"/>
      <c r="AI109" s="303"/>
      <c r="AJ109" s="303"/>
      <c r="AK109" s="303"/>
      <c r="AL109" s="303"/>
      <c r="AM109" s="303"/>
      <c r="AN109" s="303"/>
      <c r="AO109" s="303"/>
      <c r="AP109" s="303"/>
    </row>
    <row r="110" spans="1:44" ht="38.1" customHeight="1">
      <c r="A110" s="304" t="s">
        <v>514</v>
      </c>
      <c r="B110" s="305"/>
      <c r="C110" s="305"/>
      <c r="D110" s="305"/>
      <c r="E110" s="305"/>
      <c r="F110" s="305"/>
      <c r="G110" s="305"/>
      <c r="H110" s="305"/>
      <c r="I110" s="305"/>
      <c r="J110" s="305"/>
      <c r="K110" s="305"/>
      <c r="L110" s="305"/>
      <c r="M110" s="305"/>
      <c r="N110" s="305"/>
      <c r="O110" s="305"/>
      <c r="P110" s="305"/>
      <c r="Q110" s="305"/>
      <c r="R110" s="305"/>
      <c r="S110" s="305"/>
      <c r="T110" s="305"/>
      <c r="U110" s="305"/>
      <c r="V110" s="305"/>
      <c r="W110" s="305"/>
      <c r="X110" s="305"/>
      <c r="Y110" s="305"/>
      <c r="Z110" s="305"/>
      <c r="AA110" s="305"/>
      <c r="AB110" s="305"/>
      <c r="AC110" s="305"/>
      <c r="AD110" s="305"/>
      <c r="AE110" s="305"/>
      <c r="AF110" s="305"/>
      <c r="AG110" s="305"/>
      <c r="AH110" s="305"/>
      <c r="AI110" s="305"/>
      <c r="AJ110" s="305"/>
      <c r="AK110" s="305"/>
      <c r="AL110" s="305"/>
      <c r="AM110" s="305"/>
      <c r="AN110" s="305"/>
      <c r="AO110" s="305"/>
      <c r="AP110" s="305"/>
    </row>
    <row r="111" spans="1:44" ht="23.1" customHeight="1">
      <c r="A111" s="326" t="s">
        <v>104</v>
      </c>
      <c r="B111" s="326"/>
      <c r="C111" s="326"/>
      <c r="D111" s="326"/>
      <c r="E111" s="326"/>
      <c r="F111" s="326"/>
      <c r="G111" s="295"/>
      <c r="H111" s="296"/>
      <c r="I111" s="296"/>
      <c r="J111" s="296"/>
      <c r="K111" s="296"/>
      <c r="L111" s="296"/>
      <c r="M111" s="297" t="s">
        <v>105</v>
      </c>
      <c r="N111" s="297"/>
      <c r="O111" s="298"/>
      <c r="P111" s="295"/>
      <c r="Q111" s="296"/>
      <c r="R111" s="296"/>
      <c r="S111" s="296"/>
      <c r="T111" s="296"/>
      <c r="U111" s="296"/>
      <c r="V111" s="297" t="s">
        <v>105</v>
      </c>
      <c r="W111" s="297"/>
      <c r="X111" s="298"/>
      <c r="Y111" s="295"/>
      <c r="Z111" s="296"/>
      <c r="AA111" s="296"/>
      <c r="AB111" s="296"/>
      <c r="AC111" s="296"/>
      <c r="AD111" s="296"/>
      <c r="AE111" s="297" t="s">
        <v>105</v>
      </c>
      <c r="AF111" s="297"/>
      <c r="AG111" s="298"/>
      <c r="AH111" s="295"/>
      <c r="AI111" s="296"/>
      <c r="AJ111" s="296"/>
      <c r="AK111" s="296"/>
      <c r="AL111" s="296"/>
      <c r="AM111" s="296"/>
      <c r="AN111" s="297" t="s">
        <v>105</v>
      </c>
      <c r="AO111" s="297"/>
      <c r="AP111" s="298"/>
    </row>
    <row r="112" spans="1:44" ht="10.5" customHeight="1"/>
    <row r="113" spans="1:42">
      <c r="A113" s="303" t="s">
        <v>164</v>
      </c>
      <c r="B113" s="303"/>
      <c r="C113" s="303"/>
      <c r="D113" s="303"/>
      <c r="E113" s="303"/>
      <c r="F113" s="303"/>
      <c r="G113" s="303"/>
      <c r="H113" s="303"/>
      <c r="I113" s="303"/>
      <c r="J113" s="303"/>
      <c r="K113" s="303"/>
      <c r="L113" s="303"/>
      <c r="M113" s="303"/>
      <c r="N113" s="303"/>
      <c r="O113" s="303"/>
      <c r="P113" s="303"/>
      <c r="Q113" s="303"/>
      <c r="R113" s="303"/>
      <c r="S113" s="303"/>
      <c r="T113" s="303"/>
      <c r="U113" s="303"/>
      <c r="V113" s="303"/>
      <c r="W113" s="303"/>
      <c r="X113" s="303"/>
      <c r="Y113" s="303"/>
      <c r="Z113" s="303"/>
      <c r="AA113" s="303"/>
      <c r="AB113" s="303"/>
      <c r="AC113" s="303"/>
      <c r="AD113" s="303"/>
      <c r="AE113" s="303"/>
      <c r="AF113" s="303"/>
      <c r="AG113" s="303"/>
      <c r="AH113" s="303"/>
      <c r="AI113" s="303"/>
      <c r="AJ113" s="303"/>
      <c r="AK113" s="303"/>
      <c r="AL113" s="303"/>
      <c r="AM113" s="303"/>
      <c r="AN113" s="303"/>
      <c r="AO113" s="303"/>
      <c r="AP113" s="303"/>
    </row>
    <row r="114" spans="1:42" ht="38.1" customHeight="1">
      <c r="A114" s="304" t="s">
        <v>512</v>
      </c>
      <c r="B114" s="305"/>
      <c r="C114" s="305"/>
      <c r="D114" s="305"/>
      <c r="E114" s="305"/>
      <c r="F114" s="305"/>
      <c r="G114" s="305"/>
      <c r="H114" s="305"/>
      <c r="I114" s="305"/>
      <c r="J114" s="305"/>
      <c r="K114" s="305"/>
      <c r="L114" s="305"/>
      <c r="M114" s="305"/>
      <c r="N114" s="305"/>
      <c r="O114" s="305"/>
      <c r="P114" s="305"/>
      <c r="Q114" s="305"/>
      <c r="R114" s="305"/>
      <c r="S114" s="305"/>
      <c r="T114" s="305"/>
      <c r="U114" s="305"/>
      <c r="V114" s="305"/>
      <c r="W114" s="305"/>
      <c r="X114" s="305"/>
      <c r="Y114" s="305"/>
      <c r="Z114" s="305"/>
      <c r="AA114" s="305"/>
      <c r="AB114" s="305"/>
      <c r="AC114" s="305"/>
      <c r="AD114" s="305"/>
      <c r="AE114" s="305"/>
      <c r="AF114" s="305"/>
      <c r="AG114" s="305"/>
      <c r="AH114" s="305"/>
      <c r="AI114" s="305"/>
      <c r="AJ114" s="305"/>
      <c r="AK114" s="305"/>
      <c r="AL114" s="305"/>
      <c r="AM114" s="305"/>
      <c r="AN114" s="305"/>
      <c r="AO114" s="305"/>
      <c r="AP114" s="305"/>
    </row>
    <row r="115" spans="1:42" ht="23.1" customHeight="1">
      <c r="A115" s="312" t="s">
        <v>104</v>
      </c>
      <c r="B115" s="313"/>
      <c r="C115" s="313"/>
      <c r="D115" s="313"/>
      <c r="E115" s="313"/>
      <c r="F115" s="314"/>
      <c r="G115" s="301" t="s">
        <v>525</v>
      </c>
      <c r="H115" s="302"/>
      <c r="I115" s="302"/>
      <c r="J115" s="302"/>
      <c r="K115" s="302"/>
      <c r="L115" s="302"/>
      <c r="M115" s="297" t="s">
        <v>105</v>
      </c>
      <c r="N115" s="297"/>
      <c r="O115" s="298"/>
      <c r="P115" s="301" t="s">
        <v>526</v>
      </c>
      <c r="Q115" s="302"/>
      <c r="R115" s="302"/>
      <c r="S115" s="302"/>
      <c r="T115" s="302"/>
      <c r="U115" s="302"/>
      <c r="V115" s="297" t="s">
        <v>105</v>
      </c>
      <c r="W115" s="297"/>
      <c r="X115" s="298"/>
      <c r="Y115" s="301" t="s">
        <v>527</v>
      </c>
      <c r="Z115" s="302"/>
      <c r="AA115" s="302"/>
      <c r="AB115" s="302"/>
      <c r="AC115" s="302"/>
      <c r="AD115" s="302"/>
      <c r="AE115" s="297" t="s">
        <v>105</v>
      </c>
      <c r="AF115" s="297"/>
      <c r="AG115" s="298"/>
      <c r="AH115" s="301" t="s">
        <v>528</v>
      </c>
      <c r="AI115" s="302"/>
      <c r="AJ115" s="302"/>
      <c r="AK115" s="302"/>
      <c r="AL115" s="302"/>
      <c r="AM115" s="302"/>
      <c r="AN115" s="297" t="s">
        <v>105</v>
      </c>
      <c r="AO115" s="297"/>
      <c r="AP115" s="298"/>
    </row>
    <row r="116" spans="1:42" ht="10.5" customHeight="1"/>
    <row r="117" spans="1:42">
      <c r="A117" s="303" t="s">
        <v>165</v>
      </c>
      <c r="B117" s="303"/>
      <c r="C117" s="303"/>
      <c r="D117" s="303"/>
      <c r="E117" s="303"/>
      <c r="F117" s="303"/>
      <c r="G117" s="303"/>
      <c r="H117" s="303"/>
      <c r="I117" s="303"/>
      <c r="J117" s="303"/>
      <c r="K117" s="303"/>
      <c r="L117" s="303"/>
      <c r="M117" s="303"/>
      <c r="N117" s="303"/>
      <c r="O117" s="303"/>
      <c r="P117" s="303"/>
      <c r="Q117" s="303"/>
      <c r="R117" s="303"/>
      <c r="S117" s="303"/>
      <c r="T117" s="303"/>
      <c r="U117" s="303"/>
      <c r="V117" s="303"/>
      <c r="W117" s="303"/>
      <c r="X117" s="303"/>
      <c r="Y117" s="303"/>
      <c r="Z117" s="303"/>
      <c r="AA117" s="303"/>
      <c r="AB117" s="303"/>
      <c r="AC117" s="303"/>
      <c r="AD117" s="303"/>
      <c r="AE117" s="303"/>
      <c r="AF117" s="303"/>
      <c r="AG117" s="303"/>
      <c r="AH117" s="303"/>
      <c r="AI117" s="303"/>
      <c r="AJ117" s="303"/>
      <c r="AK117" s="303"/>
      <c r="AL117" s="303"/>
      <c r="AM117" s="303"/>
      <c r="AN117" s="303"/>
      <c r="AO117" s="303"/>
      <c r="AP117" s="303"/>
    </row>
    <row r="118" spans="1:42" ht="38.1" customHeight="1">
      <c r="A118" s="304" t="s">
        <v>519</v>
      </c>
      <c r="B118" s="305"/>
      <c r="C118" s="305"/>
      <c r="D118" s="305"/>
      <c r="E118" s="305"/>
      <c r="F118" s="305"/>
      <c r="G118" s="305"/>
      <c r="H118" s="305"/>
      <c r="I118" s="305"/>
      <c r="J118" s="305"/>
      <c r="K118" s="305"/>
      <c r="L118" s="305"/>
      <c r="M118" s="305"/>
      <c r="N118" s="305"/>
      <c r="O118" s="305"/>
      <c r="P118" s="305"/>
      <c r="Q118" s="305"/>
      <c r="R118" s="305"/>
      <c r="S118" s="305"/>
      <c r="T118" s="305"/>
      <c r="U118" s="305"/>
      <c r="V118" s="305"/>
      <c r="W118" s="305"/>
      <c r="X118" s="305"/>
      <c r="Y118" s="305"/>
      <c r="Z118" s="305"/>
      <c r="AA118" s="305"/>
      <c r="AB118" s="305"/>
      <c r="AC118" s="305"/>
      <c r="AD118" s="305"/>
      <c r="AE118" s="305"/>
      <c r="AF118" s="305"/>
      <c r="AG118" s="305"/>
      <c r="AH118" s="305"/>
      <c r="AI118" s="305"/>
      <c r="AJ118" s="305"/>
      <c r="AK118" s="305"/>
      <c r="AL118" s="305"/>
      <c r="AM118" s="305"/>
      <c r="AN118" s="305"/>
      <c r="AO118" s="305"/>
      <c r="AP118" s="305"/>
    </row>
    <row r="119" spans="1:42" ht="23.1" customHeight="1">
      <c r="A119" s="306" t="s">
        <v>104</v>
      </c>
      <c r="B119" s="307"/>
      <c r="C119" s="307"/>
      <c r="D119" s="307"/>
      <c r="E119" s="307"/>
      <c r="F119" s="308"/>
      <c r="G119" s="295"/>
      <c r="H119" s="296"/>
      <c r="I119" s="296"/>
      <c r="J119" s="296"/>
      <c r="K119" s="296"/>
      <c r="L119" s="296"/>
      <c r="M119" s="297" t="s">
        <v>105</v>
      </c>
      <c r="N119" s="297"/>
      <c r="O119" s="298"/>
      <c r="P119" s="295"/>
      <c r="Q119" s="296"/>
      <c r="R119" s="296"/>
      <c r="S119" s="296"/>
      <c r="T119" s="296"/>
      <c r="U119" s="296"/>
      <c r="V119" s="297" t="s">
        <v>105</v>
      </c>
      <c r="W119" s="297"/>
      <c r="X119" s="298"/>
      <c r="Y119" s="295"/>
      <c r="Z119" s="296"/>
      <c r="AA119" s="296"/>
      <c r="AB119" s="296"/>
      <c r="AC119" s="296"/>
      <c r="AD119" s="296"/>
      <c r="AE119" s="297" t="s">
        <v>105</v>
      </c>
      <c r="AF119" s="297"/>
      <c r="AG119" s="298"/>
      <c r="AH119" s="295"/>
      <c r="AI119" s="296"/>
      <c r="AJ119" s="296"/>
      <c r="AK119" s="296"/>
      <c r="AL119" s="296"/>
      <c r="AM119" s="296"/>
      <c r="AN119" s="297" t="s">
        <v>105</v>
      </c>
      <c r="AO119" s="297"/>
      <c r="AP119" s="298"/>
    </row>
    <row r="120" spans="1:42" ht="23.1" customHeight="1">
      <c r="A120" s="309"/>
      <c r="B120" s="310"/>
      <c r="C120" s="310"/>
      <c r="D120" s="310"/>
      <c r="E120" s="310"/>
      <c r="F120" s="311"/>
      <c r="G120" s="295"/>
      <c r="H120" s="296"/>
      <c r="I120" s="296"/>
      <c r="J120" s="296"/>
      <c r="K120" s="296"/>
      <c r="L120" s="296"/>
      <c r="M120" s="297" t="s">
        <v>105</v>
      </c>
      <c r="N120" s="297"/>
      <c r="O120" s="298"/>
      <c r="P120" s="295"/>
      <c r="Q120" s="296"/>
      <c r="R120" s="296"/>
      <c r="S120" s="296"/>
      <c r="T120" s="296"/>
      <c r="U120" s="296"/>
      <c r="V120" s="297" t="s">
        <v>105</v>
      </c>
      <c r="W120" s="297"/>
      <c r="X120" s="298"/>
      <c r="Y120" s="295"/>
      <c r="Z120" s="296"/>
      <c r="AA120" s="296"/>
      <c r="AB120" s="296"/>
      <c r="AC120" s="296"/>
      <c r="AD120" s="296"/>
      <c r="AE120" s="297" t="s">
        <v>105</v>
      </c>
      <c r="AF120" s="297"/>
      <c r="AG120" s="298"/>
      <c r="AH120" s="295"/>
      <c r="AI120" s="296"/>
      <c r="AJ120" s="296"/>
      <c r="AK120" s="296"/>
      <c r="AL120" s="296"/>
      <c r="AM120" s="296"/>
      <c r="AN120" s="297" t="s">
        <v>105</v>
      </c>
      <c r="AO120" s="297"/>
      <c r="AP120" s="298"/>
    </row>
    <row r="121" spans="1:42" ht="4.5" customHeight="1">
      <c r="A121" s="16"/>
      <c r="B121" s="16"/>
      <c r="C121" s="16"/>
      <c r="D121" s="16"/>
      <c r="E121" s="16"/>
      <c r="F121" s="16"/>
      <c r="G121" s="17"/>
      <c r="H121" s="17"/>
      <c r="I121" s="17"/>
      <c r="J121" s="17"/>
      <c r="K121" s="17"/>
      <c r="L121" s="17"/>
      <c r="M121" s="18"/>
      <c r="N121" s="18"/>
      <c r="O121" s="18"/>
      <c r="P121" s="17"/>
      <c r="Q121" s="17"/>
      <c r="R121" s="17"/>
      <c r="S121" s="17"/>
      <c r="T121" s="17"/>
      <c r="U121" s="17"/>
      <c r="V121" s="18"/>
      <c r="W121" s="18"/>
      <c r="X121" s="18"/>
      <c r="Y121" s="17"/>
      <c r="Z121" s="17"/>
      <c r="AA121" s="17"/>
      <c r="AB121" s="17"/>
      <c r="AC121" s="17"/>
      <c r="AD121" s="17"/>
      <c r="AE121" s="18"/>
      <c r="AF121" s="18"/>
      <c r="AG121" s="18"/>
      <c r="AH121" s="17"/>
      <c r="AI121" s="17"/>
      <c r="AJ121" s="17"/>
      <c r="AK121" s="17"/>
      <c r="AL121" s="17"/>
      <c r="AM121" s="17"/>
      <c r="AN121" s="18"/>
      <c r="AO121" s="18"/>
      <c r="AP121" s="18"/>
    </row>
    <row r="122" spans="1:42" ht="16.5" customHeight="1">
      <c r="A122" s="299" t="s">
        <v>106</v>
      </c>
      <c r="B122" s="299"/>
      <c r="C122" s="299"/>
      <c r="D122" s="299"/>
      <c r="E122" s="299"/>
      <c r="F122" s="299"/>
      <c r="G122" s="299"/>
      <c r="H122" s="299"/>
      <c r="I122" s="299"/>
      <c r="J122" s="299"/>
      <c r="K122" s="299"/>
      <c r="L122" s="299"/>
      <c r="M122" s="299"/>
      <c r="N122" s="299"/>
      <c r="O122" s="299"/>
      <c r="P122" s="299"/>
      <c r="Q122" s="299"/>
      <c r="R122" s="299"/>
      <c r="S122" s="299"/>
      <c r="T122" s="299"/>
      <c r="U122" s="299"/>
      <c r="V122" s="299"/>
      <c r="W122" s="299"/>
      <c r="X122" s="299"/>
      <c r="Y122" s="299"/>
      <c r="Z122" s="299"/>
      <c r="AA122" s="299"/>
      <c r="AB122" s="299"/>
      <c r="AC122" s="299"/>
      <c r="AD122" s="299"/>
      <c r="AE122" s="299"/>
      <c r="AF122" s="299"/>
      <c r="AG122" s="299"/>
      <c r="AH122" s="299"/>
      <c r="AI122" s="299"/>
      <c r="AJ122" s="299"/>
      <c r="AK122" s="299"/>
      <c r="AL122" s="299"/>
      <c r="AM122" s="299"/>
      <c r="AN122" s="299"/>
      <c r="AO122" s="299"/>
      <c r="AP122" s="299"/>
    </row>
    <row r="123" spans="1:42" ht="37.5" customHeight="1">
      <c r="A123" s="243"/>
      <c r="B123" s="244"/>
      <c r="C123" s="244"/>
      <c r="D123" s="244"/>
      <c r="E123" s="244"/>
      <c r="F123" s="244"/>
      <c r="G123" s="244"/>
      <c r="H123" s="244"/>
      <c r="I123" s="244"/>
      <c r="J123" s="244"/>
      <c r="K123" s="244"/>
      <c r="L123" s="244"/>
      <c r="M123" s="244"/>
      <c r="N123" s="244"/>
      <c r="O123" s="244"/>
      <c r="P123" s="244"/>
      <c r="Q123" s="244"/>
      <c r="R123" s="244"/>
      <c r="S123" s="244"/>
      <c r="T123" s="244"/>
      <c r="U123" s="244"/>
      <c r="V123" s="244"/>
      <c r="W123" s="244"/>
      <c r="X123" s="244"/>
      <c r="Y123" s="244"/>
      <c r="Z123" s="244"/>
      <c r="AA123" s="244"/>
      <c r="AB123" s="244"/>
      <c r="AC123" s="244"/>
      <c r="AD123" s="244"/>
      <c r="AE123" s="244"/>
      <c r="AF123" s="244"/>
      <c r="AG123" s="244"/>
      <c r="AH123" s="244"/>
      <c r="AI123" s="244"/>
      <c r="AJ123" s="244"/>
      <c r="AK123" s="244"/>
      <c r="AL123" s="244"/>
      <c r="AM123" s="244"/>
      <c r="AN123" s="244"/>
      <c r="AO123" s="244"/>
      <c r="AP123" s="245"/>
    </row>
    <row r="124" spans="1:42" ht="9.9499999999999993" customHeight="1"/>
    <row r="125" spans="1:42" ht="28.5" customHeight="1">
      <c r="A125" s="300" t="s">
        <v>107</v>
      </c>
      <c r="B125" s="300"/>
      <c r="C125" s="300"/>
      <c r="D125" s="300"/>
      <c r="E125" s="300"/>
      <c r="F125" s="288"/>
      <c r="G125" s="288"/>
      <c r="H125" s="288"/>
      <c r="I125" s="289"/>
      <c r="J125" s="290" t="s">
        <v>105</v>
      </c>
      <c r="K125" s="288"/>
      <c r="L125" s="300" t="s">
        <v>121</v>
      </c>
      <c r="M125" s="300"/>
      <c r="N125" s="300"/>
      <c r="O125" s="300"/>
      <c r="P125" s="300"/>
      <c r="Q125" s="288"/>
      <c r="R125" s="288"/>
      <c r="S125" s="288"/>
      <c r="T125" s="289"/>
      <c r="U125" s="290" t="s">
        <v>105</v>
      </c>
      <c r="V125" s="288"/>
      <c r="W125" s="287" t="s">
        <v>108</v>
      </c>
      <c r="X125" s="287"/>
      <c r="Y125" s="287"/>
      <c r="Z125" s="287"/>
      <c r="AA125" s="288"/>
      <c r="AB125" s="288"/>
      <c r="AC125" s="288"/>
      <c r="AD125" s="289"/>
      <c r="AE125" s="290" t="s">
        <v>105</v>
      </c>
      <c r="AF125" s="288"/>
      <c r="AG125" s="287" t="s">
        <v>109</v>
      </c>
      <c r="AH125" s="287"/>
      <c r="AI125" s="287"/>
      <c r="AJ125" s="287"/>
      <c r="AK125" s="288"/>
      <c r="AL125" s="288"/>
      <c r="AM125" s="288"/>
      <c r="AN125" s="289"/>
      <c r="AO125" s="290" t="s">
        <v>105</v>
      </c>
      <c r="AP125" s="288"/>
    </row>
    <row r="126" spans="1:42" ht="16.5" customHeight="1"/>
    <row r="127" spans="1:42" ht="22.5" customHeight="1">
      <c r="A127" s="284" t="s">
        <v>427</v>
      </c>
      <c r="B127" s="285"/>
      <c r="C127" s="285"/>
      <c r="D127" s="285"/>
      <c r="E127" s="285"/>
      <c r="F127" s="285"/>
      <c r="G127" s="285"/>
      <c r="H127" s="285"/>
      <c r="I127" s="285"/>
      <c r="J127" s="285"/>
      <c r="K127" s="285"/>
      <c r="L127" s="285"/>
      <c r="M127" s="285"/>
      <c r="N127" s="285"/>
      <c r="O127" s="285"/>
      <c r="P127" s="285"/>
      <c r="Q127" s="285"/>
      <c r="R127" s="285"/>
      <c r="S127" s="285"/>
      <c r="T127" s="285"/>
      <c r="U127" s="285"/>
      <c r="V127" s="285"/>
      <c r="W127" s="285"/>
      <c r="X127" s="285"/>
      <c r="Y127" s="285"/>
      <c r="Z127" s="285"/>
      <c r="AA127" s="285"/>
      <c r="AB127" s="285"/>
      <c r="AC127" s="285"/>
      <c r="AD127" s="285"/>
      <c r="AE127" s="285"/>
      <c r="AF127" s="285"/>
      <c r="AG127" s="285"/>
      <c r="AH127" s="285"/>
      <c r="AI127" s="285"/>
      <c r="AJ127" s="285"/>
      <c r="AK127" s="285"/>
      <c r="AL127" s="285"/>
      <c r="AM127" s="285"/>
      <c r="AN127" s="285"/>
      <c r="AO127" s="285"/>
      <c r="AP127" s="285"/>
    </row>
    <row r="128" spans="1:42" ht="18" customHeight="1">
      <c r="A128" s="286" t="s">
        <v>110</v>
      </c>
      <c r="B128" s="286"/>
      <c r="C128" s="286"/>
      <c r="D128" s="286"/>
      <c r="E128" s="286"/>
      <c r="F128" s="286"/>
      <c r="G128" s="286"/>
      <c r="H128" s="286"/>
      <c r="I128" s="286"/>
      <c r="J128" s="286"/>
      <c r="K128" s="286"/>
      <c r="L128" s="286"/>
      <c r="M128" s="286"/>
      <c r="N128" s="286"/>
      <c r="O128" s="286" t="s">
        <v>111</v>
      </c>
      <c r="P128" s="286"/>
      <c r="Q128" s="286"/>
      <c r="R128" s="286"/>
      <c r="S128" s="286"/>
      <c r="T128" s="286"/>
      <c r="U128" s="286"/>
      <c r="V128" s="286"/>
      <c r="W128" s="286"/>
      <c r="X128" s="286"/>
      <c r="Y128" s="286"/>
      <c r="Z128" s="286"/>
      <c r="AA128" s="286"/>
      <c r="AB128" s="286"/>
      <c r="AC128" s="286" t="s">
        <v>112</v>
      </c>
      <c r="AD128" s="286"/>
      <c r="AE128" s="286"/>
      <c r="AF128" s="286"/>
      <c r="AG128" s="286"/>
      <c r="AH128" s="286"/>
      <c r="AI128" s="286"/>
      <c r="AJ128" s="286"/>
      <c r="AK128" s="286"/>
      <c r="AL128" s="286"/>
      <c r="AM128" s="286"/>
      <c r="AN128" s="286"/>
      <c r="AO128" s="286"/>
      <c r="AP128" s="286"/>
    </row>
    <row r="129" spans="1:42" ht="12.95" customHeight="1">
      <c r="A129" s="259" t="s">
        <v>113</v>
      </c>
      <c r="B129" s="259"/>
      <c r="C129" s="259"/>
      <c r="D129" s="259"/>
      <c r="E129" s="259"/>
      <c r="F129" s="259"/>
      <c r="G129" s="259"/>
      <c r="H129" s="259"/>
      <c r="I129" s="259"/>
      <c r="J129" s="259"/>
      <c r="K129" s="259"/>
      <c r="L129" s="259"/>
      <c r="M129" s="259"/>
      <c r="N129" s="259"/>
      <c r="O129" s="259"/>
      <c r="P129" s="259"/>
      <c r="Q129" s="259"/>
      <c r="R129" s="259"/>
      <c r="S129" s="259"/>
      <c r="T129" s="259"/>
      <c r="U129" s="259"/>
      <c r="V129" s="259"/>
      <c r="W129" s="259"/>
      <c r="X129" s="259"/>
      <c r="Y129" s="259" t="s">
        <v>114</v>
      </c>
      <c r="Z129" s="259"/>
      <c r="AA129" s="259"/>
      <c r="AB129" s="259"/>
      <c r="AC129" s="259"/>
      <c r="AD129" s="259"/>
      <c r="AE129" s="259" t="s">
        <v>115</v>
      </c>
      <c r="AF129" s="259"/>
      <c r="AG129" s="259"/>
      <c r="AH129" s="259"/>
      <c r="AI129" s="259"/>
      <c r="AJ129" s="259"/>
      <c r="AK129" s="259"/>
      <c r="AL129" s="259"/>
      <c r="AM129" s="259"/>
      <c r="AN129" s="259"/>
      <c r="AO129" s="259"/>
      <c r="AP129" s="259"/>
    </row>
    <row r="130" spans="1:42" ht="12.95" customHeight="1">
      <c r="A130" s="283"/>
      <c r="B130" s="283"/>
      <c r="C130" s="283"/>
      <c r="D130" s="283"/>
      <c r="E130" s="283"/>
      <c r="F130" s="283"/>
      <c r="G130" s="283"/>
      <c r="H130" s="283"/>
      <c r="I130" s="283"/>
      <c r="J130" s="283"/>
      <c r="K130" s="283"/>
      <c r="L130" s="283"/>
      <c r="M130" s="283"/>
      <c r="N130" s="283"/>
      <c r="O130" s="283"/>
      <c r="P130" s="283"/>
      <c r="Q130" s="283"/>
      <c r="R130" s="283"/>
      <c r="S130" s="283"/>
      <c r="T130" s="283"/>
      <c r="U130" s="283"/>
      <c r="V130" s="283"/>
      <c r="W130" s="283"/>
      <c r="X130" s="283"/>
      <c r="Y130" s="283" t="s">
        <v>116</v>
      </c>
      <c r="Z130" s="283"/>
      <c r="AA130" s="283"/>
      <c r="AB130" s="283" t="s">
        <v>117</v>
      </c>
      <c r="AC130" s="283"/>
      <c r="AD130" s="283"/>
      <c r="AE130" s="283"/>
      <c r="AF130" s="283"/>
      <c r="AG130" s="283"/>
      <c r="AH130" s="283"/>
      <c r="AI130" s="283"/>
      <c r="AJ130" s="283"/>
      <c r="AK130" s="283"/>
      <c r="AL130" s="283"/>
      <c r="AM130" s="283"/>
      <c r="AN130" s="283"/>
      <c r="AO130" s="283"/>
      <c r="AP130" s="283"/>
    </row>
    <row r="131" spans="1:42" ht="57.75" customHeight="1">
      <c r="A131" s="240"/>
      <c r="B131" s="241"/>
      <c r="C131" s="241"/>
      <c r="D131" s="241"/>
      <c r="E131" s="241"/>
      <c r="F131" s="241"/>
      <c r="G131" s="241"/>
      <c r="H131" s="242"/>
      <c r="I131" s="277" t="s">
        <v>476</v>
      </c>
      <c r="J131" s="244"/>
      <c r="K131" s="244"/>
      <c r="L131" s="244"/>
      <c r="M131" s="244"/>
      <c r="N131" s="244"/>
      <c r="O131" s="244"/>
      <c r="P131" s="244"/>
      <c r="Q131" s="244"/>
      <c r="R131" s="244"/>
      <c r="S131" s="244"/>
      <c r="T131" s="244"/>
      <c r="U131" s="244"/>
      <c r="V131" s="244"/>
      <c r="W131" s="244"/>
      <c r="X131" s="245"/>
      <c r="Y131" s="246"/>
      <c r="Z131" s="246"/>
      <c r="AA131" s="246"/>
      <c r="AB131" s="246"/>
      <c r="AC131" s="246"/>
      <c r="AD131" s="246"/>
      <c r="AE131" s="246"/>
      <c r="AF131" s="246"/>
      <c r="AG131" s="246"/>
      <c r="AH131" s="246"/>
      <c r="AI131" s="246"/>
      <c r="AJ131" s="246"/>
      <c r="AK131" s="246"/>
      <c r="AL131" s="246"/>
      <c r="AM131" s="246"/>
      <c r="AN131" s="246"/>
      <c r="AO131" s="246"/>
      <c r="AP131" s="246"/>
    </row>
    <row r="132" spans="1:42" ht="57.75" customHeight="1">
      <c r="A132" s="240"/>
      <c r="B132" s="241"/>
      <c r="C132" s="241"/>
      <c r="D132" s="241"/>
      <c r="E132" s="241"/>
      <c r="F132" s="241"/>
      <c r="G132" s="241"/>
      <c r="H132" s="242"/>
      <c r="I132" s="277" t="s">
        <v>166</v>
      </c>
      <c r="J132" s="244"/>
      <c r="K132" s="244"/>
      <c r="L132" s="244"/>
      <c r="M132" s="244"/>
      <c r="N132" s="244"/>
      <c r="O132" s="244"/>
      <c r="P132" s="244"/>
      <c r="Q132" s="244"/>
      <c r="R132" s="244"/>
      <c r="S132" s="244"/>
      <c r="T132" s="244"/>
      <c r="U132" s="244"/>
      <c r="V132" s="244"/>
      <c r="W132" s="244"/>
      <c r="X132" s="245"/>
      <c r="Y132" s="246"/>
      <c r="Z132" s="246"/>
      <c r="AA132" s="246"/>
      <c r="AB132" s="246"/>
      <c r="AC132" s="246"/>
      <c r="AD132" s="246"/>
      <c r="AE132" s="246"/>
      <c r="AF132" s="246"/>
      <c r="AG132" s="246"/>
      <c r="AH132" s="246"/>
      <c r="AI132" s="246"/>
      <c r="AJ132" s="246"/>
      <c r="AK132" s="246"/>
      <c r="AL132" s="246"/>
      <c r="AM132" s="246"/>
      <c r="AN132" s="246"/>
      <c r="AO132" s="246"/>
      <c r="AP132" s="246"/>
    </row>
    <row r="133" spans="1:42" ht="57.75" customHeight="1">
      <c r="A133" s="240"/>
      <c r="B133" s="241"/>
      <c r="C133" s="241"/>
      <c r="D133" s="241"/>
      <c r="E133" s="241"/>
      <c r="F133" s="241"/>
      <c r="G133" s="241"/>
      <c r="H133" s="242"/>
      <c r="I133" s="243" t="s">
        <v>320</v>
      </c>
      <c r="J133" s="244"/>
      <c r="K133" s="244"/>
      <c r="L133" s="244"/>
      <c r="M133" s="244"/>
      <c r="N133" s="244"/>
      <c r="O133" s="244"/>
      <c r="P133" s="244"/>
      <c r="Q133" s="244"/>
      <c r="R133" s="244"/>
      <c r="S133" s="244"/>
      <c r="T133" s="244"/>
      <c r="U133" s="244"/>
      <c r="V133" s="244"/>
      <c r="W133" s="244"/>
      <c r="X133" s="245"/>
      <c r="Y133" s="246"/>
      <c r="Z133" s="246"/>
      <c r="AA133" s="246"/>
      <c r="AB133" s="246"/>
      <c r="AC133" s="246"/>
      <c r="AD133" s="246"/>
      <c r="AE133" s="246"/>
      <c r="AF133" s="246"/>
      <c r="AG133" s="246"/>
      <c r="AH133" s="246"/>
      <c r="AI133" s="246"/>
      <c r="AJ133" s="246"/>
      <c r="AK133" s="246"/>
      <c r="AL133" s="246"/>
      <c r="AM133" s="246"/>
      <c r="AN133" s="246"/>
      <c r="AO133" s="246"/>
      <c r="AP133" s="246"/>
    </row>
    <row r="134" spans="1:42" ht="57.75" customHeight="1">
      <c r="A134" s="240"/>
      <c r="B134" s="241"/>
      <c r="C134" s="241"/>
      <c r="D134" s="241"/>
      <c r="E134" s="241"/>
      <c r="F134" s="241"/>
      <c r="G134" s="241"/>
      <c r="H134" s="242"/>
      <c r="I134" s="243" t="s">
        <v>321</v>
      </c>
      <c r="J134" s="244"/>
      <c r="K134" s="244"/>
      <c r="L134" s="244"/>
      <c r="M134" s="244"/>
      <c r="N134" s="244"/>
      <c r="O134" s="244"/>
      <c r="P134" s="244"/>
      <c r="Q134" s="244"/>
      <c r="R134" s="244"/>
      <c r="S134" s="244"/>
      <c r="T134" s="244"/>
      <c r="U134" s="244"/>
      <c r="V134" s="244"/>
      <c r="W134" s="244"/>
      <c r="X134" s="245"/>
      <c r="Y134" s="246"/>
      <c r="Z134" s="246"/>
      <c r="AA134" s="246"/>
      <c r="AB134" s="246"/>
      <c r="AC134" s="246"/>
      <c r="AD134" s="246"/>
      <c r="AE134" s="246"/>
      <c r="AF134" s="246"/>
      <c r="AG134" s="246"/>
      <c r="AH134" s="246"/>
      <c r="AI134" s="246"/>
      <c r="AJ134" s="246"/>
      <c r="AK134" s="246"/>
      <c r="AL134" s="246"/>
      <c r="AM134" s="246"/>
      <c r="AN134" s="246"/>
      <c r="AO134" s="246"/>
      <c r="AP134" s="246"/>
    </row>
    <row r="135" spans="1:42" ht="57.75" customHeight="1">
      <c r="A135" s="240"/>
      <c r="B135" s="241"/>
      <c r="C135" s="241"/>
      <c r="D135" s="241"/>
      <c r="E135" s="241"/>
      <c r="F135" s="241"/>
      <c r="G135" s="241"/>
      <c r="H135" s="242"/>
      <c r="I135" s="243" t="s">
        <v>322</v>
      </c>
      <c r="J135" s="244"/>
      <c r="K135" s="244"/>
      <c r="L135" s="244"/>
      <c r="M135" s="244"/>
      <c r="N135" s="244"/>
      <c r="O135" s="244"/>
      <c r="P135" s="244"/>
      <c r="Q135" s="244"/>
      <c r="R135" s="244"/>
      <c r="S135" s="244"/>
      <c r="T135" s="244"/>
      <c r="U135" s="244"/>
      <c r="V135" s="244"/>
      <c r="W135" s="244"/>
      <c r="X135" s="245"/>
      <c r="Y135" s="246"/>
      <c r="Z135" s="246"/>
      <c r="AA135" s="246"/>
      <c r="AB135" s="246"/>
      <c r="AC135" s="246"/>
      <c r="AD135" s="246"/>
      <c r="AE135" s="246"/>
      <c r="AF135" s="246"/>
      <c r="AG135" s="246"/>
      <c r="AH135" s="246"/>
      <c r="AI135" s="246"/>
      <c r="AJ135" s="246"/>
      <c r="AK135" s="246"/>
      <c r="AL135" s="246"/>
      <c r="AM135" s="246"/>
      <c r="AN135" s="246"/>
      <c r="AO135" s="246"/>
      <c r="AP135" s="246"/>
    </row>
    <row r="136" spans="1:42" ht="57.75" customHeight="1">
      <c r="A136" s="240"/>
      <c r="B136" s="241"/>
      <c r="C136" s="241"/>
      <c r="D136" s="241"/>
      <c r="E136" s="241"/>
      <c r="F136" s="241"/>
      <c r="G136" s="241"/>
      <c r="H136" s="242"/>
      <c r="I136" s="277" t="s">
        <v>477</v>
      </c>
      <c r="J136" s="244"/>
      <c r="K136" s="244"/>
      <c r="L136" s="244"/>
      <c r="M136" s="244"/>
      <c r="N136" s="244"/>
      <c r="O136" s="244"/>
      <c r="P136" s="244"/>
      <c r="Q136" s="244"/>
      <c r="R136" s="244"/>
      <c r="S136" s="244"/>
      <c r="T136" s="244"/>
      <c r="U136" s="244"/>
      <c r="V136" s="244"/>
      <c r="W136" s="244"/>
      <c r="X136" s="245"/>
      <c r="Y136" s="246"/>
      <c r="Z136" s="246"/>
      <c r="AA136" s="246"/>
      <c r="AB136" s="246"/>
      <c r="AC136" s="246"/>
      <c r="AD136" s="246"/>
      <c r="AE136" s="246"/>
      <c r="AF136" s="246"/>
      <c r="AG136" s="246"/>
      <c r="AH136" s="246"/>
      <c r="AI136" s="246"/>
      <c r="AJ136" s="246"/>
      <c r="AK136" s="246"/>
      <c r="AL136" s="246"/>
      <c r="AM136" s="246"/>
      <c r="AN136" s="246"/>
      <c r="AO136" s="246"/>
      <c r="AP136" s="246"/>
    </row>
    <row r="137" spans="1:42" ht="57.75" customHeight="1">
      <c r="A137" s="240"/>
      <c r="B137" s="241"/>
      <c r="C137" s="241"/>
      <c r="D137" s="241"/>
      <c r="E137" s="241"/>
      <c r="F137" s="241"/>
      <c r="G137" s="241"/>
      <c r="H137" s="242"/>
      <c r="I137" s="277" t="s">
        <v>323</v>
      </c>
      <c r="J137" s="244"/>
      <c r="K137" s="244"/>
      <c r="L137" s="244"/>
      <c r="M137" s="244"/>
      <c r="N137" s="244"/>
      <c r="O137" s="244"/>
      <c r="P137" s="244"/>
      <c r="Q137" s="244"/>
      <c r="R137" s="244"/>
      <c r="S137" s="244"/>
      <c r="T137" s="244"/>
      <c r="U137" s="244"/>
      <c r="V137" s="244"/>
      <c r="W137" s="244"/>
      <c r="X137" s="245"/>
      <c r="Y137" s="246"/>
      <c r="Z137" s="246"/>
      <c r="AA137" s="246"/>
      <c r="AB137" s="246"/>
      <c r="AC137" s="246"/>
      <c r="AD137" s="246"/>
      <c r="AE137" s="246"/>
      <c r="AF137" s="246"/>
      <c r="AG137" s="246"/>
      <c r="AH137" s="246"/>
      <c r="AI137" s="246"/>
      <c r="AJ137" s="246"/>
      <c r="AK137" s="246"/>
      <c r="AL137" s="246"/>
      <c r="AM137" s="246"/>
      <c r="AN137" s="246"/>
      <c r="AO137" s="246"/>
      <c r="AP137" s="246"/>
    </row>
    <row r="138" spans="1:42" ht="57.75" customHeight="1">
      <c r="A138" s="240"/>
      <c r="B138" s="241"/>
      <c r="C138" s="241"/>
      <c r="D138" s="241"/>
      <c r="E138" s="241"/>
      <c r="F138" s="241"/>
      <c r="G138" s="241"/>
      <c r="H138" s="242"/>
      <c r="I138" s="243" t="s">
        <v>324</v>
      </c>
      <c r="J138" s="244"/>
      <c r="K138" s="244"/>
      <c r="L138" s="244"/>
      <c r="M138" s="244"/>
      <c r="N138" s="244"/>
      <c r="O138" s="244"/>
      <c r="P138" s="244"/>
      <c r="Q138" s="244"/>
      <c r="R138" s="244"/>
      <c r="S138" s="244"/>
      <c r="T138" s="244"/>
      <c r="U138" s="244"/>
      <c r="V138" s="244"/>
      <c r="W138" s="244"/>
      <c r="X138" s="245"/>
      <c r="Y138" s="246"/>
      <c r="Z138" s="246"/>
      <c r="AA138" s="246"/>
      <c r="AB138" s="246"/>
      <c r="AC138" s="246"/>
      <c r="AD138" s="246"/>
      <c r="AE138" s="246"/>
      <c r="AF138" s="246"/>
      <c r="AG138" s="246"/>
      <c r="AH138" s="246"/>
      <c r="AI138" s="246"/>
      <c r="AJ138" s="246"/>
      <c r="AK138" s="246"/>
      <c r="AL138" s="246"/>
      <c r="AM138" s="246"/>
      <c r="AN138" s="246"/>
      <c r="AO138" s="246"/>
      <c r="AP138" s="246"/>
    </row>
    <row r="139" spans="1:42" ht="57.75" customHeight="1">
      <c r="A139" s="240"/>
      <c r="B139" s="241"/>
      <c r="C139" s="241"/>
      <c r="D139" s="241"/>
      <c r="E139" s="241"/>
      <c r="F139" s="241"/>
      <c r="G139" s="241"/>
      <c r="H139" s="242"/>
      <c r="I139" s="243" t="s">
        <v>325</v>
      </c>
      <c r="J139" s="244"/>
      <c r="K139" s="244"/>
      <c r="L139" s="244"/>
      <c r="M139" s="244"/>
      <c r="N139" s="244"/>
      <c r="O139" s="244"/>
      <c r="P139" s="244"/>
      <c r="Q139" s="244"/>
      <c r="R139" s="244"/>
      <c r="S139" s="244"/>
      <c r="T139" s="244"/>
      <c r="U139" s="244"/>
      <c r="V139" s="244"/>
      <c r="W139" s="244"/>
      <c r="X139" s="245"/>
      <c r="Y139" s="246"/>
      <c r="Z139" s="246"/>
      <c r="AA139" s="246"/>
      <c r="AB139" s="246"/>
      <c r="AC139" s="246"/>
      <c r="AD139" s="246"/>
      <c r="AE139" s="246"/>
      <c r="AF139" s="246"/>
      <c r="AG139" s="246"/>
      <c r="AH139" s="246"/>
      <c r="AI139" s="246"/>
      <c r="AJ139" s="246"/>
      <c r="AK139" s="246"/>
      <c r="AL139" s="246"/>
      <c r="AM139" s="246"/>
      <c r="AN139" s="246"/>
      <c r="AO139" s="246"/>
      <c r="AP139" s="246"/>
    </row>
    <row r="140" spans="1:42" ht="57.75" customHeight="1">
      <c r="A140" s="240"/>
      <c r="B140" s="241"/>
      <c r="C140" s="241"/>
      <c r="D140" s="241"/>
      <c r="E140" s="241"/>
      <c r="F140" s="241"/>
      <c r="G140" s="241"/>
      <c r="H140" s="242"/>
      <c r="I140" s="243" t="s">
        <v>326</v>
      </c>
      <c r="J140" s="244"/>
      <c r="K140" s="244"/>
      <c r="L140" s="244"/>
      <c r="M140" s="244"/>
      <c r="N140" s="244"/>
      <c r="O140" s="244"/>
      <c r="P140" s="244"/>
      <c r="Q140" s="244"/>
      <c r="R140" s="244"/>
      <c r="S140" s="244"/>
      <c r="T140" s="244"/>
      <c r="U140" s="244"/>
      <c r="V140" s="244"/>
      <c r="W140" s="244"/>
      <c r="X140" s="245"/>
      <c r="Y140" s="246"/>
      <c r="Z140" s="246"/>
      <c r="AA140" s="246"/>
      <c r="AB140" s="246"/>
      <c r="AC140" s="246"/>
      <c r="AD140" s="246"/>
      <c r="AE140" s="246"/>
      <c r="AF140" s="246"/>
      <c r="AG140" s="246"/>
      <c r="AH140" s="246"/>
      <c r="AI140" s="246"/>
      <c r="AJ140" s="246"/>
      <c r="AK140" s="246"/>
      <c r="AL140" s="246"/>
      <c r="AM140" s="246"/>
      <c r="AN140" s="246"/>
      <c r="AO140" s="246"/>
      <c r="AP140" s="246"/>
    </row>
    <row r="141" spans="1:42" ht="57.75" customHeight="1">
      <c r="A141" s="240"/>
      <c r="B141" s="241"/>
      <c r="C141" s="241"/>
      <c r="D141" s="241"/>
      <c r="E141" s="241"/>
      <c r="F141" s="241"/>
      <c r="G141" s="241"/>
      <c r="H141" s="242"/>
      <c r="I141" s="243" t="s">
        <v>327</v>
      </c>
      <c r="J141" s="244"/>
      <c r="K141" s="244"/>
      <c r="L141" s="244"/>
      <c r="M141" s="244"/>
      <c r="N141" s="244"/>
      <c r="O141" s="244"/>
      <c r="P141" s="244"/>
      <c r="Q141" s="244"/>
      <c r="R141" s="244"/>
      <c r="S141" s="244"/>
      <c r="T141" s="244"/>
      <c r="U141" s="244"/>
      <c r="V141" s="244"/>
      <c r="W141" s="244"/>
      <c r="X141" s="245"/>
      <c r="Y141" s="246"/>
      <c r="Z141" s="246"/>
      <c r="AA141" s="246"/>
      <c r="AB141" s="246"/>
      <c r="AC141" s="246"/>
      <c r="AD141" s="246"/>
      <c r="AE141" s="246"/>
      <c r="AF141" s="246"/>
      <c r="AG141" s="246"/>
      <c r="AH141" s="246"/>
      <c r="AI141" s="246"/>
      <c r="AJ141" s="246"/>
      <c r="AK141" s="246"/>
      <c r="AL141" s="246"/>
      <c r="AM141" s="246"/>
      <c r="AN141" s="246"/>
      <c r="AO141" s="246"/>
      <c r="AP141" s="246"/>
    </row>
    <row r="142" spans="1:42" ht="16.5" customHeight="1">
      <c r="A142" s="101"/>
      <c r="B142" s="101"/>
      <c r="C142" s="101"/>
      <c r="D142" s="101"/>
      <c r="E142" s="101"/>
      <c r="F142" s="101"/>
      <c r="G142" s="101"/>
      <c r="H142" s="101"/>
      <c r="I142" s="101"/>
      <c r="J142" s="101"/>
      <c r="K142" s="101"/>
      <c r="L142" s="101"/>
      <c r="M142" s="101"/>
      <c r="N142" s="101"/>
      <c r="O142" s="101"/>
      <c r="P142" s="101"/>
      <c r="Q142" s="101"/>
      <c r="R142" s="101"/>
      <c r="S142" s="102"/>
      <c r="T142" s="102"/>
      <c r="U142" s="103"/>
      <c r="V142" s="103"/>
      <c r="W142" s="103"/>
      <c r="X142" s="103"/>
      <c r="Y142" s="103"/>
      <c r="Z142" s="103"/>
      <c r="AA142" s="103"/>
      <c r="AB142" s="104"/>
      <c r="AC142" s="104"/>
      <c r="AD142" s="104"/>
      <c r="AE142" s="104"/>
      <c r="AF142" s="104"/>
      <c r="AG142" s="104"/>
      <c r="AH142" s="104"/>
      <c r="AI142" s="104"/>
      <c r="AJ142" s="104"/>
      <c r="AK142" s="104"/>
      <c r="AL142" s="104"/>
      <c r="AM142" s="105"/>
      <c r="AN142" s="105"/>
      <c r="AO142" s="105"/>
      <c r="AP142" s="105"/>
    </row>
    <row r="143" spans="1:42" ht="16.5" customHeight="1">
      <c r="A143" s="106"/>
      <c r="B143" s="106"/>
      <c r="C143" s="106"/>
      <c r="D143" s="106"/>
      <c r="E143" s="106"/>
      <c r="F143" s="106"/>
      <c r="G143" s="106"/>
      <c r="H143" s="106"/>
      <c r="I143" s="106"/>
      <c r="J143" s="106"/>
      <c r="K143" s="106"/>
      <c r="L143" s="106"/>
      <c r="M143" s="106"/>
      <c r="N143" s="106"/>
      <c r="O143" s="106"/>
      <c r="P143" s="106"/>
      <c r="Q143" s="106"/>
      <c r="R143" s="106"/>
      <c r="S143" s="107"/>
      <c r="T143" s="107"/>
      <c r="U143" s="108"/>
      <c r="V143" s="108"/>
      <c r="W143" s="108"/>
      <c r="X143" s="108"/>
      <c r="Y143" s="108"/>
      <c r="Z143" s="108"/>
      <c r="AA143" s="108"/>
      <c r="AB143" s="109"/>
      <c r="AC143" s="109"/>
      <c r="AD143" s="109"/>
      <c r="AE143" s="109"/>
      <c r="AF143" s="109"/>
      <c r="AG143" s="109"/>
      <c r="AH143" s="109"/>
      <c r="AI143" s="109"/>
      <c r="AJ143" s="109"/>
      <c r="AK143" s="109"/>
      <c r="AL143" s="109"/>
      <c r="AM143" s="110"/>
      <c r="AN143" s="110"/>
      <c r="AO143" s="110"/>
      <c r="AP143" s="110"/>
    </row>
    <row r="144" spans="1:42" ht="12.95" customHeight="1">
      <c r="A144" s="259" t="s">
        <v>113</v>
      </c>
      <c r="B144" s="259"/>
      <c r="C144" s="259"/>
      <c r="D144" s="259"/>
      <c r="E144" s="259"/>
      <c r="F144" s="259"/>
      <c r="G144" s="259"/>
      <c r="H144" s="259"/>
      <c r="I144" s="259"/>
      <c r="J144" s="259"/>
      <c r="K144" s="259"/>
      <c r="L144" s="259"/>
      <c r="M144" s="259"/>
      <c r="N144" s="259"/>
      <c r="O144" s="259"/>
      <c r="P144" s="259"/>
      <c r="Q144" s="259"/>
      <c r="R144" s="259"/>
      <c r="S144" s="259"/>
      <c r="T144" s="259"/>
      <c r="U144" s="259"/>
      <c r="V144" s="259"/>
      <c r="W144" s="259"/>
      <c r="X144" s="259"/>
      <c r="Y144" s="259" t="s">
        <v>114</v>
      </c>
      <c r="Z144" s="259"/>
      <c r="AA144" s="259"/>
      <c r="AB144" s="259"/>
      <c r="AC144" s="259"/>
      <c r="AD144" s="259"/>
      <c r="AE144" s="259" t="s">
        <v>115</v>
      </c>
      <c r="AF144" s="259"/>
      <c r="AG144" s="259"/>
      <c r="AH144" s="259"/>
      <c r="AI144" s="259"/>
      <c r="AJ144" s="259"/>
      <c r="AK144" s="259"/>
      <c r="AL144" s="259"/>
      <c r="AM144" s="259"/>
      <c r="AN144" s="259"/>
      <c r="AO144" s="259"/>
      <c r="AP144" s="259"/>
    </row>
    <row r="145" spans="1:42" ht="12.95" customHeight="1">
      <c r="A145" s="283"/>
      <c r="B145" s="283"/>
      <c r="C145" s="283"/>
      <c r="D145" s="283"/>
      <c r="E145" s="283"/>
      <c r="F145" s="283"/>
      <c r="G145" s="283"/>
      <c r="H145" s="283"/>
      <c r="I145" s="283"/>
      <c r="J145" s="283"/>
      <c r="K145" s="283"/>
      <c r="L145" s="283"/>
      <c r="M145" s="283"/>
      <c r="N145" s="283"/>
      <c r="O145" s="283"/>
      <c r="P145" s="283"/>
      <c r="Q145" s="283"/>
      <c r="R145" s="283"/>
      <c r="S145" s="283"/>
      <c r="T145" s="283"/>
      <c r="U145" s="283"/>
      <c r="V145" s="283"/>
      <c r="W145" s="283"/>
      <c r="X145" s="283"/>
      <c r="Y145" s="283" t="s">
        <v>116</v>
      </c>
      <c r="Z145" s="283"/>
      <c r="AA145" s="283"/>
      <c r="AB145" s="283" t="s">
        <v>117</v>
      </c>
      <c r="AC145" s="283"/>
      <c r="AD145" s="283"/>
      <c r="AE145" s="283"/>
      <c r="AF145" s="283"/>
      <c r="AG145" s="283"/>
      <c r="AH145" s="283"/>
      <c r="AI145" s="283"/>
      <c r="AJ145" s="283"/>
      <c r="AK145" s="283"/>
      <c r="AL145" s="283"/>
      <c r="AM145" s="283"/>
      <c r="AN145" s="283"/>
      <c r="AO145" s="283"/>
      <c r="AP145" s="283"/>
    </row>
    <row r="146" spans="1:42" ht="57.75" customHeight="1">
      <c r="A146" s="240"/>
      <c r="B146" s="241"/>
      <c r="C146" s="241"/>
      <c r="D146" s="241"/>
      <c r="E146" s="241"/>
      <c r="F146" s="241"/>
      <c r="G146" s="241"/>
      <c r="H146" s="242"/>
      <c r="I146" s="277" t="s">
        <v>478</v>
      </c>
      <c r="J146" s="244"/>
      <c r="K146" s="244"/>
      <c r="L146" s="244"/>
      <c r="M146" s="244"/>
      <c r="N146" s="244"/>
      <c r="O146" s="244"/>
      <c r="P146" s="244"/>
      <c r="Q146" s="244"/>
      <c r="R146" s="244"/>
      <c r="S146" s="244"/>
      <c r="T146" s="244"/>
      <c r="U146" s="244"/>
      <c r="V146" s="244"/>
      <c r="W146" s="244"/>
      <c r="X146" s="245"/>
      <c r="Y146" s="246"/>
      <c r="Z146" s="246"/>
      <c r="AA146" s="246"/>
      <c r="AB146" s="246"/>
      <c r="AC146" s="246"/>
      <c r="AD146" s="246"/>
      <c r="AE146" s="246"/>
      <c r="AF146" s="246"/>
      <c r="AG146" s="246"/>
      <c r="AH146" s="246"/>
      <c r="AI146" s="246"/>
      <c r="AJ146" s="246"/>
      <c r="AK146" s="246"/>
      <c r="AL146" s="246"/>
      <c r="AM146" s="246"/>
      <c r="AN146" s="246"/>
      <c r="AO146" s="246"/>
      <c r="AP146" s="246"/>
    </row>
    <row r="147" spans="1:42" ht="57.75" customHeight="1">
      <c r="A147" s="240"/>
      <c r="B147" s="241"/>
      <c r="C147" s="241"/>
      <c r="D147" s="241"/>
      <c r="E147" s="241"/>
      <c r="F147" s="241"/>
      <c r="G147" s="241"/>
      <c r="H147" s="242"/>
      <c r="I147" s="277" t="s">
        <v>328</v>
      </c>
      <c r="J147" s="244"/>
      <c r="K147" s="244"/>
      <c r="L147" s="244"/>
      <c r="M147" s="244"/>
      <c r="N147" s="244"/>
      <c r="O147" s="244"/>
      <c r="P147" s="244"/>
      <c r="Q147" s="244"/>
      <c r="R147" s="244"/>
      <c r="S147" s="244"/>
      <c r="T147" s="244"/>
      <c r="U147" s="244"/>
      <c r="V147" s="244"/>
      <c r="W147" s="244"/>
      <c r="X147" s="245"/>
      <c r="Y147" s="246"/>
      <c r="Z147" s="246"/>
      <c r="AA147" s="246"/>
      <c r="AB147" s="246"/>
      <c r="AC147" s="246"/>
      <c r="AD147" s="246"/>
      <c r="AE147" s="246"/>
      <c r="AF147" s="246"/>
      <c r="AG147" s="246"/>
      <c r="AH147" s="246"/>
      <c r="AI147" s="246"/>
      <c r="AJ147" s="246"/>
      <c r="AK147" s="246"/>
      <c r="AL147" s="246"/>
      <c r="AM147" s="246"/>
      <c r="AN147" s="246"/>
      <c r="AO147" s="246"/>
      <c r="AP147" s="246"/>
    </row>
    <row r="148" spans="1:42" ht="57.75" customHeight="1">
      <c r="A148" s="240"/>
      <c r="B148" s="241"/>
      <c r="C148" s="241"/>
      <c r="D148" s="241"/>
      <c r="E148" s="241"/>
      <c r="F148" s="241"/>
      <c r="G148" s="241"/>
      <c r="H148" s="242"/>
      <c r="I148" s="243" t="s">
        <v>329</v>
      </c>
      <c r="J148" s="244"/>
      <c r="K148" s="244"/>
      <c r="L148" s="244"/>
      <c r="M148" s="244"/>
      <c r="N148" s="244"/>
      <c r="O148" s="244"/>
      <c r="P148" s="244"/>
      <c r="Q148" s="244"/>
      <c r="R148" s="244"/>
      <c r="S148" s="244"/>
      <c r="T148" s="244"/>
      <c r="U148" s="244"/>
      <c r="V148" s="244"/>
      <c r="W148" s="244"/>
      <c r="X148" s="245"/>
      <c r="Y148" s="246"/>
      <c r="Z148" s="246"/>
      <c r="AA148" s="246"/>
      <c r="AB148" s="246"/>
      <c r="AC148" s="246"/>
      <c r="AD148" s="246"/>
      <c r="AE148" s="246"/>
      <c r="AF148" s="246"/>
      <c r="AG148" s="246"/>
      <c r="AH148" s="246"/>
      <c r="AI148" s="246"/>
      <c r="AJ148" s="246"/>
      <c r="AK148" s="246"/>
      <c r="AL148" s="246"/>
      <c r="AM148" s="246"/>
      <c r="AN148" s="246"/>
      <c r="AO148" s="246"/>
      <c r="AP148" s="246"/>
    </row>
    <row r="149" spans="1:42" ht="57.75" customHeight="1">
      <c r="A149" s="240"/>
      <c r="B149" s="241"/>
      <c r="C149" s="241"/>
      <c r="D149" s="241"/>
      <c r="E149" s="241"/>
      <c r="F149" s="241"/>
      <c r="G149" s="241"/>
      <c r="H149" s="242"/>
      <c r="I149" s="243" t="s">
        <v>330</v>
      </c>
      <c r="J149" s="244"/>
      <c r="K149" s="244"/>
      <c r="L149" s="244"/>
      <c r="M149" s="244"/>
      <c r="N149" s="244"/>
      <c r="O149" s="244"/>
      <c r="P149" s="244"/>
      <c r="Q149" s="244"/>
      <c r="R149" s="244"/>
      <c r="S149" s="244"/>
      <c r="T149" s="244"/>
      <c r="U149" s="244"/>
      <c r="V149" s="244"/>
      <c r="W149" s="244"/>
      <c r="X149" s="245"/>
      <c r="Y149" s="246"/>
      <c r="Z149" s="246"/>
      <c r="AA149" s="246"/>
      <c r="AB149" s="246"/>
      <c r="AC149" s="246"/>
      <c r="AD149" s="246"/>
      <c r="AE149" s="246"/>
      <c r="AF149" s="246"/>
      <c r="AG149" s="246"/>
      <c r="AH149" s="246"/>
      <c r="AI149" s="246"/>
      <c r="AJ149" s="246"/>
      <c r="AK149" s="246"/>
      <c r="AL149" s="246"/>
      <c r="AM149" s="246"/>
      <c r="AN149" s="246"/>
      <c r="AO149" s="246"/>
      <c r="AP149" s="246"/>
    </row>
    <row r="150" spans="1:42" ht="57.75" customHeight="1">
      <c r="A150" s="240"/>
      <c r="B150" s="241"/>
      <c r="C150" s="241"/>
      <c r="D150" s="241"/>
      <c r="E150" s="241"/>
      <c r="F150" s="241"/>
      <c r="G150" s="241"/>
      <c r="H150" s="242"/>
      <c r="I150" s="243" t="s">
        <v>331</v>
      </c>
      <c r="J150" s="244"/>
      <c r="K150" s="244"/>
      <c r="L150" s="244"/>
      <c r="M150" s="244"/>
      <c r="N150" s="244"/>
      <c r="O150" s="244"/>
      <c r="P150" s="244"/>
      <c r="Q150" s="244"/>
      <c r="R150" s="244"/>
      <c r="S150" s="244"/>
      <c r="T150" s="244"/>
      <c r="U150" s="244"/>
      <c r="V150" s="244"/>
      <c r="W150" s="244"/>
      <c r="X150" s="245"/>
      <c r="Y150" s="246"/>
      <c r="Z150" s="246"/>
      <c r="AA150" s="246"/>
      <c r="AB150" s="246"/>
      <c r="AC150" s="246"/>
      <c r="AD150" s="246"/>
      <c r="AE150" s="246"/>
      <c r="AF150" s="246"/>
      <c r="AG150" s="246"/>
      <c r="AH150" s="246"/>
      <c r="AI150" s="246"/>
      <c r="AJ150" s="246"/>
      <c r="AK150" s="246"/>
      <c r="AL150" s="246"/>
      <c r="AM150" s="246"/>
      <c r="AN150" s="246"/>
      <c r="AO150" s="246"/>
      <c r="AP150" s="246"/>
    </row>
    <row r="151" spans="1:42" ht="57.75" customHeight="1">
      <c r="A151" s="240"/>
      <c r="B151" s="241"/>
      <c r="C151" s="241"/>
      <c r="D151" s="241"/>
      <c r="E151" s="241"/>
      <c r="F151" s="241"/>
      <c r="G151" s="241"/>
      <c r="H151" s="242"/>
      <c r="I151" s="277" t="s">
        <v>332</v>
      </c>
      <c r="J151" s="244"/>
      <c r="K151" s="244"/>
      <c r="L151" s="244"/>
      <c r="M151" s="244"/>
      <c r="N151" s="244"/>
      <c r="O151" s="244"/>
      <c r="P151" s="244"/>
      <c r="Q151" s="244"/>
      <c r="R151" s="244"/>
      <c r="S151" s="244"/>
      <c r="T151" s="244"/>
      <c r="U151" s="244"/>
      <c r="V151" s="244"/>
      <c r="W151" s="244"/>
      <c r="X151" s="245"/>
      <c r="Y151" s="246"/>
      <c r="Z151" s="246"/>
      <c r="AA151" s="246"/>
      <c r="AB151" s="246"/>
      <c r="AC151" s="246"/>
      <c r="AD151" s="246"/>
      <c r="AE151" s="246"/>
      <c r="AF151" s="246"/>
      <c r="AG151" s="246"/>
      <c r="AH151" s="246"/>
      <c r="AI151" s="246"/>
      <c r="AJ151" s="246"/>
      <c r="AK151" s="246"/>
      <c r="AL151" s="246"/>
      <c r="AM151" s="246"/>
      <c r="AN151" s="246"/>
      <c r="AO151" s="246"/>
      <c r="AP151" s="246"/>
    </row>
    <row r="152" spans="1:42" ht="57.75" customHeight="1">
      <c r="A152" s="240"/>
      <c r="B152" s="241"/>
      <c r="C152" s="241"/>
      <c r="D152" s="241"/>
      <c r="E152" s="241"/>
      <c r="F152" s="241"/>
      <c r="G152" s="241"/>
      <c r="H152" s="242"/>
      <c r="I152" s="277" t="s">
        <v>333</v>
      </c>
      <c r="J152" s="244"/>
      <c r="K152" s="244"/>
      <c r="L152" s="244"/>
      <c r="M152" s="244"/>
      <c r="N152" s="244"/>
      <c r="O152" s="244"/>
      <c r="P152" s="244"/>
      <c r="Q152" s="244"/>
      <c r="R152" s="244"/>
      <c r="S152" s="244"/>
      <c r="T152" s="244"/>
      <c r="U152" s="244"/>
      <c r="V152" s="244"/>
      <c r="W152" s="244"/>
      <c r="X152" s="245"/>
      <c r="Y152" s="246"/>
      <c r="Z152" s="246"/>
      <c r="AA152" s="246"/>
      <c r="AB152" s="246"/>
      <c r="AC152" s="246"/>
      <c r="AD152" s="246"/>
      <c r="AE152" s="246"/>
      <c r="AF152" s="246"/>
      <c r="AG152" s="246"/>
      <c r="AH152" s="246"/>
      <c r="AI152" s="246"/>
      <c r="AJ152" s="246"/>
      <c r="AK152" s="246"/>
      <c r="AL152" s="246"/>
      <c r="AM152" s="246"/>
      <c r="AN152" s="246"/>
      <c r="AO152" s="246"/>
      <c r="AP152" s="246"/>
    </row>
    <row r="153" spans="1:42" ht="57.75" customHeight="1">
      <c r="A153" s="240"/>
      <c r="B153" s="241"/>
      <c r="C153" s="241"/>
      <c r="D153" s="241"/>
      <c r="E153" s="241"/>
      <c r="F153" s="241"/>
      <c r="G153" s="241"/>
      <c r="H153" s="242"/>
      <c r="I153" s="243" t="s">
        <v>334</v>
      </c>
      <c r="J153" s="244"/>
      <c r="K153" s="244"/>
      <c r="L153" s="244"/>
      <c r="M153" s="244"/>
      <c r="N153" s="244"/>
      <c r="O153" s="244"/>
      <c r="P153" s="244"/>
      <c r="Q153" s="244"/>
      <c r="R153" s="244"/>
      <c r="S153" s="244"/>
      <c r="T153" s="244"/>
      <c r="U153" s="244"/>
      <c r="V153" s="244"/>
      <c r="W153" s="244"/>
      <c r="X153" s="245"/>
      <c r="Y153" s="246"/>
      <c r="Z153" s="246"/>
      <c r="AA153" s="246"/>
      <c r="AB153" s="246"/>
      <c r="AC153" s="246"/>
      <c r="AD153" s="246"/>
      <c r="AE153" s="246"/>
      <c r="AF153" s="246"/>
      <c r="AG153" s="246"/>
      <c r="AH153" s="246"/>
      <c r="AI153" s="246"/>
      <c r="AJ153" s="246"/>
      <c r="AK153" s="246"/>
      <c r="AL153" s="246"/>
      <c r="AM153" s="246"/>
      <c r="AN153" s="246"/>
      <c r="AO153" s="246"/>
      <c r="AP153" s="246"/>
    </row>
    <row r="154" spans="1:42" ht="57.75" customHeight="1">
      <c r="A154" s="240"/>
      <c r="B154" s="241"/>
      <c r="C154" s="241"/>
      <c r="D154" s="241"/>
      <c r="E154" s="241"/>
      <c r="F154" s="241"/>
      <c r="G154" s="241"/>
      <c r="H154" s="242"/>
      <c r="I154" s="277" t="s">
        <v>335</v>
      </c>
      <c r="J154" s="244"/>
      <c r="K154" s="244"/>
      <c r="L154" s="244"/>
      <c r="M154" s="244"/>
      <c r="N154" s="244"/>
      <c r="O154" s="244"/>
      <c r="P154" s="244"/>
      <c r="Q154" s="244"/>
      <c r="R154" s="244"/>
      <c r="S154" s="244"/>
      <c r="T154" s="244"/>
      <c r="U154" s="244"/>
      <c r="V154" s="244"/>
      <c r="W154" s="244"/>
      <c r="X154" s="245"/>
      <c r="Y154" s="246"/>
      <c r="Z154" s="246"/>
      <c r="AA154" s="246"/>
      <c r="AB154" s="246"/>
      <c r="AC154" s="246"/>
      <c r="AD154" s="246"/>
      <c r="AE154" s="246"/>
      <c r="AF154" s="246"/>
      <c r="AG154" s="246"/>
      <c r="AH154" s="246"/>
      <c r="AI154" s="246"/>
      <c r="AJ154" s="246"/>
      <c r="AK154" s="246"/>
      <c r="AL154" s="246"/>
      <c r="AM154" s="246"/>
      <c r="AN154" s="246"/>
      <c r="AO154" s="246"/>
      <c r="AP154" s="246"/>
    </row>
    <row r="155" spans="1:42" ht="57.75" customHeight="1">
      <c r="A155" s="240"/>
      <c r="B155" s="241"/>
      <c r="C155" s="241"/>
      <c r="D155" s="241"/>
      <c r="E155" s="241"/>
      <c r="F155" s="241"/>
      <c r="G155" s="241"/>
      <c r="H155" s="242"/>
      <c r="I155" s="243"/>
      <c r="J155" s="244"/>
      <c r="K155" s="244"/>
      <c r="L155" s="244"/>
      <c r="M155" s="244"/>
      <c r="N155" s="244"/>
      <c r="O155" s="244"/>
      <c r="P155" s="244"/>
      <c r="Q155" s="244"/>
      <c r="R155" s="244"/>
      <c r="S155" s="244"/>
      <c r="T155" s="244"/>
      <c r="U155" s="244"/>
      <c r="V155" s="244"/>
      <c r="W155" s="244"/>
      <c r="X155" s="245"/>
      <c r="Y155" s="246"/>
      <c r="Z155" s="246"/>
      <c r="AA155" s="246"/>
      <c r="AB155" s="246"/>
      <c r="AC155" s="246"/>
      <c r="AD155" s="246"/>
      <c r="AE155" s="246"/>
      <c r="AF155" s="246"/>
      <c r="AG155" s="246"/>
      <c r="AH155" s="246"/>
      <c r="AI155" s="246"/>
      <c r="AJ155" s="246"/>
      <c r="AK155" s="246"/>
      <c r="AL155" s="246"/>
      <c r="AM155" s="246"/>
      <c r="AN155" s="246"/>
      <c r="AO155" s="246"/>
      <c r="AP155" s="246"/>
    </row>
    <row r="156" spans="1:42" ht="15" customHeight="1">
      <c r="A156" s="247" t="s">
        <v>460</v>
      </c>
      <c r="B156" s="248"/>
      <c r="C156" s="248"/>
      <c r="D156" s="248"/>
      <c r="E156" s="248"/>
      <c r="F156" s="248"/>
      <c r="G156" s="248"/>
      <c r="H156" s="248"/>
      <c r="I156" s="248"/>
      <c r="J156" s="248"/>
      <c r="K156" s="248"/>
      <c r="L156" s="248"/>
      <c r="M156" s="248"/>
      <c r="N156" s="248"/>
      <c r="O156" s="248"/>
      <c r="P156" s="248"/>
      <c r="Q156" s="248"/>
      <c r="R156" s="248"/>
      <c r="S156" s="249" t="s">
        <v>118</v>
      </c>
      <c r="T156" s="249"/>
      <c r="U156" s="201" t="s">
        <v>119</v>
      </c>
      <c r="V156" s="202"/>
      <c r="W156" s="202"/>
      <c r="X156" s="202"/>
      <c r="Y156" s="202"/>
      <c r="Z156" s="202"/>
      <c r="AA156" s="203"/>
      <c r="AB156" s="250"/>
      <c r="AC156" s="251"/>
      <c r="AD156" s="251"/>
      <c r="AE156" s="251"/>
      <c r="AF156" s="251"/>
      <c r="AG156" s="251"/>
      <c r="AH156" s="251"/>
      <c r="AI156" s="251"/>
      <c r="AJ156" s="251"/>
      <c r="AK156" s="251"/>
      <c r="AL156" s="251"/>
      <c r="AM156" s="254" t="s">
        <v>105</v>
      </c>
      <c r="AN156" s="254"/>
      <c r="AO156" s="254"/>
      <c r="AP156" s="255"/>
    </row>
    <row r="157" spans="1:42" ht="15" customHeight="1">
      <c r="A157" s="248"/>
      <c r="B157" s="248"/>
      <c r="C157" s="248"/>
      <c r="D157" s="248"/>
      <c r="E157" s="248"/>
      <c r="F157" s="248"/>
      <c r="G157" s="248"/>
      <c r="H157" s="248"/>
      <c r="I157" s="248"/>
      <c r="J157" s="248"/>
      <c r="K157" s="248"/>
      <c r="L157" s="248"/>
      <c r="M157" s="248"/>
      <c r="N157" s="248"/>
      <c r="O157" s="248"/>
      <c r="P157" s="248"/>
      <c r="Q157" s="248"/>
      <c r="R157" s="248"/>
      <c r="S157" s="249"/>
      <c r="T157" s="249"/>
      <c r="U157" s="204"/>
      <c r="V157" s="205"/>
      <c r="W157" s="205"/>
      <c r="X157" s="205"/>
      <c r="Y157" s="205"/>
      <c r="Z157" s="205"/>
      <c r="AA157" s="206"/>
      <c r="AB157" s="252"/>
      <c r="AC157" s="253"/>
      <c r="AD157" s="253"/>
      <c r="AE157" s="253"/>
      <c r="AF157" s="253"/>
      <c r="AG157" s="253"/>
      <c r="AH157" s="253"/>
      <c r="AI157" s="253"/>
      <c r="AJ157" s="253"/>
      <c r="AK157" s="253"/>
      <c r="AL157" s="253"/>
      <c r="AM157" s="256"/>
      <c r="AN157" s="256"/>
      <c r="AO157" s="256"/>
      <c r="AP157" s="257"/>
    </row>
    <row r="158" spans="1:42" ht="15" customHeight="1">
      <c r="A158" s="248"/>
      <c r="B158" s="248"/>
      <c r="C158" s="248"/>
      <c r="D158" s="248"/>
      <c r="E158" s="248"/>
      <c r="F158" s="248"/>
      <c r="G158" s="248"/>
      <c r="H158" s="248"/>
      <c r="I158" s="248"/>
      <c r="J158" s="248"/>
      <c r="K158" s="248"/>
      <c r="L158" s="248"/>
      <c r="M158" s="248"/>
      <c r="N158" s="248"/>
      <c r="O158" s="248"/>
      <c r="P158" s="248"/>
      <c r="Q158" s="248"/>
      <c r="R158" s="248"/>
      <c r="S158" s="249"/>
      <c r="T158" s="249"/>
      <c r="U158" s="249" t="s">
        <v>120</v>
      </c>
      <c r="V158" s="249"/>
      <c r="W158" s="249"/>
      <c r="X158" s="249"/>
      <c r="Y158" s="249"/>
      <c r="Z158" s="249"/>
      <c r="AA158" s="249"/>
      <c r="AB158" s="236"/>
      <c r="AC158" s="236"/>
      <c r="AD158" s="236"/>
      <c r="AE158" s="236"/>
      <c r="AF158" s="236"/>
      <c r="AG158" s="236"/>
      <c r="AH158" s="236"/>
      <c r="AI158" s="236"/>
      <c r="AJ158" s="236"/>
      <c r="AK158" s="236"/>
      <c r="AL158" s="237"/>
      <c r="AM158" s="238" t="s">
        <v>105</v>
      </c>
      <c r="AN158" s="239"/>
      <c r="AO158" s="239"/>
      <c r="AP158" s="239"/>
    </row>
    <row r="159" spans="1:42" ht="15" customHeight="1">
      <c r="A159" s="248"/>
      <c r="B159" s="248"/>
      <c r="C159" s="248"/>
      <c r="D159" s="248"/>
      <c r="E159" s="248"/>
      <c r="F159" s="248"/>
      <c r="G159" s="248"/>
      <c r="H159" s="248"/>
      <c r="I159" s="248"/>
      <c r="J159" s="248"/>
      <c r="K159" s="248"/>
      <c r="L159" s="248"/>
      <c r="M159" s="248"/>
      <c r="N159" s="248"/>
      <c r="O159" s="248"/>
      <c r="P159" s="248"/>
      <c r="Q159" s="248"/>
      <c r="R159" s="248"/>
      <c r="S159" s="249"/>
      <c r="T159" s="249"/>
      <c r="U159" s="249"/>
      <c r="V159" s="249"/>
      <c r="W159" s="249"/>
      <c r="X159" s="249"/>
      <c r="Y159" s="249"/>
      <c r="Z159" s="249"/>
      <c r="AA159" s="249"/>
      <c r="AB159" s="236"/>
      <c r="AC159" s="236"/>
      <c r="AD159" s="236"/>
      <c r="AE159" s="236"/>
      <c r="AF159" s="236"/>
      <c r="AG159" s="236"/>
      <c r="AH159" s="236"/>
      <c r="AI159" s="236"/>
      <c r="AJ159" s="236"/>
      <c r="AK159" s="236"/>
      <c r="AL159" s="237"/>
      <c r="AM159" s="238"/>
      <c r="AN159" s="239"/>
      <c r="AO159" s="239"/>
      <c r="AP159" s="239"/>
    </row>
    <row r="160" spans="1:42" ht="15" customHeight="1">
      <c r="A160" s="248"/>
      <c r="B160" s="248"/>
      <c r="C160" s="248"/>
      <c r="D160" s="248"/>
      <c r="E160" s="248"/>
      <c r="F160" s="248"/>
      <c r="G160" s="248"/>
      <c r="H160" s="248"/>
      <c r="I160" s="248"/>
      <c r="J160" s="248"/>
      <c r="K160" s="248"/>
      <c r="L160" s="248"/>
      <c r="M160" s="248"/>
      <c r="N160" s="248"/>
      <c r="O160" s="248"/>
      <c r="P160" s="248"/>
      <c r="Q160" s="248"/>
      <c r="R160" s="248"/>
      <c r="S160" s="249"/>
      <c r="T160" s="249"/>
      <c r="U160" s="201" t="s">
        <v>121</v>
      </c>
      <c r="V160" s="202"/>
      <c r="W160" s="202"/>
      <c r="X160" s="202"/>
      <c r="Y160" s="202"/>
      <c r="Z160" s="202"/>
      <c r="AA160" s="203"/>
      <c r="AB160" s="236"/>
      <c r="AC160" s="236"/>
      <c r="AD160" s="236"/>
      <c r="AE160" s="236"/>
      <c r="AF160" s="236"/>
      <c r="AG160" s="236"/>
      <c r="AH160" s="236"/>
      <c r="AI160" s="236"/>
      <c r="AJ160" s="236"/>
      <c r="AK160" s="236"/>
      <c r="AL160" s="237"/>
      <c r="AM160" s="238" t="s">
        <v>105</v>
      </c>
      <c r="AN160" s="239"/>
      <c r="AO160" s="239"/>
      <c r="AP160" s="239"/>
    </row>
    <row r="161" spans="1:42" ht="15" customHeight="1">
      <c r="A161" s="248"/>
      <c r="B161" s="248"/>
      <c r="C161" s="248"/>
      <c r="D161" s="248"/>
      <c r="E161" s="248"/>
      <c r="F161" s="248"/>
      <c r="G161" s="248"/>
      <c r="H161" s="248"/>
      <c r="I161" s="248"/>
      <c r="J161" s="248"/>
      <c r="K161" s="248"/>
      <c r="L161" s="248"/>
      <c r="M161" s="248"/>
      <c r="N161" s="248"/>
      <c r="O161" s="248"/>
      <c r="P161" s="248"/>
      <c r="Q161" s="248"/>
      <c r="R161" s="248"/>
      <c r="S161" s="249"/>
      <c r="T161" s="249"/>
      <c r="U161" s="204"/>
      <c r="V161" s="205"/>
      <c r="W161" s="205"/>
      <c r="X161" s="205"/>
      <c r="Y161" s="205"/>
      <c r="Z161" s="205"/>
      <c r="AA161" s="206"/>
      <c r="AB161" s="236"/>
      <c r="AC161" s="236"/>
      <c r="AD161" s="236"/>
      <c r="AE161" s="236"/>
      <c r="AF161" s="236"/>
      <c r="AG161" s="236"/>
      <c r="AH161" s="236"/>
      <c r="AI161" s="236"/>
      <c r="AJ161" s="236"/>
      <c r="AK161" s="236"/>
      <c r="AL161" s="237"/>
      <c r="AM161" s="238"/>
      <c r="AN161" s="239"/>
      <c r="AO161" s="239"/>
      <c r="AP161" s="239"/>
    </row>
    <row r="162" spans="1:42" ht="16.5" customHeight="1">
      <c r="A162" s="101"/>
      <c r="B162" s="101"/>
      <c r="C162" s="101"/>
      <c r="D162" s="101"/>
      <c r="E162" s="101"/>
      <c r="F162" s="101"/>
      <c r="G162" s="101"/>
      <c r="H162" s="101"/>
      <c r="I162" s="101"/>
      <c r="J162" s="101"/>
      <c r="K162" s="101"/>
      <c r="L162" s="101"/>
      <c r="M162" s="101"/>
      <c r="N162" s="101"/>
      <c r="O162" s="101"/>
      <c r="P162" s="101"/>
      <c r="Q162" s="101"/>
      <c r="R162" s="101"/>
      <c r="S162" s="102"/>
      <c r="T162" s="102"/>
      <c r="U162" s="103"/>
      <c r="V162" s="103"/>
      <c r="W162" s="103"/>
      <c r="X162" s="103"/>
      <c r="Y162" s="103"/>
      <c r="Z162" s="103"/>
      <c r="AA162" s="103"/>
      <c r="AB162" s="104"/>
      <c r="AC162" s="104"/>
      <c r="AD162" s="104"/>
      <c r="AE162" s="104"/>
      <c r="AF162" s="104"/>
      <c r="AG162" s="104"/>
      <c r="AH162" s="104"/>
      <c r="AI162" s="104"/>
      <c r="AJ162" s="104"/>
      <c r="AK162" s="104"/>
      <c r="AL162" s="104"/>
      <c r="AM162" s="105"/>
      <c r="AN162" s="105"/>
      <c r="AO162" s="105"/>
      <c r="AP162" s="105"/>
    </row>
    <row r="163" spans="1:42" ht="9.9499999999999993" customHeight="1">
      <c r="A163" s="111"/>
      <c r="B163" s="111"/>
      <c r="C163" s="111"/>
      <c r="D163" s="111"/>
      <c r="E163" s="111"/>
      <c r="F163" s="111"/>
      <c r="G163" s="111"/>
      <c r="H163" s="111"/>
      <c r="I163" s="111"/>
      <c r="J163" s="111"/>
      <c r="K163" s="111"/>
      <c r="L163" s="111"/>
      <c r="M163" s="111"/>
      <c r="N163" s="111"/>
      <c r="O163" s="111"/>
      <c r="P163" s="111"/>
      <c r="Q163" s="111"/>
      <c r="R163" s="111"/>
      <c r="S163" s="112"/>
      <c r="T163" s="112"/>
      <c r="U163" s="113"/>
      <c r="V163" s="113"/>
      <c r="W163" s="113"/>
      <c r="X163" s="113"/>
      <c r="Y163" s="113"/>
      <c r="Z163" s="113"/>
      <c r="AA163" s="113"/>
      <c r="AB163" s="114"/>
      <c r="AC163" s="114"/>
      <c r="AD163" s="114"/>
      <c r="AE163" s="114"/>
      <c r="AF163" s="114"/>
      <c r="AG163" s="114"/>
      <c r="AH163" s="114"/>
      <c r="AI163" s="114"/>
      <c r="AJ163" s="114"/>
      <c r="AK163" s="114"/>
      <c r="AL163" s="114"/>
      <c r="AM163" s="7"/>
      <c r="AN163" s="7"/>
      <c r="AO163" s="7"/>
      <c r="AP163" s="7"/>
    </row>
  </sheetData>
  <sheetProtection algorithmName="SHA-512" hashValue="ASmUKjChBo6iSlTirnIbXs4DqPljGFWBpElsThHD74HPecKBUKQi1lyNCXocM2iRVXe551k1RXOEQzjyOuTK0Q==" saltValue="2q7PWHOjkGZds311PL08sQ==" spinCount="100000" sheet="1" scenarios="1" formatCells="0"/>
  <mergeCells count="518">
    <mergeCell ref="A72:K72"/>
    <mergeCell ref="L72:AP72"/>
    <mergeCell ref="AG48:AL48"/>
    <mergeCell ref="T51:U51"/>
    <mergeCell ref="A50:E51"/>
    <mergeCell ref="F50:J50"/>
    <mergeCell ref="F51:J51"/>
    <mergeCell ref="K51:N51"/>
    <mergeCell ref="G61:J61"/>
    <mergeCell ref="K61:L61"/>
    <mergeCell ref="A52:AP52"/>
    <mergeCell ref="A62:AP62"/>
    <mergeCell ref="A61:D61"/>
    <mergeCell ref="E61:F61"/>
    <mergeCell ref="AB48:AD48"/>
    <mergeCell ref="G48:I48"/>
    <mergeCell ref="A59:F59"/>
    <mergeCell ref="G59:AP59"/>
    <mergeCell ref="A69:K69"/>
    <mergeCell ref="L69:AP69"/>
    <mergeCell ref="A70:K70"/>
    <mergeCell ref="L70:AP70"/>
    <mergeCell ref="A71:K71"/>
    <mergeCell ref="L71:AP71"/>
    <mergeCell ref="A48:F48"/>
    <mergeCell ref="AB47:AD47"/>
    <mergeCell ref="AK61:AL61"/>
    <mergeCell ref="T61:U61"/>
    <mergeCell ref="V61:Y61"/>
    <mergeCell ref="AM61:AP61"/>
    <mergeCell ref="M61:N61"/>
    <mergeCell ref="G46:I46"/>
    <mergeCell ref="A64:AP64"/>
    <mergeCell ref="A54:AP54"/>
    <mergeCell ref="A55:AP55"/>
    <mergeCell ref="A7:F7"/>
    <mergeCell ref="AM12:AP12"/>
    <mergeCell ref="G13:J13"/>
    <mergeCell ref="K13:L13"/>
    <mergeCell ref="M13:Q13"/>
    <mergeCell ref="T13:AA13"/>
    <mergeCell ref="AD13:AP13"/>
    <mergeCell ref="A10:AP10"/>
    <mergeCell ref="A11:F13"/>
    <mergeCell ref="G11:J11"/>
    <mergeCell ref="K11:W11"/>
    <mergeCell ref="X11:AA11"/>
    <mergeCell ref="A8:F8"/>
    <mergeCell ref="G8:J8"/>
    <mergeCell ref="K8:W8"/>
    <mergeCell ref="X8:AC8"/>
    <mergeCell ref="AD8:AP8"/>
    <mergeCell ref="G7:W7"/>
    <mergeCell ref="X7:AC7"/>
    <mergeCell ref="AD7:AP7"/>
    <mergeCell ref="AB11:AP11"/>
    <mergeCell ref="G12:J12"/>
    <mergeCell ref="K12:W12"/>
    <mergeCell ref="X12:AA12"/>
    <mergeCell ref="A1:AP1"/>
    <mergeCell ref="A2:AP2"/>
    <mergeCell ref="C3:AP3"/>
    <mergeCell ref="A5:AP5"/>
    <mergeCell ref="A6:F6"/>
    <mergeCell ref="G6:W6"/>
    <mergeCell ref="X6:AC6"/>
    <mergeCell ref="AD6:AI6"/>
    <mergeCell ref="AJ6:AK6"/>
    <mergeCell ref="AL6:AP6"/>
    <mergeCell ref="A20:AP20"/>
    <mergeCell ref="A21:F21"/>
    <mergeCell ref="A14:F16"/>
    <mergeCell ref="G14:J14"/>
    <mergeCell ref="K14:W14"/>
    <mergeCell ref="X14:AA14"/>
    <mergeCell ref="AD14:AF14"/>
    <mergeCell ref="AH14:AI14"/>
    <mergeCell ref="G16:J16"/>
    <mergeCell ref="K16:L16"/>
    <mergeCell ref="A17:F18"/>
    <mergeCell ref="G17:J17"/>
    <mergeCell ref="K17:W17"/>
    <mergeCell ref="X17:AA17"/>
    <mergeCell ref="AB17:AP17"/>
    <mergeCell ref="G18:J18"/>
    <mergeCell ref="K18:W18"/>
    <mergeCell ref="X18:AA18"/>
    <mergeCell ref="AB18:AP18"/>
    <mergeCell ref="M16:Q16"/>
    <mergeCell ref="T16:AA16"/>
    <mergeCell ref="G21:N21"/>
    <mergeCell ref="O21:T21"/>
    <mergeCell ref="U21:AB21"/>
    <mergeCell ref="AB12:AL12"/>
    <mergeCell ref="AL14:AP14"/>
    <mergeCell ref="G15:J15"/>
    <mergeCell ref="K15:W15"/>
    <mergeCell ref="X15:AA15"/>
    <mergeCell ref="AD16:AP16"/>
    <mergeCell ref="AD15:AG15"/>
    <mergeCell ref="AJ15:AK15"/>
    <mergeCell ref="AN15:AP15"/>
    <mergeCell ref="AC21:AH21"/>
    <mergeCell ref="AI21:AP21"/>
    <mergeCell ref="AK22:AL22"/>
    <mergeCell ref="A22:F22"/>
    <mergeCell ref="G22:N22"/>
    <mergeCell ref="O22:T22"/>
    <mergeCell ref="U22:AB22"/>
    <mergeCell ref="AC22:AH22"/>
    <mergeCell ref="AO22:AP22"/>
    <mergeCell ref="AO23:AP23"/>
    <mergeCell ref="A24:F24"/>
    <mergeCell ref="I24:J24"/>
    <mergeCell ref="M24:N24"/>
    <mergeCell ref="AC24:AH24"/>
    <mergeCell ref="AJ24:AL24"/>
    <mergeCell ref="AM24:AN24"/>
    <mergeCell ref="V24:X24"/>
    <mergeCell ref="T25:V25"/>
    <mergeCell ref="Y24:Z24"/>
    <mergeCell ref="AK23:AL23"/>
    <mergeCell ref="O24:T24"/>
    <mergeCell ref="A23:F23"/>
    <mergeCell ref="I23:J23"/>
    <mergeCell ref="M23:N23"/>
    <mergeCell ref="O23:T23"/>
    <mergeCell ref="U23:X23"/>
    <mergeCell ref="Y23:Z23"/>
    <mergeCell ref="W25:X25"/>
    <mergeCell ref="Y25:AB25"/>
    <mergeCell ref="AA24:AB24"/>
    <mergeCell ref="AO24:AP24"/>
    <mergeCell ref="AA23:AB23"/>
    <mergeCell ref="AC23:AH23"/>
    <mergeCell ref="A41:F41"/>
    <mergeCell ref="G41:AP41"/>
    <mergeCell ref="G44:J44"/>
    <mergeCell ref="A37:L37"/>
    <mergeCell ref="Q26:R26"/>
    <mergeCell ref="Y26:Z26"/>
    <mergeCell ref="AH26:AK26"/>
    <mergeCell ref="K25:M25"/>
    <mergeCell ref="N25:O25"/>
    <mergeCell ref="P25:S25"/>
    <mergeCell ref="G25:J25"/>
    <mergeCell ref="AO25:AP25"/>
    <mergeCell ref="AL25:AN25"/>
    <mergeCell ref="A33:F34"/>
    <mergeCell ref="G33:I33"/>
    <mergeCell ref="L33:M33"/>
    <mergeCell ref="P33:T33"/>
    <mergeCell ref="U33:X33"/>
    <mergeCell ref="Z28:AD28"/>
    <mergeCell ref="AC25:AE25"/>
    <mergeCell ref="AF25:AG25"/>
    <mergeCell ref="AH25:AK25"/>
    <mergeCell ref="L26:P26"/>
    <mergeCell ref="T26:X26"/>
    <mergeCell ref="AG28:AJ28"/>
    <mergeCell ref="A31:AP31"/>
    <mergeCell ref="A32:F32"/>
    <mergeCell ref="AM32:AP32"/>
    <mergeCell ref="I32:M32"/>
    <mergeCell ref="P32:T32"/>
    <mergeCell ref="W32:AA32"/>
    <mergeCell ref="AD32:AJ32"/>
    <mergeCell ref="A25:F25"/>
    <mergeCell ref="AM26:AP26"/>
    <mergeCell ref="AB26:AF26"/>
    <mergeCell ref="J26:K26"/>
    <mergeCell ref="G26:I26"/>
    <mergeCell ref="A26:F26"/>
    <mergeCell ref="I28:Q28"/>
    <mergeCell ref="T28:W28"/>
    <mergeCell ref="AM28:AP28"/>
    <mergeCell ref="I29:Q29"/>
    <mergeCell ref="T29:W29"/>
    <mergeCell ref="AG29:AK29"/>
    <mergeCell ref="A28:F29"/>
    <mergeCell ref="AG42:AL43"/>
    <mergeCell ref="O47:Q47"/>
    <mergeCell ref="B58:AP58"/>
    <mergeCell ref="AM60:AP60"/>
    <mergeCell ref="AG60:AL60"/>
    <mergeCell ref="AA60:AF60"/>
    <mergeCell ref="M60:Z60"/>
    <mergeCell ref="AO37:AP37"/>
    <mergeCell ref="Z44:AA44"/>
    <mergeCell ref="AB44:AD44"/>
    <mergeCell ref="AB45:AD45"/>
    <mergeCell ref="AB46:AD46"/>
    <mergeCell ref="B40:AP40"/>
    <mergeCell ref="O37:AB37"/>
    <mergeCell ref="K45:M45"/>
    <mergeCell ref="S44:U44"/>
    <mergeCell ref="S45:U45"/>
    <mergeCell ref="S46:U46"/>
    <mergeCell ref="G42:R42"/>
    <mergeCell ref="K46:M46"/>
    <mergeCell ref="X46:Y46"/>
    <mergeCell ref="X42:AA43"/>
    <mergeCell ref="G45:I45"/>
    <mergeCell ref="A39:AP39"/>
    <mergeCell ref="AG44:AH45"/>
    <mergeCell ref="A75:K75"/>
    <mergeCell ref="L75:AP75"/>
    <mergeCell ref="A56:AP56"/>
    <mergeCell ref="A60:F60"/>
    <mergeCell ref="G60:L60"/>
    <mergeCell ref="AE49:AF49"/>
    <mergeCell ref="AB49:AD49"/>
    <mergeCell ref="A49:AA49"/>
    <mergeCell ref="A68:K68"/>
    <mergeCell ref="L68:AP68"/>
    <mergeCell ref="S47:U47"/>
    <mergeCell ref="AI44:AJ45"/>
    <mergeCell ref="AG46:AH47"/>
    <mergeCell ref="AI46:AJ47"/>
    <mergeCell ref="AK46:AL47"/>
    <mergeCell ref="A66:AP66"/>
    <mergeCell ref="A67:D67"/>
    <mergeCell ref="E67:AP67"/>
    <mergeCell ref="A65:AP65"/>
    <mergeCell ref="M50:AB50"/>
    <mergeCell ref="K44:N44"/>
    <mergeCell ref="O44:R44"/>
    <mergeCell ref="A47:F47"/>
    <mergeCell ref="A74:AP74"/>
    <mergeCell ref="A73:K73"/>
    <mergeCell ref="L73:AP73"/>
    <mergeCell ref="X47:Y47"/>
    <mergeCell ref="X48:Y48"/>
    <mergeCell ref="K47:M47"/>
    <mergeCell ref="K48:M48"/>
    <mergeCell ref="O48:Q48"/>
    <mergeCell ref="S48:U48"/>
    <mergeCell ref="A53:AP53"/>
    <mergeCell ref="AE50:AL50"/>
    <mergeCell ref="AM50:AP50"/>
    <mergeCell ref="AM51:AP51"/>
    <mergeCell ref="Q51:S51"/>
    <mergeCell ref="V51:X51"/>
    <mergeCell ref="Y51:AB51"/>
    <mergeCell ref="AC51:AE51"/>
    <mergeCell ref="AF51:AI51"/>
    <mergeCell ref="AJ51:AL51"/>
    <mergeCell ref="O51:P51"/>
    <mergeCell ref="O61:R61"/>
    <mergeCell ref="AG61:AJ61"/>
    <mergeCell ref="AA61:AD61"/>
    <mergeCell ref="AE61:AF61"/>
    <mergeCell ref="A81:AP81"/>
    <mergeCell ref="A83:AP83"/>
    <mergeCell ref="A84:AP84"/>
    <mergeCell ref="A85:AP85"/>
    <mergeCell ref="A76:K76"/>
    <mergeCell ref="L76:AP76"/>
    <mergeCell ref="A77:K77"/>
    <mergeCell ref="L77:AP77"/>
    <mergeCell ref="A78:K78"/>
    <mergeCell ref="L78:AP78"/>
    <mergeCell ref="A79:K79"/>
    <mergeCell ref="L79:AP79"/>
    <mergeCell ref="A86:AP86"/>
    <mergeCell ref="A87:AP87"/>
    <mergeCell ref="A88:AP88"/>
    <mergeCell ref="A89:AP89"/>
    <mergeCell ref="A91:AP91"/>
    <mergeCell ref="B93:I94"/>
    <mergeCell ref="M93:N93"/>
    <mergeCell ref="P93:W94"/>
    <mergeCell ref="Y93:Z94"/>
    <mergeCell ref="AA99:AL99"/>
    <mergeCell ref="AN99:AO100"/>
    <mergeCell ref="B100:J100"/>
    <mergeCell ref="O100:V100"/>
    <mergeCell ref="AA100:AL100"/>
    <mergeCell ref="X102:Y102"/>
    <mergeCell ref="AA102:AL103"/>
    <mergeCell ref="AN102:AO103"/>
    <mergeCell ref="M96:N96"/>
    <mergeCell ref="P96:W97"/>
    <mergeCell ref="Y96:Z97"/>
    <mergeCell ref="B99:J99"/>
    <mergeCell ref="L99:M99"/>
    <mergeCell ref="O99:V99"/>
    <mergeCell ref="X99:Y99"/>
    <mergeCell ref="Y111:AD111"/>
    <mergeCell ref="AE111:AG111"/>
    <mergeCell ref="AH111:AM111"/>
    <mergeCell ref="AN111:AP111"/>
    <mergeCell ref="A113:AP113"/>
    <mergeCell ref="A114:AP114"/>
    <mergeCell ref="X105:Y105"/>
    <mergeCell ref="AA105:AL106"/>
    <mergeCell ref="AN105:AO106"/>
    <mergeCell ref="A109:AP109"/>
    <mergeCell ref="A110:AP110"/>
    <mergeCell ref="A111:F111"/>
    <mergeCell ref="G111:L111"/>
    <mergeCell ref="M111:O111"/>
    <mergeCell ref="P111:U111"/>
    <mergeCell ref="V111:X111"/>
    <mergeCell ref="AE115:AG115"/>
    <mergeCell ref="AH115:AM115"/>
    <mergeCell ref="AN115:AP115"/>
    <mergeCell ref="A117:AP117"/>
    <mergeCell ref="A118:AP118"/>
    <mergeCell ref="A119:F120"/>
    <mergeCell ref="G119:L119"/>
    <mergeCell ref="M119:O119"/>
    <mergeCell ref="P119:U119"/>
    <mergeCell ref="V119:X119"/>
    <mergeCell ref="A115:F115"/>
    <mergeCell ref="G115:L115"/>
    <mergeCell ref="M115:O115"/>
    <mergeCell ref="P115:U115"/>
    <mergeCell ref="V115:X115"/>
    <mergeCell ref="Y115:AD115"/>
    <mergeCell ref="Y119:AD119"/>
    <mergeCell ref="AE119:AG119"/>
    <mergeCell ref="AH119:AM119"/>
    <mergeCell ref="AN119:AP119"/>
    <mergeCell ref="G120:L120"/>
    <mergeCell ref="M120:O120"/>
    <mergeCell ref="P120:U120"/>
    <mergeCell ref="V120:X120"/>
    <mergeCell ref="AC128:AH128"/>
    <mergeCell ref="AI128:AP128"/>
    <mergeCell ref="W125:Z125"/>
    <mergeCell ref="AA125:AD125"/>
    <mergeCell ref="AE125:AF125"/>
    <mergeCell ref="AG125:AJ125"/>
    <mergeCell ref="AK125:AN125"/>
    <mergeCell ref="AO125:AP125"/>
    <mergeCell ref="Y120:AD120"/>
    <mergeCell ref="AE120:AG120"/>
    <mergeCell ref="AH120:AM120"/>
    <mergeCell ref="AN120:AP120"/>
    <mergeCell ref="A122:AP122"/>
    <mergeCell ref="A123:AP123"/>
    <mergeCell ref="A125:E125"/>
    <mergeCell ref="F125:I125"/>
    <mergeCell ref="J125:K125"/>
    <mergeCell ref="L125:P125"/>
    <mergeCell ref="Q125:T125"/>
    <mergeCell ref="U125:V125"/>
    <mergeCell ref="A137:H137"/>
    <mergeCell ref="I137:X137"/>
    <mergeCell ref="Y137:AA137"/>
    <mergeCell ref="AB137:AD137"/>
    <mergeCell ref="AE137:AP137"/>
    <mergeCell ref="A134:H134"/>
    <mergeCell ref="I134:X134"/>
    <mergeCell ref="Y134:AA134"/>
    <mergeCell ref="AB134:AD134"/>
    <mergeCell ref="AE134:AP134"/>
    <mergeCell ref="A135:H135"/>
    <mergeCell ref="I135:X135"/>
    <mergeCell ref="Y135:AA135"/>
    <mergeCell ref="AB135:AD135"/>
    <mergeCell ref="AE135:AP135"/>
    <mergeCell ref="Y136:AA136"/>
    <mergeCell ref="Y141:AA141"/>
    <mergeCell ref="AB141:AD141"/>
    <mergeCell ref="AE141:AP141"/>
    <mergeCell ref="A140:H140"/>
    <mergeCell ref="I140:X140"/>
    <mergeCell ref="Y140:AA140"/>
    <mergeCell ref="AA33:AB33"/>
    <mergeCell ref="AE33:AF33"/>
    <mergeCell ref="AI33:AJ33"/>
    <mergeCell ref="AM33:AP33"/>
    <mergeCell ref="W36:X36"/>
    <mergeCell ref="Y36:AE36"/>
    <mergeCell ref="A136:H136"/>
    <mergeCell ref="I136:X136"/>
    <mergeCell ref="G34:L34"/>
    <mergeCell ref="O34:R34"/>
    <mergeCell ref="U34:X34"/>
    <mergeCell ref="AL36:AP36"/>
    <mergeCell ref="O36:T36"/>
    <mergeCell ref="AA34:AC34"/>
    <mergeCell ref="AF34:AJ34"/>
    <mergeCell ref="AM34:AP34"/>
    <mergeCell ref="AB136:AD136"/>
    <mergeCell ref="AE136:AP136"/>
    <mergeCell ref="A146:H146"/>
    <mergeCell ref="I146:X146"/>
    <mergeCell ref="Y146:AA146"/>
    <mergeCell ref="AB146:AD146"/>
    <mergeCell ref="AE146:AP146"/>
    <mergeCell ref="AB138:AD138"/>
    <mergeCell ref="AE138:AP138"/>
    <mergeCell ref="A139:H139"/>
    <mergeCell ref="I139:X139"/>
    <mergeCell ref="Y139:AA139"/>
    <mergeCell ref="AB139:AD139"/>
    <mergeCell ref="AE139:AP139"/>
    <mergeCell ref="A144:X145"/>
    <mergeCell ref="Y144:AD144"/>
    <mergeCell ref="AE144:AP145"/>
    <mergeCell ref="Y145:AA145"/>
    <mergeCell ref="AB145:AD145"/>
    <mergeCell ref="AB140:AD140"/>
    <mergeCell ref="AE140:AP140"/>
    <mergeCell ref="A138:H138"/>
    <mergeCell ref="I138:X138"/>
    <mergeCell ref="Y138:AA138"/>
    <mergeCell ref="A141:H141"/>
    <mergeCell ref="I141:X141"/>
    <mergeCell ref="AE152:AP152"/>
    <mergeCell ref="AB149:AD149"/>
    <mergeCell ref="AE149:AP149"/>
    <mergeCell ref="A150:H150"/>
    <mergeCell ref="I150:X150"/>
    <mergeCell ref="Y150:AA150"/>
    <mergeCell ref="AB150:AD150"/>
    <mergeCell ref="AE150:AP150"/>
    <mergeCell ref="A147:H147"/>
    <mergeCell ref="I147:X147"/>
    <mergeCell ref="Y147:AA147"/>
    <mergeCell ref="AB147:AD147"/>
    <mergeCell ref="AE147:AP147"/>
    <mergeCell ref="A148:H148"/>
    <mergeCell ref="I148:X148"/>
    <mergeCell ref="Y148:AA148"/>
    <mergeCell ref="AB148:AD148"/>
    <mergeCell ref="AE148:AP148"/>
    <mergeCell ref="AB155:AD155"/>
    <mergeCell ref="AE155:AP155"/>
    <mergeCell ref="AB153:AD153"/>
    <mergeCell ref="AE153:AP153"/>
    <mergeCell ref="A156:R161"/>
    <mergeCell ref="S156:T161"/>
    <mergeCell ref="U156:AA157"/>
    <mergeCell ref="AB156:AL157"/>
    <mergeCell ref="AM156:AP157"/>
    <mergeCell ref="U158:AA159"/>
    <mergeCell ref="AB158:AL159"/>
    <mergeCell ref="AM158:AP159"/>
    <mergeCell ref="U160:AA161"/>
    <mergeCell ref="AB160:AL161"/>
    <mergeCell ref="AM160:AP161"/>
    <mergeCell ref="A154:H154"/>
    <mergeCell ref="I154:X154"/>
    <mergeCell ref="Y154:AA154"/>
    <mergeCell ref="AB154:AD154"/>
    <mergeCell ref="AE154:AP154"/>
    <mergeCell ref="A155:H155"/>
    <mergeCell ref="I155:X155"/>
    <mergeCell ref="Y155:AA155"/>
    <mergeCell ref="A153:H153"/>
    <mergeCell ref="AE133:AP133"/>
    <mergeCell ref="A129:X130"/>
    <mergeCell ref="Y129:AD129"/>
    <mergeCell ref="AE129:AP130"/>
    <mergeCell ref="Y130:AA130"/>
    <mergeCell ref="AB130:AD130"/>
    <mergeCell ref="A131:H131"/>
    <mergeCell ref="I131:X131"/>
    <mergeCell ref="Y131:AA131"/>
    <mergeCell ref="A132:H132"/>
    <mergeCell ref="I132:X132"/>
    <mergeCell ref="Y132:AA132"/>
    <mergeCell ref="AB132:AD132"/>
    <mergeCell ref="AE132:AP132"/>
    <mergeCell ref="AB131:AD131"/>
    <mergeCell ref="AE131:AP131"/>
    <mergeCell ref="I153:X153"/>
    <mergeCell ref="Y153:AA153"/>
    <mergeCell ref="A149:H149"/>
    <mergeCell ref="I149:X149"/>
    <mergeCell ref="Y149:AA149"/>
    <mergeCell ref="A151:H151"/>
    <mergeCell ref="I151:X151"/>
    <mergeCell ref="Y151:AA151"/>
    <mergeCell ref="Z29:AD29"/>
    <mergeCell ref="A133:H133"/>
    <mergeCell ref="I133:X133"/>
    <mergeCell ref="Y133:AA133"/>
    <mergeCell ref="AB133:AD133"/>
    <mergeCell ref="A127:AP127"/>
    <mergeCell ref="A128:F128"/>
    <mergeCell ref="G128:N128"/>
    <mergeCell ref="O128:R128"/>
    <mergeCell ref="S128:AB128"/>
    <mergeCell ref="AB151:AD151"/>
    <mergeCell ref="AE151:AP151"/>
    <mergeCell ref="A152:H152"/>
    <mergeCell ref="I152:X152"/>
    <mergeCell ref="Y152:AA152"/>
    <mergeCell ref="AB152:AD152"/>
    <mergeCell ref="A35:L35"/>
    <mergeCell ref="AM35:AP35"/>
    <mergeCell ref="A36:L36"/>
    <mergeCell ref="AK44:AL45"/>
    <mergeCell ref="AM37:AN37"/>
    <mergeCell ref="A44:F44"/>
    <mergeCell ref="O46:Q46"/>
    <mergeCell ref="A45:F45"/>
    <mergeCell ref="A46:F46"/>
    <mergeCell ref="AB42:AF43"/>
    <mergeCell ref="AM42:AP43"/>
    <mergeCell ref="A42:F43"/>
    <mergeCell ref="O45:Q45"/>
    <mergeCell ref="K43:N43"/>
    <mergeCell ref="AM44:AP49"/>
    <mergeCell ref="AK49:AL49"/>
    <mergeCell ref="AG49:AJ49"/>
    <mergeCell ref="S42:W43"/>
    <mergeCell ref="G47:I47"/>
    <mergeCell ref="X44:Y44"/>
    <mergeCell ref="X45:Y45"/>
    <mergeCell ref="G43:J43"/>
    <mergeCell ref="O43:R43"/>
    <mergeCell ref="AH37:AL37"/>
  </mergeCells>
  <phoneticPr fontId="2" type="noConversion"/>
  <dataValidations count="5">
    <dataValidation type="list" allowBlank="1" showInputMessage="1" showErrorMessage="1" sqref="U23" xr:uid="{00000000-0002-0000-0400-000000000000}">
      <formula1>"2023년, 2024년, 2025년, 2026년, 2027년, 2028년, 2029년, 2030년, 2031년, 2032년, 2033년, 2034년, 2035년, 2036년, 2037년, 2038년, 2039년, 2040년, 2041년, 2042년, 2043년, 2044년, 2045년, 2046년, 2047년, 2048년, 2049년, 2050년"</formula1>
    </dataValidation>
    <dataValidation type="list" allowBlank="1" showInputMessage="1" showErrorMessage="1" sqref="AD6 AJ24 V24" xr:uid="{00000000-0002-0000-0400-000001000000}">
      <formula1>"2024년, 2025년, 2026년, 2027년, 2028년, 2029년, 2030년, 2031년, 2032년, 2033년, 2034년, 2035년, 2036년, 2037년, 2038년, 2039년, 2040년, 2041년, 2042년, 2043년, 2044년, 2045년, 2046년, 2047년, 2048년, 2049년, 2050년"</formula1>
    </dataValidation>
    <dataValidation type="list" allowBlank="1" showInputMessage="1" showErrorMessage="1" sqref="AJ6:AK6 AM24:AN24 Y23:Z24" xr:uid="{00000000-0002-0000-0400-000002000000}">
      <formula1>"1월, 2월, 3월, 4월, 5월, 6월, 7월, 8월, 9월, 10월, 11월, 12월"</formula1>
    </dataValidation>
    <dataValidation type="list" allowBlank="1" showInputMessage="1" showErrorMessage="1" sqref="AL6 AO24:AP24 AA23:AB24" xr:uid="{00000000-0002-0000-0400-000003000000}">
      <formula1>"1일, 2일, 3일, 4일, 5일, 6일, 7일, 8일, 9일, 10일, 11일, 12일, 13일, 14일, 15일, 16일, 17일, 18일, 19일, 20일, 21일, 22일, 23일, 24일, 25일, 26일, 27일, 28일, 29일, 30일, 31일"</formula1>
    </dataValidation>
    <dataValidation type="list" allowBlank="1" showInputMessage="1" showErrorMessage="1" sqref="K51:N51" xr:uid="{00000000-0002-0000-0400-000004000000}">
      <formula1>"PP로프, 섬유벨트, 기타"</formula1>
    </dataValidation>
  </dataValidations>
  <printOptions horizontalCentered="1"/>
  <pageMargins left="0.51181102362204722" right="0.51181102362204722" top="0.59055118110236227" bottom="0.59055118110236227" header="0.31496062992125984" footer="0.31496062992125984"/>
  <pageSetup paperSize="9" orientation="portrait" r:id="rId1"/>
  <headerFooter>
    <oddFooter>&amp;L&amp;"KoPubWorld돋움체_Pro Light,기울임꼴"&amp;8서식번호 : DTMS-IJ-301(서식 1-4)</oddFooter>
  </headerFooter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097" r:id="rId4" name="Check Box 1">
              <controlPr defaultSize="0" autoFill="0" autoLine="0" autoPict="0">
                <anchor moveWithCells="1">
                  <from>
                    <xdr:col>17</xdr:col>
                    <xdr:colOff>38100</xdr:colOff>
                    <xdr:row>12</xdr:row>
                    <xdr:rowOff>0</xdr:rowOff>
                  </from>
                  <to>
                    <xdr:col>19</xdr:col>
                    <xdr:colOff>38100</xdr:colOff>
                    <xdr:row>13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8" r:id="rId5" name="Check Box 2">
              <controlPr defaultSize="0" autoFill="0" autoLine="0" autoPict="0">
                <anchor moveWithCells="1">
                  <from>
                    <xdr:col>27</xdr:col>
                    <xdr:colOff>38100</xdr:colOff>
                    <xdr:row>12</xdr:row>
                    <xdr:rowOff>0</xdr:rowOff>
                  </from>
                  <to>
                    <xdr:col>29</xdr:col>
                    <xdr:colOff>28575</xdr:colOff>
                    <xdr:row>13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9" r:id="rId6" name="Check Box 3">
              <controlPr defaultSize="0" autoFill="0" autoLine="0" autoPict="0">
                <anchor moveWithCells="1">
                  <from>
                    <xdr:col>10</xdr:col>
                    <xdr:colOff>38100</xdr:colOff>
                    <xdr:row>12</xdr:row>
                    <xdr:rowOff>0</xdr:rowOff>
                  </from>
                  <to>
                    <xdr:col>12</xdr:col>
                    <xdr:colOff>38100</xdr:colOff>
                    <xdr:row>13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0" r:id="rId7" name="Check Box 4">
              <controlPr defaultSize="0" autoFill="0" autoLine="0" autoPict="0">
                <anchor moveWithCells="1">
                  <from>
                    <xdr:col>17</xdr:col>
                    <xdr:colOff>38100</xdr:colOff>
                    <xdr:row>15</xdr:row>
                    <xdr:rowOff>0</xdr:rowOff>
                  </from>
                  <to>
                    <xdr:col>19</xdr:col>
                    <xdr:colOff>38100</xdr:colOff>
                    <xdr:row>16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1" r:id="rId8" name="Check Box 5">
              <controlPr defaultSize="0" autoFill="0" autoLine="0" autoPict="0">
                <anchor moveWithCells="1">
                  <from>
                    <xdr:col>27</xdr:col>
                    <xdr:colOff>38100</xdr:colOff>
                    <xdr:row>15</xdr:row>
                    <xdr:rowOff>0</xdr:rowOff>
                  </from>
                  <to>
                    <xdr:col>29</xdr:col>
                    <xdr:colOff>28575</xdr:colOff>
                    <xdr:row>16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2" r:id="rId9" name="Check Box 6">
              <controlPr defaultSize="0" autoFill="0" autoLine="0" autoPict="0">
                <anchor moveWithCells="1">
                  <from>
                    <xdr:col>10</xdr:col>
                    <xdr:colOff>38100</xdr:colOff>
                    <xdr:row>15</xdr:row>
                    <xdr:rowOff>0</xdr:rowOff>
                  </from>
                  <to>
                    <xdr:col>12</xdr:col>
                    <xdr:colOff>38100</xdr:colOff>
                    <xdr:row>16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3" r:id="rId10" name="Check Box 7">
              <controlPr defaultSize="0" autoFill="0" autoLine="0" autoPict="0">
                <anchor moveWithCells="1">
                  <from>
                    <xdr:col>0</xdr:col>
                    <xdr:colOff>38100</xdr:colOff>
                    <xdr:row>2</xdr:row>
                    <xdr:rowOff>9525</xdr:rowOff>
                  </from>
                  <to>
                    <xdr:col>2</xdr:col>
                    <xdr:colOff>38100</xdr:colOff>
                    <xdr:row>2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4" r:id="rId11" name="Check Box 8">
              <controlPr defaultSize="0" autoFill="0" autoLine="0" autoPict="0">
                <anchor moveWithCells="1">
                  <from>
                    <xdr:col>27</xdr:col>
                    <xdr:colOff>38100</xdr:colOff>
                    <xdr:row>13</xdr:row>
                    <xdr:rowOff>9525</xdr:rowOff>
                  </from>
                  <to>
                    <xdr:col>29</xdr:col>
                    <xdr:colOff>38100</xdr:colOff>
                    <xdr:row>14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5" r:id="rId12" name="Check Box 9">
              <controlPr defaultSize="0" autoFill="0" autoLine="0" autoPict="0">
                <anchor moveWithCells="1">
                  <from>
                    <xdr:col>31</xdr:col>
                    <xdr:colOff>85725</xdr:colOff>
                    <xdr:row>13</xdr:row>
                    <xdr:rowOff>0</xdr:rowOff>
                  </from>
                  <to>
                    <xdr:col>33</xdr:col>
                    <xdr:colOff>85725</xdr:colOff>
                    <xdr:row>14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6" r:id="rId13" name="Check Box 10">
              <controlPr defaultSize="0" autoFill="0" autoLine="0" autoPict="0">
                <anchor moveWithCells="1">
                  <from>
                    <xdr:col>35</xdr:col>
                    <xdr:colOff>66675</xdr:colOff>
                    <xdr:row>13</xdr:row>
                    <xdr:rowOff>0</xdr:rowOff>
                  </from>
                  <to>
                    <xdr:col>37</xdr:col>
                    <xdr:colOff>66675</xdr:colOff>
                    <xdr:row>14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9" r:id="rId14" name="Check Box 13">
              <controlPr defaultSize="0" autoFill="0" autoLine="0" autoPict="0">
                <anchor moveWithCells="1">
                  <from>
                    <xdr:col>6</xdr:col>
                    <xdr:colOff>38100</xdr:colOff>
                    <xdr:row>22</xdr:row>
                    <xdr:rowOff>0</xdr:rowOff>
                  </from>
                  <to>
                    <xdr:col>8</xdr:col>
                    <xdr:colOff>38100</xdr:colOff>
                    <xdr:row>23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0" r:id="rId15" name="Check Box 14">
              <controlPr defaultSize="0" autoFill="0" autoLine="0" autoPict="0">
                <anchor moveWithCells="1">
                  <from>
                    <xdr:col>10</xdr:col>
                    <xdr:colOff>38100</xdr:colOff>
                    <xdr:row>22</xdr:row>
                    <xdr:rowOff>0</xdr:rowOff>
                  </from>
                  <to>
                    <xdr:col>12</xdr:col>
                    <xdr:colOff>38100</xdr:colOff>
                    <xdr:row>23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9" r:id="rId16" name="Check Box 23">
              <controlPr defaultSize="0" autoFill="0" autoLine="0" autoPict="0">
                <anchor moveWithCells="1">
                  <from>
                    <xdr:col>9</xdr:col>
                    <xdr:colOff>38100</xdr:colOff>
                    <xdr:row>32</xdr:row>
                    <xdr:rowOff>0</xdr:rowOff>
                  </from>
                  <to>
                    <xdr:col>11</xdr:col>
                    <xdr:colOff>38100</xdr:colOff>
                    <xdr:row>33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0" r:id="rId17" name="Check Box 24">
              <controlPr defaultSize="0" autoFill="0" autoLine="0" autoPict="0">
                <anchor moveWithCells="1">
                  <from>
                    <xdr:col>13</xdr:col>
                    <xdr:colOff>38100</xdr:colOff>
                    <xdr:row>32</xdr:row>
                    <xdr:rowOff>0</xdr:rowOff>
                  </from>
                  <to>
                    <xdr:col>15</xdr:col>
                    <xdr:colOff>38100</xdr:colOff>
                    <xdr:row>33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1" r:id="rId18" name="Check Box 25">
              <controlPr defaultSize="0" autoFill="0" autoLine="0" autoPict="0">
                <anchor moveWithCells="1">
                  <from>
                    <xdr:col>24</xdr:col>
                    <xdr:colOff>38100</xdr:colOff>
                    <xdr:row>32</xdr:row>
                    <xdr:rowOff>0</xdr:rowOff>
                  </from>
                  <to>
                    <xdr:col>26</xdr:col>
                    <xdr:colOff>38100</xdr:colOff>
                    <xdr:row>33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2" r:id="rId19" name="Check Box 26">
              <controlPr defaultSize="0" autoFill="0" autoLine="0" autoPict="0">
                <anchor moveWithCells="1">
                  <from>
                    <xdr:col>36</xdr:col>
                    <xdr:colOff>38100</xdr:colOff>
                    <xdr:row>32</xdr:row>
                    <xdr:rowOff>0</xdr:rowOff>
                  </from>
                  <to>
                    <xdr:col>38</xdr:col>
                    <xdr:colOff>38100</xdr:colOff>
                    <xdr:row>33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3" r:id="rId20" name="Check Box 27">
              <controlPr defaultSize="0" autoFill="0" autoLine="0" autoPict="0">
                <anchor moveWithCells="1">
                  <from>
                    <xdr:col>28</xdr:col>
                    <xdr:colOff>38100</xdr:colOff>
                    <xdr:row>32</xdr:row>
                    <xdr:rowOff>0</xdr:rowOff>
                  </from>
                  <to>
                    <xdr:col>30</xdr:col>
                    <xdr:colOff>38100</xdr:colOff>
                    <xdr:row>33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4" r:id="rId21" name="Check Box 28">
              <controlPr defaultSize="0" autoFill="0" autoLine="0" autoPict="0">
                <anchor moveWithCells="1">
                  <from>
                    <xdr:col>32</xdr:col>
                    <xdr:colOff>47625</xdr:colOff>
                    <xdr:row>32</xdr:row>
                    <xdr:rowOff>0</xdr:rowOff>
                  </from>
                  <to>
                    <xdr:col>34</xdr:col>
                    <xdr:colOff>47625</xdr:colOff>
                    <xdr:row>33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5" r:id="rId22" name="Check Box 29">
              <controlPr defaultSize="0" autoFill="0" autoLine="0" autoPict="0">
                <anchor moveWithCells="1">
                  <from>
                    <xdr:col>36</xdr:col>
                    <xdr:colOff>38100</xdr:colOff>
                    <xdr:row>33</xdr:row>
                    <xdr:rowOff>0</xdr:rowOff>
                  </from>
                  <to>
                    <xdr:col>38</xdr:col>
                    <xdr:colOff>38100</xdr:colOff>
                    <xdr:row>34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6" r:id="rId23" name="Check Box 30">
              <controlPr defaultSize="0" autoFill="0" autoLine="0" autoPict="0">
                <anchor moveWithCells="1">
                  <from>
                    <xdr:col>12</xdr:col>
                    <xdr:colOff>38100</xdr:colOff>
                    <xdr:row>32</xdr:row>
                    <xdr:rowOff>247650</xdr:rowOff>
                  </from>
                  <to>
                    <xdr:col>14</xdr:col>
                    <xdr:colOff>38100</xdr:colOff>
                    <xdr:row>34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7" r:id="rId24" name="Check Box 31">
              <controlPr defaultSize="0" autoFill="0" autoLine="0" autoPict="0">
                <anchor moveWithCells="1">
                  <from>
                    <xdr:col>18</xdr:col>
                    <xdr:colOff>38100</xdr:colOff>
                    <xdr:row>33</xdr:row>
                    <xdr:rowOff>9525</xdr:rowOff>
                  </from>
                  <to>
                    <xdr:col>20</xdr:col>
                    <xdr:colOff>38100</xdr:colOff>
                    <xdr:row>34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8" r:id="rId25" name="Check Box 32">
              <controlPr defaultSize="0" autoFill="0" autoLine="0" autoPict="0">
                <anchor moveWithCells="1">
                  <from>
                    <xdr:col>24</xdr:col>
                    <xdr:colOff>38100</xdr:colOff>
                    <xdr:row>33</xdr:row>
                    <xdr:rowOff>9525</xdr:rowOff>
                  </from>
                  <to>
                    <xdr:col>26</xdr:col>
                    <xdr:colOff>38100</xdr:colOff>
                    <xdr:row>34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9" r:id="rId26" name="Check Box 33">
              <controlPr defaultSize="0" autoFill="0" autoLine="0" autoPict="0">
                <anchor moveWithCells="1">
                  <from>
                    <xdr:col>29</xdr:col>
                    <xdr:colOff>47625</xdr:colOff>
                    <xdr:row>32</xdr:row>
                    <xdr:rowOff>247650</xdr:rowOff>
                  </from>
                  <to>
                    <xdr:col>31</xdr:col>
                    <xdr:colOff>47625</xdr:colOff>
                    <xdr:row>34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30" r:id="rId27" name="Check Box 34">
              <controlPr defaultSize="0" autoFill="0" autoLine="0" autoPict="0">
                <anchor moveWithCells="1">
                  <from>
                    <xdr:col>36</xdr:col>
                    <xdr:colOff>38100</xdr:colOff>
                    <xdr:row>33</xdr:row>
                    <xdr:rowOff>0</xdr:rowOff>
                  </from>
                  <to>
                    <xdr:col>38</xdr:col>
                    <xdr:colOff>38100</xdr:colOff>
                    <xdr:row>34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31" r:id="rId28" name="Check Box 35">
              <controlPr defaultSize="0" autoFill="0" autoLine="0" autoPict="0">
                <anchor moveWithCells="1">
                  <from>
                    <xdr:col>36</xdr:col>
                    <xdr:colOff>38100</xdr:colOff>
                    <xdr:row>34</xdr:row>
                    <xdr:rowOff>0</xdr:rowOff>
                  </from>
                  <to>
                    <xdr:col>38</xdr:col>
                    <xdr:colOff>38100</xdr:colOff>
                    <xdr:row>35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32" r:id="rId29" name="Check Box 36">
              <controlPr defaultSize="0" autoFill="0" autoLine="0" autoPict="0">
                <anchor moveWithCells="1">
                  <from>
                    <xdr:col>36</xdr:col>
                    <xdr:colOff>38100</xdr:colOff>
                    <xdr:row>34</xdr:row>
                    <xdr:rowOff>0</xdr:rowOff>
                  </from>
                  <to>
                    <xdr:col>38</xdr:col>
                    <xdr:colOff>38100</xdr:colOff>
                    <xdr:row>35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35" r:id="rId30" name="Check Box 39">
              <controlPr defaultSize="0" autoFill="0" autoLine="0" autoPict="0">
                <anchor moveWithCells="1">
                  <from>
                    <xdr:col>6</xdr:col>
                    <xdr:colOff>38100</xdr:colOff>
                    <xdr:row>31</xdr:row>
                    <xdr:rowOff>0</xdr:rowOff>
                  </from>
                  <to>
                    <xdr:col>8</xdr:col>
                    <xdr:colOff>38100</xdr:colOff>
                    <xdr:row>32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36" r:id="rId31" name="Check Box 40">
              <controlPr defaultSize="0" autoFill="0" autoLine="0" autoPict="0">
                <anchor moveWithCells="1">
                  <from>
                    <xdr:col>13</xdr:col>
                    <xdr:colOff>38100</xdr:colOff>
                    <xdr:row>30</xdr:row>
                    <xdr:rowOff>257175</xdr:rowOff>
                  </from>
                  <to>
                    <xdr:col>15</xdr:col>
                    <xdr:colOff>38100</xdr:colOff>
                    <xdr:row>32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37" r:id="rId32" name="Check Box 41">
              <controlPr defaultSize="0" autoFill="0" autoLine="0" autoPict="0">
                <anchor moveWithCells="1">
                  <from>
                    <xdr:col>20</xdr:col>
                    <xdr:colOff>28575</xdr:colOff>
                    <xdr:row>30</xdr:row>
                    <xdr:rowOff>257175</xdr:rowOff>
                  </from>
                  <to>
                    <xdr:col>22</xdr:col>
                    <xdr:colOff>28575</xdr:colOff>
                    <xdr:row>31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38" r:id="rId33" name="Check Box 42">
              <controlPr defaultSize="0" autoFill="0" autoLine="0" autoPict="0">
                <anchor moveWithCells="1">
                  <from>
                    <xdr:col>27</xdr:col>
                    <xdr:colOff>38100</xdr:colOff>
                    <xdr:row>30</xdr:row>
                    <xdr:rowOff>257175</xdr:rowOff>
                  </from>
                  <to>
                    <xdr:col>29</xdr:col>
                    <xdr:colOff>38100</xdr:colOff>
                    <xdr:row>32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40" r:id="rId34" name="Check Box 44">
              <controlPr defaultSize="0" autoFill="0" autoLine="0" autoPict="0">
                <anchor moveWithCells="1">
                  <from>
                    <xdr:col>18</xdr:col>
                    <xdr:colOff>38100</xdr:colOff>
                    <xdr:row>33</xdr:row>
                    <xdr:rowOff>9525</xdr:rowOff>
                  </from>
                  <to>
                    <xdr:col>20</xdr:col>
                    <xdr:colOff>38100</xdr:colOff>
                    <xdr:row>34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41" r:id="rId35" name="Check Box 45">
              <controlPr defaultSize="0" autoFill="0" autoLine="0" autoPict="0">
                <anchor moveWithCells="1">
                  <from>
                    <xdr:col>24</xdr:col>
                    <xdr:colOff>38100</xdr:colOff>
                    <xdr:row>33</xdr:row>
                    <xdr:rowOff>9525</xdr:rowOff>
                  </from>
                  <to>
                    <xdr:col>26</xdr:col>
                    <xdr:colOff>38100</xdr:colOff>
                    <xdr:row>34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45" r:id="rId36" name="Check Box 49">
              <controlPr defaultSize="0" autoFill="0" autoLine="0" autoPict="0">
                <anchor moveWithCells="1">
                  <from>
                    <xdr:col>35</xdr:col>
                    <xdr:colOff>38100</xdr:colOff>
                    <xdr:row>34</xdr:row>
                    <xdr:rowOff>247650</xdr:rowOff>
                  </from>
                  <to>
                    <xdr:col>37</xdr:col>
                    <xdr:colOff>38100</xdr:colOff>
                    <xdr:row>36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46" r:id="rId37" name="Check Box 50">
              <controlPr defaultSize="0" autoFill="0" autoLine="0" autoPict="0">
                <anchor moveWithCells="1">
                  <from>
                    <xdr:col>12</xdr:col>
                    <xdr:colOff>38100</xdr:colOff>
                    <xdr:row>35</xdr:row>
                    <xdr:rowOff>0</xdr:rowOff>
                  </from>
                  <to>
                    <xdr:col>14</xdr:col>
                    <xdr:colOff>38100</xdr:colOff>
                    <xdr:row>36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47" r:id="rId38" name="Check Box 51">
              <controlPr defaultSize="0" autoFill="0" autoLine="0" autoPict="0">
                <anchor moveWithCells="1">
                  <from>
                    <xdr:col>12</xdr:col>
                    <xdr:colOff>38100</xdr:colOff>
                    <xdr:row>34</xdr:row>
                    <xdr:rowOff>0</xdr:rowOff>
                  </from>
                  <to>
                    <xdr:col>14</xdr:col>
                    <xdr:colOff>38100</xdr:colOff>
                    <xdr:row>35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48" r:id="rId39" name="Check Box 52">
              <controlPr defaultSize="0" autoFill="0" autoLine="0" autoPict="0">
                <anchor moveWithCells="1">
                  <from>
                    <xdr:col>19</xdr:col>
                    <xdr:colOff>47625</xdr:colOff>
                    <xdr:row>33</xdr:row>
                    <xdr:rowOff>247650</xdr:rowOff>
                  </from>
                  <to>
                    <xdr:col>21</xdr:col>
                    <xdr:colOff>47625</xdr:colOff>
                    <xdr:row>35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49" r:id="rId40" name="Check Box 53">
              <controlPr defaultSize="0" autoFill="0" autoLine="0" autoPict="0">
                <anchor moveWithCells="1">
                  <from>
                    <xdr:col>26</xdr:col>
                    <xdr:colOff>47625</xdr:colOff>
                    <xdr:row>33</xdr:row>
                    <xdr:rowOff>247650</xdr:rowOff>
                  </from>
                  <to>
                    <xdr:col>28</xdr:col>
                    <xdr:colOff>47625</xdr:colOff>
                    <xdr:row>35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50" r:id="rId41" name="Check Box 54">
              <controlPr defaultSize="0" autoFill="0" autoLine="0" autoPict="0">
                <anchor moveWithCells="1">
                  <from>
                    <xdr:col>31</xdr:col>
                    <xdr:colOff>47625</xdr:colOff>
                    <xdr:row>33</xdr:row>
                    <xdr:rowOff>247650</xdr:rowOff>
                  </from>
                  <to>
                    <xdr:col>33</xdr:col>
                    <xdr:colOff>47625</xdr:colOff>
                    <xdr:row>35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53" r:id="rId42" name="Check Box 57">
              <controlPr defaultSize="0" autoFill="0" autoLine="0" autoPict="0">
                <anchor moveWithCells="1">
                  <from>
                    <xdr:col>31</xdr:col>
                    <xdr:colOff>85725</xdr:colOff>
                    <xdr:row>13</xdr:row>
                    <xdr:rowOff>0</xdr:rowOff>
                  </from>
                  <to>
                    <xdr:col>33</xdr:col>
                    <xdr:colOff>85725</xdr:colOff>
                    <xdr:row>14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54" r:id="rId43" name="Check Box 58">
              <controlPr defaultSize="0" autoFill="0" autoLine="0" autoPict="0">
                <anchor moveWithCells="1">
                  <from>
                    <xdr:col>35</xdr:col>
                    <xdr:colOff>66675</xdr:colOff>
                    <xdr:row>13</xdr:row>
                    <xdr:rowOff>0</xdr:rowOff>
                  </from>
                  <to>
                    <xdr:col>37</xdr:col>
                    <xdr:colOff>66675</xdr:colOff>
                    <xdr:row>14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55" r:id="rId44" name="Check Box 59">
              <controlPr defaultSize="0" autoFill="0" autoLine="0" autoPict="0">
                <anchor moveWithCells="1">
                  <from>
                    <xdr:col>6</xdr:col>
                    <xdr:colOff>38100</xdr:colOff>
                    <xdr:row>23</xdr:row>
                    <xdr:rowOff>0</xdr:rowOff>
                  </from>
                  <to>
                    <xdr:col>8</xdr:col>
                    <xdr:colOff>38100</xdr:colOff>
                    <xdr:row>24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56" r:id="rId45" name="Check Box 60">
              <controlPr defaultSize="0" autoFill="0" autoLine="0" autoPict="0">
                <anchor moveWithCells="1">
                  <from>
                    <xdr:col>10</xdr:col>
                    <xdr:colOff>38100</xdr:colOff>
                    <xdr:row>23</xdr:row>
                    <xdr:rowOff>0</xdr:rowOff>
                  </from>
                  <to>
                    <xdr:col>12</xdr:col>
                    <xdr:colOff>38100</xdr:colOff>
                    <xdr:row>24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60" r:id="rId46" name="Check Box 64">
              <controlPr defaultSize="0" autoFill="0" autoLine="0" autoPict="0">
                <anchor moveWithCells="1">
                  <from>
                    <xdr:col>34</xdr:col>
                    <xdr:colOff>38100</xdr:colOff>
                    <xdr:row>20</xdr:row>
                    <xdr:rowOff>247650</xdr:rowOff>
                  </from>
                  <to>
                    <xdr:col>36</xdr:col>
                    <xdr:colOff>38100</xdr:colOff>
                    <xdr:row>22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61" r:id="rId47" name="Check Box 65">
              <controlPr defaultSize="0" autoFill="0" autoLine="0" autoPict="0">
                <anchor moveWithCells="1">
                  <from>
                    <xdr:col>38</xdr:col>
                    <xdr:colOff>38100</xdr:colOff>
                    <xdr:row>20</xdr:row>
                    <xdr:rowOff>247650</xdr:rowOff>
                  </from>
                  <to>
                    <xdr:col>40</xdr:col>
                    <xdr:colOff>38100</xdr:colOff>
                    <xdr:row>22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62" r:id="rId48" name="Check Box 66">
              <controlPr defaultSize="0" autoFill="0" autoLine="0" autoPict="0">
                <anchor moveWithCells="1">
                  <from>
                    <xdr:col>36</xdr:col>
                    <xdr:colOff>38100</xdr:colOff>
                    <xdr:row>31</xdr:row>
                    <xdr:rowOff>0</xdr:rowOff>
                  </from>
                  <to>
                    <xdr:col>38</xdr:col>
                    <xdr:colOff>38100</xdr:colOff>
                    <xdr:row>32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63" r:id="rId49" name="Check Box 67">
              <controlPr defaultSize="0" autoFill="0" autoLine="0" autoPict="0">
                <anchor moveWithCells="1">
                  <from>
                    <xdr:col>12</xdr:col>
                    <xdr:colOff>38100</xdr:colOff>
                    <xdr:row>35</xdr:row>
                    <xdr:rowOff>247650</xdr:rowOff>
                  </from>
                  <to>
                    <xdr:col>14</xdr:col>
                    <xdr:colOff>38100</xdr:colOff>
                    <xdr:row>37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64" r:id="rId50" name="Check Box 68">
              <controlPr defaultSize="0" autoFill="0" autoLine="0" autoPict="0">
                <anchor moveWithCells="1">
                  <from>
                    <xdr:col>28</xdr:col>
                    <xdr:colOff>38100</xdr:colOff>
                    <xdr:row>35</xdr:row>
                    <xdr:rowOff>238125</xdr:rowOff>
                  </from>
                  <to>
                    <xdr:col>30</xdr:col>
                    <xdr:colOff>38100</xdr:colOff>
                    <xdr:row>36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65" r:id="rId51" name="Check Box 69">
              <controlPr defaultSize="0" autoFill="0" autoLine="0" autoPict="0">
                <anchor moveWithCells="1">
                  <from>
                    <xdr:col>10</xdr:col>
                    <xdr:colOff>47625</xdr:colOff>
                    <xdr:row>49</xdr:row>
                    <xdr:rowOff>9525</xdr:rowOff>
                  </from>
                  <to>
                    <xdr:col>12</xdr:col>
                    <xdr:colOff>47625</xdr:colOff>
                    <xdr:row>49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66" r:id="rId52" name="Check Box 70">
              <controlPr defaultSize="0" autoFill="0" autoLine="0" autoPict="0">
                <anchor moveWithCells="1">
                  <from>
                    <xdr:col>28</xdr:col>
                    <xdr:colOff>38100</xdr:colOff>
                    <xdr:row>49</xdr:row>
                    <xdr:rowOff>9525</xdr:rowOff>
                  </from>
                  <to>
                    <xdr:col>30</xdr:col>
                    <xdr:colOff>38100</xdr:colOff>
                    <xdr:row>49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67" r:id="rId53" name="Check Box 71">
              <controlPr defaultSize="0" autoFill="0" autoLine="0" autoPict="0">
                <anchor moveWithCells="1">
                  <from>
                    <xdr:col>34</xdr:col>
                    <xdr:colOff>38100</xdr:colOff>
                    <xdr:row>21</xdr:row>
                    <xdr:rowOff>247650</xdr:rowOff>
                  </from>
                  <to>
                    <xdr:col>36</xdr:col>
                    <xdr:colOff>38100</xdr:colOff>
                    <xdr:row>23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68" r:id="rId54" name="Check Box 72">
              <controlPr defaultSize="0" autoFill="0" autoLine="0" autoPict="0">
                <anchor moveWithCells="1">
                  <from>
                    <xdr:col>38</xdr:col>
                    <xdr:colOff>38100</xdr:colOff>
                    <xdr:row>21</xdr:row>
                    <xdr:rowOff>247650</xdr:rowOff>
                  </from>
                  <to>
                    <xdr:col>40</xdr:col>
                    <xdr:colOff>38100</xdr:colOff>
                    <xdr:row>23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70" r:id="rId55" name="Check Box 74">
              <controlPr defaultSize="0" autoFill="0" autoLine="0" autoPict="0">
                <anchor moveWithCells="1">
                  <from>
                    <xdr:col>20</xdr:col>
                    <xdr:colOff>38100</xdr:colOff>
                    <xdr:row>34</xdr:row>
                    <xdr:rowOff>247650</xdr:rowOff>
                  </from>
                  <to>
                    <xdr:col>22</xdr:col>
                    <xdr:colOff>38100</xdr:colOff>
                    <xdr:row>36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71" r:id="rId56" name="Check Box 75">
              <controlPr defaultSize="0" autoFill="0" autoLine="0" autoPict="0">
                <anchor moveWithCells="1">
                  <from>
                    <xdr:col>31</xdr:col>
                    <xdr:colOff>47625</xdr:colOff>
                    <xdr:row>34</xdr:row>
                    <xdr:rowOff>247650</xdr:rowOff>
                  </from>
                  <to>
                    <xdr:col>33</xdr:col>
                    <xdr:colOff>47625</xdr:colOff>
                    <xdr:row>36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73" r:id="rId57" name="Check Box 77">
              <controlPr defaultSize="0" autoFill="0" autoLine="0" autoPict="0">
                <anchor moveWithCells="1">
                  <from>
                    <xdr:col>27</xdr:col>
                    <xdr:colOff>38100</xdr:colOff>
                    <xdr:row>13</xdr:row>
                    <xdr:rowOff>9525</xdr:rowOff>
                  </from>
                  <to>
                    <xdr:col>29</xdr:col>
                    <xdr:colOff>38100</xdr:colOff>
                    <xdr:row>14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74" r:id="rId58" name="Check Box 78">
              <controlPr defaultSize="0" autoFill="0" autoLine="0" autoPict="0">
                <anchor moveWithCells="1">
                  <from>
                    <xdr:col>27</xdr:col>
                    <xdr:colOff>38100</xdr:colOff>
                    <xdr:row>13</xdr:row>
                    <xdr:rowOff>9525</xdr:rowOff>
                  </from>
                  <to>
                    <xdr:col>29</xdr:col>
                    <xdr:colOff>38100</xdr:colOff>
                    <xdr:row>14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75" r:id="rId59" name="Check Box 79">
              <controlPr defaultSize="0" autoFill="0" autoLine="0" autoPict="0">
                <anchor moveWithCells="1">
                  <from>
                    <xdr:col>27</xdr:col>
                    <xdr:colOff>38100</xdr:colOff>
                    <xdr:row>13</xdr:row>
                    <xdr:rowOff>9525</xdr:rowOff>
                  </from>
                  <to>
                    <xdr:col>29</xdr:col>
                    <xdr:colOff>38100</xdr:colOff>
                    <xdr:row>14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76" r:id="rId60" name="Check Box 80">
              <controlPr defaultSize="0" autoFill="0" autoLine="0" autoPict="0">
                <anchor moveWithCells="1">
                  <from>
                    <xdr:col>27</xdr:col>
                    <xdr:colOff>38100</xdr:colOff>
                    <xdr:row>13</xdr:row>
                    <xdr:rowOff>9525</xdr:rowOff>
                  </from>
                  <to>
                    <xdr:col>29</xdr:col>
                    <xdr:colOff>38100</xdr:colOff>
                    <xdr:row>14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77" r:id="rId61" name="Check Box 81">
              <controlPr defaultSize="0" autoFill="0" autoLine="0" autoPict="0">
                <anchor moveWithCells="1">
                  <from>
                    <xdr:col>27</xdr:col>
                    <xdr:colOff>38100</xdr:colOff>
                    <xdr:row>13</xdr:row>
                    <xdr:rowOff>238125</xdr:rowOff>
                  </from>
                  <to>
                    <xdr:col>29</xdr:col>
                    <xdr:colOff>38100</xdr:colOff>
                    <xdr:row>14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78" r:id="rId62" name="Check Box 82">
              <controlPr defaultSize="0" autoFill="0" autoLine="0" autoPict="0">
                <anchor moveWithCells="1">
                  <from>
                    <xdr:col>37</xdr:col>
                    <xdr:colOff>47625</xdr:colOff>
                    <xdr:row>13</xdr:row>
                    <xdr:rowOff>247650</xdr:rowOff>
                  </from>
                  <to>
                    <xdr:col>39</xdr:col>
                    <xdr:colOff>47625</xdr:colOff>
                    <xdr:row>15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79" r:id="rId63" name="Check Box 83">
              <controlPr defaultSize="0" autoFill="0" autoLine="0" autoPict="0">
                <anchor moveWithCells="1">
                  <from>
                    <xdr:col>33</xdr:col>
                    <xdr:colOff>38100</xdr:colOff>
                    <xdr:row>13</xdr:row>
                    <xdr:rowOff>247650</xdr:rowOff>
                  </from>
                  <to>
                    <xdr:col>35</xdr:col>
                    <xdr:colOff>38100</xdr:colOff>
                    <xdr:row>15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80" r:id="rId64" name="Check Box 84">
              <controlPr defaultSize="0" autoFill="0" autoLine="0" autoPict="0">
                <anchor moveWithCells="1">
                  <from>
                    <xdr:col>34</xdr:col>
                    <xdr:colOff>38100</xdr:colOff>
                    <xdr:row>20</xdr:row>
                    <xdr:rowOff>247650</xdr:rowOff>
                  </from>
                  <to>
                    <xdr:col>36</xdr:col>
                    <xdr:colOff>38100</xdr:colOff>
                    <xdr:row>22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81" r:id="rId65" name="Check Box 85">
              <controlPr defaultSize="0" autoFill="0" autoLine="0" autoPict="0">
                <anchor moveWithCells="1">
                  <from>
                    <xdr:col>38</xdr:col>
                    <xdr:colOff>38100</xdr:colOff>
                    <xdr:row>20</xdr:row>
                    <xdr:rowOff>247650</xdr:rowOff>
                  </from>
                  <to>
                    <xdr:col>40</xdr:col>
                    <xdr:colOff>38100</xdr:colOff>
                    <xdr:row>22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82" r:id="rId66" name="Check Box 86">
              <controlPr defaultSize="0" autoFill="0" autoLine="0" autoPict="0">
                <anchor moveWithCells="1">
                  <from>
                    <xdr:col>34</xdr:col>
                    <xdr:colOff>38100</xdr:colOff>
                    <xdr:row>20</xdr:row>
                    <xdr:rowOff>247650</xdr:rowOff>
                  </from>
                  <to>
                    <xdr:col>36</xdr:col>
                    <xdr:colOff>38100</xdr:colOff>
                    <xdr:row>22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83" r:id="rId67" name="Check Box 87">
              <controlPr defaultSize="0" autoFill="0" autoLine="0" autoPict="0">
                <anchor moveWithCells="1">
                  <from>
                    <xdr:col>38</xdr:col>
                    <xdr:colOff>38100</xdr:colOff>
                    <xdr:row>20</xdr:row>
                    <xdr:rowOff>247650</xdr:rowOff>
                  </from>
                  <to>
                    <xdr:col>40</xdr:col>
                    <xdr:colOff>38100</xdr:colOff>
                    <xdr:row>22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84" r:id="rId68" name="Check Box 88">
              <controlPr defaultSize="0" autoFill="0" autoLine="0" autoPict="0">
                <anchor moveWithCells="1">
                  <from>
                    <xdr:col>6</xdr:col>
                    <xdr:colOff>38100</xdr:colOff>
                    <xdr:row>26</xdr:row>
                    <xdr:rowOff>47625</xdr:rowOff>
                  </from>
                  <to>
                    <xdr:col>8</xdr:col>
                    <xdr:colOff>38100</xdr:colOff>
                    <xdr:row>28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85" r:id="rId69" name="Check Box 89">
              <controlPr defaultSize="0" autoFill="0" autoLine="0" autoPict="0">
                <anchor moveWithCells="1">
                  <from>
                    <xdr:col>23</xdr:col>
                    <xdr:colOff>38100</xdr:colOff>
                    <xdr:row>27</xdr:row>
                    <xdr:rowOff>0</xdr:rowOff>
                  </from>
                  <to>
                    <xdr:col>25</xdr:col>
                    <xdr:colOff>38100</xdr:colOff>
                    <xdr:row>28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86" r:id="rId70" name="Check Box 90">
              <controlPr defaultSize="0" autoFill="0" autoLine="0" autoPict="0">
                <anchor moveWithCells="1">
                  <from>
                    <xdr:col>30</xdr:col>
                    <xdr:colOff>47625</xdr:colOff>
                    <xdr:row>27</xdr:row>
                    <xdr:rowOff>0</xdr:rowOff>
                  </from>
                  <to>
                    <xdr:col>32</xdr:col>
                    <xdr:colOff>47625</xdr:colOff>
                    <xdr:row>28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87" r:id="rId71" name="Check Box 91">
              <controlPr defaultSize="0" autoFill="0" autoLine="0" autoPict="0">
                <anchor moveWithCells="1">
                  <from>
                    <xdr:col>36</xdr:col>
                    <xdr:colOff>47625</xdr:colOff>
                    <xdr:row>27</xdr:row>
                    <xdr:rowOff>0</xdr:rowOff>
                  </from>
                  <to>
                    <xdr:col>38</xdr:col>
                    <xdr:colOff>47625</xdr:colOff>
                    <xdr:row>28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88" r:id="rId72" name="Check Box 92">
              <controlPr defaultSize="0" autoFill="0" autoLine="0" autoPict="0">
                <anchor moveWithCells="1">
                  <from>
                    <xdr:col>6</xdr:col>
                    <xdr:colOff>38100</xdr:colOff>
                    <xdr:row>27</xdr:row>
                    <xdr:rowOff>247650</xdr:rowOff>
                  </from>
                  <to>
                    <xdr:col>8</xdr:col>
                    <xdr:colOff>38100</xdr:colOff>
                    <xdr:row>29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89" r:id="rId73" name="Check Box 93">
              <controlPr defaultSize="0" autoFill="0" autoLine="0" autoPict="0">
                <anchor moveWithCells="1">
                  <from>
                    <xdr:col>17</xdr:col>
                    <xdr:colOff>47625</xdr:colOff>
                    <xdr:row>26</xdr:row>
                    <xdr:rowOff>47625</xdr:rowOff>
                  </from>
                  <to>
                    <xdr:col>19</xdr:col>
                    <xdr:colOff>47625</xdr:colOff>
                    <xdr:row>28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90" r:id="rId74" name="Check Box 94">
              <controlPr defaultSize="0" autoFill="0" autoLine="0" autoPict="0">
                <anchor moveWithCells="1">
                  <from>
                    <xdr:col>17</xdr:col>
                    <xdr:colOff>47625</xdr:colOff>
                    <xdr:row>27</xdr:row>
                    <xdr:rowOff>238125</xdr:rowOff>
                  </from>
                  <to>
                    <xdr:col>19</xdr:col>
                    <xdr:colOff>47625</xdr:colOff>
                    <xdr:row>29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91" r:id="rId75" name="Check Box 95">
              <controlPr defaultSize="0" autoFill="0" autoLine="0" autoPict="0">
                <anchor moveWithCells="1">
                  <from>
                    <xdr:col>23</xdr:col>
                    <xdr:colOff>38100</xdr:colOff>
                    <xdr:row>27</xdr:row>
                    <xdr:rowOff>238125</xdr:rowOff>
                  </from>
                  <to>
                    <xdr:col>25</xdr:col>
                    <xdr:colOff>38100</xdr:colOff>
                    <xdr:row>28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92" r:id="rId76" name="Check Box 96">
              <controlPr defaultSize="0" autoFill="0" autoLine="0" autoPict="0">
                <anchor moveWithCells="1">
                  <from>
                    <xdr:col>30</xdr:col>
                    <xdr:colOff>47625</xdr:colOff>
                    <xdr:row>27</xdr:row>
                    <xdr:rowOff>238125</xdr:rowOff>
                  </from>
                  <to>
                    <xdr:col>32</xdr:col>
                    <xdr:colOff>47625</xdr:colOff>
                    <xdr:row>29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S129"/>
  <sheetViews>
    <sheetView showGridLines="0" view="pageBreakPreview" topLeftCell="A43" zoomScale="130" zoomScaleNormal="220" zoomScaleSheetLayoutView="130" workbookViewId="0">
      <selection activeCell="L58" sqref="L58:AP62"/>
    </sheetView>
  </sheetViews>
  <sheetFormatPr defaultColWidth="9" defaultRowHeight="16.5"/>
  <cols>
    <col min="1" max="42" width="2" style="1" customWidth="1"/>
    <col min="43" max="16384" width="9" style="1"/>
  </cols>
  <sheetData>
    <row r="1" spans="1:45" ht="26.25" customHeight="1" thickBot="1">
      <c r="A1" s="410" t="s">
        <v>500</v>
      </c>
      <c r="B1" s="410"/>
      <c r="C1" s="410"/>
      <c r="D1" s="410"/>
      <c r="E1" s="410"/>
      <c r="F1" s="410"/>
      <c r="G1" s="410"/>
      <c r="H1" s="410"/>
      <c r="I1" s="410"/>
      <c r="J1" s="410"/>
      <c r="K1" s="410"/>
      <c r="L1" s="410"/>
      <c r="M1" s="410"/>
      <c r="N1" s="410"/>
      <c r="O1" s="410"/>
      <c r="P1" s="410"/>
      <c r="Q1" s="410"/>
      <c r="R1" s="410"/>
      <c r="S1" s="410"/>
      <c r="T1" s="410"/>
      <c r="U1" s="410"/>
      <c r="V1" s="410"/>
      <c r="W1" s="410"/>
      <c r="X1" s="410"/>
      <c r="Y1" s="410"/>
      <c r="Z1" s="410"/>
      <c r="AA1" s="410"/>
      <c r="AB1" s="410"/>
      <c r="AC1" s="410"/>
      <c r="AD1" s="410"/>
      <c r="AE1" s="410"/>
      <c r="AF1" s="410"/>
      <c r="AG1" s="410"/>
      <c r="AH1" s="410"/>
      <c r="AI1" s="410"/>
      <c r="AJ1" s="410"/>
      <c r="AK1" s="410"/>
      <c r="AL1" s="410"/>
      <c r="AM1" s="410"/>
      <c r="AN1" s="410"/>
      <c r="AO1" s="410"/>
      <c r="AP1" s="410"/>
    </row>
    <row r="2" spans="1:45" ht="61.5" customHeight="1" thickTop="1" thickBot="1">
      <c r="A2" s="514" t="s">
        <v>479</v>
      </c>
      <c r="B2" s="515"/>
      <c r="C2" s="515"/>
      <c r="D2" s="515"/>
      <c r="E2" s="515"/>
      <c r="F2" s="515"/>
      <c r="G2" s="515"/>
      <c r="H2" s="515"/>
      <c r="I2" s="515"/>
      <c r="J2" s="515"/>
      <c r="K2" s="515"/>
      <c r="L2" s="515"/>
      <c r="M2" s="515"/>
      <c r="N2" s="515"/>
      <c r="O2" s="515"/>
      <c r="P2" s="515"/>
      <c r="Q2" s="515"/>
      <c r="R2" s="515"/>
      <c r="S2" s="515"/>
      <c r="T2" s="515"/>
      <c r="U2" s="515"/>
      <c r="V2" s="515"/>
      <c r="W2" s="515"/>
      <c r="X2" s="515"/>
      <c r="Y2" s="515"/>
      <c r="Z2" s="515"/>
      <c r="AA2" s="515"/>
      <c r="AB2" s="515"/>
      <c r="AC2" s="515"/>
      <c r="AD2" s="515"/>
      <c r="AE2" s="515"/>
      <c r="AF2" s="515"/>
      <c r="AG2" s="515"/>
      <c r="AH2" s="515"/>
      <c r="AI2" s="515"/>
      <c r="AJ2" s="515"/>
      <c r="AK2" s="515"/>
      <c r="AL2" s="515"/>
      <c r="AM2" s="515"/>
      <c r="AN2" s="515"/>
      <c r="AO2" s="515"/>
      <c r="AP2" s="516"/>
    </row>
    <row r="3" spans="1:45" s="19" customFormat="1" ht="21.75" customHeight="1" thickTop="1">
      <c r="A3" s="92"/>
      <c r="B3" s="93"/>
      <c r="C3" s="417" t="s">
        <v>228</v>
      </c>
      <c r="D3" s="417"/>
      <c r="E3" s="417"/>
      <c r="F3" s="417"/>
      <c r="G3" s="417"/>
      <c r="H3" s="417"/>
      <c r="I3" s="417"/>
      <c r="J3" s="417"/>
      <c r="K3" s="417"/>
      <c r="L3" s="417"/>
      <c r="M3" s="417"/>
      <c r="N3" s="417"/>
      <c r="O3" s="417"/>
      <c r="P3" s="417"/>
      <c r="Q3" s="417"/>
      <c r="R3" s="417"/>
      <c r="S3" s="417"/>
      <c r="T3" s="417"/>
      <c r="U3" s="417"/>
      <c r="V3" s="417"/>
      <c r="W3" s="417"/>
      <c r="X3" s="417"/>
      <c r="Y3" s="417"/>
      <c r="Z3" s="417"/>
      <c r="AA3" s="417"/>
      <c r="AB3" s="417"/>
      <c r="AC3" s="417"/>
      <c r="AD3" s="417"/>
      <c r="AE3" s="417"/>
      <c r="AF3" s="417"/>
      <c r="AG3" s="417"/>
      <c r="AH3" s="417"/>
      <c r="AI3" s="417"/>
      <c r="AJ3" s="417"/>
      <c r="AK3" s="417"/>
      <c r="AL3" s="417"/>
      <c r="AM3" s="417"/>
      <c r="AN3" s="417"/>
      <c r="AO3" s="417"/>
      <c r="AP3" s="417"/>
      <c r="AS3" s="20"/>
    </row>
    <row r="4" spans="1:45" ht="3" customHeight="1">
      <c r="AR4" s="19"/>
      <c r="AS4" s="21"/>
    </row>
    <row r="5" spans="1:45" ht="21" customHeight="1">
      <c r="A5" s="303" t="s">
        <v>0</v>
      </c>
      <c r="B5" s="303"/>
      <c r="C5" s="303"/>
      <c r="D5" s="303"/>
      <c r="E5" s="303"/>
      <c r="F5" s="303"/>
      <c r="G5" s="303"/>
      <c r="H5" s="303"/>
      <c r="I5" s="303"/>
      <c r="J5" s="303"/>
      <c r="K5" s="303"/>
      <c r="L5" s="303"/>
      <c r="M5" s="303"/>
      <c r="N5" s="303"/>
      <c r="O5" s="303"/>
      <c r="P5" s="303"/>
      <c r="Q5" s="303"/>
      <c r="R5" s="303"/>
      <c r="S5" s="303"/>
      <c r="T5" s="303"/>
      <c r="U5" s="303"/>
      <c r="V5" s="303"/>
      <c r="W5" s="303"/>
      <c r="X5" s="303"/>
      <c r="Y5" s="303"/>
      <c r="Z5" s="303"/>
      <c r="AA5" s="303"/>
      <c r="AB5" s="303"/>
      <c r="AC5" s="303"/>
      <c r="AD5" s="303"/>
      <c r="AE5" s="303"/>
      <c r="AF5" s="303"/>
      <c r="AG5" s="303"/>
      <c r="AH5" s="303"/>
      <c r="AI5" s="303"/>
      <c r="AJ5" s="303"/>
      <c r="AK5" s="303"/>
      <c r="AL5" s="303"/>
      <c r="AM5" s="303"/>
      <c r="AN5" s="303"/>
      <c r="AO5" s="303"/>
      <c r="AP5" s="303"/>
      <c r="AR5" s="19"/>
    </row>
    <row r="6" spans="1:45" ht="24" customHeight="1">
      <c r="A6" s="259" t="s">
        <v>1</v>
      </c>
      <c r="B6" s="259"/>
      <c r="C6" s="259"/>
      <c r="D6" s="259"/>
      <c r="E6" s="259"/>
      <c r="F6" s="259"/>
      <c r="G6" s="263" t="s">
        <v>530</v>
      </c>
      <c r="H6" s="264"/>
      <c r="I6" s="264"/>
      <c r="J6" s="264"/>
      <c r="K6" s="264"/>
      <c r="L6" s="264"/>
      <c r="M6" s="264"/>
      <c r="N6" s="264"/>
      <c r="O6" s="264"/>
      <c r="P6" s="264"/>
      <c r="Q6" s="264"/>
      <c r="R6" s="264"/>
      <c r="S6" s="264"/>
      <c r="T6" s="264"/>
      <c r="U6" s="264"/>
      <c r="V6" s="264"/>
      <c r="W6" s="265"/>
      <c r="X6" s="259" t="s">
        <v>2</v>
      </c>
      <c r="Y6" s="259"/>
      <c r="Z6" s="259"/>
      <c r="AA6" s="259"/>
      <c r="AB6" s="259"/>
      <c r="AC6" s="259"/>
      <c r="AD6" s="432" t="s">
        <v>372</v>
      </c>
      <c r="AE6" s="433"/>
      <c r="AF6" s="433"/>
      <c r="AG6" s="433"/>
      <c r="AH6" s="433"/>
      <c r="AI6" s="433"/>
      <c r="AJ6" s="264" t="s">
        <v>531</v>
      </c>
      <c r="AK6" s="264"/>
      <c r="AL6" s="512" t="s">
        <v>385</v>
      </c>
      <c r="AM6" s="512"/>
      <c r="AN6" s="512"/>
      <c r="AO6" s="512"/>
      <c r="AP6" s="513"/>
      <c r="AR6" s="19"/>
    </row>
    <row r="7" spans="1:45" ht="24" customHeight="1">
      <c r="A7" s="259" t="s">
        <v>6</v>
      </c>
      <c r="B7" s="259"/>
      <c r="C7" s="259"/>
      <c r="D7" s="259"/>
      <c r="E7" s="259"/>
      <c r="F7" s="259"/>
      <c r="G7" s="63"/>
      <c r="H7" s="264" t="s">
        <v>372</v>
      </c>
      <c r="I7" s="264"/>
      <c r="J7" s="264"/>
      <c r="K7" s="264" t="s">
        <v>531</v>
      </c>
      <c r="L7" s="264"/>
      <c r="M7" s="264" t="s">
        <v>368</v>
      </c>
      <c r="N7" s="264"/>
      <c r="O7" s="62" t="s">
        <v>8</v>
      </c>
      <c r="P7" s="264" t="s">
        <v>372</v>
      </c>
      <c r="Q7" s="264"/>
      <c r="R7" s="264"/>
      <c r="S7" s="264" t="s">
        <v>531</v>
      </c>
      <c r="T7" s="264"/>
      <c r="U7" s="264" t="s">
        <v>532</v>
      </c>
      <c r="V7" s="264"/>
      <c r="W7" s="64"/>
      <c r="X7" s="259" t="s">
        <v>9</v>
      </c>
      <c r="Y7" s="259"/>
      <c r="Z7" s="259"/>
      <c r="AA7" s="259"/>
      <c r="AB7" s="259"/>
      <c r="AC7" s="259"/>
      <c r="AD7" s="263" t="s">
        <v>533</v>
      </c>
      <c r="AE7" s="264"/>
      <c r="AF7" s="264"/>
      <c r="AG7" s="264"/>
      <c r="AH7" s="264"/>
      <c r="AI7" s="264"/>
      <c r="AJ7" s="264"/>
      <c r="AK7" s="264"/>
      <c r="AL7" s="264"/>
      <c r="AM7" s="264"/>
      <c r="AN7" s="264"/>
      <c r="AO7" s="264"/>
      <c r="AP7" s="265"/>
    </row>
    <row r="8" spans="1:45" ht="24" customHeight="1">
      <c r="A8" s="259" t="s">
        <v>10</v>
      </c>
      <c r="B8" s="259"/>
      <c r="C8" s="259"/>
      <c r="D8" s="259"/>
      <c r="E8" s="259"/>
      <c r="F8" s="259"/>
      <c r="G8" s="259" t="s">
        <v>11</v>
      </c>
      <c r="H8" s="259"/>
      <c r="I8" s="259"/>
      <c r="J8" s="259"/>
      <c r="K8" s="263" t="s">
        <v>534</v>
      </c>
      <c r="L8" s="264"/>
      <c r="M8" s="264"/>
      <c r="N8" s="264"/>
      <c r="O8" s="264"/>
      <c r="P8" s="264"/>
      <c r="Q8" s="264"/>
      <c r="R8" s="264"/>
      <c r="S8" s="264"/>
      <c r="T8" s="264"/>
      <c r="U8" s="264"/>
      <c r="V8" s="264"/>
      <c r="W8" s="265"/>
      <c r="X8" s="259" t="s">
        <v>12</v>
      </c>
      <c r="Y8" s="259"/>
      <c r="Z8" s="259"/>
      <c r="AA8" s="259"/>
      <c r="AB8" s="259"/>
      <c r="AC8" s="259"/>
      <c r="AD8" s="511">
        <v>2</v>
      </c>
      <c r="AE8" s="511"/>
      <c r="AF8" s="511"/>
      <c r="AG8" s="511"/>
      <c r="AH8" s="511"/>
      <c r="AI8" s="511"/>
      <c r="AJ8" s="511"/>
      <c r="AK8" s="511"/>
      <c r="AL8" s="511"/>
      <c r="AM8" s="511"/>
      <c r="AN8" s="511"/>
      <c r="AO8" s="511"/>
      <c r="AP8" s="511"/>
    </row>
    <row r="9" spans="1:45" ht="10.5" customHeight="1"/>
    <row r="10" spans="1:45">
      <c r="A10" s="303" t="s">
        <v>13</v>
      </c>
      <c r="B10" s="303"/>
      <c r="C10" s="303"/>
      <c r="D10" s="303"/>
      <c r="E10" s="303"/>
      <c r="F10" s="303"/>
      <c r="G10" s="303"/>
      <c r="H10" s="303"/>
      <c r="I10" s="303"/>
      <c r="J10" s="303"/>
      <c r="K10" s="303"/>
      <c r="L10" s="303"/>
      <c r="M10" s="303"/>
      <c r="N10" s="303"/>
      <c r="O10" s="303"/>
      <c r="P10" s="303"/>
      <c r="Q10" s="303"/>
      <c r="R10" s="303"/>
      <c r="S10" s="303"/>
      <c r="T10" s="303"/>
      <c r="U10" s="303"/>
      <c r="V10" s="303"/>
      <c r="W10" s="303"/>
      <c r="X10" s="303"/>
      <c r="Y10" s="303"/>
      <c r="Z10" s="303"/>
      <c r="AA10" s="303"/>
      <c r="AB10" s="303"/>
      <c r="AC10" s="303"/>
      <c r="AD10" s="303"/>
      <c r="AE10" s="303"/>
      <c r="AF10" s="303"/>
      <c r="AG10" s="303"/>
      <c r="AH10" s="303"/>
      <c r="AI10" s="303"/>
      <c r="AJ10" s="303"/>
      <c r="AK10" s="303"/>
      <c r="AL10" s="303"/>
      <c r="AM10" s="303"/>
      <c r="AN10" s="303"/>
      <c r="AO10" s="303"/>
      <c r="AP10" s="303"/>
    </row>
    <row r="11" spans="1:45" s="22" customFormat="1" ht="20.100000000000001" customHeight="1">
      <c r="A11" s="259" t="s">
        <v>14</v>
      </c>
      <c r="B11" s="259"/>
      <c r="C11" s="259"/>
      <c r="D11" s="259"/>
      <c r="E11" s="259"/>
      <c r="F11" s="259"/>
      <c r="G11" s="259" t="s">
        <v>15</v>
      </c>
      <c r="H11" s="259"/>
      <c r="I11" s="259"/>
      <c r="J11" s="259"/>
      <c r="K11" s="502" t="s">
        <v>538</v>
      </c>
      <c r="L11" s="502"/>
      <c r="M11" s="502"/>
      <c r="N11" s="502"/>
      <c r="O11" s="502"/>
      <c r="P11" s="502"/>
      <c r="Q11" s="502"/>
      <c r="R11" s="502"/>
      <c r="S11" s="502"/>
      <c r="T11" s="502"/>
      <c r="U11" s="502"/>
      <c r="V11" s="502"/>
      <c r="W11" s="502"/>
      <c r="X11" s="259" t="s">
        <v>386</v>
      </c>
      <c r="Y11" s="259"/>
      <c r="Z11" s="259"/>
      <c r="AA11" s="259"/>
      <c r="AB11" s="233" t="s">
        <v>387</v>
      </c>
      <c r="AC11" s="233"/>
      <c r="AD11" s="233"/>
      <c r="AE11" s="233"/>
      <c r="AF11" s="233"/>
      <c r="AG11" s="233"/>
      <c r="AH11" s="233"/>
      <c r="AI11" s="233"/>
      <c r="AJ11" s="233"/>
      <c r="AK11" s="233"/>
      <c r="AL11" s="233"/>
      <c r="AM11" s="233"/>
      <c r="AN11" s="233"/>
      <c r="AO11" s="233"/>
      <c r="AP11" s="233"/>
    </row>
    <row r="12" spans="1:45" s="22" customFormat="1" ht="20.100000000000001" customHeight="1">
      <c r="A12" s="259"/>
      <c r="B12" s="259"/>
      <c r="C12" s="259"/>
      <c r="D12" s="259"/>
      <c r="E12" s="259"/>
      <c r="F12" s="259"/>
      <c r="G12" s="259" t="s">
        <v>17</v>
      </c>
      <c r="H12" s="259"/>
      <c r="I12" s="259"/>
      <c r="J12" s="259"/>
      <c r="K12" s="502" t="s">
        <v>539</v>
      </c>
      <c r="L12" s="236"/>
      <c r="M12" s="236"/>
      <c r="N12" s="236"/>
      <c r="O12" s="236"/>
      <c r="P12" s="236"/>
      <c r="Q12" s="236"/>
      <c r="R12" s="236"/>
      <c r="S12" s="236"/>
      <c r="T12" s="236"/>
      <c r="U12" s="236"/>
      <c r="V12" s="236"/>
      <c r="W12" s="236"/>
      <c r="X12" s="259" t="s">
        <v>18</v>
      </c>
      <c r="Y12" s="259"/>
      <c r="Z12" s="259"/>
      <c r="AA12" s="259"/>
      <c r="AB12" s="510">
        <v>10</v>
      </c>
      <c r="AC12" s="510"/>
      <c r="AD12" s="510"/>
      <c r="AE12" s="510"/>
      <c r="AF12" s="510"/>
      <c r="AG12" s="510"/>
      <c r="AH12" s="510"/>
      <c r="AI12" s="510"/>
      <c r="AJ12" s="510"/>
      <c r="AK12" s="510"/>
      <c r="AL12" s="432"/>
      <c r="AM12" s="265" t="s">
        <v>19</v>
      </c>
      <c r="AN12" s="233"/>
      <c r="AO12" s="233"/>
      <c r="AP12" s="233"/>
    </row>
    <row r="13" spans="1:45" s="22" customFormat="1" ht="20.100000000000001" customHeight="1" thickBot="1">
      <c r="A13" s="283"/>
      <c r="B13" s="283"/>
      <c r="C13" s="283"/>
      <c r="D13" s="283"/>
      <c r="E13" s="283"/>
      <c r="F13" s="283"/>
      <c r="G13" s="283" t="s">
        <v>20</v>
      </c>
      <c r="H13" s="283"/>
      <c r="I13" s="283"/>
      <c r="J13" s="283"/>
      <c r="K13" s="506"/>
      <c r="L13" s="507"/>
      <c r="M13" s="508" t="s">
        <v>21</v>
      </c>
      <c r="N13" s="508"/>
      <c r="O13" s="508"/>
      <c r="P13" s="508"/>
      <c r="Q13" s="508"/>
      <c r="R13" s="28"/>
      <c r="S13" s="28"/>
      <c r="T13" s="508" t="s">
        <v>22</v>
      </c>
      <c r="U13" s="508"/>
      <c r="V13" s="508"/>
      <c r="W13" s="508"/>
      <c r="X13" s="508"/>
      <c r="Y13" s="508"/>
      <c r="Z13" s="508"/>
      <c r="AA13" s="508"/>
      <c r="AB13" s="28"/>
      <c r="AC13" s="28"/>
      <c r="AD13" s="508" t="s">
        <v>28</v>
      </c>
      <c r="AE13" s="508"/>
      <c r="AF13" s="508"/>
      <c r="AG13" s="508"/>
      <c r="AH13" s="508"/>
      <c r="AI13" s="508"/>
      <c r="AJ13" s="508"/>
      <c r="AK13" s="508"/>
      <c r="AL13" s="508"/>
      <c r="AM13" s="508"/>
      <c r="AN13" s="508"/>
      <c r="AO13" s="508"/>
      <c r="AP13" s="509"/>
    </row>
    <row r="14" spans="1:45" ht="20.100000000000001" customHeight="1" thickTop="1">
      <c r="A14" s="394" t="s">
        <v>229</v>
      </c>
      <c r="B14" s="394"/>
      <c r="C14" s="394"/>
      <c r="D14" s="394"/>
      <c r="E14" s="394"/>
      <c r="F14" s="394"/>
      <c r="G14" s="394" t="s">
        <v>15</v>
      </c>
      <c r="H14" s="394"/>
      <c r="I14" s="394"/>
      <c r="J14" s="394"/>
      <c r="K14" s="499" t="s">
        <v>536</v>
      </c>
      <c r="L14" s="499"/>
      <c r="M14" s="499"/>
      <c r="N14" s="499"/>
      <c r="O14" s="499"/>
      <c r="P14" s="499"/>
      <c r="Q14" s="499"/>
      <c r="R14" s="499"/>
      <c r="S14" s="499"/>
      <c r="T14" s="499"/>
      <c r="U14" s="499"/>
      <c r="V14" s="499"/>
      <c r="W14" s="499"/>
      <c r="X14" s="394" t="s">
        <v>24</v>
      </c>
      <c r="Y14" s="394"/>
      <c r="Z14" s="394"/>
      <c r="AA14" s="394"/>
      <c r="AB14" s="65"/>
      <c r="AC14" s="66"/>
      <c r="AD14" s="503" t="s">
        <v>25</v>
      </c>
      <c r="AE14" s="503"/>
      <c r="AF14" s="503"/>
      <c r="AG14" s="67"/>
      <c r="AH14" s="504" t="s">
        <v>26</v>
      </c>
      <c r="AI14" s="504"/>
      <c r="AJ14" s="67"/>
      <c r="AK14" s="67"/>
      <c r="AL14" s="503" t="s">
        <v>27</v>
      </c>
      <c r="AM14" s="503"/>
      <c r="AN14" s="503"/>
      <c r="AO14" s="503"/>
      <c r="AP14" s="505"/>
      <c r="AR14" s="23"/>
    </row>
    <row r="15" spans="1:45" ht="20.100000000000001" customHeight="1">
      <c r="A15" s="259"/>
      <c r="B15" s="259"/>
      <c r="C15" s="259"/>
      <c r="D15" s="259"/>
      <c r="E15" s="259"/>
      <c r="F15" s="259"/>
      <c r="G15" s="259" t="s">
        <v>17</v>
      </c>
      <c r="H15" s="259"/>
      <c r="I15" s="259"/>
      <c r="J15" s="259"/>
      <c r="K15" s="502" t="s">
        <v>537</v>
      </c>
      <c r="L15" s="236"/>
      <c r="M15" s="236"/>
      <c r="N15" s="236"/>
      <c r="O15" s="236"/>
      <c r="P15" s="236"/>
      <c r="Q15" s="236"/>
      <c r="R15" s="236"/>
      <c r="S15" s="236"/>
      <c r="T15" s="236"/>
      <c r="U15" s="236"/>
      <c r="V15" s="236"/>
      <c r="W15" s="236"/>
      <c r="X15" s="259" t="s">
        <v>381</v>
      </c>
      <c r="Y15" s="259"/>
      <c r="Z15" s="259"/>
      <c r="AA15" s="259"/>
      <c r="AB15" s="68"/>
      <c r="AC15" s="69"/>
      <c r="AD15" s="457" t="s">
        <v>382</v>
      </c>
      <c r="AE15" s="457"/>
      <c r="AF15" s="457"/>
      <c r="AG15" s="457"/>
      <c r="AH15" s="70"/>
      <c r="AI15" s="70"/>
      <c r="AJ15" s="457" t="s">
        <v>383</v>
      </c>
      <c r="AK15" s="457"/>
      <c r="AL15" s="70"/>
      <c r="AM15" s="70"/>
      <c r="AN15" s="457" t="s">
        <v>384</v>
      </c>
      <c r="AO15" s="457"/>
      <c r="AP15" s="458"/>
    </row>
    <row r="16" spans="1:45" ht="20.100000000000001" customHeight="1" thickBot="1">
      <c r="A16" s="260"/>
      <c r="B16" s="260"/>
      <c r="C16" s="260"/>
      <c r="D16" s="260"/>
      <c r="E16" s="260"/>
      <c r="F16" s="260"/>
      <c r="G16" s="260" t="s">
        <v>20</v>
      </c>
      <c r="H16" s="260"/>
      <c r="I16" s="260"/>
      <c r="J16" s="260"/>
      <c r="K16" s="506"/>
      <c r="L16" s="507"/>
      <c r="M16" s="508" t="s">
        <v>21</v>
      </c>
      <c r="N16" s="508"/>
      <c r="O16" s="508"/>
      <c r="P16" s="508"/>
      <c r="Q16" s="508"/>
      <c r="R16" s="28"/>
      <c r="S16" s="28"/>
      <c r="T16" s="508" t="s">
        <v>22</v>
      </c>
      <c r="U16" s="508"/>
      <c r="V16" s="508"/>
      <c r="W16" s="508"/>
      <c r="X16" s="508"/>
      <c r="Y16" s="508"/>
      <c r="Z16" s="508"/>
      <c r="AA16" s="508"/>
      <c r="AB16" s="28"/>
      <c r="AC16" s="28"/>
      <c r="AD16" s="508" t="s">
        <v>28</v>
      </c>
      <c r="AE16" s="508"/>
      <c r="AF16" s="508"/>
      <c r="AG16" s="508"/>
      <c r="AH16" s="508"/>
      <c r="AI16" s="508"/>
      <c r="AJ16" s="508"/>
      <c r="AK16" s="508"/>
      <c r="AL16" s="508"/>
      <c r="AM16" s="508"/>
      <c r="AN16" s="508"/>
      <c r="AO16" s="508"/>
      <c r="AP16" s="509"/>
    </row>
    <row r="17" spans="1:42" ht="20.100000000000001" customHeight="1" thickTop="1">
      <c r="A17" s="387" t="s">
        <v>29</v>
      </c>
      <c r="B17" s="387"/>
      <c r="C17" s="387"/>
      <c r="D17" s="387"/>
      <c r="E17" s="387"/>
      <c r="F17" s="387"/>
      <c r="G17" s="387" t="s">
        <v>15</v>
      </c>
      <c r="H17" s="387"/>
      <c r="I17" s="387"/>
      <c r="J17" s="387"/>
      <c r="K17" s="499" t="s">
        <v>535</v>
      </c>
      <c r="L17" s="499"/>
      <c r="M17" s="499"/>
      <c r="N17" s="499"/>
      <c r="O17" s="499"/>
      <c r="P17" s="499"/>
      <c r="Q17" s="499"/>
      <c r="R17" s="499"/>
      <c r="S17" s="499"/>
      <c r="T17" s="499"/>
      <c r="U17" s="499"/>
      <c r="V17" s="499"/>
      <c r="W17" s="499"/>
      <c r="X17" s="387" t="s">
        <v>30</v>
      </c>
      <c r="Y17" s="387"/>
      <c r="Z17" s="387"/>
      <c r="AA17" s="387"/>
      <c r="AB17" s="500" t="s">
        <v>541</v>
      </c>
      <c r="AC17" s="501"/>
      <c r="AD17" s="501"/>
      <c r="AE17" s="501"/>
      <c r="AF17" s="501"/>
      <c r="AG17" s="501"/>
      <c r="AH17" s="501"/>
      <c r="AI17" s="501"/>
      <c r="AJ17" s="501"/>
      <c r="AK17" s="501"/>
      <c r="AL17" s="501"/>
      <c r="AM17" s="501"/>
      <c r="AN17" s="501"/>
      <c r="AO17" s="501"/>
      <c r="AP17" s="501"/>
    </row>
    <row r="18" spans="1:42" ht="20.100000000000001" customHeight="1">
      <c r="A18" s="259"/>
      <c r="B18" s="259"/>
      <c r="C18" s="259"/>
      <c r="D18" s="259"/>
      <c r="E18" s="259"/>
      <c r="F18" s="259"/>
      <c r="G18" s="259" t="s">
        <v>31</v>
      </c>
      <c r="H18" s="259"/>
      <c r="I18" s="259"/>
      <c r="J18" s="259"/>
      <c r="K18" s="502" t="s">
        <v>540</v>
      </c>
      <c r="L18" s="502"/>
      <c r="M18" s="502"/>
      <c r="N18" s="502"/>
      <c r="O18" s="502"/>
      <c r="P18" s="502"/>
      <c r="Q18" s="502"/>
      <c r="R18" s="502"/>
      <c r="S18" s="502"/>
      <c r="T18" s="502"/>
      <c r="U18" s="502"/>
      <c r="V18" s="502"/>
      <c r="W18" s="502"/>
      <c r="X18" s="259" t="s">
        <v>17</v>
      </c>
      <c r="Y18" s="259"/>
      <c r="Z18" s="259"/>
      <c r="AA18" s="259"/>
      <c r="AB18" s="502" t="s">
        <v>542</v>
      </c>
      <c r="AC18" s="502"/>
      <c r="AD18" s="502"/>
      <c r="AE18" s="502"/>
      <c r="AF18" s="502"/>
      <c r="AG18" s="502"/>
      <c r="AH18" s="502"/>
      <c r="AI18" s="502"/>
      <c r="AJ18" s="502"/>
      <c r="AK18" s="502"/>
      <c r="AL18" s="502"/>
      <c r="AM18" s="502"/>
      <c r="AN18" s="502"/>
      <c r="AO18" s="502"/>
      <c r="AP18" s="502"/>
    </row>
    <row r="19" spans="1:42" ht="10.5" customHeight="1"/>
    <row r="20" spans="1:42">
      <c r="A20" s="303" t="s">
        <v>122</v>
      </c>
      <c r="B20" s="303"/>
      <c r="C20" s="303"/>
      <c r="D20" s="303"/>
      <c r="E20" s="303"/>
      <c r="F20" s="303"/>
      <c r="G20" s="303"/>
      <c r="H20" s="303"/>
      <c r="I20" s="303"/>
      <c r="J20" s="303"/>
      <c r="K20" s="303"/>
      <c r="L20" s="303"/>
      <c r="M20" s="303"/>
      <c r="N20" s="303"/>
      <c r="O20" s="303"/>
      <c r="P20" s="303"/>
      <c r="Q20" s="303"/>
      <c r="R20" s="303"/>
      <c r="S20" s="303"/>
      <c r="T20" s="303"/>
      <c r="U20" s="303"/>
      <c r="V20" s="303"/>
      <c r="W20" s="303"/>
      <c r="X20" s="303"/>
      <c r="Y20" s="303"/>
      <c r="Z20" s="303"/>
      <c r="AA20" s="303"/>
      <c r="AB20" s="303"/>
      <c r="AC20" s="303"/>
      <c r="AD20" s="303"/>
      <c r="AE20" s="303"/>
      <c r="AF20" s="303"/>
      <c r="AG20" s="303"/>
      <c r="AH20" s="303"/>
      <c r="AI20" s="303"/>
      <c r="AJ20" s="303"/>
      <c r="AK20" s="303"/>
      <c r="AL20" s="303"/>
      <c r="AM20" s="303"/>
      <c r="AN20" s="303"/>
      <c r="AO20" s="303"/>
      <c r="AP20" s="303"/>
    </row>
    <row r="21" spans="1:42" ht="19.5" customHeight="1">
      <c r="A21" s="259" t="s">
        <v>32</v>
      </c>
      <c r="B21" s="259"/>
      <c r="C21" s="259"/>
      <c r="D21" s="259"/>
      <c r="E21" s="259"/>
      <c r="F21" s="259"/>
      <c r="G21" s="233" t="s">
        <v>227</v>
      </c>
      <c r="H21" s="233"/>
      <c r="I21" s="233"/>
      <c r="J21" s="233"/>
      <c r="K21" s="233"/>
      <c r="L21" s="233"/>
      <c r="M21" s="233"/>
      <c r="N21" s="233"/>
      <c r="O21" s="163" t="s">
        <v>170</v>
      </c>
      <c r="P21" s="164"/>
      <c r="Q21" s="164"/>
      <c r="R21" s="164"/>
      <c r="S21" s="164"/>
      <c r="T21" s="165"/>
      <c r="U21" s="233" t="s">
        <v>389</v>
      </c>
      <c r="V21" s="233"/>
      <c r="W21" s="233"/>
      <c r="X21" s="233"/>
      <c r="Y21" s="233"/>
      <c r="Z21" s="233"/>
      <c r="AA21" s="233"/>
      <c r="AB21" s="233"/>
      <c r="AC21" s="259" t="s">
        <v>230</v>
      </c>
      <c r="AD21" s="259"/>
      <c r="AE21" s="259"/>
      <c r="AF21" s="259"/>
      <c r="AG21" s="259"/>
      <c r="AH21" s="259"/>
      <c r="AI21" s="233" t="s">
        <v>388</v>
      </c>
      <c r="AJ21" s="233"/>
      <c r="AK21" s="233"/>
      <c r="AL21" s="233"/>
      <c r="AM21" s="233"/>
      <c r="AN21" s="233"/>
      <c r="AO21" s="233"/>
      <c r="AP21" s="233"/>
    </row>
    <row r="22" spans="1:42" ht="19.5" customHeight="1">
      <c r="A22" s="259" t="s">
        <v>34</v>
      </c>
      <c r="B22" s="259"/>
      <c r="C22" s="259"/>
      <c r="D22" s="259"/>
      <c r="E22" s="259"/>
      <c r="F22" s="259"/>
      <c r="G22" s="538" t="s">
        <v>543</v>
      </c>
      <c r="H22" s="538"/>
      <c r="I22" s="538"/>
      <c r="J22" s="538"/>
      <c r="K22" s="538"/>
      <c r="L22" s="538"/>
      <c r="M22" s="538"/>
      <c r="N22" s="538"/>
      <c r="O22" s="259" t="s">
        <v>189</v>
      </c>
      <c r="P22" s="259"/>
      <c r="Q22" s="259"/>
      <c r="R22" s="259"/>
      <c r="S22" s="259"/>
      <c r="T22" s="259"/>
      <c r="U22" s="68"/>
      <c r="V22" s="69"/>
      <c r="W22" s="457" t="s">
        <v>38</v>
      </c>
      <c r="X22" s="457"/>
      <c r="Y22" s="69"/>
      <c r="Z22" s="69"/>
      <c r="AA22" s="457" t="s">
        <v>39</v>
      </c>
      <c r="AB22" s="458"/>
      <c r="AC22" s="259" t="s">
        <v>43</v>
      </c>
      <c r="AD22" s="259"/>
      <c r="AE22" s="259"/>
      <c r="AF22" s="259"/>
      <c r="AG22" s="259"/>
      <c r="AH22" s="259"/>
      <c r="AI22" s="71" t="s">
        <v>8</v>
      </c>
      <c r="AJ22" s="495" t="s">
        <v>372</v>
      </c>
      <c r="AK22" s="495"/>
      <c r="AL22" s="495"/>
      <c r="AM22" s="495" t="s">
        <v>4</v>
      </c>
      <c r="AN22" s="495"/>
      <c r="AO22" s="495" t="s">
        <v>369</v>
      </c>
      <c r="AP22" s="496"/>
    </row>
    <row r="23" spans="1:42" ht="19.5" customHeight="1">
      <c r="A23" s="617" t="s">
        <v>239</v>
      </c>
      <c r="B23" s="618"/>
      <c r="C23" s="618"/>
      <c r="D23" s="618"/>
      <c r="E23" s="621" t="s">
        <v>240</v>
      </c>
      <c r="F23" s="622"/>
      <c r="G23" s="622"/>
      <c r="H23" s="622"/>
      <c r="I23" s="520" t="s">
        <v>234</v>
      </c>
      <c r="J23" s="521"/>
      <c r="K23" s="521"/>
      <c r="L23" s="521"/>
      <c r="M23" s="521"/>
      <c r="N23" s="521"/>
      <c r="O23" s="521"/>
      <c r="P23" s="521"/>
      <c r="Q23" s="522"/>
      <c r="R23" s="520" t="s">
        <v>241</v>
      </c>
      <c r="S23" s="521"/>
      <c r="T23" s="521"/>
      <c r="U23" s="521"/>
      <c r="V23" s="521"/>
      <c r="W23" s="521"/>
      <c r="X23" s="521"/>
      <c r="Y23" s="521"/>
      <c r="Z23" s="521"/>
      <c r="AA23" s="522"/>
      <c r="AB23" s="617" t="s">
        <v>238</v>
      </c>
      <c r="AC23" s="618"/>
      <c r="AD23" s="630"/>
      <c r="AE23" s="617" t="s">
        <v>242</v>
      </c>
      <c r="AF23" s="618"/>
      <c r="AG23" s="630"/>
      <c r="AH23" s="617" t="s">
        <v>247</v>
      </c>
      <c r="AI23" s="625"/>
      <c r="AJ23" s="626"/>
      <c r="AK23" s="520" t="s">
        <v>246</v>
      </c>
      <c r="AL23" s="521"/>
      <c r="AM23" s="521"/>
      <c r="AN23" s="521"/>
      <c r="AO23" s="521"/>
      <c r="AP23" s="522"/>
    </row>
    <row r="24" spans="1:42" ht="19.5" customHeight="1">
      <c r="A24" s="619"/>
      <c r="B24" s="620"/>
      <c r="C24" s="620"/>
      <c r="D24" s="620"/>
      <c r="E24" s="622"/>
      <c r="F24" s="622"/>
      <c r="G24" s="622"/>
      <c r="H24" s="622"/>
      <c r="I24" s="520" t="s">
        <v>231</v>
      </c>
      <c r="J24" s="521"/>
      <c r="K24" s="522"/>
      <c r="L24" s="520" t="s">
        <v>232</v>
      </c>
      <c r="M24" s="521"/>
      <c r="N24" s="522"/>
      <c r="O24" s="520" t="s">
        <v>233</v>
      </c>
      <c r="P24" s="521"/>
      <c r="Q24" s="522"/>
      <c r="R24" s="520" t="s">
        <v>235</v>
      </c>
      <c r="S24" s="521"/>
      <c r="T24" s="521"/>
      <c r="U24" s="521"/>
      <c r="V24" s="522"/>
      <c r="W24" s="520" t="s">
        <v>236</v>
      </c>
      <c r="X24" s="521"/>
      <c r="Y24" s="521"/>
      <c r="Z24" s="521"/>
      <c r="AA24" s="522"/>
      <c r="AB24" s="619"/>
      <c r="AC24" s="620"/>
      <c r="AD24" s="631"/>
      <c r="AE24" s="619"/>
      <c r="AF24" s="620"/>
      <c r="AG24" s="631"/>
      <c r="AH24" s="627"/>
      <c r="AI24" s="628"/>
      <c r="AJ24" s="629"/>
      <c r="AK24" s="520" t="s">
        <v>243</v>
      </c>
      <c r="AL24" s="521"/>
      <c r="AM24" s="522"/>
      <c r="AN24" s="520" t="s">
        <v>244</v>
      </c>
      <c r="AO24" s="521"/>
      <c r="AP24" s="522"/>
    </row>
    <row r="25" spans="1:42" ht="19.5" customHeight="1">
      <c r="A25" s="623">
        <v>7.6</v>
      </c>
      <c r="B25" s="624"/>
      <c r="C25" s="624"/>
      <c r="D25" s="624"/>
      <c r="E25" s="623">
        <v>5.8</v>
      </c>
      <c r="F25" s="624"/>
      <c r="G25" s="624"/>
      <c r="H25" s="624"/>
      <c r="I25" s="632">
        <v>1.78</v>
      </c>
      <c r="J25" s="633"/>
      <c r="K25" s="634"/>
      <c r="L25" s="632">
        <v>0.81</v>
      </c>
      <c r="M25" s="633"/>
      <c r="N25" s="634"/>
      <c r="O25" s="632">
        <v>1.99</v>
      </c>
      <c r="P25" s="633"/>
      <c r="Q25" s="634"/>
      <c r="R25" s="497">
        <v>1.64</v>
      </c>
      <c r="S25" s="495"/>
      <c r="T25" s="121" t="s">
        <v>237</v>
      </c>
      <c r="U25" s="495">
        <v>0.66</v>
      </c>
      <c r="V25" s="496"/>
      <c r="W25" s="497">
        <v>2.5099999999999998</v>
      </c>
      <c r="X25" s="495"/>
      <c r="Y25" s="121" t="s">
        <v>237</v>
      </c>
      <c r="Z25" s="495">
        <v>0.66</v>
      </c>
      <c r="AA25" s="496"/>
      <c r="AB25" s="632">
        <v>1170</v>
      </c>
      <c r="AC25" s="633"/>
      <c r="AD25" s="634"/>
      <c r="AE25" s="632">
        <v>2</v>
      </c>
      <c r="AF25" s="633"/>
      <c r="AG25" s="634"/>
      <c r="AH25" s="632">
        <v>249</v>
      </c>
      <c r="AI25" s="633"/>
      <c r="AJ25" s="634"/>
      <c r="AK25" s="497">
        <v>136</v>
      </c>
      <c r="AL25" s="495"/>
      <c r="AM25" s="495"/>
      <c r="AN25" s="635">
        <v>113</v>
      </c>
      <c r="AO25" s="635"/>
      <c r="AP25" s="635"/>
    </row>
    <row r="26" spans="1:42" ht="3.75" customHeight="1">
      <c r="A26" s="74"/>
      <c r="B26" s="74"/>
      <c r="C26" s="74"/>
      <c r="D26" s="74"/>
      <c r="E26" s="74"/>
      <c r="F26" s="74"/>
      <c r="G26" s="74"/>
      <c r="H26" s="74"/>
      <c r="I26" s="74"/>
      <c r="J26" s="74"/>
      <c r="K26" s="74"/>
      <c r="L26" s="74"/>
      <c r="M26" s="74"/>
      <c r="N26" s="74"/>
      <c r="O26" s="74"/>
      <c r="P26" s="74"/>
      <c r="Q26" s="74"/>
      <c r="R26" s="74"/>
      <c r="S26" s="74"/>
      <c r="T26" s="74"/>
      <c r="U26" s="74"/>
      <c r="V26" s="74"/>
      <c r="W26" s="74"/>
      <c r="X26" s="74"/>
      <c r="Y26" s="74"/>
      <c r="Z26" s="74"/>
      <c r="AA26" s="74"/>
      <c r="AB26" s="74"/>
      <c r="AC26" s="74"/>
      <c r="AD26" s="74"/>
      <c r="AE26" s="74"/>
      <c r="AF26" s="74"/>
      <c r="AG26" s="74"/>
      <c r="AH26" s="74"/>
      <c r="AI26" s="74"/>
      <c r="AJ26" s="74"/>
      <c r="AK26" s="74"/>
      <c r="AL26" s="74"/>
      <c r="AM26" s="74"/>
      <c r="AN26" s="74"/>
      <c r="AO26" s="74"/>
      <c r="AP26" s="74"/>
    </row>
    <row r="27" spans="1:42" ht="19.5" customHeight="1">
      <c r="A27" s="375" t="s">
        <v>51</v>
      </c>
      <c r="B27" s="376"/>
      <c r="C27" s="376"/>
      <c r="D27" s="376"/>
      <c r="E27" s="376"/>
      <c r="F27" s="377"/>
      <c r="G27" s="75"/>
      <c r="H27" s="75"/>
      <c r="I27" s="429" t="s">
        <v>444</v>
      </c>
      <c r="J27" s="429"/>
      <c r="K27" s="429"/>
      <c r="L27" s="429"/>
      <c r="M27" s="429"/>
      <c r="N27" s="429"/>
      <c r="O27" s="429"/>
      <c r="P27" s="429"/>
      <c r="Q27" s="429"/>
      <c r="R27" s="76"/>
      <c r="S27" s="76"/>
      <c r="T27" s="429" t="s">
        <v>445</v>
      </c>
      <c r="U27" s="429"/>
      <c r="V27" s="429"/>
      <c r="W27" s="429"/>
      <c r="X27" s="76"/>
      <c r="Y27" s="76"/>
      <c r="Z27" s="429" t="s">
        <v>446</v>
      </c>
      <c r="AA27" s="429"/>
      <c r="AB27" s="429"/>
      <c r="AC27" s="429"/>
      <c r="AD27" s="429"/>
      <c r="AE27" s="76"/>
      <c r="AF27" s="76"/>
      <c r="AG27" s="429" t="s">
        <v>52</v>
      </c>
      <c r="AH27" s="429"/>
      <c r="AI27" s="429"/>
      <c r="AJ27" s="429"/>
      <c r="AK27" s="76"/>
      <c r="AL27" s="76"/>
      <c r="AM27" s="429" t="s">
        <v>447</v>
      </c>
      <c r="AN27" s="429"/>
      <c r="AO27" s="429"/>
      <c r="AP27" s="430"/>
    </row>
    <row r="28" spans="1:42" ht="19.5" customHeight="1">
      <c r="A28" s="378"/>
      <c r="B28" s="379"/>
      <c r="C28" s="379"/>
      <c r="D28" s="379"/>
      <c r="E28" s="379"/>
      <c r="F28" s="380"/>
      <c r="G28" s="77"/>
      <c r="H28" s="77"/>
      <c r="I28" s="431" t="s">
        <v>448</v>
      </c>
      <c r="J28" s="431"/>
      <c r="K28" s="431"/>
      <c r="L28" s="431"/>
      <c r="M28" s="431"/>
      <c r="N28" s="431"/>
      <c r="O28" s="431"/>
      <c r="P28" s="431"/>
      <c r="Q28" s="431"/>
      <c r="R28" s="78"/>
      <c r="S28" s="78"/>
      <c r="T28" s="431" t="s">
        <v>271</v>
      </c>
      <c r="U28" s="431"/>
      <c r="V28" s="431"/>
      <c r="W28" s="431"/>
      <c r="X28" s="78"/>
      <c r="Y28" s="78"/>
      <c r="Z28" s="431" t="s">
        <v>272</v>
      </c>
      <c r="AA28" s="431"/>
      <c r="AB28" s="431"/>
      <c r="AC28" s="431"/>
      <c r="AD28" s="431"/>
      <c r="AE28" s="78"/>
      <c r="AF28" s="78"/>
      <c r="AG28" s="431" t="s">
        <v>449</v>
      </c>
      <c r="AH28" s="431"/>
      <c r="AI28" s="431"/>
      <c r="AJ28" s="431"/>
      <c r="AK28" s="431"/>
      <c r="AL28" s="78"/>
      <c r="AM28" s="78"/>
      <c r="AN28" s="78"/>
      <c r="AO28" s="78"/>
      <c r="AP28" s="79"/>
    </row>
    <row r="29" spans="1:42" ht="10.5" customHeight="1"/>
    <row r="30" spans="1:42">
      <c r="A30" s="303" t="s">
        <v>190</v>
      </c>
      <c r="B30" s="303"/>
      <c r="C30" s="303"/>
      <c r="D30" s="303"/>
      <c r="E30" s="303"/>
      <c r="F30" s="303"/>
      <c r="G30" s="303"/>
      <c r="H30" s="303"/>
      <c r="I30" s="303"/>
      <c r="J30" s="303"/>
      <c r="K30" s="303"/>
      <c r="L30" s="303"/>
      <c r="M30" s="303"/>
      <c r="N30" s="303"/>
      <c r="O30" s="303"/>
      <c r="P30" s="303"/>
      <c r="Q30" s="303"/>
      <c r="R30" s="303"/>
      <c r="S30" s="303"/>
      <c r="T30" s="303"/>
      <c r="U30" s="303"/>
      <c r="V30" s="303"/>
      <c r="W30" s="303"/>
      <c r="X30" s="303"/>
      <c r="Y30" s="303"/>
      <c r="Z30" s="303"/>
      <c r="AA30" s="303"/>
      <c r="AB30" s="303"/>
      <c r="AC30" s="303"/>
      <c r="AD30" s="303"/>
      <c r="AE30" s="303"/>
      <c r="AF30" s="303"/>
      <c r="AG30" s="303"/>
      <c r="AH30" s="303"/>
      <c r="AI30" s="303"/>
      <c r="AJ30" s="303"/>
      <c r="AK30" s="303"/>
      <c r="AL30" s="303"/>
      <c r="AM30" s="303"/>
      <c r="AN30" s="303"/>
      <c r="AO30" s="303"/>
      <c r="AP30" s="303"/>
    </row>
    <row r="31" spans="1:42" ht="19.5" customHeight="1">
      <c r="A31" s="258" t="s">
        <v>191</v>
      </c>
      <c r="B31" s="258"/>
      <c r="C31" s="258"/>
      <c r="D31" s="258"/>
      <c r="E31" s="258"/>
      <c r="F31" s="258"/>
      <c r="G31" s="80"/>
      <c r="H31" s="81"/>
      <c r="I31" s="457" t="s">
        <v>54</v>
      </c>
      <c r="J31" s="457"/>
      <c r="K31" s="457"/>
      <c r="L31" s="457"/>
      <c r="M31" s="457"/>
      <c r="N31" s="70"/>
      <c r="O31" s="70"/>
      <c r="P31" s="457" t="s">
        <v>55</v>
      </c>
      <c r="Q31" s="457"/>
      <c r="R31" s="457"/>
      <c r="S31" s="457"/>
      <c r="T31" s="457"/>
      <c r="U31" s="70"/>
      <c r="V31" s="70"/>
      <c r="W31" s="457" t="s">
        <v>56</v>
      </c>
      <c r="X31" s="457"/>
      <c r="Y31" s="457"/>
      <c r="Z31" s="457"/>
      <c r="AA31" s="457"/>
      <c r="AB31" s="70"/>
      <c r="AC31" s="70"/>
      <c r="AD31" s="457" t="s">
        <v>57</v>
      </c>
      <c r="AE31" s="457"/>
      <c r="AF31" s="457"/>
      <c r="AG31" s="457"/>
      <c r="AH31" s="457"/>
      <c r="AI31" s="457"/>
      <c r="AJ31" s="457"/>
      <c r="AK31" s="81"/>
      <c r="AL31" s="81"/>
      <c r="AM31" s="457" t="s">
        <v>58</v>
      </c>
      <c r="AN31" s="457"/>
      <c r="AO31" s="457"/>
      <c r="AP31" s="458"/>
    </row>
    <row r="32" spans="1:42" ht="19.5" customHeight="1">
      <c r="A32" s="258" t="s">
        <v>59</v>
      </c>
      <c r="B32" s="258"/>
      <c r="C32" s="258"/>
      <c r="D32" s="258"/>
      <c r="E32" s="258"/>
      <c r="F32" s="258"/>
      <c r="G32" s="259" t="s">
        <v>60</v>
      </c>
      <c r="H32" s="259"/>
      <c r="I32" s="259"/>
      <c r="J32" s="68"/>
      <c r="K32" s="69"/>
      <c r="L32" s="457" t="s">
        <v>61</v>
      </c>
      <c r="M32" s="457"/>
      <c r="N32" s="82"/>
      <c r="O32" s="70"/>
      <c r="P32" s="457" t="s">
        <v>450</v>
      </c>
      <c r="Q32" s="457"/>
      <c r="R32" s="457"/>
      <c r="S32" s="457"/>
      <c r="T32" s="458"/>
      <c r="U32" s="259" t="s">
        <v>62</v>
      </c>
      <c r="V32" s="259"/>
      <c r="W32" s="259"/>
      <c r="X32" s="259"/>
      <c r="Y32" s="83"/>
      <c r="Z32" s="82"/>
      <c r="AA32" s="457" t="s">
        <v>63</v>
      </c>
      <c r="AB32" s="457"/>
      <c r="AC32" s="82"/>
      <c r="AD32" s="82"/>
      <c r="AE32" s="457" t="s">
        <v>64</v>
      </c>
      <c r="AF32" s="457"/>
      <c r="AG32" s="82"/>
      <c r="AH32" s="82"/>
      <c r="AI32" s="457" t="s">
        <v>65</v>
      </c>
      <c r="AJ32" s="457"/>
      <c r="AK32" s="82"/>
      <c r="AL32" s="82"/>
      <c r="AM32" s="457" t="s">
        <v>66</v>
      </c>
      <c r="AN32" s="457"/>
      <c r="AO32" s="457"/>
      <c r="AP32" s="458"/>
    </row>
    <row r="33" spans="1:42" ht="19.5" customHeight="1">
      <c r="A33" s="258"/>
      <c r="B33" s="258"/>
      <c r="C33" s="258"/>
      <c r="D33" s="258"/>
      <c r="E33" s="258"/>
      <c r="F33" s="258"/>
      <c r="G33" s="259" t="s">
        <v>67</v>
      </c>
      <c r="H33" s="259"/>
      <c r="I33" s="259"/>
      <c r="J33" s="259"/>
      <c r="K33" s="259"/>
      <c r="L33" s="259"/>
      <c r="M33" s="83"/>
      <c r="N33" s="82"/>
      <c r="O33" s="457" t="s">
        <v>68</v>
      </c>
      <c r="P33" s="457"/>
      <c r="Q33" s="457"/>
      <c r="R33" s="457"/>
      <c r="S33" s="82"/>
      <c r="T33" s="82"/>
      <c r="U33" s="457" t="s">
        <v>69</v>
      </c>
      <c r="V33" s="457"/>
      <c r="W33" s="457"/>
      <c r="X33" s="457"/>
      <c r="Y33" s="82"/>
      <c r="Z33" s="82"/>
      <c r="AA33" s="457" t="s">
        <v>70</v>
      </c>
      <c r="AB33" s="457"/>
      <c r="AC33" s="457"/>
      <c r="AD33" s="82"/>
      <c r="AE33" s="82"/>
      <c r="AF33" s="457" t="s">
        <v>71</v>
      </c>
      <c r="AG33" s="457"/>
      <c r="AH33" s="457"/>
      <c r="AI33" s="457"/>
      <c r="AJ33" s="457"/>
      <c r="AK33" s="70"/>
      <c r="AL33" s="70"/>
      <c r="AM33" s="457" t="s">
        <v>72</v>
      </c>
      <c r="AN33" s="457"/>
      <c r="AO33" s="457"/>
      <c r="AP33" s="458"/>
    </row>
    <row r="34" spans="1:42" ht="19.5" customHeight="1">
      <c r="A34" s="166" t="s">
        <v>73</v>
      </c>
      <c r="B34" s="167"/>
      <c r="C34" s="167"/>
      <c r="D34" s="167"/>
      <c r="E34" s="167"/>
      <c r="F34" s="167"/>
      <c r="G34" s="167"/>
      <c r="H34" s="167"/>
      <c r="I34" s="167"/>
      <c r="J34" s="167"/>
      <c r="K34" s="167"/>
      <c r="L34" s="174"/>
      <c r="M34" s="82"/>
      <c r="N34" s="82"/>
      <c r="O34" s="84" t="s">
        <v>74</v>
      </c>
      <c r="P34" s="84"/>
      <c r="Q34" s="84"/>
      <c r="R34" s="84"/>
      <c r="S34" s="82"/>
      <c r="T34" s="82"/>
      <c r="U34" s="84"/>
      <c r="V34" s="84" t="s">
        <v>75</v>
      </c>
      <c r="W34" s="84"/>
      <c r="X34" s="84"/>
      <c r="Y34" s="82"/>
      <c r="Z34" s="82"/>
      <c r="AA34" s="84"/>
      <c r="AB34" s="84"/>
      <c r="AC34" s="84" t="s">
        <v>23</v>
      </c>
      <c r="AD34" s="82"/>
      <c r="AE34" s="82"/>
      <c r="AF34" s="84"/>
      <c r="AG34" s="84"/>
      <c r="AH34" s="84" t="s">
        <v>76</v>
      </c>
      <c r="AI34" s="84"/>
      <c r="AJ34" s="84"/>
      <c r="AK34" s="70"/>
      <c r="AL34" s="70"/>
      <c r="AM34" s="457" t="s">
        <v>66</v>
      </c>
      <c r="AN34" s="457"/>
      <c r="AO34" s="457"/>
      <c r="AP34" s="458"/>
    </row>
    <row r="35" spans="1:42" ht="19.5" customHeight="1">
      <c r="A35" s="163" t="s">
        <v>77</v>
      </c>
      <c r="B35" s="164"/>
      <c r="C35" s="164"/>
      <c r="D35" s="164"/>
      <c r="E35" s="164"/>
      <c r="F35" s="164"/>
      <c r="G35" s="164"/>
      <c r="H35" s="164"/>
      <c r="I35" s="164"/>
      <c r="J35" s="164"/>
      <c r="K35" s="164"/>
      <c r="L35" s="165"/>
      <c r="M35" s="85"/>
      <c r="N35" s="85"/>
      <c r="O35" s="457" t="s">
        <v>316</v>
      </c>
      <c r="P35" s="457"/>
      <c r="Q35" s="457"/>
      <c r="R35" s="457"/>
      <c r="S35" s="457"/>
      <c r="T35" s="457"/>
      <c r="U35" s="70"/>
      <c r="V35" s="70"/>
      <c r="W35" s="457" t="s">
        <v>313</v>
      </c>
      <c r="X35" s="457"/>
      <c r="Y35" s="491" t="s">
        <v>314</v>
      </c>
      <c r="Z35" s="492"/>
      <c r="AA35" s="492"/>
      <c r="AB35" s="492"/>
      <c r="AC35" s="492"/>
      <c r="AD35" s="492"/>
      <c r="AE35" s="493"/>
      <c r="AF35" s="70"/>
      <c r="AG35" s="70"/>
      <c r="AH35" s="70" t="s">
        <v>315</v>
      </c>
      <c r="AI35" s="70"/>
      <c r="AJ35" s="70"/>
      <c r="AK35" s="70"/>
      <c r="AL35" s="457" t="s">
        <v>318</v>
      </c>
      <c r="AM35" s="457"/>
      <c r="AN35" s="457"/>
      <c r="AO35" s="457"/>
      <c r="AP35" s="458"/>
    </row>
    <row r="36" spans="1:42" ht="19.5" customHeight="1">
      <c r="A36" s="163" t="s">
        <v>307</v>
      </c>
      <c r="B36" s="164"/>
      <c r="C36" s="164"/>
      <c r="D36" s="164"/>
      <c r="E36" s="164"/>
      <c r="F36" s="164"/>
      <c r="G36" s="164"/>
      <c r="H36" s="164"/>
      <c r="I36" s="164"/>
      <c r="J36" s="164"/>
      <c r="K36" s="164"/>
      <c r="L36" s="165"/>
      <c r="M36" s="83"/>
      <c r="N36" s="82"/>
      <c r="O36" s="457" t="s">
        <v>317</v>
      </c>
      <c r="P36" s="457"/>
      <c r="Q36" s="457"/>
      <c r="R36" s="457"/>
      <c r="S36" s="457"/>
      <c r="T36" s="457"/>
      <c r="U36" s="457"/>
      <c r="V36" s="457"/>
      <c r="W36" s="457"/>
      <c r="X36" s="457"/>
      <c r="Y36" s="457"/>
      <c r="Z36" s="457"/>
      <c r="AA36" s="457"/>
      <c r="AB36" s="457"/>
      <c r="AC36" s="70"/>
      <c r="AD36" s="70"/>
      <c r="AE36" s="70" t="s">
        <v>58</v>
      </c>
      <c r="AF36" s="70"/>
      <c r="AG36" s="97"/>
      <c r="AH36" s="163" t="s">
        <v>192</v>
      </c>
      <c r="AI36" s="164"/>
      <c r="AJ36" s="164"/>
      <c r="AK36" s="164"/>
      <c r="AL36" s="165"/>
      <c r="AM36" s="550">
        <v>10</v>
      </c>
      <c r="AN36" s="550"/>
      <c r="AO36" s="269" t="s">
        <v>193</v>
      </c>
      <c r="AP36" s="238"/>
    </row>
    <row r="37" spans="1:42" ht="10.5" customHeight="1"/>
    <row r="38" spans="1:42" ht="21" customHeight="1">
      <c r="A38" s="303" t="s">
        <v>194</v>
      </c>
      <c r="B38" s="303"/>
      <c r="C38" s="303"/>
      <c r="D38" s="303"/>
      <c r="E38" s="303"/>
      <c r="F38" s="303"/>
      <c r="G38" s="303"/>
      <c r="H38" s="303"/>
      <c r="I38" s="303"/>
      <c r="J38" s="303"/>
      <c r="K38" s="303"/>
      <c r="L38" s="303"/>
      <c r="M38" s="303"/>
      <c r="N38" s="303"/>
      <c r="O38" s="303"/>
      <c r="P38" s="303"/>
      <c r="Q38" s="303"/>
      <c r="R38" s="303"/>
      <c r="S38" s="303"/>
      <c r="T38" s="303"/>
      <c r="U38" s="303"/>
      <c r="V38" s="303"/>
      <c r="W38" s="303"/>
      <c r="X38" s="303"/>
      <c r="Y38" s="303"/>
      <c r="Z38" s="303"/>
      <c r="AA38" s="303"/>
      <c r="AB38" s="303"/>
      <c r="AC38" s="303"/>
      <c r="AD38" s="303"/>
      <c r="AE38" s="303"/>
      <c r="AF38" s="303"/>
      <c r="AG38" s="303"/>
      <c r="AH38" s="303"/>
      <c r="AI38" s="303"/>
      <c r="AJ38" s="303"/>
      <c r="AK38" s="303"/>
      <c r="AL38" s="303"/>
      <c r="AM38" s="303"/>
      <c r="AN38" s="303"/>
      <c r="AO38" s="303"/>
      <c r="AP38" s="303"/>
    </row>
    <row r="39" spans="1:42" ht="21" customHeight="1">
      <c r="A39" s="258" t="s">
        <v>436</v>
      </c>
      <c r="B39" s="259"/>
      <c r="C39" s="259"/>
      <c r="D39" s="259"/>
      <c r="E39" s="259"/>
      <c r="F39" s="259"/>
      <c r="G39" s="485" t="s">
        <v>443</v>
      </c>
      <c r="H39" s="486"/>
      <c r="I39" s="486"/>
      <c r="J39" s="486"/>
      <c r="K39" s="486"/>
      <c r="L39" s="486"/>
      <c r="M39" s="486"/>
      <c r="N39" s="486"/>
      <c r="O39" s="486"/>
      <c r="P39" s="486"/>
      <c r="Q39" s="486"/>
      <c r="R39" s="486"/>
      <c r="S39" s="486"/>
      <c r="T39" s="486"/>
      <c r="U39" s="486"/>
      <c r="V39" s="486"/>
      <c r="W39" s="486"/>
      <c r="X39" s="486"/>
      <c r="Y39" s="486"/>
      <c r="Z39" s="486"/>
      <c r="AA39" s="486"/>
      <c r="AB39" s="486"/>
      <c r="AC39" s="486"/>
      <c r="AD39" s="486"/>
      <c r="AE39" s="486"/>
      <c r="AF39" s="486"/>
      <c r="AG39" s="486"/>
      <c r="AH39" s="486"/>
      <c r="AI39" s="486"/>
      <c r="AJ39" s="486"/>
      <c r="AK39" s="486"/>
      <c r="AL39" s="486"/>
      <c r="AM39" s="486"/>
      <c r="AN39" s="486"/>
      <c r="AO39" s="486"/>
      <c r="AP39" s="486"/>
    </row>
    <row r="40" spans="1:42" ht="21" customHeight="1">
      <c r="A40" s="402" t="s">
        <v>199</v>
      </c>
      <c r="B40" s="217"/>
      <c r="C40" s="217"/>
      <c r="D40" s="217"/>
      <c r="E40" s="217"/>
      <c r="F40" s="218"/>
      <c r="G40" s="402" t="s">
        <v>203</v>
      </c>
      <c r="H40" s="217"/>
      <c r="I40" s="217"/>
      <c r="J40" s="217"/>
      <c r="K40" s="217"/>
      <c r="L40" s="217"/>
      <c r="M40" s="217"/>
      <c r="N40" s="217"/>
      <c r="O40" s="217"/>
      <c r="P40" s="217"/>
      <c r="Q40" s="217"/>
      <c r="R40" s="218"/>
      <c r="S40" s="259" t="s">
        <v>197</v>
      </c>
      <c r="T40" s="259"/>
      <c r="U40" s="259"/>
      <c r="V40" s="259"/>
      <c r="W40" s="259" t="s">
        <v>198</v>
      </c>
      <c r="X40" s="259"/>
      <c r="Y40" s="259"/>
      <c r="Z40" s="259"/>
      <c r="AA40" s="259" t="s">
        <v>202</v>
      </c>
      <c r="AB40" s="259"/>
      <c r="AC40" s="259"/>
      <c r="AD40" s="259"/>
      <c r="AE40" s="660" t="s">
        <v>245</v>
      </c>
      <c r="AF40" s="595"/>
      <c r="AG40" s="595"/>
      <c r="AH40" s="595"/>
      <c r="AI40" s="594" t="s">
        <v>183</v>
      </c>
      <c r="AJ40" s="595"/>
      <c r="AK40" s="595"/>
      <c r="AL40" s="595"/>
      <c r="AM40" s="187" t="s">
        <v>156</v>
      </c>
      <c r="AN40" s="188"/>
      <c r="AO40" s="188"/>
      <c r="AP40" s="189"/>
    </row>
    <row r="41" spans="1:42" ht="21" customHeight="1">
      <c r="A41" s="219"/>
      <c r="B41" s="220"/>
      <c r="C41" s="220"/>
      <c r="D41" s="220"/>
      <c r="E41" s="220"/>
      <c r="F41" s="221"/>
      <c r="G41" s="163" t="s">
        <v>145</v>
      </c>
      <c r="H41" s="164"/>
      <c r="I41" s="164"/>
      <c r="J41" s="165"/>
      <c r="K41" s="163" t="s">
        <v>146</v>
      </c>
      <c r="L41" s="164"/>
      <c r="M41" s="164"/>
      <c r="N41" s="165"/>
      <c r="O41" s="163" t="s">
        <v>147</v>
      </c>
      <c r="P41" s="164"/>
      <c r="Q41" s="164"/>
      <c r="R41" s="165"/>
      <c r="S41" s="259"/>
      <c r="T41" s="259"/>
      <c r="U41" s="259"/>
      <c r="V41" s="259"/>
      <c r="W41" s="259"/>
      <c r="X41" s="259"/>
      <c r="Y41" s="259"/>
      <c r="Z41" s="259"/>
      <c r="AA41" s="259"/>
      <c r="AB41" s="259"/>
      <c r="AC41" s="259"/>
      <c r="AD41" s="259"/>
      <c r="AE41" s="597"/>
      <c r="AF41" s="598"/>
      <c r="AG41" s="598"/>
      <c r="AH41" s="598"/>
      <c r="AI41" s="597"/>
      <c r="AJ41" s="598"/>
      <c r="AK41" s="598"/>
      <c r="AL41" s="598"/>
      <c r="AM41" s="190"/>
      <c r="AN41" s="191"/>
      <c r="AO41" s="191"/>
      <c r="AP41" s="192"/>
    </row>
    <row r="42" spans="1:42" ht="21" customHeight="1">
      <c r="A42" s="233" t="s">
        <v>195</v>
      </c>
      <c r="B42" s="233"/>
      <c r="C42" s="233"/>
      <c r="D42" s="233"/>
      <c r="E42" s="233"/>
      <c r="F42" s="263"/>
      <c r="G42" s="601"/>
      <c r="H42" s="602"/>
      <c r="I42" s="602"/>
      <c r="J42" s="603"/>
      <c r="K42" s="588"/>
      <c r="L42" s="589"/>
      <c r="M42" s="589"/>
      <c r="N42" s="590"/>
      <c r="O42" s="591"/>
      <c r="P42" s="592"/>
      <c r="Q42" s="592"/>
      <c r="R42" s="593"/>
      <c r="S42" s="432">
        <v>80</v>
      </c>
      <c r="T42" s="433"/>
      <c r="U42" s="269" t="s">
        <v>127</v>
      </c>
      <c r="V42" s="238"/>
      <c r="W42" s="432">
        <v>2</v>
      </c>
      <c r="X42" s="433"/>
      <c r="Y42" s="269" t="s">
        <v>196</v>
      </c>
      <c r="Z42" s="269"/>
      <c r="AA42" s="657">
        <f>$S42*W42</f>
        <v>160</v>
      </c>
      <c r="AB42" s="658"/>
      <c r="AC42" s="658"/>
      <c r="AD42" s="659"/>
      <c r="AE42" s="639">
        <f>SUM(AA42:AB45)</f>
        <v>160</v>
      </c>
      <c r="AF42" s="640"/>
      <c r="AG42" s="640"/>
      <c r="AH42" s="641"/>
      <c r="AI42" s="648">
        <f>AH25</f>
        <v>249</v>
      </c>
      <c r="AJ42" s="649"/>
      <c r="AK42" s="649"/>
      <c r="AL42" s="650"/>
      <c r="AM42" s="551" t="str">
        <f>IF($AI42="", "-", IF($AI42*0.85&gt;$AE42, "OK", "NG"))</f>
        <v>OK</v>
      </c>
      <c r="AN42" s="552"/>
      <c r="AO42" s="552"/>
      <c r="AP42" s="553"/>
    </row>
    <row r="43" spans="1:42" ht="21" customHeight="1">
      <c r="A43" s="233"/>
      <c r="B43" s="233"/>
      <c r="C43" s="233"/>
      <c r="D43" s="233"/>
      <c r="E43" s="233"/>
      <c r="F43" s="233"/>
      <c r="G43" s="433"/>
      <c r="H43" s="433"/>
      <c r="I43" s="433"/>
      <c r="J43" s="61" t="s">
        <v>148</v>
      </c>
      <c r="K43" s="433"/>
      <c r="L43" s="433"/>
      <c r="M43" s="433"/>
      <c r="N43" s="61" t="s">
        <v>148</v>
      </c>
      <c r="O43" s="433"/>
      <c r="P43" s="433"/>
      <c r="Q43" s="433"/>
      <c r="R43" s="61" t="s">
        <v>148</v>
      </c>
      <c r="S43" s="432"/>
      <c r="T43" s="433"/>
      <c r="U43" s="269" t="s">
        <v>127</v>
      </c>
      <c r="V43" s="238"/>
      <c r="W43" s="432"/>
      <c r="X43" s="433"/>
      <c r="Y43" s="269" t="s">
        <v>201</v>
      </c>
      <c r="Z43" s="238"/>
      <c r="AA43" s="657">
        <f t="shared" ref="AA43:AA45" si="0">$S43*W43</f>
        <v>0</v>
      </c>
      <c r="AB43" s="658"/>
      <c r="AC43" s="658"/>
      <c r="AD43" s="659"/>
      <c r="AE43" s="642"/>
      <c r="AF43" s="643"/>
      <c r="AG43" s="643"/>
      <c r="AH43" s="644"/>
      <c r="AI43" s="651"/>
      <c r="AJ43" s="652"/>
      <c r="AK43" s="652"/>
      <c r="AL43" s="653"/>
      <c r="AM43" s="554"/>
      <c r="AN43" s="555"/>
      <c r="AO43" s="555"/>
      <c r="AP43" s="556"/>
    </row>
    <row r="44" spans="1:42" ht="21" customHeight="1">
      <c r="A44" s="233"/>
      <c r="B44" s="233"/>
      <c r="C44" s="233"/>
      <c r="D44" s="233"/>
      <c r="E44" s="233"/>
      <c r="F44" s="233"/>
      <c r="G44" s="433"/>
      <c r="H44" s="433"/>
      <c r="I44" s="433"/>
      <c r="J44" s="61" t="s">
        <v>148</v>
      </c>
      <c r="K44" s="433"/>
      <c r="L44" s="433"/>
      <c r="M44" s="433"/>
      <c r="N44" s="61" t="s">
        <v>148</v>
      </c>
      <c r="O44" s="433"/>
      <c r="P44" s="433"/>
      <c r="Q44" s="433"/>
      <c r="R44" s="61" t="s">
        <v>148</v>
      </c>
      <c r="S44" s="432"/>
      <c r="T44" s="433"/>
      <c r="U44" s="269" t="s">
        <v>127</v>
      </c>
      <c r="V44" s="238"/>
      <c r="W44" s="432"/>
      <c r="X44" s="433"/>
      <c r="Y44" s="269" t="s">
        <v>201</v>
      </c>
      <c r="Z44" s="238"/>
      <c r="AA44" s="657">
        <f t="shared" si="0"/>
        <v>0</v>
      </c>
      <c r="AB44" s="658"/>
      <c r="AC44" s="658"/>
      <c r="AD44" s="659"/>
      <c r="AE44" s="642"/>
      <c r="AF44" s="643"/>
      <c r="AG44" s="643"/>
      <c r="AH44" s="644"/>
      <c r="AI44" s="651"/>
      <c r="AJ44" s="652"/>
      <c r="AK44" s="652"/>
      <c r="AL44" s="653"/>
      <c r="AM44" s="554"/>
      <c r="AN44" s="555"/>
      <c r="AO44" s="555"/>
      <c r="AP44" s="556"/>
    </row>
    <row r="45" spans="1:42" ht="21" customHeight="1">
      <c r="A45" s="236"/>
      <c r="B45" s="236"/>
      <c r="C45" s="236"/>
      <c r="D45" s="236"/>
      <c r="E45" s="236"/>
      <c r="F45" s="236"/>
      <c r="G45" s="550"/>
      <c r="H45" s="550"/>
      <c r="I45" s="550"/>
      <c r="J45" s="61" t="s">
        <v>148</v>
      </c>
      <c r="K45" s="550"/>
      <c r="L45" s="550"/>
      <c r="M45" s="550"/>
      <c r="N45" s="61" t="s">
        <v>148</v>
      </c>
      <c r="O45" s="550"/>
      <c r="P45" s="550"/>
      <c r="Q45" s="550"/>
      <c r="R45" s="61" t="s">
        <v>148</v>
      </c>
      <c r="S45" s="636"/>
      <c r="T45" s="550"/>
      <c r="U45" s="269" t="s">
        <v>127</v>
      </c>
      <c r="V45" s="238"/>
      <c r="W45" s="636"/>
      <c r="X45" s="550"/>
      <c r="Y45" s="269" t="s">
        <v>201</v>
      </c>
      <c r="Z45" s="238"/>
      <c r="AA45" s="657">
        <f t="shared" si="0"/>
        <v>0</v>
      </c>
      <c r="AB45" s="658"/>
      <c r="AC45" s="658"/>
      <c r="AD45" s="659"/>
      <c r="AE45" s="645"/>
      <c r="AF45" s="646"/>
      <c r="AG45" s="646"/>
      <c r="AH45" s="647"/>
      <c r="AI45" s="654"/>
      <c r="AJ45" s="655"/>
      <c r="AK45" s="655"/>
      <c r="AL45" s="656"/>
      <c r="AM45" s="557"/>
      <c r="AN45" s="558"/>
      <c r="AO45" s="558"/>
      <c r="AP45" s="559"/>
    </row>
    <row r="46" spans="1:42" ht="10.5" customHeight="1">
      <c r="A46" s="98"/>
      <c r="B46" s="98"/>
      <c r="C46" s="98"/>
      <c r="D46" s="98"/>
      <c r="E46" s="98"/>
      <c r="F46" s="98"/>
      <c r="G46" s="98"/>
      <c r="H46" s="98"/>
      <c r="I46" s="98"/>
      <c r="J46" s="98"/>
      <c r="K46" s="98"/>
      <c r="L46" s="98"/>
      <c r="M46" s="98"/>
      <c r="N46" s="98"/>
      <c r="O46" s="98"/>
      <c r="P46" s="98"/>
      <c r="Q46" s="98"/>
      <c r="R46" s="98"/>
      <c r="S46" s="98"/>
      <c r="T46" s="98"/>
      <c r="U46" s="98"/>
      <c r="V46" s="98"/>
      <c r="W46" s="98"/>
      <c r="X46" s="98"/>
      <c r="Y46" s="98"/>
      <c r="Z46" s="98"/>
      <c r="AA46" s="98"/>
      <c r="AB46" s="98"/>
      <c r="AC46" s="98"/>
      <c r="AD46" s="98"/>
      <c r="AE46" s="98"/>
      <c r="AF46" s="98"/>
      <c r="AG46" s="98"/>
      <c r="AH46" s="98"/>
      <c r="AI46" s="98"/>
      <c r="AJ46" s="98"/>
      <c r="AK46" s="98"/>
      <c r="AL46" s="98"/>
      <c r="AM46" s="98"/>
      <c r="AN46" s="98"/>
      <c r="AO46" s="98"/>
      <c r="AP46" s="98"/>
    </row>
    <row r="47" spans="1:42">
      <c r="A47" s="303" t="s">
        <v>273</v>
      </c>
      <c r="B47" s="303"/>
      <c r="C47" s="303"/>
      <c r="D47" s="303"/>
      <c r="E47" s="303"/>
      <c r="F47" s="303"/>
      <c r="G47" s="303"/>
      <c r="H47" s="303"/>
      <c r="I47" s="303"/>
      <c r="J47" s="303"/>
      <c r="K47" s="303"/>
      <c r="L47" s="303"/>
      <c r="M47" s="303"/>
      <c r="N47" s="303"/>
      <c r="O47" s="303"/>
      <c r="P47" s="303"/>
      <c r="Q47" s="303"/>
      <c r="R47" s="303"/>
      <c r="S47" s="303"/>
      <c r="T47" s="303"/>
      <c r="U47" s="303"/>
      <c r="V47" s="303"/>
      <c r="W47" s="303"/>
      <c r="X47" s="303"/>
      <c r="Y47" s="303"/>
      <c r="Z47" s="303"/>
      <c r="AA47" s="303"/>
      <c r="AB47" s="303"/>
      <c r="AC47" s="303"/>
      <c r="AD47" s="303"/>
      <c r="AE47" s="303"/>
      <c r="AF47" s="303"/>
      <c r="AG47" s="303"/>
      <c r="AH47" s="303"/>
      <c r="AI47" s="303"/>
      <c r="AJ47" s="303"/>
      <c r="AK47" s="303"/>
      <c r="AL47" s="303"/>
      <c r="AM47" s="303"/>
      <c r="AN47" s="303"/>
      <c r="AO47" s="303"/>
      <c r="AP47" s="303"/>
    </row>
    <row r="48" spans="1:42" ht="23.25" customHeight="1" thickBot="1">
      <c r="A48" s="419" t="s">
        <v>78</v>
      </c>
      <c r="B48" s="420"/>
      <c r="C48" s="420"/>
      <c r="D48" s="420"/>
      <c r="E48" s="420"/>
      <c r="F48" s="420"/>
      <c r="G48" s="420"/>
      <c r="H48" s="420"/>
      <c r="I48" s="420"/>
      <c r="J48" s="420"/>
      <c r="K48" s="420"/>
      <c r="L48" s="420"/>
      <c r="M48" s="420"/>
      <c r="N48" s="420"/>
      <c r="O48" s="420"/>
      <c r="P48" s="420"/>
      <c r="Q48" s="420"/>
      <c r="R48" s="420"/>
      <c r="S48" s="420"/>
      <c r="T48" s="420"/>
      <c r="U48" s="420"/>
      <c r="V48" s="420"/>
      <c r="W48" s="420"/>
      <c r="X48" s="420"/>
      <c r="Y48" s="420"/>
      <c r="Z48" s="420"/>
      <c r="AA48" s="420"/>
      <c r="AB48" s="420"/>
      <c r="AC48" s="420"/>
      <c r="AD48" s="420"/>
      <c r="AE48" s="420"/>
      <c r="AF48" s="420"/>
      <c r="AG48" s="420"/>
      <c r="AH48" s="420"/>
      <c r="AI48" s="420"/>
      <c r="AJ48" s="420"/>
      <c r="AK48" s="420"/>
      <c r="AL48" s="420"/>
      <c r="AM48" s="420"/>
      <c r="AN48" s="420"/>
      <c r="AO48" s="420"/>
      <c r="AP48" s="421"/>
    </row>
    <row r="49" spans="1:42" ht="216" customHeight="1" thickTop="1">
      <c r="A49" s="422"/>
      <c r="B49" s="423"/>
      <c r="C49" s="423"/>
      <c r="D49" s="423"/>
      <c r="E49" s="423"/>
      <c r="F49" s="423"/>
      <c r="G49" s="423"/>
      <c r="H49" s="423"/>
      <c r="I49" s="423"/>
      <c r="J49" s="423"/>
      <c r="K49" s="423"/>
      <c r="L49" s="423"/>
      <c r="M49" s="423"/>
      <c r="N49" s="423"/>
      <c r="O49" s="423"/>
      <c r="P49" s="423"/>
      <c r="Q49" s="423"/>
      <c r="R49" s="423"/>
      <c r="S49" s="423"/>
      <c r="T49" s="423"/>
      <c r="U49" s="423"/>
      <c r="V49" s="423"/>
      <c r="W49" s="423"/>
      <c r="X49" s="423"/>
      <c r="Y49" s="423"/>
      <c r="Z49" s="423"/>
      <c r="AA49" s="423"/>
      <c r="AB49" s="423"/>
      <c r="AC49" s="423"/>
      <c r="AD49" s="423"/>
      <c r="AE49" s="423"/>
      <c r="AF49" s="423"/>
      <c r="AG49" s="423"/>
      <c r="AH49" s="423"/>
      <c r="AI49" s="423"/>
      <c r="AJ49" s="423"/>
      <c r="AK49" s="423"/>
      <c r="AL49" s="423"/>
      <c r="AM49" s="423"/>
      <c r="AN49" s="423"/>
      <c r="AO49" s="423"/>
      <c r="AP49" s="424"/>
    </row>
    <row r="50" spans="1:42" ht="20.100000000000001" customHeight="1" thickBot="1">
      <c r="A50" s="306" t="s">
        <v>79</v>
      </c>
      <c r="B50" s="307"/>
      <c r="C50" s="307"/>
      <c r="D50" s="308"/>
      <c r="E50" s="425" t="s">
        <v>80</v>
      </c>
      <c r="F50" s="425"/>
      <c r="G50" s="425"/>
      <c r="H50" s="425"/>
      <c r="I50" s="425"/>
      <c r="J50" s="425"/>
      <c r="K50" s="425"/>
      <c r="L50" s="425"/>
      <c r="M50" s="425"/>
      <c r="N50" s="425"/>
      <c r="O50" s="425"/>
      <c r="P50" s="425"/>
      <c r="Q50" s="425"/>
      <c r="R50" s="425"/>
      <c r="S50" s="425"/>
      <c r="T50" s="425"/>
      <c r="U50" s="425"/>
      <c r="V50" s="425"/>
      <c r="W50" s="425"/>
      <c r="X50" s="425"/>
      <c r="Y50" s="425"/>
      <c r="Z50" s="425"/>
      <c r="AA50" s="425"/>
      <c r="AB50" s="425"/>
      <c r="AC50" s="425"/>
      <c r="AD50" s="425"/>
      <c r="AE50" s="425"/>
      <c r="AF50" s="425"/>
      <c r="AG50" s="425"/>
      <c r="AH50" s="425"/>
      <c r="AI50" s="425"/>
      <c r="AJ50" s="425"/>
      <c r="AK50" s="425"/>
      <c r="AL50" s="425"/>
      <c r="AM50" s="425"/>
      <c r="AN50" s="425"/>
      <c r="AO50" s="425"/>
      <c r="AP50" s="426"/>
    </row>
    <row r="51" spans="1:42" ht="23.25" customHeight="1" thickTop="1">
      <c r="A51" s="367" t="s">
        <v>81</v>
      </c>
      <c r="B51" s="368"/>
      <c r="C51" s="368"/>
      <c r="D51" s="368"/>
      <c r="E51" s="368"/>
      <c r="F51" s="368"/>
      <c r="G51" s="368"/>
      <c r="H51" s="368"/>
      <c r="I51" s="368"/>
      <c r="J51" s="368"/>
      <c r="K51" s="368"/>
      <c r="L51" s="418" t="s">
        <v>82</v>
      </c>
      <c r="M51" s="368"/>
      <c r="N51" s="368"/>
      <c r="O51" s="368"/>
      <c r="P51" s="368"/>
      <c r="Q51" s="368"/>
      <c r="R51" s="368"/>
      <c r="S51" s="368"/>
      <c r="T51" s="368"/>
      <c r="U51" s="368"/>
      <c r="V51" s="368"/>
      <c r="W51" s="368"/>
      <c r="X51" s="368"/>
      <c r="Y51" s="368"/>
      <c r="Z51" s="368"/>
      <c r="AA51" s="368"/>
      <c r="AB51" s="368"/>
      <c r="AC51" s="368"/>
      <c r="AD51" s="368"/>
      <c r="AE51" s="368"/>
      <c r="AF51" s="368"/>
      <c r="AG51" s="368"/>
      <c r="AH51" s="368"/>
      <c r="AI51" s="368"/>
      <c r="AJ51" s="368"/>
      <c r="AK51" s="368"/>
      <c r="AL51" s="368"/>
      <c r="AM51" s="368"/>
      <c r="AN51" s="368"/>
      <c r="AO51" s="368"/>
      <c r="AP51" s="369"/>
    </row>
    <row r="52" spans="1:42" ht="23.25" customHeight="1">
      <c r="A52" s="358" t="s">
        <v>544</v>
      </c>
      <c r="B52" s="359"/>
      <c r="C52" s="359"/>
      <c r="D52" s="359"/>
      <c r="E52" s="359"/>
      <c r="F52" s="359"/>
      <c r="G52" s="359"/>
      <c r="H52" s="359"/>
      <c r="I52" s="359"/>
      <c r="J52" s="359"/>
      <c r="K52" s="359"/>
      <c r="L52" s="360" t="s">
        <v>546</v>
      </c>
      <c r="M52" s="361"/>
      <c r="N52" s="361"/>
      <c r="O52" s="361"/>
      <c r="P52" s="361"/>
      <c r="Q52" s="361"/>
      <c r="R52" s="361"/>
      <c r="S52" s="361"/>
      <c r="T52" s="361"/>
      <c r="U52" s="361"/>
      <c r="V52" s="361"/>
      <c r="W52" s="361"/>
      <c r="X52" s="361"/>
      <c r="Y52" s="361"/>
      <c r="Z52" s="361"/>
      <c r="AA52" s="361"/>
      <c r="AB52" s="361"/>
      <c r="AC52" s="361"/>
      <c r="AD52" s="361"/>
      <c r="AE52" s="361"/>
      <c r="AF52" s="361"/>
      <c r="AG52" s="361"/>
      <c r="AH52" s="361"/>
      <c r="AI52" s="361"/>
      <c r="AJ52" s="361"/>
      <c r="AK52" s="361"/>
      <c r="AL52" s="361"/>
      <c r="AM52" s="361"/>
      <c r="AN52" s="361"/>
      <c r="AO52" s="361"/>
      <c r="AP52" s="362"/>
    </row>
    <row r="53" spans="1:42" ht="23.25" customHeight="1">
      <c r="A53" s="358" t="s">
        <v>545</v>
      </c>
      <c r="B53" s="359"/>
      <c r="C53" s="359"/>
      <c r="D53" s="359"/>
      <c r="E53" s="359"/>
      <c r="F53" s="359"/>
      <c r="G53" s="359"/>
      <c r="H53" s="359"/>
      <c r="I53" s="359"/>
      <c r="J53" s="359"/>
      <c r="K53" s="359"/>
      <c r="L53" s="360" t="s">
        <v>547</v>
      </c>
      <c r="M53" s="361"/>
      <c r="N53" s="361"/>
      <c r="O53" s="361"/>
      <c r="P53" s="361"/>
      <c r="Q53" s="361"/>
      <c r="R53" s="361"/>
      <c r="S53" s="361"/>
      <c r="T53" s="361"/>
      <c r="U53" s="361"/>
      <c r="V53" s="361"/>
      <c r="W53" s="361"/>
      <c r="X53" s="361"/>
      <c r="Y53" s="361"/>
      <c r="Z53" s="361"/>
      <c r="AA53" s="361"/>
      <c r="AB53" s="361"/>
      <c r="AC53" s="361"/>
      <c r="AD53" s="361"/>
      <c r="AE53" s="361"/>
      <c r="AF53" s="361"/>
      <c r="AG53" s="361"/>
      <c r="AH53" s="361"/>
      <c r="AI53" s="361"/>
      <c r="AJ53" s="361"/>
      <c r="AK53" s="361"/>
      <c r="AL53" s="361"/>
      <c r="AM53" s="361"/>
      <c r="AN53" s="361"/>
      <c r="AO53" s="361"/>
      <c r="AP53" s="362"/>
    </row>
    <row r="54" spans="1:42" ht="23.25" customHeight="1">
      <c r="A54" s="358"/>
      <c r="B54" s="359"/>
      <c r="C54" s="359"/>
      <c r="D54" s="359"/>
      <c r="E54" s="359"/>
      <c r="F54" s="359"/>
      <c r="G54" s="359"/>
      <c r="H54" s="359"/>
      <c r="I54" s="359"/>
      <c r="J54" s="359"/>
      <c r="K54" s="359"/>
      <c r="L54" s="360" t="s">
        <v>548</v>
      </c>
      <c r="M54" s="361"/>
      <c r="N54" s="361"/>
      <c r="O54" s="361"/>
      <c r="P54" s="361"/>
      <c r="Q54" s="361"/>
      <c r="R54" s="361"/>
      <c r="S54" s="361"/>
      <c r="T54" s="361"/>
      <c r="U54" s="361"/>
      <c r="V54" s="361"/>
      <c r="W54" s="361"/>
      <c r="X54" s="361"/>
      <c r="Y54" s="361"/>
      <c r="Z54" s="361"/>
      <c r="AA54" s="361"/>
      <c r="AB54" s="361"/>
      <c r="AC54" s="361"/>
      <c r="AD54" s="361"/>
      <c r="AE54" s="361"/>
      <c r="AF54" s="361"/>
      <c r="AG54" s="361"/>
      <c r="AH54" s="361"/>
      <c r="AI54" s="361"/>
      <c r="AJ54" s="361"/>
      <c r="AK54" s="361"/>
      <c r="AL54" s="361"/>
      <c r="AM54" s="361"/>
      <c r="AN54" s="361"/>
      <c r="AO54" s="361"/>
      <c r="AP54" s="362"/>
    </row>
    <row r="55" spans="1:42" ht="23.25" customHeight="1">
      <c r="A55" s="358"/>
      <c r="B55" s="359"/>
      <c r="C55" s="359"/>
      <c r="D55" s="359"/>
      <c r="E55" s="359"/>
      <c r="F55" s="359"/>
      <c r="G55" s="359"/>
      <c r="H55" s="359"/>
      <c r="I55" s="359"/>
      <c r="J55" s="359"/>
      <c r="K55" s="359"/>
      <c r="L55" s="360"/>
      <c r="M55" s="361"/>
      <c r="N55" s="361"/>
      <c r="O55" s="361"/>
      <c r="P55" s="361"/>
      <c r="Q55" s="361"/>
      <c r="R55" s="361"/>
      <c r="S55" s="361"/>
      <c r="T55" s="361"/>
      <c r="U55" s="361"/>
      <c r="V55" s="361"/>
      <c r="W55" s="361"/>
      <c r="X55" s="361"/>
      <c r="Y55" s="361"/>
      <c r="Z55" s="361"/>
      <c r="AA55" s="361"/>
      <c r="AB55" s="361"/>
      <c r="AC55" s="361"/>
      <c r="AD55" s="361"/>
      <c r="AE55" s="361"/>
      <c r="AF55" s="361"/>
      <c r="AG55" s="361"/>
      <c r="AH55" s="361"/>
      <c r="AI55" s="361"/>
      <c r="AJ55" s="361"/>
      <c r="AK55" s="361"/>
      <c r="AL55" s="361"/>
      <c r="AM55" s="361"/>
      <c r="AN55" s="361"/>
      <c r="AO55" s="361"/>
      <c r="AP55" s="362"/>
    </row>
    <row r="56" spans="1:42" ht="23.25" customHeight="1" thickBot="1">
      <c r="A56" s="363"/>
      <c r="B56" s="364"/>
      <c r="C56" s="364"/>
      <c r="D56" s="364"/>
      <c r="E56" s="364"/>
      <c r="F56" s="364"/>
      <c r="G56" s="364"/>
      <c r="H56" s="364"/>
      <c r="I56" s="364"/>
      <c r="J56" s="364"/>
      <c r="K56" s="364"/>
      <c r="L56" s="365"/>
      <c r="M56" s="364"/>
      <c r="N56" s="364"/>
      <c r="O56" s="364"/>
      <c r="P56" s="364"/>
      <c r="Q56" s="364"/>
      <c r="R56" s="364"/>
      <c r="S56" s="364"/>
      <c r="T56" s="364"/>
      <c r="U56" s="364"/>
      <c r="V56" s="364"/>
      <c r="W56" s="364"/>
      <c r="X56" s="364"/>
      <c r="Y56" s="364"/>
      <c r="Z56" s="364"/>
      <c r="AA56" s="364"/>
      <c r="AB56" s="364"/>
      <c r="AC56" s="364"/>
      <c r="AD56" s="364"/>
      <c r="AE56" s="364"/>
      <c r="AF56" s="364"/>
      <c r="AG56" s="364"/>
      <c r="AH56" s="364"/>
      <c r="AI56" s="364"/>
      <c r="AJ56" s="364"/>
      <c r="AK56" s="364"/>
      <c r="AL56" s="364"/>
      <c r="AM56" s="364"/>
      <c r="AN56" s="364"/>
      <c r="AO56" s="364"/>
      <c r="AP56" s="366"/>
    </row>
    <row r="57" spans="1:42" ht="23.25" customHeight="1" thickTop="1">
      <c r="A57" s="367" t="s">
        <v>221</v>
      </c>
      <c r="B57" s="368"/>
      <c r="C57" s="368"/>
      <c r="D57" s="368"/>
      <c r="E57" s="368"/>
      <c r="F57" s="368"/>
      <c r="G57" s="368"/>
      <c r="H57" s="368"/>
      <c r="I57" s="368"/>
      <c r="J57" s="368"/>
      <c r="K57" s="368"/>
      <c r="L57" s="368"/>
      <c r="M57" s="368"/>
      <c r="N57" s="368"/>
      <c r="O57" s="368"/>
      <c r="P57" s="368"/>
      <c r="Q57" s="368"/>
      <c r="R57" s="368"/>
      <c r="S57" s="368"/>
      <c r="T57" s="368"/>
      <c r="U57" s="368"/>
      <c r="V57" s="368"/>
      <c r="W57" s="368"/>
      <c r="X57" s="368"/>
      <c r="Y57" s="368"/>
      <c r="Z57" s="368"/>
      <c r="AA57" s="368"/>
      <c r="AB57" s="368"/>
      <c r="AC57" s="368"/>
      <c r="AD57" s="368"/>
      <c r="AE57" s="368"/>
      <c r="AF57" s="368"/>
      <c r="AG57" s="368"/>
      <c r="AH57" s="368"/>
      <c r="AI57" s="368"/>
      <c r="AJ57" s="368"/>
      <c r="AK57" s="368"/>
      <c r="AL57" s="368"/>
      <c r="AM57" s="368"/>
      <c r="AN57" s="368"/>
      <c r="AO57" s="368"/>
      <c r="AP57" s="369"/>
    </row>
    <row r="58" spans="1:42" ht="23.25" customHeight="1">
      <c r="A58" s="355" t="s">
        <v>83</v>
      </c>
      <c r="B58" s="355"/>
      <c r="C58" s="355"/>
      <c r="D58" s="355"/>
      <c r="E58" s="355"/>
      <c r="F58" s="355"/>
      <c r="G58" s="355"/>
      <c r="H58" s="355"/>
      <c r="I58" s="355"/>
      <c r="J58" s="355"/>
      <c r="K58" s="355"/>
      <c r="L58" s="356" t="s">
        <v>549</v>
      </c>
      <c r="M58" s="356"/>
      <c r="N58" s="356"/>
      <c r="O58" s="356"/>
      <c r="P58" s="356"/>
      <c r="Q58" s="356"/>
      <c r="R58" s="356"/>
      <c r="S58" s="356"/>
      <c r="T58" s="356"/>
      <c r="U58" s="356"/>
      <c r="V58" s="356"/>
      <c r="W58" s="356"/>
      <c r="X58" s="356"/>
      <c r="Y58" s="356"/>
      <c r="Z58" s="356"/>
      <c r="AA58" s="356"/>
      <c r="AB58" s="356"/>
      <c r="AC58" s="356"/>
      <c r="AD58" s="356"/>
      <c r="AE58" s="356"/>
      <c r="AF58" s="356"/>
      <c r="AG58" s="356"/>
      <c r="AH58" s="356"/>
      <c r="AI58" s="356"/>
      <c r="AJ58" s="356"/>
      <c r="AK58" s="356"/>
      <c r="AL58" s="356"/>
      <c r="AM58" s="356"/>
      <c r="AN58" s="356"/>
      <c r="AO58" s="356"/>
      <c r="AP58" s="356"/>
    </row>
    <row r="59" spans="1:42" ht="23.25" customHeight="1">
      <c r="A59" s="357" t="s">
        <v>84</v>
      </c>
      <c r="B59" s="357"/>
      <c r="C59" s="357"/>
      <c r="D59" s="357"/>
      <c r="E59" s="357"/>
      <c r="F59" s="357"/>
      <c r="G59" s="357"/>
      <c r="H59" s="357"/>
      <c r="I59" s="357"/>
      <c r="J59" s="357"/>
      <c r="K59" s="357"/>
      <c r="L59" s="356" t="s">
        <v>550</v>
      </c>
      <c r="M59" s="356"/>
      <c r="N59" s="356"/>
      <c r="O59" s="356"/>
      <c r="P59" s="356"/>
      <c r="Q59" s="356"/>
      <c r="R59" s="356"/>
      <c r="S59" s="356"/>
      <c r="T59" s="356"/>
      <c r="U59" s="356"/>
      <c r="V59" s="356"/>
      <c r="W59" s="356"/>
      <c r="X59" s="356"/>
      <c r="Y59" s="356"/>
      <c r="Z59" s="356"/>
      <c r="AA59" s="356"/>
      <c r="AB59" s="356"/>
      <c r="AC59" s="356"/>
      <c r="AD59" s="356"/>
      <c r="AE59" s="356"/>
      <c r="AF59" s="356"/>
      <c r="AG59" s="356"/>
      <c r="AH59" s="356"/>
      <c r="AI59" s="356"/>
      <c r="AJ59" s="356"/>
      <c r="AK59" s="356"/>
      <c r="AL59" s="356"/>
      <c r="AM59" s="356"/>
      <c r="AN59" s="356"/>
      <c r="AO59" s="356"/>
      <c r="AP59" s="356"/>
    </row>
    <row r="60" spans="1:42" ht="23.25" customHeight="1">
      <c r="A60" s="355" t="s">
        <v>85</v>
      </c>
      <c r="B60" s="355"/>
      <c r="C60" s="355"/>
      <c r="D60" s="355"/>
      <c r="E60" s="355"/>
      <c r="F60" s="355"/>
      <c r="G60" s="355"/>
      <c r="H60" s="355"/>
      <c r="I60" s="355"/>
      <c r="J60" s="355"/>
      <c r="K60" s="355"/>
      <c r="L60" s="356" t="s">
        <v>551</v>
      </c>
      <c r="M60" s="356"/>
      <c r="N60" s="356"/>
      <c r="O60" s="356"/>
      <c r="P60" s="356"/>
      <c r="Q60" s="356"/>
      <c r="R60" s="356"/>
      <c r="S60" s="356"/>
      <c r="T60" s="356"/>
      <c r="U60" s="356"/>
      <c r="V60" s="356"/>
      <c r="W60" s="356"/>
      <c r="X60" s="356"/>
      <c r="Y60" s="356"/>
      <c r="Z60" s="356"/>
      <c r="AA60" s="356"/>
      <c r="AB60" s="356"/>
      <c r="AC60" s="356"/>
      <c r="AD60" s="356"/>
      <c r="AE60" s="356"/>
      <c r="AF60" s="356"/>
      <c r="AG60" s="356"/>
      <c r="AH60" s="356"/>
      <c r="AI60" s="356"/>
      <c r="AJ60" s="356"/>
      <c r="AK60" s="356"/>
      <c r="AL60" s="356"/>
      <c r="AM60" s="356"/>
      <c r="AN60" s="356"/>
      <c r="AO60" s="356"/>
      <c r="AP60" s="356"/>
    </row>
    <row r="61" spans="1:42" ht="23.25" customHeight="1">
      <c r="A61" s="355" t="s">
        <v>86</v>
      </c>
      <c r="B61" s="355"/>
      <c r="C61" s="355"/>
      <c r="D61" s="355"/>
      <c r="E61" s="355"/>
      <c r="F61" s="355"/>
      <c r="G61" s="355"/>
      <c r="H61" s="355"/>
      <c r="I61" s="355"/>
      <c r="J61" s="355"/>
      <c r="K61" s="355"/>
      <c r="L61" s="356" t="s">
        <v>552</v>
      </c>
      <c r="M61" s="356"/>
      <c r="N61" s="356"/>
      <c r="O61" s="356"/>
      <c r="P61" s="356"/>
      <c r="Q61" s="356"/>
      <c r="R61" s="356"/>
      <c r="S61" s="356"/>
      <c r="T61" s="356"/>
      <c r="U61" s="356"/>
      <c r="V61" s="356"/>
      <c r="W61" s="356"/>
      <c r="X61" s="356"/>
      <c r="Y61" s="356"/>
      <c r="Z61" s="356"/>
      <c r="AA61" s="356"/>
      <c r="AB61" s="356"/>
      <c r="AC61" s="356"/>
      <c r="AD61" s="356"/>
      <c r="AE61" s="356"/>
      <c r="AF61" s="356"/>
      <c r="AG61" s="356"/>
      <c r="AH61" s="356"/>
      <c r="AI61" s="356"/>
      <c r="AJ61" s="356"/>
      <c r="AK61" s="356"/>
      <c r="AL61" s="356"/>
      <c r="AM61" s="356"/>
      <c r="AN61" s="356"/>
      <c r="AO61" s="356"/>
      <c r="AP61" s="356"/>
    </row>
    <row r="62" spans="1:42" ht="23.25" customHeight="1">
      <c r="A62" s="355" t="s">
        <v>87</v>
      </c>
      <c r="B62" s="355"/>
      <c r="C62" s="355"/>
      <c r="D62" s="355"/>
      <c r="E62" s="355"/>
      <c r="F62" s="355"/>
      <c r="G62" s="355"/>
      <c r="H62" s="355"/>
      <c r="I62" s="355"/>
      <c r="J62" s="355"/>
      <c r="K62" s="355"/>
      <c r="L62" s="356" t="s">
        <v>553</v>
      </c>
      <c r="M62" s="356"/>
      <c r="N62" s="356"/>
      <c r="O62" s="356"/>
      <c r="P62" s="356"/>
      <c r="Q62" s="356"/>
      <c r="R62" s="356"/>
      <c r="S62" s="356"/>
      <c r="T62" s="356"/>
      <c r="U62" s="356"/>
      <c r="V62" s="356"/>
      <c r="W62" s="356"/>
      <c r="X62" s="356"/>
      <c r="Y62" s="356"/>
      <c r="Z62" s="356"/>
      <c r="AA62" s="356"/>
      <c r="AB62" s="356"/>
      <c r="AC62" s="356"/>
      <c r="AD62" s="356"/>
      <c r="AE62" s="356"/>
      <c r="AF62" s="356"/>
      <c r="AG62" s="356"/>
      <c r="AH62" s="356"/>
      <c r="AI62" s="356"/>
      <c r="AJ62" s="356"/>
      <c r="AK62" s="356"/>
      <c r="AL62" s="356"/>
      <c r="AM62" s="356"/>
      <c r="AN62" s="356"/>
      <c r="AO62" s="356"/>
      <c r="AP62" s="356"/>
    </row>
    <row r="63" spans="1:42" ht="10.5" customHeight="1"/>
    <row r="64" spans="1:42">
      <c r="A64" s="303" t="s">
        <v>434</v>
      </c>
      <c r="B64" s="303"/>
      <c r="C64" s="303"/>
      <c r="D64" s="303"/>
      <c r="E64" s="303"/>
      <c r="F64" s="303"/>
      <c r="G64" s="303"/>
      <c r="H64" s="303"/>
      <c r="I64" s="303"/>
      <c r="J64" s="303"/>
      <c r="K64" s="303"/>
      <c r="L64" s="303"/>
      <c r="M64" s="303"/>
      <c r="N64" s="303"/>
      <c r="O64" s="303"/>
      <c r="P64" s="303"/>
      <c r="Q64" s="303"/>
      <c r="R64" s="303"/>
      <c r="S64" s="303"/>
      <c r="T64" s="303"/>
      <c r="U64" s="303"/>
      <c r="V64" s="303"/>
      <c r="W64" s="303"/>
      <c r="X64" s="303"/>
      <c r="Y64" s="303"/>
      <c r="Z64" s="303"/>
      <c r="AA64" s="303"/>
      <c r="AB64" s="303"/>
      <c r="AC64" s="303"/>
      <c r="AD64" s="303"/>
      <c r="AE64" s="303"/>
      <c r="AF64" s="303"/>
      <c r="AG64" s="303"/>
      <c r="AH64" s="303"/>
      <c r="AI64" s="303"/>
      <c r="AJ64" s="303"/>
      <c r="AK64" s="303"/>
      <c r="AL64" s="303"/>
      <c r="AM64" s="303"/>
      <c r="AN64" s="303"/>
      <c r="AO64" s="303"/>
      <c r="AP64" s="303"/>
    </row>
    <row r="65" spans="1:42" ht="6.95" customHeight="1">
      <c r="A65" s="3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5"/>
    </row>
    <row r="66" spans="1:42" ht="20.100000000000001" customHeight="1">
      <c r="A66" s="346" t="s">
        <v>435</v>
      </c>
      <c r="B66" s="347"/>
      <c r="C66" s="347"/>
      <c r="D66" s="347"/>
      <c r="E66" s="347"/>
      <c r="F66" s="347"/>
      <c r="G66" s="347"/>
      <c r="H66" s="347"/>
      <c r="I66" s="347"/>
      <c r="J66" s="347"/>
      <c r="K66" s="347"/>
      <c r="L66" s="347"/>
      <c r="M66" s="347"/>
      <c r="N66" s="347"/>
      <c r="O66" s="347"/>
      <c r="P66" s="347"/>
      <c r="Q66" s="347"/>
      <c r="R66" s="347"/>
      <c r="S66" s="347"/>
      <c r="T66" s="347"/>
      <c r="U66" s="347"/>
      <c r="V66" s="347"/>
      <c r="W66" s="347"/>
      <c r="X66" s="347"/>
      <c r="Y66" s="347"/>
      <c r="Z66" s="347"/>
      <c r="AA66" s="347"/>
      <c r="AB66" s="347"/>
      <c r="AC66" s="347"/>
      <c r="AD66" s="347"/>
      <c r="AE66" s="347"/>
      <c r="AF66" s="347"/>
      <c r="AG66" s="347"/>
      <c r="AH66" s="347"/>
      <c r="AI66" s="347"/>
      <c r="AJ66" s="347"/>
      <c r="AK66" s="347"/>
      <c r="AL66" s="347"/>
      <c r="AM66" s="347"/>
      <c r="AN66" s="347"/>
      <c r="AO66" s="347"/>
      <c r="AP66" s="348"/>
    </row>
    <row r="67" spans="1:42" ht="16.5" customHeight="1">
      <c r="A67" s="342" t="s">
        <v>88</v>
      </c>
      <c r="B67" s="343"/>
      <c r="C67" s="343"/>
      <c r="D67" s="343"/>
      <c r="E67" s="343"/>
      <c r="F67" s="343"/>
      <c r="G67" s="343"/>
      <c r="H67" s="343"/>
      <c r="I67" s="343"/>
      <c r="J67" s="343"/>
      <c r="K67" s="343"/>
      <c r="L67" s="343"/>
      <c r="M67" s="343"/>
      <c r="N67" s="343"/>
      <c r="O67" s="343"/>
      <c r="P67" s="343"/>
      <c r="Q67" s="343"/>
      <c r="R67" s="343"/>
      <c r="S67" s="343"/>
      <c r="T67" s="343"/>
      <c r="U67" s="343"/>
      <c r="V67" s="343"/>
      <c r="W67" s="343"/>
      <c r="X67" s="343"/>
      <c r="Y67" s="343"/>
      <c r="Z67" s="343"/>
      <c r="AA67" s="343"/>
      <c r="AB67" s="343"/>
      <c r="AC67" s="343"/>
      <c r="AD67" s="343"/>
      <c r="AE67" s="343"/>
      <c r="AF67" s="343"/>
      <c r="AG67" s="343"/>
      <c r="AH67" s="343"/>
      <c r="AI67" s="343"/>
      <c r="AJ67" s="343"/>
      <c r="AK67" s="343"/>
      <c r="AL67" s="343"/>
      <c r="AM67" s="343"/>
      <c r="AN67" s="343"/>
      <c r="AO67" s="343"/>
      <c r="AP67" s="344"/>
    </row>
    <row r="68" spans="1:42" ht="16.5" customHeight="1">
      <c r="A68" s="342" t="s">
        <v>89</v>
      </c>
      <c r="B68" s="343"/>
      <c r="C68" s="343"/>
      <c r="D68" s="343"/>
      <c r="E68" s="343"/>
      <c r="F68" s="343"/>
      <c r="G68" s="343"/>
      <c r="H68" s="343"/>
      <c r="I68" s="343"/>
      <c r="J68" s="343"/>
      <c r="K68" s="343"/>
      <c r="L68" s="343"/>
      <c r="M68" s="343"/>
      <c r="N68" s="343"/>
      <c r="O68" s="343"/>
      <c r="P68" s="343"/>
      <c r="Q68" s="343"/>
      <c r="R68" s="343"/>
      <c r="S68" s="343"/>
      <c r="T68" s="343"/>
      <c r="U68" s="343"/>
      <c r="V68" s="343"/>
      <c r="W68" s="343"/>
      <c r="X68" s="343"/>
      <c r="Y68" s="343"/>
      <c r="Z68" s="343"/>
      <c r="AA68" s="343"/>
      <c r="AB68" s="343"/>
      <c r="AC68" s="343"/>
      <c r="AD68" s="343"/>
      <c r="AE68" s="343"/>
      <c r="AF68" s="343"/>
      <c r="AG68" s="343"/>
      <c r="AH68" s="343"/>
      <c r="AI68" s="343"/>
      <c r="AJ68" s="343"/>
      <c r="AK68" s="343"/>
      <c r="AL68" s="343"/>
      <c r="AM68" s="343"/>
      <c r="AN68" s="343"/>
      <c r="AO68" s="343"/>
      <c r="AP68" s="344"/>
    </row>
    <row r="69" spans="1:42" ht="16.5" customHeight="1">
      <c r="A69" s="342" t="s">
        <v>90</v>
      </c>
      <c r="B69" s="343"/>
      <c r="C69" s="343"/>
      <c r="D69" s="343"/>
      <c r="E69" s="343"/>
      <c r="F69" s="343"/>
      <c r="G69" s="343"/>
      <c r="H69" s="343"/>
      <c r="I69" s="343"/>
      <c r="J69" s="343"/>
      <c r="K69" s="343"/>
      <c r="L69" s="343"/>
      <c r="M69" s="343"/>
      <c r="N69" s="343"/>
      <c r="O69" s="343"/>
      <c r="P69" s="343"/>
      <c r="Q69" s="343"/>
      <c r="R69" s="343"/>
      <c r="S69" s="343"/>
      <c r="T69" s="343"/>
      <c r="U69" s="343"/>
      <c r="V69" s="343"/>
      <c r="W69" s="343"/>
      <c r="X69" s="343"/>
      <c r="Y69" s="343"/>
      <c r="Z69" s="343"/>
      <c r="AA69" s="343"/>
      <c r="AB69" s="343"/>
      <c r="AC69" s="343"/>
      <c r="AD69" s="343"/>
      <c r="AE69" s="343"/>
      <c r="AF69" s="343"/>
      <c r="AG69" s="343"/>
      <c r="AH69" s="343"/>
      <c r="AI69" s="343"/>
      <c r="AJ69" s="343"/>
      <c r="AK69" s="343"/>
      <c r="AL69" s="343"/>
      <c r="AM69" s="343"/>
      <c r="AN69" s="343"/>
      <c r="AO69" s="343"/>
      <c r="AP69" s="344"/>
    </row>
    <row r="70" spans="1:42" ht="16.5" customHeight="1">
      <c r="A70" s="342" t="s">
        <v>91</v>
      </c>
      <c r="B70" s="343"/>
      <c r="C70" s="343"/>
      <c r="D70" s="343"/>
      <c r="E70" s="343"/>
      <c r="F70" s="343"/>
      <c r="G70" s="343"/>
      <c r="H70" s="343"/>
      <c r="I70" s="343"/>
      <c r="J70" s="343"/>
      <c r="K70" s="343"/>
      <c r="L70" s="343"/>
      <c r="M70" s="343"/>
      <c r="N70" s="343"/>
      <c r="O70" s="343"/>
      <c r="P70" s="343"/>
      <c r="Q70" s="343"/>
      <c r="R70" s="343"/>
      <c r="S70" s="343"/>
      <c r="T70" s="343"/>
      <c r="U70" s="343"/>
      <c r="V70" s="343"/>
      <c r="W70" s="343"/>
      <c r="X70" s="343"/>
      <c r="Y70" s="343"/>
      <c r="Z70" s="343"/>
      <c r="AA70" s="343"/>
      <c r="AB70" s="343"/>
      <c r="AC70" s="343"/>
      <c r="AD70" s="343"/>
      <c r="AE70" s="343"/>
      <c r="AF70" s="343"/>
      <c r="AG70" s="343"/>
      <c r="AH70" s="343"/>
      <c r="AI70" s="343"/>
      <c r="AJ70" s="343"/>
      <c r="AK70" s="343"/>
      <c r="AL70" s="343"/>
      <c r="AM70" s="343"/>
      <c r="AN70" s="343"/>
      <c r="AO70" s="343"/>
      <c r="AP70" s="344"/>
    </row>
    <row r="71" spans="1:42" ht="16.5" customHeight="1">
      <c r="A71" s="345" t="s">
        <v>92</v>
      </c>
      <c r="B71" s="343"/>
      <c r="C71" s="343"/>
      <c r="D71" s="343"/>
      <c r="E71" s="343"/>
      <c r="F71" s="343"/>
      <c r="G71" s="343"/>
      <c r="H71" s="343"/>
      <c r="I71" s="343"/>
      <c r="J71" s="343"/>
      <c r="K71" s="343"/>
      <c r="L71" s="343"/>
      <c r="M71" s="343"/>
      <c r="N71" s="343"/>
      <c r="O71" s="343"/>
      <c r="P71" s="343"/>
      <c r="Q71" s="343"/>
      <c r="R71" s="343"/>
      <c r="S71" s="343"/>
      <c r="T71" s="343"/>
      <c r="U71" s="343"/>
      <c r="V71" s="343"/>
      <c r="W71" s="343"/>
      <c r="X71" s="343"/>
      <c r="Y71" s="343"/>
      <c r="Z71" s="343"/>
      <c r="AA71" s="343"/>
      <c r="AB71" s="343"/>
      <c r="AC71" s="343"/>
      <c r="AD71" s="343"/>
      <c r="AE71" s="343"/>
      <c r="AF71" s="343"/>
      <c r="AG71" s="343"/>
      <c r="AH71" s="343"/>
      <c r="AI71" s="343"/>
      <c r="AJ71" s="343"/>
      <c r="AK71" s="343"/>
      <c r="AL71" s="343"/>
      <c r="AM71" s="343"/>
      <c r="AN71" s="343"/>
      <c r="AO71" s="343"/>
      <c r="AP71" s="344"/>
    </row>
    <row r="72" spans="1:42" ht="16.5" customHeight="1">
      <c r="A72" s="345" t="s">
        <v>93</v>
      </c>
      <c r="B72" s="343"/>
      <c r="C72" s="343"/>
      <c r="D72" s="343"/>
      <c r="E72" s="343"/>
      <c r="F72" s="343"/>
      <c r="G72" s="343"/>
      <c r="H72" s="343"/>
      <c r="I72" s="343"/>
      <c r="J72" s="343"/>
      <c r="K72" s="343"/>
      <c r="L72" s="343"/>
      <c r="M72" s="343"/>
      <c r="N72" s="343"/>
      <c r="O72" s="343"/>
      <c r="P72" s="343"/>
      <c r="Q72" s="343"/>
      <c r="R72" s="343"/>
      <c r="S72" s="343"/>
      <c r="T72" s="343"/>
      <c r="U72" s="343"/>
      <c r="V72" s="343"/>
      <c r="W72" s="343"/>
      <c r="X72" s="343"/>
      <c r="Y72" s="343"/>
      <c r="Z72" s="343"/>
      <c r="AA72" s="343"/>
      <c r="AB72" s="343"/>
      <c r="AC72" s="343"/>
      <c r="AD72" s="343"/>
      <c r="AE72" s="343"/>
      <c r="AF72" s="343"/>
      <c r="AG72" s="343"/>
      <c r="AH72" s="343"/>
      <c r="AI72" s="343"/>
      <c r="AJ72" s="343"/>
      <c r="AK72" s="343"/>
      <c r="AL72" s="343"/>
      <c r="AM72" s="343"/>
      <c r="AN72" s="343"/>
      <c r="AO72" s="343"/>
      <c r="AP72" s="344"/>
    </row>
    <row r="73" spans="1:42" ht="6" customHeight="1">
      <c r="A73" s="6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8"/>
    </row>
    <row r="74" spans="1:42" ht="20.100000000000001" customHeight="1">
      <c r="A74" s="346" t="s">
        <v>94</v>
      </c>
      <c r="B74" s="347"/>
      <c r="C74" s="347"/>
      <c r="D74" s="347"/>
      <c r="E74" s="347"/>
      <c r="F74" s="347"/>
      <c r="G74" s="347"/>
      <c r="H74" s="347"/>
      <c r="I74" s="347"/>
      <c r="J74" s="347"/>
      <c r="K74" s="347"/>
      <c r="L74" s="347"/>
      <c r="M74" s="347"/>
      <c r="N74" s="347"/>
      <c r="O74" s="347"/>
      <c r="P74" s="347"/>
      <c r="Q74" s="347"/>
      <c r="R74" s="347"/>
      <c r="S74" s="347"/>
      <c r="T74" s="347"/>
      <c r="U74" s="347"/>
      <c r="V74" s="347"/>
      <c r="W74" s="347"/>
      <c r="X74" s="347"/>
      <c r="Y74" s="347"/>
      <c r="Z74" s="347"/>
      <c r="AA74" s="347"/>
      <c r="AB74" s="347"/>
      <c r="AC74" s="347"/>
      <c r="AD74" s="347"/>
      <c r="AE74" s="347"/>
      <c r="AF74" s="347"/>
      <c r="AG74" s="347"/>
      <c r="AH74" s="347"/>
      <c r="AI74" s="347"/>
      <c r="AJ74" s="347"/>
      <c r="AK74" s="347"/>
      <c r="AL74" s="347"/>
      <c r="AM74" s="347"/>
      <c r="AN74" s="347"/>
      <c r="AO74" s="347"/>
      <c r="AP74" s="348"/>
    </row>
    <row r="75" spans="1:42" ht="12.95" customHeight="1">
      <c r="A75" s="9"/>
      <c r="B75" s="132"/>
      <c r="C75" s="132"/>
      <c r="D75" s="132"/>
      <c r="E75" s="132"/>
      <c r="F75" s="132"/>
      <c r="G75" s="132"/>
      <c r="H75" s="132"/>
      <c r="I75" s="132"/>
      <c r="J75" s="132"/>
      <c r="K75" s="132"/>
      <c r="L75" s="132"/>
      <c r="M75" s="132"/>
      <c r="N75" s="132"/>
      <c r="O75" s="132"/>
      <c r="P75" s="132"/>
      <c r="Q75" s="132"/>
      <c r="R75" s="132"/>
      <c r="S75" s="132"/>
      <c r="T75" s="132"/>
      <c r="U75" s="132"/>
      <c r="V75" s="132"/>
      <c r="W75" s="132"/>
      <c r="X75" s="132"/>
      <c r="Y75" s="132"/>
      <c r="Z75" s="132"/>
      <c r="AA75" s="132"/>
      <c r="AB75" s="132"/>
      <c r="AC75" s="132"/>
      <c r="AD75" s="132"/>
      <c r="AE75" s="132"/>
      <c r="AF75" s="132"/>
      <c r="AG75" s="132"/>
      <c r="AH75" s="132"/>
      <c r="AI75" s="132"/>
      <c r="AJ75" s="132"/>
      <c r="AK75" s="132"/>
      <c r="AL75" s="132"/>
      <c r="AM75" s="132"/>
      <c r="AN75" s="132"/>
      <c r="AO75" s="132"/>
      <c r="AP75" s="10"/>
    </row>
    <row r="76" spans="1:42" ht="12.6" customHeight="1">
      <c r="A76" s="11"/>
      <c r="B76" s="349" t="s">
        <v>95</v>
      </c>
      <c r="C76" s="350"/>
      <c r="D76" s="350"/>
      <c r="E76" s="350"/>
      <c r="F76" s="350"/>
      <c r="G76" s="350"/>
      <c r="H76" s="350"/>
      <c r="I76" s="351"/>
      <c r="J76" s="133"/>
      <c r="K76" s="134"/>
      <c r="L76" s="134"/>
      <c r="M76" s="315" t="s">
        <v>96</v>
      </c>
      <c r="N76" s="315"/>
      <c r="O76" s="134"/>
      <c r="P76" s="333" t="s">
        <v>522</v>
      </c>
      <c r="Q76" s="334"/>
      <c r="R76" s="334"/>
      <c r="S76" s="334"/>
      <c r="T76" s="334"/>
      <c r="U76" s="334"/>
      <c r="V76" s="334"/>
      <c r="W76" s="335"/>
      <c r="X76" s="134"/>
      <c r="Y76" s="322" t="s">
        <v>97</v>
      </c>
      <c r="Z76" s="323"/>
      <c r="AA76" s="134"/>
      <c r="AB76" s="134"/>
      <c r="AC76" s="134"/>
      <c r="AD76" s="134"/>
      <c r="AE76" s="134"/>
      <c r="AF76" s="134"/>
      <c r="AG76" s="134"/>
      <c r="AH76" s="134"/>
      <c r="AI76" s="134"/>
      <c r="AJ76" s="134"/>
      <c r="AK76" s="134"/>
      <c r="AL76" s="134"/>
      <c r="AM76" s="134"/>
      <c r="AN76" s="134"/>
      <c r="AO76" s="134"/>
      <c r="AP76" s="12"/>
    </row>
    <row r="77" spans="1:42" ht="12.6" customHeight="1">
      <c r="A77" s="11"/>
      <c r="B77" s="352"/>
      <c r="C77" s="353"/>
      <c r="D77" s="353"/>
      <c r="E77" s="353"/>
      <c r="F77" s="353"/>
      <c r="G77" s="353"/>
      <c r="H77" s="353"/>
      <c r="I77" s="354"/>
      <c r="J77" s="133"/>
      <c r="K77" s="134"/>
      <c r="L77" s="134"/>
      <c r="M77" s="134"/>
      <c r="N77" s="134"/>
      <c r="O77" s="134"/>
      <c r="P77" s="336"/>
      <c r="Q77" s="337"/>
      <c r="R77" s="337"/>
      <c r="S77" s="337"/>
      <c r="T77" s="337"/>
      <c r="U77" s="337"/>
      <c r="V77" s="337"/>
      <c r="W77" s="338"/>
      <c r="X77" s="134"/>
      <c r="Y77" s="324"/>
      <c r="Z77" s="325"/>
      <c r="AA77" s="134"/>
      <c r="AB77" s="134"/>
      <c r="AC77" s="134"/>
      <c r="AD77" s="134"/>
      <c r="AE77" s="134"/>
      <c r="AF77" s="134"/>
      <c r="AG77" s="134"/>
      <c r="AH77" s="134"/>
      <c r="AI77" s="134"/>
      <c r="AJ77" s="134"/>
      <c r="AK77" s="134"/>
      <c r="AL77" s="134"/>
      <c r="AM77" s="134"/>
      <c r="AN77" s="134"/>
      <c r="AO77" s="134"/>
      <c r="AP77" s="12"/>
    </row>
    <row r="78" spans="1:42" ht="5.0999999999999996" customHeight="1">
      <c r="A78" s="11"/>
      <c r="B78" s="134"/>
      <c r="C78" s="134"/>
      <c r="D78" s="134"/>
      <c r="E78" s="134"/>
      <c r="F78" s="134"/>
      <c r="G78" s="134"/>
      <c r="H78" s="134"/>
      <c r="I78" s="134"/>
      <c r="J78" s="134"/>
      <c r="K78" s="134"/>
      <c r="L78" s="134"/>
      <c r="M78" s="134"/>
      <c r="N78" s="134"/>
      <c r="O78" s="134"/>
      <c r="P78" s="134"/>
      <c r="Q78" s="134"/>
      <c r="R78" s="134"/>
      <c r="S78" s="134"/>
      <c r="T78" s="134"/>
      <c r="U78" s="134"/>
      <c r="V78" s="134"/>
      <c r="W78" s="134"/>
      <c r="X78" s="134"/>
      <c r="Y78" s="134"/>
      <c r="Z78" s="134"/>
      <c r="AA78" s="134"/>
      <c r="AB78" s="134"/>
      <c r="AC78" s="134"/>
      <c r="AD78" s="134"/>
      <c r="AE78" s="134"/>
      <c r="AF78" s="134"/>
      <c r="AG78" s="134"/>
      <c r="AH78" s="134"/>
      <c r="AI78" s="134"/>
      <c r="AJ78" s="134"/>
      <c r="AK78" s="134"/>
      <c r="AL78" s="134"/>
      <c r="AM78" s="134"/>
      <c r="AN78" s="134"/>
      <c r="AO78" s="134"/>
      <c r="AP78" s="12"/>
    </row>
    <row r="79" spans="1:42" ht="12.6" customHeight="1">
      <c r="A79" s="11"/>
      <c r="B79" s="134"/>
      <c r="C79" s="134"/>
      <c r="D79" s="134"/>
      <c r="E79" s="134"/>
      <c r="F79" s="134"/>
      <c r="G79" s="134"/>
      <c r="H79" s="134"/>
      <c r="I79" s="134"/>
      <c r="J79" s="134"/>
      <c r="K79" s="134"/>
      <c r="L79" s="134"/>
      <c r="M79" s="315" t="s">
        <v>98</v>
      </c>
      <c r="N79" s="315"/>
      <c r="O79" s="134"/>
      <c r="P79" s="333" t="s">
        <v>523</v>
      </c>
      <c r="Q79" s="334"/>
      <c r="R79" s="334"/>
      <c r="S79" s="334"/>
      <c r="T79" s="334"/>
      <c r="U79" s="334"/>
      <c r="V79" s="334"/>
      <c r="W79" s="335"/>
      <c r="X79" s="134"/>
      <c r="Y79" s="322"/>
      <c r="Z79" s="323"/>
      <c r="AA79" s="134"/>
      <c r="AB79" s="134"/>
      <c r="AC79" s="134"/>
      <c r="AD79" s="134"/>
      <c r="AE79" s="134"/>
      <c r="AF79" s="134"/>
      <c r="AG79" s="134"/>
      <c r="AH79" s="134"/>
      <c r="AI79" s="134"/>
      <c r="AJ79" s="134"/>
      <c r="AK79" s="134"/>
      <c r="AL79" s="134"/>
      <c r="AM79" s="134"/>
      <c r="AN79" s="134"/>
      <c r="AO79" s="134"/>
      <c r="AP79" s="12"/>
    </row>
    <row r="80" spans="1:42" ht="12.6" customHeight="1">
      <c r="A80" s="11"/>
      <c r="B80" s="134"/>
      <c r="C80" s="134"/>
      <c r="D80" s="134"/>
      <c r="E80" s="134"/>
      <c r="F80" s="134"/>
      <c r="G80" s="134"/>
      <c r="H80" s="134"/>
      <c r="I80" s="134"/>
      <c r="J80" s="134"/>
      <c r="K80" s="134"/>
      <c r="L80" s="134"/>
      <c r="M80" s="134"/>
      <c r="N80" s="134"/>
      <c r="O80" s="134"/>
      <c r="P80" s="336"/>
      <c r="Q80" s="337"/>
      <c r="R80" s="337"/>
      <c r="S80" s="337"/>
      <c r="T80" s="337"/>
      <c r="U80" s="337"/>
      <c r="V80" s="337"/>
      <c r="W80" s="338"/>
      <c r="X80" s="134"/>
      <c r="Y80" s="324"/>
      <c r="Z80" s="325"/>
      <c r="AA80" s="134"/>
      <c r="AB80" s="134"/>
      <c r="AC80" s="134"/>
      <c r="AD80" s="134"/>
      <c r="AE80" s="134"/>
      <c r="AF80" s="134"/>
      <c r="AG80" s="134"/>
      <c r="AH80" s="134"/>
      <c r="AI80" s="134"/>
      <c r="AJ80" s="134"/>
      <c r="AK80" s="134"/>
      <c r="AL80" s="134"/>
      <c r="AM80" s="134"/>
      <c r="AN80" s="134"/>
      <c r="AO80" s="134"/>
      <c r="AP80" s="12"/>
    </row>
    <row r="81" spans="1:44" ht="12" customHeight="1">
      <c r="A81" s="11"/>
      <c r="B81" s="134"/>
      <c r="C81" s="134"/>
      <c r="D81" s="134"/>
      <c r="E81" s="134"/>
      <c r="F81" s="134"/>
      <c r="G81" s="134"/>
      <c r="H81" s="134"/>
      <c r="I81" s="134"/>
      <c r="J81" s="134"/>
      <c r="K81" s="134"/>
      <c r="L81" s="134"/>
      <c r="M81" s="134"/>
      <c r="N81" s="134"/>
      <c r="O81" s="134"/>
      <c r="P81" s="134"/>
      <c r="Q81" s="134"/>
      <c r="R81" s="134"/>
      <c r="S81" s="134"/>
      <c r="T81" s="134"/>
      <c r="U81" s="134"/>
      <c r="V81" s="134"/>
      <c r="W81" s="134"/>
      <c r="X81" s="134"/>
      <c r="Y81" s="134"/>
      <c r="Z81" s="134"/>
      <c r="AA81" s="134"/>
      <c r="AB81" s="134"/>
      <c r="AC81" s="134"/>
      <c r="AD81" s="134"/>
      <c r="AE81" s="134"/>
      <c r="AF81" s="134"/>
      <c r="AG81" s="134"/>
      <c r="AH81" s="134"/>
      <c r="AI81" s="134"/>
      <c r="AJ81" s="134"/>
      <c r="AK81" s="134"/>
      <c r="AL81" s="134"/>
      <c r="AM81" s="134"/>
      <c r="AN81" s="134"/>
      <c r="AO81" s="134"/>
      <c r="AP81" s="12"/>
    </row>
    <row r="82" spans="1:44" ht="12.6" customHeight="1">
      <c r="A82" s="11"/>
      <c r="B82" s="339" t="s">
        <v>99</v>
      </c>
      <c r="C82" s="340"/>
      <c r="D82" s="340"/>
      <c r="E82" s="340"/>
      <c r="F82" s="340"/>
      <c r="G82" s="340"/>
      <c r="H82" s="340"/>
      <c r="I82" s="340"/>
      <c r="J82" s="341"/>
      <c r="K82" s="134"/>
      <c r="L82" s="315" t="s">
        <v>96</v>
      </c>
      <c r="M82" s="315"/>
      <c r="N82" s="134"/>
      <c r="O82" s="316" t="s">
        <v>100</v>
      </c>
      <c r="P82" s="317"/>
      <c r="Q82" s="317"/>
      <c r="R82" s="317"/>
      <c r="S82" s="317"/>
      <c r="T82" s="317"/>
      <c r="U82" s="317"/>
      <c r="V82" s="318"/>
      <c r="W82" s="135"/>
      <c r="X82" s="315" t="s">
        <v>96</v>
      </c>
      <c r="Y82" s="315"/>
      <c r="Z82" s="136"/>
      <c r="AA82" s="316" t="s">
        <v>529</v>
      </c>
      <c r="AB82" s="317"/>
      <c r="AC82" s="317"/>
      <c r="AD82" s="317"/>
      <c r="AE82" s="317"/>
      <c r="AF82" s="317"/>
      <c r="AG82" s="317"/>
      <c r="AH82" s="317"/>
      <c r="AI82" s="317"/>
      <c r="AJ82" s="317"/>
      <c r="AK82" s="317"/>
      <c r="AL82" s="318"/>
      <c r="AM82" s="134"/>
      <c r="AN82" s="322" t="s">
        <v>97</v>
      </c>
      <c r="AO82" s="323"/>
      <c r="AP82" s="12"/>
      <c r="AR82" s="24"/>
    </row>
    <row r="83" spans="1:44" ht="12.6" customHeight="1">
      <c r="A83" s="11"/>
      <c r="B83" s="330" t="s">
        <v>101</v>
      </c>
      <c r="C83" s="331"/>
      <c r="D83" s="331"/>
      <c r="E83" s="331"/>
      <c r="F83" s="331"/>
      <c r="G83" s="331"/>
      <c r="H83" s="331"/>
      <c r="I83" s="331"/>
      <c r="J83" s="332"/>
      <c r="K83" s="134"/>
      <c r="L83" s="134"/>
      <c r="M83" s="134"/>
      <c r="N83" s="134"/>
      <c r="O83" s="319" t="s">
        <v>102</v>
      </c>
      <c r="P83" s="320"/>
      <c r="Q83" s="320"/>
      <c r="R83" s="320"/>
      <c r="S83" s="320"/>
      <c r="T83" s="320"/>
      <c r="U83" s="320"/>
      <c r="V83" s="321"/>
      <c r="W83" s="135"/>
      <c r="X83" s="134"/>
      <c r="Y83" s="134"/>
      <c r="Z83" s="136"/>
      <c r="AA83" s="319" t="s">
        <v>523</v>
      </c>
      <c r="AB83" s="320"/>
      <c r="AC83" s="320"/>
      <c r="AD83" s="320"/>
      <c r="AE83" s="320"/>
      <c r="AF83" s="320"/>
      <c r="AG83" s="320"/>
      <c r="AH83" s="320"/>
      <c r="AI83" s="320"/>
      <c r="AJ83" s="320"/>
      <c r="AK83" s="320"/>
      <c r="AL83" s="321"/>
      <c r="AM83" s="134"/>
      <c r="AN83" s="324"/>
      <c r="AO83" s="325"/>
      <c r="AP83" s="12"/>
    </row>
    <row r="84" spans="1:44" ht="5.0999999999999996" customHeight="1">
      <c r="A84" s="11"/>
      <c r="B84" s="134"/>
      <c r="C84" s="134"/>
      <c r="D84" s="134"/>
      <c r="E84" s="134"/>
      <c r="F84" s="134"/>
      <c r="G84" s="134"/>
      <c r="H84" s="134"/>
      <c r="I84" s="134"/>
      <c r="J84" s="134"/>
      <c r="K84" s="134"/>
      <c r="L84" s="134"/>
      <c r="M84" s="134"/>
      <c r="N84" s="134"/>
      <c r="O84" s="134"/>
      <c r="P84" s="134"/>
      <c r="Q84" s="134"/>
      <c r="R84" s="134"/>
      <c r="S84" s="134"/>
      <c r="T84" s="134"/>
      <c r="U84" s="134"/>
      <c r="V84" s="134"/>
      <c r="W84" s="134"/>
      <c r="X84" s="134"/>
      <c r="Y84" s="134"/>
      <c r="Z84" s="134"/>
      <c r="AA84" s="134"/>
      <c r="AB84" s="134"/>
      <c r="AC84" s="134"/>
      <c r="AD84" s="134"/>
      <c r="AE84" s="134"/>
      <c r="AF84" s="134"/>
      <c r="AG84" s="134"/>
      <c r="AH84" s="134"/>
      <c r="AI84" s="134"/>
      <c r="AJ84" s="134"/>
      <c r="AK84" s="134"/>
      <c r="AL84" s="134"/>
      <c r="AM84" s="134"/>
      <c r="AN84" s="134"/>
      <c r="AO84" s="134"/>
      <c r="AP84" s="12"/>
    </row>
    <row r="85" spans="1:44" ht="12.6" customHeight="1">
      <c r="A85" s="11"/>
      <c r="B85" s="134"/>
      <c r="C85" s="134"/>
      <c r="D85" s="134"/>
      <c r="E85" s="134"/>
      <c r="F85" s="134"/>
      <c r="G85" s="134"/>
      <c r="H85" s="134"/>
      <c r="I85" s="134"/>
      <c r="J85" s="134"/>
      <c r="K85" s="134"/>
      <c r="L85" s="134"/>
      <c r="M85" s="134"/>
      <c r="N85" s="134"/>
      <c r="O85" s="134"/>
      <c r="P85" s="134"/>
      <c r="Q85" s="134"/>
      <c r="R85" s="134"/>
      <c r="S85" s="134"/>
      <c r="T85" s="134"/>
      <c r="U85" s="134"/>
      <c r="V85" s="134"/>
      <c r="W85" s="134"/>
      <c r="X85" s="315" t="s">
        <v>98</v>
      </c>
      <c r="Y85" s="315"/>
      <c r="Z85" s="134"/>
      <c r="AA85" s="316" t="s">
        <v>522</v>
      </c>
      <c r="AB85" s="317"/>
      <c r="AC85" s="317"/>
      <c r="AD85" s="317"/>
      <c r="AE85" s="317"/>
      <c r="AF85" s="317"/>
      <c r="AG85" s="317"/>
      <c r="AH85" s="317"/>
      <c r="AI85" s="317"/>
      <c r="AJ85" s="317"/>
      <c r="AK85" s="317"/>
      <c r="AL85" s="318"/>
      <c r="AM85" s="134"/>
      <c r="AN85" s="322"/>
      <c r="AO85" s="323"/>
      <c r="AP85" s="12"/>
    </row>
    <row r="86" spans="1:44" ht="12.6" customHeight="1">
      <c r="A86" s="11"/>
      <c r="B86" s="134"/>
      <c r="C86" s="134"/>
      <c r="D86" s="134"/>
      <c r="E86" s="134"/>
      <c r="F86" s="134"/>
      <c r="G86" s="134"/>
      <c r="H86" s="134"/>
      <c r="I86" s="134"/>
      <c r="J86" s="134"/>
      <c r="K86" s="134"/>
      <c r="L86" s="134"/>
      <c r="M86" s="134"/>
      <c r="N86" s="134"/>
      <c r="O86" s="134"/>
      <c r="P86" s="134"/>
      <c r="Q86" s="134"/>
      <c r="R86" s="134"/>
      <c r="S86" s="134"/>
      <c r="T86" s="134"/>
      <c r="U86" s="134"/>
      <c r="V86" s="134"/>
      <c r="W86" s="134"/>
      <c r="X86" s="134"/>
      <c r="Y86" s="134"/>
      <c r="Z86" s="134"/>
      <c r="AA86" s="319"/>
      <c r="AB86" s="320"/>
      <c r="AC86" s="320"/>
      <c r="AD86" s="320"/>
      <c r="AE86" s="320"/>
      <c r="AF86" s="320"/>
      <c r="AG86" s="320"/>
      <c r="AH86" s="320"/>
      <c r="AI86" s="320"/>
      <c r="AJ86" s="320"/>
      <c r="AK86" s="320"/>
      <c r="AL86" s="321"/>
      <c r="AM86" s="134"/>
      <c r="AN86" s="324"/>
      <c r="AO86" s="325"/>
      <c r="AP86" s="12"/>
    </row>
    <row r="87" spans="1:44" ht="5.0999999999999996" customHeight="1">
      <c r="A87" s="11"/>
      <c r="B87" s="134"/>
      <c r="C87" s="134"/>
      <c r="D87" s="134"/>
      <c r="E87" s="134"/>
      <c r="F87" s="134"/>
      <c r="G87" s="134"/>
      <c r="H87" s="134"/>
      <c r="I87" s="134"/>
      <c r="J87" s="134"/>
      <c r="K87" s="134"/>
      <c r="L87" s="134"/>
      <c r="M87" s="134"/>
      <c r="N87" s="134"/>
      <c r="O87" s="134"/>
      <c r="P87" s="134"/>
      <c r="Q87" s="134"/>
      <c r="R87" s="134"/>
      <c r="S87" s="134"/>
      <c r="T87" s="134"/>
      <c r="U87" s="134"/>
      <c r="V87" s="134"/>
      <c r="W87" s="134"/>
      <c r="X87" s="134"/>
      <c r="Y87" s="134"/>
      <c r="Z87" s="134"/>
      <c r="AA87" s="134"/>
      <c r="AB87" s="134"/>
      <c r="AC87" s="134"/>
      <c r="AD87" s="134"/>
      <c r="AE87" s="134"/>
      <c r="AF87" s="134"/>
      <c r="AG87" s="134"/>
      <c r="AH87" s="134"/>
      <c r="AI87" s="134"/>
      <c r="AJ87" s="134"/>
      <c r="AK87" s="134"/>
      <c r="AL87" s="134"/>
      <c r="AM87" s="134"/>
      <c r="AN87" s="134"/>
      <c r="AO87" s="134"/>
      <c r="AP87" s="12"/>
    </row>
    <row r="88" spans="1:44" ht="12.6" customHeight="1">
      <c r="A88" s="11"/>
      <c r="B88" s="134"/>
      <c r="C88" s="134"/>
      <c r="D88" s="134"/>
      <c r="E88" s="134"/>
      <c r="F88" s="134"/>
      <c r="G88" s="134"/>
      <c r="H88" s="134"/>
      <c r="I88" s="134"/>
      <c r="J88" s="134"/>
      <c r="K88" s="134"/>
      <c r="L88" s="134"/>
      <c r="M88" s="134"/>
      <c r="N88" s="134"/>
      <c r="O88" s="134"/>
      <c r="P88" s="134"/>
      <c r="Q88" s="134"/>
      <c r="R88" s="134"/>
      <c r="S88" s="134"/>
      <c r="T88" s="134"/>
      <c r="U88" s="134"/>
      <c r="V88" s="134"/>
      <c r="W88" s="134"/>
      <c r="X88" s="315" t="s">
        <v>98</v>
      </c>
      <c r="Y88" s="315"/>
      <c r="Z88" s="134"/>
      <c r="AA88" s="316" t="s">
        <v>103</v>
      </c>
      <c r="AB88" s="317"/>
      <c r="AC88" s="317"/>
      <c r="AD88" s="317"/>
      <c r="AE88" s="317"/>
      <c r="AF88" s="317"/>
      <c r="AG88" s="317"/>
      <c r="AH88" s="317"/>
      <c r="AI88" s="317"/>
      <c r="AJ88" s="317"/>
      <c r="AK88" s="317"/>
      <c r="AL88" s="318"/>
      <c r="AM88" s="134"/>
      <c r="AN88" s="322"/>
      <c r="AO88" s="323"/>
      <c r="AP88" s="12"/>
    </row>
    <row r="89" spans="1:44" ht="12.6" customHeight="1">
      <c r="A89" s="11"/>
      <c r="B89" s="134"/>
      <c r="C89" s="134"/>
      <c r="D89" s="134"/>
      <c r="E89" s="134"/>
      <c r="F89" s="134"/>
      <c r="G89" s="134"/>
      <c r="H89" s="134"/>
      <c r="I89" s="134"/>
      <c r="J89" s="134"/>
      <c r="K89" s="134"/>
      <c r="L89" s="134"/>
      <c r="M89" s="134"/>
      <c r="N89" s="134"/>
      <c r="O89" s="134"/>
      <c r="P89" s="134"/>
      <c r="Q89" s="134"/>
      <c r="R89" s="134"/>
      <c r="S89" s="134"/>
      <c r="T89" s="134"/>
      <c r="U89" s="134"/>
      <c r="V89" s="134"/>
      <c r="W89" s="134"/>
      <c r="X89" s="134"/>
      <c r="Y89" s="134"/>
      <c r="Z89" s="134"/>
      <c r="AA89" s="319"/>
      <c r="AB89" s="320"/>
      <c r="AC89" s="320"/>
      <c r="AD89" s="320"/>
      <c r="AE89" s="320"/>
      <c r="AF89" s="320"/>
      <c r="AG89" s="320"/>
      <c r="AH89" s="320"/>
      <c r="AI89" s="320"/>
      <c r="AJ89" s="320"/>
      <c r="AK89" s="320"/>
      <c r="AL89" s="321"/>
      <c r="AM89" s="134"/>
      <c r="AN89" s="324"/>
      <c r="AO89" s="325"/>
      <c r="AP89" s="12"/>
    </row>
    <row r="90" spans="1:44" ht="6.95" customHeight="1">
      <c r="A90" s="13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  <c r="AA90" s="14"/>
      <c r="AB90" s="14"/>
      <c r="AC90" s="14"/>
      <c r="AD90" s="14"/>
      <c r="AE90" s="14"/>
      <c r="AF90" s="14"/>
      <c r="AG90" s="14"/>
      <c r="AH90" s="14"/>
      <c r="AI90" s="14"/>
      <c r="AJ90" s="14"/>
      <c r="AK90" s="14"/>
      <c r="AL90" s="14"/>
      <c r="AM90" s="14"/>
      <c r="AN90" s="14"/>
      <c r="AO90" s="14"/>
      <c r="AP90" s="15"/>
    </row>
    <row r="91" spans="1:44" ht="10.5" customHeight="1"/>
    <row r="92" spans="1:44">
      <c r="A92" s="303" t="s">
        <v>163</v>
      </c>
      <c r="B92" s="303"/>
      <c r="C92" s="303"/>
      <c r="D92" s="303"/>
      <c r="E92" s="303"/>
      <c r="F92" s="303"/>
      <c r="G92" s="303"/>
      <c r="H92" s="303"/>
      <c r="I92" s="303"/>
      <c r="J92" s="303"/>
      <c r="K92" s="303"/>
      <c r="L92" s="303"/>
      <c r="M92" s="303"/>
      <c r="N92" s="303"/>
      <c r="O92" s="303"/>
      <c r="P92" s="303"/>
      <c r="Q92" s="303"/>
      <c r="R92" s="303"/>
      <c r="S92" s="303"/>
      <c r="T92" s="303"/>
      <c r="U92" s="303"/>
      <c r="V92" s="303"/>
      <c r="W92" s="303"/>
      <c r="X92" s="303"/>
      <c r="Y92" s="303"/>
      <c r="Z92" s="303"/>
      <c r="AA92" s="303"/>
      <c r="AB92" s="303"/>
      <c r="AC92" s="303"/>
      <c r="AD92" s="303"/>
      <c r="AE92" s="303"/>
      <c r="AF92" s="303"/>
      <c r="AG92" s="303"/>
      <c r="AH92" s="303"/>
      <c r="AI92" s="303"/>
      <c r="AJ92" s="303"/>
      <c r="AK92" s="303"/>
      <c r="AL92" s="303"/>
      <c r="AM92" s="303"/>
      <c r="AN92" s="303"/>
      <c r="AO92" s="303"/>
      <c r="AP92" s="303"/>
    </row>
    <row r="93" spans="1:44" ht="38.1" customHeight="1">
      <c r="A93" s="304" t="s">
        <v>514</v>
      </c>
      <c r="B93" s="305"/>
      <c r="C93" s="305"/>
      <c r="D93" s="305"/>
      <c r="E93" s="305"/>
      <c r="F93" s="305"/>
      <c r="G93" s="305"/>
      <c r="H93" s="305"/>
      <c r="I93" s="305"/>
      <c r="J93" s="305"/>
      <c r="K93" s="305"/>
      <c r="L93" s="305"/>
      <c r="M93" s="305"/>
      <c r="N93" s="305"/>
      <c r="O93" s="305"/>
      <c r="P93" s="305"/>
      <c r="Q93" s="305"/>
      <c r="R93" s="305"/>
      <c r="S93" s="305"/>
      <c r="T93" s="305"/>
      <c r="U93" s="305"/>
      <c r="V93" s="305"/>
      <c r="W93" s="305"/>
      <c r="X93" s="305"/>
      <c r="Y93" s="305"/>
      <c r="Z93" s="305"/>
      <c r="AA93" s="305"/>
      <c r="AB93" s="305"/>
      <c r="AC93" s="305"/>
      <c r="AD93" s="305"/>
      <c r="AE93" s="305"/>
      <c r="AF93" s="305"/>
      <c r="AG93" s="305"/>
      <c r="AH93" s="305"/>
      <c r="AI93" s="305"/>
      <c r="AJ93" s="305"/>
      <c r="AK93" s="305"/>
      <c r="AL93" s="305"/>
      <c r="AM93" s="305"/>
      <c r="AN93" s="305"/>
      <c r="AO93" s="305"/>
      <c r="AP93" s="305"/>
    </row>
    <row r="94" spans="1:44" ht="23.1" customHeight="1">
      <c r="A94" s="326" t="s">
        <v>104</v>
      </c>
      <c r="B94" s="326"/>
      <c r="C94" s="326"/>
      <c r="D94" s="326"/>
      <c r="E94" s="326"/>
      <c r="F94" s="326"/>
      <c r="G94" s="295"/>
      <c r="H94" s="296"/>
      <c r="I94" s="296"/>
      <c r="J94" s="296"/>
      <c r="K94" s="296"/>
      <c r="L94" s="296"/>
      <c r="M94" s="297" t="s">
        <v>105</v>
      </c>
      <c r="N94" s="297"/>
      <c r="O94" s="298"/>
      <c r="P94" s="295"/>
      <c r="Q94" s="296"/>
      <c r="R94" s="296"/>
      <c r="S94" s="296"/>
      <c r="T94" s="296"/>
      <c r="U94" s="296"/>
      <c r="V94" s="297" t="s">
        <v>105</v>
      </c>
      <c r="W94" s="297"/>
      <c r="X94" s="298"/>
      <c r="Y94" s="295"/>
      <c r="Z94" s="296"/>
      <c r="AA94" s="296"/>
      <c r="AB94" s="296"/>
      <c r="AC94" s="296"/>
      <c r="AD94" s="296"/>
      <c r="AE94" s="297" t="s">
        <v>105</v>
      </c>
      <c r="AF94" s="297"/>
      <c r="AG94" s="298"/>
      <c r="AH94" s="295"/>
      <c r="AI94" s="296"/>
      <c r="AJ94" s="296"/>
      <c r="AK94" s="296"/>
      <c r="AL94" s="296"/>
      <c r="AM94" s="296"/>
      <c r="AN94" s="297" t="s">
        <v>105</v>
      </c>
      <c r="AO94" s="297"/>
      <c r="AP94" s="298"/>
    </row>
    <row r="95" spans="1:44" ht="10.5" customHeight="1"/>
    <row r="96" spans="1:44">
      <c r="A96" s="303" t="s">
        <v>164</v>
      </c>
      <c r="B96" s="303"/>
      <c r="C96" s="303"/>
      <c r="D96" s="303"/>
      <c r="E96" s="303"/>
      <c r="F96" s="303"/>
      <c r="G96" s="303"/>
      <c r="H96" s="303"/>
      <c r="I96" s="303"/>
      <c r="J96" s="303"/>
      <c r="K96" s="303"/>
      <c r="L96" s="303"/>
      <c r="M96" s="303"/>
      <c r="N96" s="303"/>
      <c r="O96" s="303"/>
      <c r="P96" s="303"/>
      <c r="Q96" s="303"/>
      <c r="R96" s="303"/>
      <c r="S96" s="303"/>
      <c r="T96" s="303"/>
      <c r="U96" s="303"/>
      <c r="V96" s="303"/>
      <c r="W96" s="303"/>
      <c r="X96" s="303"/>
      <c r="Y96" s="303"/>
      <c r="Z96" s="303"/>
      <c r="AA96" s="303"/>
      <c r="AB96" s="303"/>
      <c r="AC96" s="303"/>
      <c r="AD96" s="303"/>
      <c r="AE96" s="303"/>
      <c r="AF96" s="303"/>
      <c r="AG96" s="303"/>
      <c r="AH96" s="303"/>
      <c r="AI96" s="303"/>
      <c r="AJ96" s="303"/>
      <c r="AK96" s="303"/>
      <c r="AL96" s="303"/>
      <c r="AM96" s="303"/>
      <c r="AN96" s="303"/>
      <c r="AO96" s="303"/>
      <c r="AP96" s="303"/>
    </row>
    <row r="97" spans="1:42" ht="38.1" customHeight="1">
      <c r="A97" s="304" t="s">
        <v>512</v>
      </c>
      <c r="B97" s="305"/>
      <c r="C97" s="305"/>
      <c r="D97" s="305"/>
      <c r="E97" s="305"/>
      <c r="F97" s="305"/>
      <c r="G97" s="305"/>
      <c r="H97" s="305"/>
      <c r="I97" s="305"/>
      <c r="J97" s="305"/>
      <c r="K97" s="305"/>
      <c r="L97" s="305"/>
      <c r="M97" s="305"/>
      <c r="N97" s="305"/>
      <c r="O97" s="305"/>
      <c r="P97" s="305"/>
      <c r="Q97" s="305"/>
      <c r="R97" s="305"/>
      <c r="S97" s="305"/>
      <c r="T97" s="305"/>
      <c r="U97" s="305"/>
      <c r="V97" s="305"/>
      <c r="W97" s="305"/>
      <c r="X97" s="305"/>
      <c r="Y97" s="305"/>
      <c r="Z97" s="305"/>
      <c r="AA97" s="305"/>
      <c r="AB97" s="305"/>
      <c r="AC97" s="305"/>
      <c r="AD97" s="305"/>
      <c r="AE97" s="305"/>
      <c r="AF97" s="305"/>
      <c r="AG97" s="305"/>
      <c r="AH97" s="305"/>
      <c r="AI97" s="305"/>
      <c r="AJ97" s="305"/>
      <c r="AK97" s="305"/>
      <c r="AL97" s="305"/>
      <c r="AM97" s="305"/>
      <c r="AN97" s="305"/>
      <c r="AO97" s="305"/>
      <c r="AP97" s="305"/>
    </row>
    <row r="98" spans="1:42" ht="23.1" customHeight="1">
      <c r="A98" s="312" t="s">
        <v>104</v>
      </c>
      <c r="B98" s="313"/>
      <c r="C98" s="313"/>
      <c r="D98" s="313"/>
      <c r="E98" s="313"/>
      <c r="F98" s="314"/>
      <c r="G98" s="301" t="s">
        <v>525</v>
      </c>
      <c r="H98" s="302"/>
      <c r="I98" s="302"/>
      <c r="J98" s="302"/>
      <c r="K98" s="302"/>
      <c r="L98" s="302"/>
      <c r="M98" s="297" t="s">
        <v>105</v>
      </c>
      <c r="N98" s="297"/>
      <c r="O98" s="298"/>
      <c r="P98" s="301" t="s">
        <v>526</v>
      </c>
      <c r="Q98" s="302"/>
      <c r="R98" s="302"/>
      <c r="S98" s="302"/>
      <c r="T98" s="302"/>
      <c r="U98" s="302"/>
      <c r="V98" s="297" t="s">
        <v>105</v>
      </c>
      <c r="W98" s="297"/>
      <c r="X98" s="298"/>
      <c r="Y98" s="301" t="s">
        <v>527</v>
      </c>
      <c r="Z98" s="302"/>
      <c r="AA98" s="302"/>
      <c r="AB98" s="302"/>
      <c r="AC98" s="302"/>
      <c r="AD98" s="302"/>
      <c r="AE98" s="297" t="s">
        <v>105</v>
      </c>
      <c r="AF98" s="297"/>
      <c r="AG98" s="298"/>
      <c r="AH98" s="301" t="s">
        <v>528</v>
      </c>
      <c r="AI98" s="302"/>
      <c r="AJ98" s="302"/>
      <c r="AK98" s="302"/>
      <c r="AL98" s="302"/>
      <c r="AM98" s="302"/>
      <c r="AN98" s="297" t="s">
        <v>105</v>
      </c>
      <c r="AO98" s="297"/>
      <c r="AP98" s="298"/>
    </row>
    <row r="99" spans="1:42" ht="10.5" customHeight="1"/>
    <row r="100" spans="1:42">
      <c r="A100" s="303" t="s">
        <v>165</v>
      </c>
      <c r="B100" s="303"/>
      <c r="C100" s="303"/>
      <c r="D100" s="303"/>
      <c r="E100" s="303"/>
      <c r="F100" s="303"/>
      <c r="G100" s="303"/>
      <c r="H100" s="303"/>
      <c r="I100" s="303"/>
      <c r="J100" s="303"/>
      <c r="K100" s="303"/>
      <c r="L100" s="303"/>
      <c r="M100" s="303"/>
      <c r="N100" s="303"/>
      <c r="O100" s="303"/>
      <c r="P100" s="303"/>
      <c r="Q100" s="303"/>
      <c r="R100" s="303"/>
      <c r="S100" s="303"/>
      <c r="T100" s="303"/>
      <c r="U100" s="303"/>
      <c r="V100" s="303"/>
      <c r="W100" s="303"/>
      <c r="X100" s="303"/>
      <c r="Y100" s="303"/>
      <c r="Z100" s="303"/>
      <c r="AA100" s="303"/>
      <c r="AB100" s="303"/>
      <c r="AC100" s="303"/>
      <c r="AD100" s="303"/>
      <c r="AE100" s="303"/>
      <c r="AF100" s="303"/>
      <c r="AG100" s="303"/>
      <c r="AH100" s="303"/>
      <c r="AI100" s="303"/>
      <c r="AJ100" s="303"/>
      <c r="AK100" s="303"/>
      <c r="AL100" s="303"/>
      <c r="AM100" s="303"/>
      <c r="AN100" s="303"/>
      <c r="AO100" s="303"/>
      <c r="AP100" s="303"/>
    </row>
    <row r="101" spans="1:42" ht="38.1" customHeight="1">
      <c r="A101" s="304" t="s">
        <v>513</v>
      </c>
      <c r="B101" s="305"/>
      <c r="C101" s="305"/>
      <c r="D101" s="305"/>
      <c r="E101" s="305"/>
      <c r="F101" s="305"/>
      <c r="G101" s="305"/>
      <c r="H101" s="305"/>
      <c r="I101" s="305"/>
      <c r="J101" s="305"/>
      <c r="K101" s="305"/>
      <c r="L101" s="305"/>
      <c r="M101" s="305"/>
      <c r="N101" s="305"/>
      <c r="O101" s="305"/>
      <c r="P101" s="305"/>
      <c r="Q101" s="305"/>
      <c r="R101" s="305"/>
      <c r="S101" s="305"/>
      <c r="T101" s="305"/>
      <c r="U101" s="305"/>
      <c r="V101" s="305"/>
      <c r="W101" s="305"/>
      <c r="X101" s="305"/>
      <c r="Y101" s="305"/>
      <c r="Z101" s="305"/>
      <c r="AA101" s="305"/>
      <c r="AB101" s="305"/>
      <c r="AC101" s="305"/>
      <c r="AD101" s="305"/>
      <c r="AE101" s="305"/>
      <c r="AF101" s="305"/>
      <c r="AG101" s="305"/>
      <c r="AH101" s="305"/>
      <c r="AI101" s="305"/>
      <c r="AJ101" s="305"/>
      <c r="AK101" s="305"/>
      <c r="AL101" s="305"/>
      <c r="AM101" s="305"/>
      <c r="AN101" s="305"/>
      <c r="AO101" s="305"/>
      <c r="AP101" s="305"/>
    </row>
    <row r="102" spans="1:42" ht="23.1" customHeight="1">
      <c r="A102" s="306" t="s">
        <v>104</v>
      </c>
      <c r="B102" s="307"/>
      <c r="C102" s="307"/>
      <c r="D102" s="307"/>
      <c r="E102" s="307"/>
      <c r="F102" s="308"/>
      <c r="G102" s="295"/>
      <c r="H102" s="296"/>
      <c r="I102" s="296"/>
      <c r="J102" s="296"/>
      <c r="K102" s="296"/>
      <c r="L102" s="296"/>
      <c r="M102" s="297" t="s">
        <v>105</v>
      </c>
      <c r="N102" s="297"/>
      <c r="O102" s="298"/>
      <c r="P102" s="295"/>
      <c r="Q102" s="296"/>
      <c r="R102" s="296"/>
      <c r="S102" s="296"/>
      <c r="T102" s="296"/>
      <c r="U102" s="296"/>
      <c r="V102" s="297" t="s">
        <v>105</v>
      </c>
      <c r="W102" s="297"/>
      <c r="X102" s="298"/>
      <c r="Y102" s="295"/>
      <c r="Z102" s="296"/>
      <c r="AA102" s="296"/>
      <c r="AB102" s="296"/>
      <c r="AC102" s="296"/>
      <c r="AD102" s="296"/>
      <c r="AE102" s="297" t="s">
        <v>105</v>
      </c>
      <c r="AF102" s="297"/>
      <c r="AG102" s="298"/>
      <c r="AH102" s="295"/>
      <c r="AI102" s="296"/>
      <c r="AJ102" s="296"/>
      <c r="AK102" s="296"/>
      <c r="AL102" s="296"/>
      <c r="AM102" s="296"/>
      <c r="AN102" s="297" t="s">
        <v>105</v>
      </c>
      <c r="AO102" s="297"/>
      <c r="AP102" s="298"/>
    </row>
    <row r="103" spans="1:42" ht="23.1" customHeight="1">
      <c r="A103" s="309"/>
      <c r="B103" s="310"/>
      <c r="C103" s="310"/>
      <c r="D103" s="310"/>
      <c r="E103" s="310"/>
      <c r="F103" s="311"/>
      <c r="G103" s="295"/>
      <c r="H103" s="296"/>
      <c r="I103" s="296"/>
      <c r="J103" s="296"/>
      <c r="K103" s="296"/>
      <c r="L103" s="296"/>
      <c r="M103" s="297" t="s">
        <v>105</v>
      </c>
      <c r="N103" s="297"/>
      <c r="O103" s="298"/>
      <c r="P103" s="295"/>
      <c r="Q103" s="296"/>
      <c r="R103" s="296"/>
      <c r="S103" s="296"/>
      <c r="T103" s="296"/>
      <c r="U103" s="296"/>
      <c r="V103" s="297" t="s">
        <v>105</v>
      </c>
      <c r="W103" s="297"/>
      <c r="X103" s="298"/>
      <c r="Y103" s="295"/>
      <c r="Z103" s="296"/>
      <c r="AA103" s="296"/>
      <c r="AB103" s="296"/>
      <c r="AC103" s="296"/>
      <c r="AD103" s="296"/>
      <c r="AE103" s="297" t="s">
        <v>105</v>
      </c>
      <c r="AF103" s="297"/>
      <c r="AG103" s="298"/>
      <c r="AH103" s="295"/>
      <c r="AI103" s="296"/>
      <c r="AJ103" s="296"/>
      <c r="AK103" s="296"/>
      <c r="AL103" s="296"/>
      <c r="AM103" s="296"/>
      <c r="AN103" s="297" t="s">
        <v>105</v>
      </c>
      <c r="AO103" s="297"/>
      <c r="AP103" s="298"/>
    </row>
    <row r="104" spans="1:42" ht="4.5" customHeight="1">
      <c r="A104" s="16"/>
      <c r="B104" s="16"/>
      <c r="C104" s="16"/>
      <c r="D104" s="16"/>
      <c r="E104" s="16"/>
      <c r="F104" s="16"/>
      <c r="G104" s="17"/>
      <c r="H104" s="17"/>
      <c r="I104" s="17"/>
      <c r="J104" s="17"/>
      <c r="K104" s="17"/>
      <c r="L104" s="17"/>
      <c r="M104" s="18"/>
      <c r="N104" s="18"/>
      <c r="O104" s="18"/>
      <c r="P104" s="17"/>
      <c r="Q104" s="17"/>
      <c r="R104" s="17"/>
      <c r="S104" s="17"/>
      <c r="T104" s="17"/>
      <c r="U104" s="17"/>
      <c r="V104" s="18"/>
      <c r="W104" s="18"/>
      <c r="X104" s="18"/>
      <c r="Y104" s="17"/>
      <c r="Z104" s="17"/>
      <c r="AA104" s="17"/>
      <c r="AB104" s="17"/>
      <c r="AC104" s="17"/>
      <c r="AD104" s="17"/>
      <c r="AE104" s="18"/>
      <c r="AF104" s="18"/>
      <c r="AG104" s="18"/>
      <c r="AH104" s="17"/>
      <c r="AI104" s="17"/>
      <c r="AJ104" s="17"/>
      <c r="AK104" s="17"/>
      <c r="AL104" s="17"/>
      <c r="AM104" s="17"/>
      <c r="AN104" s="18"/>
      <c r="AO104" s="18"/>
      <c r="AP104" s="18"/>
    </row>
    <row r="105" spans="1:42" ht="16.5" customHeight="1">
      <c r="A105" s="299" t="s">
        <v>106</v>
      </c>
      <c r="B105" s="299"/>
      <c r="C105" s="299"/>
      <c r="D105" s="299"/>
      <c r="E105" s="299"/>
      <c r="F105" s="299"/>
      <c r="G105" s="299"/>
      <c r="H105" s="299"/>
      <c r="I105" s="299"/>
      <c r="J105" s="299"/>
      <c r="K105" s="299"/>
      <c r="L105" s="299"/>
      <c r="M105" s="299"/>
      <c r="N105" s="299"/>
      <c r="O105" s="299"/>
      <c r="P105" s="299"/>
      <c r="Q105" s="299"/>
      <c r="R105" s="299"/>
      <c r="S105" s="299"/>
      <c r="T105" s="299"/>
      <c r="U105" s="299"/>
      <c r="V105" s="299"/>
      <c r="W105" s="299"/>
      <c r="X105" s="299"/>
      <c r="Y105" s="299"/>
      <c r="Z105" s="299"/>
      <c r="AA105" s="299"/>
      <c r="AB105" s="299"/>
      <c r="AC105" s="299"/>
      <c r="AD105" s="299"/>
      <c r="AE105" s="299"/>
      <c r="AF105" s="299"/>
      <c r="AG105" s="299"/>
      <c r="AH105" s="299"/>
      <c r="AI105" s="299"/>
      <c r="AJ105" s="299"/>
      <c r="AK105" s="299"/>
      <c r="AL105" s="299"/>
      <c r="AM105" s="299"/>
      <c r="AN105" s="299"/>
      <c r="AO105" s="299"/>
      <c r="AP105" s="299"/>
    </row>
    <row r="106" spans="1:42" ht="37.5" customHeight="1">
      <c r="A106" s="243"/>
      <c r="B106" s="244"/>
      <c r="C106" s="244"/>
      <c r="D106" s="244"/>
      <c r="E106" s="244"/>
      <c r="F106" s="244"/>
      <c r="G106" s="244"/>
      <c r="H106" s="244"/>
      <c r="I106" s="244"/>
      <c r="J106" s="244"/>
      <c r="K106" s="244"/>
      <c r="L106" s="244"/>
      <c r="M106" s="244"/>
      <c r="N106" s="244"/>
      <c r="O106" s="244"/>
      <c r="P106" s="244"/>
      <c r="Q106" s="244"/>
      <c r="R106" s="244"/>
      <c r="S106" s="244"/>
      <c r="T106" s="244"/>
      <c r="U106" s="244"/>
      <c r="V106" s="244"/>
      <c r="W106" s="244"/>
      <c r="X106" s="244"/>
      <c r="Y106" s="244"/>
      <c r="Z106" s="244"/>
      <c r="AA106" s="244"/>
      <c r="AB106" s="244"/>
      <c r="AC106" s="244"/>
      <c r="AD106" s="244"/>
      <c r="AE106" s="244"/>
      <c r="AF106" s="244"/>
      <c r="AG106" s="244"/>
      <c r="AH106" s="244"/>
      <c r="AI106" s="244"/>
      <c r="AJ106" s="244"/>
      <c r="AK106" s="244"/>
      <c r="AL106" s="244"/>
      <c r="AM106" s="244"/>
      <c r="AN106" s="244"/>
      <c r="AO106" s="244"/>
      <c r="AP106" s="245"/>
    </row>
    <row r="107" spans="1:42" ht="9.9499999999999993" customHeight="1"/>
    <row r="108" spans="1:42" ht="28.5" customHeight="1">
      <c r="A108" s="300" t="s">
        <v>107</v>
      </c>
      <c r="B108" s="300"/>
      <c r="C108" s="300"/>
      <c r="D108" s="300"/>
      <c r="E108" s="300"/>
      <c r="F108" s="288"/>
      <c r="G108" s="288"/>
      <c r="H108" s="288"/>
      <c r="I108" s="289"/>
      <c r="J108" s="290" t="s">
        <v>105</v>
      </c>
      <c r="K108" s="288"/>
      <c r="L108" s="300" t="s">
        <v>121</v>
      </c>
      <c r="M108" s="300"/>
      <c r="N108" s="300"/>
      <c r="O108" s="300"/>
      <c r="P108" s="300"/>
      <c r="Q108" s="288"/>
      <c r="R108" s="288"/>
      <c r="S108" s="288"/>
      <c r="T108" s="289"/>
      <c r="U108" s="290" t="s">
        <v>105</v>
      </c>
      <c r="V108" s="288"/>
      <c r="W108" s="287" t="s">
        <v>108</v>
      </c>
      <c r="X108" s="287"/>
      <c r="Y108" s="287"/>
      <c r="Z108" s="287"/>
      <c r="AA108" s="288"/>
      <c r="AB108" s="288"/>
      <c r="AC108" s="288"/>
      <c r="AD108" s="289"/>
      <c r="AE108" s="290" t="s">
        <v>105</v>
      </c>
      <c r="AF108" s="288"/>
      <c r="AG108" s="287" t="s">
        <v>109</v>
      </c>
      <c r="AH108" s="287"/>
      <c r="AI108" s="287"/>
      <c r="AJ108" s="287"/>
      <c r="AK108" s="288"/>
      <c r="AL108" s="288"/>
      <c r="AM108" s="288"/>
      <c r="AN108" s="289"/>
      <c r="AO108" s="290" t="s">
        <v>105</v>
      </c>
      <c r="AP108" s="288"/>
    </row>
    <row r="109" spans="1:42" ht="9.9499999999999993" customHeight="1"/>
    <row r="110" spans="1:42" ht="22.5" customHeight="1">
      <c r="A110" s="284" t="s">
        <v>250</v>
      </c>
      <c r="B110" s="285"/>
      <c r="C110" s="285"/>
      <c r="D110" s="285"/>
      <c r="E110" s="285"/>
      <c r="F110" s="285"/>
      <c r="G110" s="285"/>
      <c r="H110" s="285"/>
      <c r="I110" s="285"/>
      <c r="J110" s="285"/>
      <c r="K110" s="285"/>
      <c r="L110" s="285"/>
      <c r="M110" s="285"/>
      <c r="N110" s="285"/>
      <c r="O110" s="285"/>
      <c r="P110" s="285"/>
      <c r="Q110" s="285"/>
      <c r="R110" s="285"/>
      <c r="S110" s="285"/>
      <c r="T110" s="285"/>
      <c r="U110" s="285"/>
      <c r="V110" s="285"/>
      <c r="W110" s="285"/>
      <c r="X110" s="285"/>
      <c r="Y110" s="285"/>
      <c r="Z110" s="285"/>
      <c r="AA110" s="285"/>
      <c r="AB110" s="285"/>
      <c r="AC110" s="285"/>
      <c r="AD110" s="285"/>
      <c r="AE110" s="285"/>
      <c r="AF110" s="285"/>
      <c r="AG110" s="285"/>
      <c r="AH110" s="285"/>
      <c r="AI110" s="285"/>
      <c r="AJ110" s="285"/>
      <c r="AK110" s="285"/>
      <c r="AL110" s="285"/>
      <c r="AM110" s="285"/>
      <c r="AN110" s="285"/>
      <c r="AO110" s="285"/>
      <c r="AP110" s="285"/>
    </row>
    <row r="111" spans="1:42" ht="18" customHeight="1">
      <c r="A111" s="286" t="s">
        <v>110</v>
      </c>
      <c r="B111" s="286"/>
      <c r="C111" s="286"/>
      <c r="D111" s="286"/>
      <c r="E111" s="286"/>
      <c r="F111" s="286"/>
      <c r="G111" s="286"/>
      <c r="H111" s="286"/>
      <c r="I111" s="286"/>
      <c r="J111" s="286"/>
      <c r="K111" s="286"/>
      <c r="L111" s="286"/>
      <c r="M111" s="286"/>
      <c r="N111" s="286"/>
      <c r="O111" s="286" t="s">
        <v>111</v>
      </c>
      <c r="P111" s="286"/>
      <c r="Q111" s="286"/>
      <c r="R111" s="286"/>
      <c r="S111" s="286"/>
      <c r="T111" s="286"/>
      <c r="U111" s="286"/>
      <c r="V111" s="286"/>
      <c r="W111" s="286"/>
      <c r="X111" s="286"/>
      <c r="Y111" s="286"/>
      <c r="Z111" s="286"/>
      <c r="AA111" s="286"/>
      <c r="AB111" s="286"/>
      <c r="AC111" s="286" t="s">
        <v>112</v>
      </c>
      <c r="AD111" s="286"/>
      <c r="AE111" s="286"/>
      <c r="AF111" s="286"/>
      <c r="AG111" s="286"/>
      <c r="AH111" s="286"/>
      <c r="AI111" s="286"/>
      <c r="AJ111" s="286"/>
      <c r="AK111" s="286"/>
      <c r="AL111" s="286"/>
      <c r="AM111" s="286"/>
      <c r="AN111" s="286"/>
      <c r="AO111" s="286"/>
      <c r="AP111" s="286"/>
    </row>
    <row r="112" spans="1:42" ht="12.95" customHeight="1">
      <c r="A112" s="259" t="s">
        <v>113</v>
      </c>
      <c r="B112" s="259"/>
      <c r="C112" s="259"/>
      <c r="D112" s="259"/>
      <c r="E112" s="259"/>
      <c r="F112" s="259"/>
      <c r="G112" s="259"/>
      <c r="H112" s="259"/>
      <c r="I112" s="259"/>
      <c r="J112" s="259"/>
      <c r="K112" s="259"/>
      <c r="L112" s="259"/>
      <c r="M112" s="259"/>
      <c r="N112" s="259"/>
      <c r="O112" s="259"/>
      <c r="P112" s="259"/>
      <c r="Q112" s="259"/>
      <c r="R112" s="259"/>
      <c r="S112" s="259"/>
      <c r="T112" s="259"/>
      <c r="U112" s="259"/>
      <c r="V112" s="259"/>
      <c r="W112" s="259"/>
      <c r="X112" s="259"/>
      <c r="Y112" s="259" t="s">
        <v>114</v>
      </c>
      <c r="Z112" s="259"/>
      <c r="AA112" s="259"/>
      <c r="AB112" s="259"/>
      <c r="AC112" s="259"/>
      <c r="AD112" s="259"/>
      <c r="AE112" s="259" t="s">
        <v>115</v>
      </c>
      <c r="AF112" s="259"/>
      <c r="AG112" s="259"/>
      <c r="AH112" s="259"/>
      <c r="AI112" s="259"/>
      <c r="AJ112" s="259"/>
      <c r="AK112" s="259"/>
      <c r="AL112" s="259"/>
      <c r="AM112" s="259"/>
      <c r="AN112" s="259"/>
      <c r="AO112" s="259"/>
      <c r="AP112" s="259"/>
    </row>
    <row r="113" spans="1:42" ht="12.95" customHeight="1">
      <c r="A113" s="283"/>
      <c r="B113" s="283"/>
      <c r="C113" s="283"/>
      <c r="D113" s="283"/>
      <c r="E113" s="283"/>
      <c r="F113" s="283"/>
      <c r="G113" s="283"/>
      <c r="H113" s="283"/>
      <c r="I113" s="283"/>
      <c r="J113" s="283"/>
      <c r="K113" s="283"/>
      <c r="L113" s="283"/>
      <c r="M113" s="283"/>
      <c r="N113" s="283"/>
      <c r="O113" s="283"/>
      <c r="P113" s="283"/>
      <c r="Q113" s="283"/>
      <c r="R113" s="283"/>
      <c r="S113" s="283"/>
      <c r="T113" s="283"/>
      <c r="U113" s="283"/>
      <c r="V113" s="283"/>
      <c r="W113" s="283"/>
      <c r="X113" s="283"/>
      <c r="Y113" s="283" t="s">
        <v>116</v>
      </c>
      <c r="Z113" s="283"/>
      <c r="AA113" s="283"/>
      <c r="AB113" s="283" t="s">
        <v>117</v>
      </c>
      <c r="AC113" s="283"/>
      <c r="AD113" s="283"/>
      <c r="AE113" s="283"/>
      <c r="AF113" s="283"/>
      <c r="AG113" s="283"/>
      <c r="AH113" s="283"/>
      <c r="AI113" s="283"/>
      <c r="AJ113" s="283"/>
      <c r="AK113" s="283"/>
      <c r="AL113" s="283"/>
      <c r="AM113" s="283"/>
      <c r="AN113" s="283"/>
      <c r="AO113" s="283"/>
      <c r="AP113" s="283"/>
    </row>
    <row r="114" spans="1:42" ht="57.75" customHeight="1">
      <c r="A114" s="240"/>
      <c r="B114" s="241"/>
      <c r="C114" s="241"/>
      <c r="D114" s="241"/>
      <c r="E114" s="241"/>
      <c r="F114" s="241"/>
      <c r="G114" s="241"/>
      <c r="H114" s="242"/>
      <c r="I114" s="277" t="s">
        <v>252</v>
      </c>
      <c r="J114" s="244"/>
      <c r="K114" s="244"/>
      <c r="L114" s="244"/>
      <c r="M114" s="244"/>
      <c r="N114" s="244"/>
      <c r="O114" s="244"/>
      <c r="P114" s="244"/>
      <c r="Q114" s="244"/>
      <c r="R114" s="244"/>
      <c r="S114" s="244"/>
      <c r="T114" s="244"/>
      <c r="U114" s="244"/>
      <c r="V114" s="244"/>
      <c r="W114" s="244"/>
      <c r="X114" s="245"/>
      <c r="Y114" s="246"/>
      <c r="Z114" s="246"/>
      <c r="AA114" s="246"/>
      <c r="AB114" s="246"/>
      <c r="AC114" s="246"/>
      <c r="AD114" s="246"/>
      <c r="AE114" s="246"/>
      <c r="AF114" s="246"/>
      <c r="AG114" s="246"/>
      <c r="AH114" s="246"/>
      <c r="AI114" s="246"/>
      <c r="AJ114" s="246"/>
      <c r="AK114" s="246"/>
      <c r="AL114" s="246"/>
      <c r="AM114" s="246"/>
      <c r="AN114" s="246"/>
      <c r="AO114" s="246"/>
      <c r="AP114" s="246"/>
    </row>
    <row r="115" spans="1:42" ht="57.75" customHeight="1">
      <c r="A115" s="240"/>
      <c r="B115" s="241"/>
      <c r="C115" s="241"/>
      <c r="D115" s="241"/>
      <c r="E115" s="241"/>
      <c r="F115" s="241"/>
      <c r="G115" s="241"/>
      <c r="H115" s="242"/>
      <c r="I115" s="277" t="s">
        <v>251</v>
      </c>
      <c r="J115" s="244"/>
      <c r="K115" s="244"/>
      <c r="L115" s="244"/>
      <c r="M115" s="244"/>
      <c r="N115" s="244"/>
      <c r="O115" s="244"/>
      <c r="P115" s="244"/>
      <c r="Q115" s="244"/>
      <c r="R115" s="244"/>
      <c r="S115" s="244"/>
      <c r="T115" s="244"/>
      <c r="U115" s="244"/>
      <c r="V115" s="244"/>
      <c r="W115" s="244"/>
      <c r="X115" s="245"/>
      <c r="Y115" s="246"/>
      <c r="Z115" s="246"/>
      <c r="AA115" s="246"/>
      <c r="AB115" s="246"/>
      <c r="AC115" s="246"/>
      <c r="AD115" s="246"/>
      <c r="AE115" s="246"/>
      <c r="AF115" s="246"/>
      <c r="AG115" s="246"/>
      <c r="AH115" s="246"/>
      <c r="AI115" s="246"/>
      <c r="AJ115" s="246"/>
      <c r="AK115" s="246"/>
      <c r="AL115" s="246"/>
      <c r="AM115" s="246"/>
      <c r="AN115" s="246"/>
      <c r="AO115" s="246"/>
      <c r="AP115" s="246"/>
    </row>
    <row r="116" spans="1:42" ht="57.75" customHeight="1">
      <c r="A116" s="240"/>
      <c r="B116" s="241"/>
      <c r="C116" s="241"/>
      <c r="D116" s="241"/>
      <c r="E116" s="241"/>
      <c r="F116" s="241"/>
      <c r="G116" s="241"/>
      <c r="H116" s="242"/>
      <c r="I116" s="277" t="s">
        <v>480</v>
      </c>
      <c r="J116" s="244"/>
      <c r="K116" s="244"/>
      <c r="L116" s="244"/>
      <c r="M116" s="244"/>
      <c r="N116" s="244"/>
      <c r="O116" s="244"/>
      <c r="P116" s="244"/>
      <c r="Q116" s="244"/>
      <c r="R116" s="244"/>
      <c r="S116" s="244"/>
      <c r="T116" s="244"/>
      <c r="U116" s="244"/>
      <c r="V116" s="244"/>
      <c r="W116" s="244"/>
      <c r="X116" s="245"/>
      <c r="Y116" s="246"/>
      <c r="Z116" s="246"/>
      <c r="AA116" s="246"/>
      <c r="AB116" s="246"/>
      <c r="AC116" s="246"/>
      <c r="AD116" s="246"/>
      <c r="AE116" s="246"/>
      <c r="AF116" s="246"/>
      <c r="AG116" s="246"/>
      <c r="AH116" s="246"/>
      <c r="AI116" s="246"/>
      <c r="AJ116" s="246"/>
      <c r="AK116" s="246"/>
      <c r="AL116" s="246"/>
      <c r="AM116" s="246"/>
      <c r="AN116" s="246"/>
      <c r="AO116" s="246"/>
      <c r="AP116" s="246"/>
    </row>
    <row r="117" spans="1:42" ht="57.75" customHeight="1">
      <c r="A117" s="240"/>
      <c r="B117" s="241"/>
      <c r="C117" s="241"/>
      <c r="D117" s="241"/>
      <c r="E117" s="241"/>
      <c r="F117" s="241"/>
      <c r="G117" s="241"/>
      <c r="H117" s="242"/>
      <c r="I117" s="243" t="s">
        <v>253</v>
      </c>
      <c r="J117" s="244"/>
      <c r="K117" s="244"/>
      <c r="L117" s="244"/>
      <c r="M117" s="244"/>
      <c r="N117" s="244"/>
      <c r="O117" s="244"/>
      <c r="P117" s="244"/>
      <c r="Q117" s="244"/>
      <c r="R117" s="244"/>
      <c r="S117" s="244"/>
      <c r="T117" s="244"/>
      <c r="U117" s="244"/>
      <c r="V117" s="244"/>
      <c r="W117" s="244"/>
      <c r="X117" s="245"/>
      <c r="Y117" s="246"/>
      <c r="Z117" s="246"/>
      <c r="AA117" s="246"/>
      <c r="AB117" s="246"/>
      <c r="AC117" s="246"/>
      <c r="AD117" s="246"/>
      <c r="AE117" s="246"/>
      <c r="AF117" s="246"/>
      <c r="AG117" s="246"/>
      <c r="AH117" s="246"/>
      <c r="AI117" s="246"/>
      <c r="AJ117" s="246"/>
      <c r="AK117" s="246"/>
      <c r="AL117" s="246"/>
      <c r="AM117" s="246"/>
      <c r="AN117" s="246"/>
      <c r="AO117" s="246"/>
      <c r="AP117" s="246"/>
    </row>
    <row r="118" spans="1:42" ht="57.75" customHeight="1">
      <c r="A118" s="240"/>
      <c r="B118" s="241"/>
      <c r="C118" s="241"/>
      <c r="D118" s="241"/>
      <c r="E118" s="241"/>
      <c r="F118" s="241"/>
      <c r="G118" s="241"/>
      <c r="H118" s="242"/>
      <c r="I118" s="243" t="s">
        <v>254</v>
      </c>
      <c r="J118" s="244"/>
      <c r="K118" s="244"/>
      <c r="L118" s="244"/>
      <c r="M118" s="244"/>
      <c r="N118" s="244"/>
      <c r="O118" s="244"/>
      <c r="P118" s="244"/>
      <c r="Q118" s="244"/>
      <c r="R118" s="244"/>
      <c r="S118" s="244"/>
      <c r="T118" s="244"/>
      <c r="U118" s="244"/>
      <c r="V118" s="244"/>
      <c r="W118" s="244"/>
      <c r="X118" s="245"/>
      <c r="Y118" s="246"/>
      <c r="Z118" s="246"/>
      <c r="AA118" s="246"/>
      <c r="AB118" s="246"/>
      <c r="AC118" s="246"/>
      <c r="AD118" s="246"/>
      <c r="AE118" s="246"/>
      <c r="AF118" s="246"/>
      <c r="AG118" s="246"/>
      <c r="AH118" s="246"/>
      <c r="AI118" s="246"/>
      <c r="AJ118" s="246"/>
      <c r="AK118" s="246"/>
      <c r="AL118" s="246"/>
      <c r="AM118" s="246"/>
      <c r="AN118" s="246"/>
      <c r="AO118" s="246"/>
      <c r="AP118" s="246"/>
    </row>
    <row r="119" spans="1:42" ht="57.75" customHeight="1">
      <c r="A119" s="240"/>
      <c r="B119" s="241"/>
      <c r="C119" s="241"/>
      <c r="D119" s="241"/>
      <c r="E119" s="241"/>
      <c r="F119" s="241"/>
      <c r="G119" s="241"/>
      <c r="H119" s="242"/>
      <c r="I119" s="277" t="s">
        <v>481</v>
      </c>
      <c r="J119" s="244"/>
      <c r="K119" s="244"/>
      <c r="L119" s="244"/>
      <c r="M119" s="244"/>
      <c r="N119" s="244"/>
      <c r="O119" s="244"/>
      <c r="P119" s="244"/>
      <c r="Q119" s="244"/>
      <c r="R119" s="244"/>
      <c r="S119" s="244"/>
      <c r="T119" s="244"/>
      <c r="U119" s="244"/>
      <c r="V119" s="244"/>
      <c r="W119" s="244"/>
      <c r="X119" s="245"/>
      <c r="Y119" s="246"/>
      <c r="Z119" s="246"/>
      <c r="AA119" s="246"/>
      <c r="AB119" s="246"/>
      <c r="AC119" s="246"/>
      <c r="AD119" s="246"/>
      <c r="AE119" s="246"/>
      <c r="AF119" s="246"/>
      <c r="AG119" s="246"/>
      <c r="AH119" s="246"/>
      <c r="AI119" s="246"/>
      <c r="AJ119" s="246"/>
      <c r="AK119" s="246"/>
      <c r="AL119" s="246"/>
      <c r="AM119" s="246"/>
      <c r="AN119" s="246"/>
      <c r="AO119" s="246"/>
      <c r="AP119" s="246"/>
    </row>
    <row r="120" spans="1:42" ht="57.75" customHeight="1">
      <c r="A120" s="240"/>
      <c r="B120" s="241"/>
      <c r="C120" s="241"/>
      <c r="D120" s="241"/>
      <c r="E120" s="241"/>
      <c r="F120" s="241"/>
      <c r="G120" s="241"/>
      <c r="H120" s="242"/>
      <c r="I120" s="277" t="s">
        <v>255</v>
      </c>
      <c r="J120" s="244"/>
      <c r="K120" s="244"/>
      <c r="L120" s="244"/>
      <c r="M120" s="244"/>
      <c r="N120" s="244"/>
      <c r="O120" s="244"/>
      <c r="P120" s="244"/>
      <c r="Q120" s="244"/>
      <c r="R120" s="244"/>
      <c r="S120" s="244"/>
      <c r="T120" s="244"/>
      <c r="U120" s="244"/>
      <c r="V120" s="244"/>
      <c r="W120" s="244"/>
      <c r="X120" s="245"/>
      <c r="Y120" s="246"/>
      <c r="Z120" s="246"/>
      <c r="AA120" s="246"/>
      <c r="AB120" s="246"/>
      <c r="AC120" s="246"/>
      <c r="AD120" s="246"/>
      <c r="AE120" s="246"/>
      <c r="AF120" s="246"/>
      <c r="AG120" s="246"/>
      <c r="AH120" s="246"/>
      <c r="AI120" s="246"/>
      <c r="AJ120" s="246"/>
      <c r="AK120" s="246"/>
      <c r="AL120" s="246"/>
      <c r="AM120" s="246"/>
      <c r="AN120" s="246"/>
      <c r="AO120" s="246"/>
      <c r="AP120" s="246"/>
    </row>
    <row r="121" spans="1:42" ht="57.75" customHeight="1">
      <c r="A121" s="240"/>
      <c r="B121" s="241"/>
      <c r="C121" s="241"/>
      <c r="D121" s="241"/>
      <c r="E121" s="241"/>
      <c r="F121" s="241"/>
      <c r="G121" s="241"/>
      <c r="H121" s="242"/>
      <c r="I121" s="243" t="s">
        <v>256</v>
      </c>
      <c r="J121" s="244"/>
      <c r="K121" s="244"/>
      <c r="L121" s="244"/>
      <c r="M121" s="244"/>
      <c r="N121" s="244"/>
      <c r="O121" s="244"/>
      <c r="P121" s="244"/>
      <c r="Q121" s="244"/>
      <c r="R121" s="244"/>
      <c r="S121" s="244"/>
      <c r="T121" s="244"/>
      <c r="U121" s="244"/>
      <c r="V121" s="244"/>
      <c r="W121" s="244"/>
      <c r="X121" s="245"/>
      <c r="Y121" s="246"/>
      <c r="Z121" s="246"/>
      <c r="AA121" s="246"/>
      <c r="AB121" s="246"/>
      <c r="AC121" s="246"/>
      <c r="AD121" s="246"/>
      <c r="AE121" s="246"/>
      <c r="AF121" s="246"/>
      <c r="AG121" s="246"/>
      <c r="AH121" s="246"/>
      <c r="AI121" s="246"/>
      <c r="AJ121" s="246"/>
      <c r="AK121" s="246"/>
      <c r="AL121" s="246"/>
      <c r="AM121" s="246"/>
      <c r="AN121" s="246"/>
      <c r="AO121" s="246"/>
      <c r="AP121" s="246"/>
    </row>
    <row r="122" spans="1:42" ht="57.75" customHeight="1">
      <c r="A122" s="240"/>
      <c r="B122" s="241"/>
      <c r="C122" s="241"/>
      <c r="D122" s="241"/>
      <c r="E122" s="241"/>
      <c r="F122" s="241"/>
      <c r="G122" s="241"/>
      <c r="H122" s="242"/>
      <c r="I122" s="243" t="s">
        <v>257</v>
      </c>
      <c r="J122" s="244"/>
      <c r="K122" s="244"/>
      <c r="L122" s="244"/>
      <c r="M122" s="244"/>
      <c r="N122" s="244"/>
      <c r="O122" s="244"/>
      <c r="P122" s="244"/>
      <c r="Q122" s="244"/>
      <c r="R122" s="244"/>
      <c r="S122" s="244"/>
      <c r="T122" s="244"/>
      <c r="U122" s="244"/>
      <c r="V122" s="244"/>
      <c r="W122" s="244"/>
      <c r="X122" s="245"/>
      <c r="Y122" s="246"/>
      <c r="Z122" s="246"/>
      <c r="AA122" s="246"/>
      <c r="AB122" s="246"/>
      <c r="AC122" s="246"/>
      <c r="AD122" s="246"/>
      <c r="AE122" s="246"/>
      <c r="AF122" s="246"/>
      <c r="AG122" s="246"/>
      <c r="AH122" s="246"/>
      <c r="AI122" s="246"/>
      <c r="AJ122" s="246"/>
      <c r="AK122" s="246"/>
      <c r="AL122" s="246"/>
      <c r="AM122" s="246"/>
      <c r="AN122" s="246"/>
      <c r="AO122" s="246"/>
      <c r="AP122" s="246"/>
    </row>
    <row r="123" spans="1:42" ht="57.75" customHeight="1">
      <c r="A123" s="240"/>
      <c r="B123" s="241"/>
      <c r="C123" s="241"/>
      <c r="D123" s="241"/>
      <c r="E123" s="241"/>
      <c r="F123" s="241"/>
      <c r="G123" s="241"/>
      <c r="H123" s="242"/>
      <c r="I123" s="277" t="s">
        <v>482</v>
      </c>
      <c r="J123" s="637"/>
      <c r="K123" s="637"/>
      <c r="L123" s="637"/>
      <c r="M123" s="637"/>
      <c r="N123" s="637"/>
      <c r="O123" s="637"/>
      <c r="P123" s="637"/>
      <c r="Q123" s="637"/>
      <c r="R123" s="637"/>
      <c r="S123" s="637"/>
      <c r="T123" s="637"/>
      <c r="U123" s="637"/>
      <c r="V123" s="637"/>
      <c r="W123" s="637"/>
      <c r="X123" s="638"/>
      <c r="Y123" s="246"/>
      <c r="Z123" s="246"/>
      <c r="AA123" s="246"/>
      <c r="AB123" s="246"/>
      <c r="AC123" s="246"/>
      <c r="AD123" s="246"/>
      <c r="AE123" s="246"/>
      <c r="AF123" s="246"/>
      <c r="AG123" s="246"/>
      <c r="AH123" s="246"/>
      <c r="AI123" s="246"/>
      <c r="AJ123" s="246"/>
      <c r="AK123" s="246"/>
      <c r="AL123" s="246"/>
      <c r="AM123" s="246"/>
      <c r="AN123" s="246"/>
      <c r="AO123" s="246"/>
      <c r="AP123" s="246"/>
    </row>
    <row r="124" spans="1:42" ht="15" customHeight="1">
      <c r="A124" s="247" t="s">
        <v>460</v>
      </c>
      <c r="B124" s="248"/>
      <c r="C124" s="248"/>
      <c r="D124" s="248"/>
      <c r="E124" s="248"/>
      <c r="F124" s="248"/>
      <c r="G124" s="248"/>
      <c r="H124" s="248"/>
      <c r="I124" s="248"/>
      <c r="J124" s="248"/>
      <c r="K124" s="248"/>
      <c r="L124" s="248"/>
      <c r="M124" s="248"/>
      <c r="N124" s="248"/>
      <c r="O124" s="248"/>
      <c r="P124" s="248"/>
      <c r="Q124" s="248"/>
      <c r="R124" s="248"/>
      <c r="S124" s="249" t="s">
        <v>118</v>
      </c>
      <c r="T124" s="249"/>
      <c r="U124" s="201" t="s">
        <v>119</v>
      </c>
      <c r="V124" s="202"/>
      <c r="W124" s="202"/>
      <c r="X124" s="202"/>
      <c r="Y124" s="202"/>
      <c r="Z124" s="202"/>
      <c r="AA124" s="203"/>
      <c r="AB124" s="250"/>
      <c r="AC124" s="251"/>
      <c r="AD124" s="251"/>
      <c r="AE124" s="251"/>
      <c r="AF124" s="251"/>
      <c r="AG124" s="251"/>
      <c r="AH124" s="251"/>
      <c r="AI124" s="251"/>
      <c r="AJ124" s="251"/>
      <c r="AK124" s="251"/>
      <c r="AL124" s="251"/>
      <c r="AM124" s="254" t="s">
        <v>105</v>
      </c>
      <c r="AN124" s="254"/>
      <c r="AO124" s="254"/>
      <c r="AP124" s="255"/>
    </row>
    <row r="125" spans="1:42" ht="15" customHeight="1">
      <c r="A125" s="248"/>
      <c r="B125" s="248"/>
      <c r="C125" s="248"/>
      <c r="D125" s="248"/>
      <c r="E125" s="248"/>
      <c r="F125" s="248"/>
      <c r="G125" s="248"/>
      <c r="H125" s="248"/>
      <c r="I125" s="248"/>
      <c r="J125" s="248"/>
      <c r="K125" s="248"/>
      <c r="L125" s="248"/>
      <c r="M125" s="248"/>
      <c r="N125" s="248"/>
      <c r="O125" s="248"/>
      <c r="P125" s="248"/>
      <c r="Q125" s="248"/>
      <c r="R125" s="248"/>
      <c r="S125" s="249"/>
      <c r="T125" s="249"/>
      <c r="U125" s="204"/>
      <c r="V125" s="205"/>
      <c r="W125" s="205"/>
      <c r="X125" s="205"/>
      <c r="Y125" s="205"/>
      <c r="Z125" s="205"/>
      <c r="AA125" s="206"/>
      <c r="AB125" s="252"/>
      <c r="AC125" s="253"/>
      <c r="AD125" s="253"/>
      <c r="AE125" s="253"/>
      <c r="AF125" s="253"/>
      <c r="AG125" s="253"/>
      <c r="AH125" s="253"/>
      <c r="AI125" s="253"/>
      <c r="AJ125" s="253"/>
      <c r="AK125" s="253"/>
      <c r="AL125" s="253"/>
      <c r="AM125" s="256"/>
      <c r="AN125" s="256"/>
      <c r="AO125" s="256"/>
      <c r="AP125" s="257"/>
    </row>
    <row r="126" spans="1:42" ht="15" customHeight="1">
      <c r="A126" s="248"/>
      <c r="B126" s="248"/>
      <c r="C126" s="248"/>
      <c r="D126" s="248"/>
      <c r="E126" s="248"/>
      <c r="F126" s="248"/>
      <c r="G126" s="248"/>
      <c r="H126" s="248"/>
      <c r="I126" s="248"/>
      <c r="J126" s="248"/>
      <c r="K126" s="248"/>
      <c r="L126" s="248"/>
      <c r="M126" s="248"/>
      <c r="N126" s="248"/>
      <c r="O126" s="248"/>
      <c r="P126" s="248"/>
      <c r="Q126" s="248"/>
      <c r="R126" s="248"/>
      <c r="S126" s="249"/>
      <c r="T126" s="249"/>
      <c r="U126" s="249" t="s">
        <v>120</v>
      </c>
      <c r="V126" s="249"/>
      <c r="W126" s="249"/>
      <c r="X126" s="249"/>
      <c r="Y126" s="249"/>
      <c r="Z126" s="249"/>
      <c r="AA126" s="249"/>
      <c r="AB126" s="236"/>
      <c r="AC126" s="236"/>
      <c r="AD126" s="236"/>
      <c r="AE126" s="236"/>
      <c r="AF126" s="236"/>
      <c r="AG126" s="236"/>
      <c r="AH126" s="236"/>
      <c r="AI126" s="236"/>
      <c r="AJ126" s="236"/>
      <c r="AK126" s="236"/>
      <c r="AL126" s="237"/>
      <c r="AM126" s="238" t="s">
        <v>105</v>
      </c>
      <c r="AN126" s="239"/>
      <c r="AO126" s="239"/>
      <c r="AP126" s="239"/>
    </row>
    <row r="127" spans="1:42" ht="15" customHeight="1">
      <c r="A127" s="248"/>
      <c r="B127" s="248"/>
      <c r="C127" s="248"/>
      <c r="D127" s="248"/>
      <c r="E127" s="248"/>
      <c r="F127" s="248"/>
      <c r="G127" s="248"/>
      <c r="H127" s="248"/>
      <c r="I127" s="248"/>
      <c r="J127" s="248"/>
      <c r="K127" s="248"/>
      <c r="L127" s="248"/>
      <c r="M127" s="248"/>
      <c r="N127" s="248"/>
      <c r="O127" s="248"/>
      <c r="P127" s="248"/>
      <c r="Q127" s="248"/>
      <c r="R127" s="248"/>
      <c r="S127" s="249"/>
      <c r="T127" s="249"/>
      <c r="U127" s="249"/>
      <c r="V127" s="249"/>
      <c r="W127" s="249"/>
      <c r="X127" s="249"/>
      <c r="Y127" s="249"/>
      <c r="Z127" s="249"/>
      <c r="AA127" s="249"/>
      <c r="AB127" s="236"/>
      <c r="AC127" s="236"/>
      <c r="AD127" s="236"/>
      <c r="AE127" s="236"/>
      <c r="AF127" s="236"/>
      <c r="AG127" s="236"/>
      <c r="AH127" s="236"/>
      <c r="AI127" s="236"/>
      <c r="AJ127" s="236"/>
      <c r="AK127" s="236"/>
      <c r="AL127" s="237"/>
      <c r="AM127" s="238"/>
      <c r="AN127" s="239"/>
      <c r="AO127" s="239"/>
      <c r="AP127" s="239"/>
    </row>
    <row r="128" spans="1:42" ht="15" customHeight="1">
      <c r="A128" s="248"/>
      <c r="B128" s="248"/>
      <c r="C128" s="248"/>
      <c r="D128" s="248"/>
      <c r="E128" s="248"/>
      <c r="F128" s="248"/>
      <c r="G128" s="248"/>
      <c r="H128" s="248"/>
      <c r="I128" s="248"/>
      <c r="J128" s="248"/>
      <c r="K128" s="248"/>
      <c r="L128" s="248"/>
      <c r="M128" s="248"/>
      <c r="N128" s="248"/>
      <c r="O128" s="248"/>
      <c r="P128" s="248"/>
      <c r="Q128" s="248"/>
      <c r="R128" s="248"/>
      <c r="S128" s="249"/>
      <c r="T128" s="249"/>
      <c r="U128" s="201" t="s">
        <v>121</v>
      </c>
      <c r="V128" s="202"/>
      <c r="W128" s="202"/>
      <c r="X128" s="202"/>
      <c r="Y128" s="202"/>
      <c r="Z128" s="202"/>
      <c r="AA128" s="203"/>
      <c r="AB128" s="236"/>
      <c r="AC128" s="236"/>
      <c r="AD128" s="236"/>
      <c r="AE128" s="236"/>
      <c r="AF128" s="236"/>
      <c r="AG128" s="236"/>
      <c r="AH128" s="236"/>
      <c r="AI128" s="236"/>
      <c r="AJ128" s="236"/>
      <c r="AK128" s="236"/>
      <c r="AL128" s="237"/>
      <c r="AM128" s="238" t="s">
        <v>105</v>
      </c>
      <c r="AN128" s="239"/>
      <c r="AO128" s="239"/>
      <c r="AP128" s="239"/>
    </row>
    <row r="129" spans="1:42" ht="15" customHeight="1">
      <c r="A129" s="248"/>
      <c r="B129" s="248"/>
      <c r="C129" s="248"/>
      <c r="D129" s="248"/>
      <c r="E129" s="248"/>
      <c r="F129" s="248"/>
      <c r="G129" s="248"/>
      <c r="H129" s="248"/>
      <c r="I129" s="248"/>
      <c r="J129" s="248"/>
      <c r="K129" s="248"/>
      <c r="L129" s="248"/>
      <c r="M129" s="248"/>
      <c r="N129" s="248"/>
      <c r="O129" s="248"/>
      <c r="P129" s="248"/>
      <c r="Q129" s="248"/>
      <c r="R129" s="248"/>
      <c r="S129" s="249"/>
      <c r="T129" s="249"/>
      <c r="U129" s="204"/>
      <c r="V129" s="205"/>
      <c r="W129" s="205"/>
      <c r="X129" s="205"/>
      <c r="Y129" s="205"/>
      <c r="Z129" s="205"/>
      <c r="AA129" s="206"/>
      <c r="AB129" s="236"/>
      <c r="AC129" s="236"/>
      <c r="AD129" s="236"/>
      <c r="AE129" s="236"/>
      <c r="AF129" s="236"/>
      <c r="AG129" s="236"/>
      <c r="AH129" s="236"/>
      <c r="AI129" s="236"/>
      <c r="AJ129" s="236"/>
      <c r="AK129" s="236"/>
      <c r="AL129" s="237"/>
      <c r="AM129" s="238"/>
      <c r="AN129" s="239"/>
      <c r="AO129" s="239"/>
      <c r="AP129" s="239"/>
    </row>
  </sheetData>
  <sheetProtection algorithmName="SHA-512" hashValue="5U1aKfx+tEf2K1XUO51NxEDoccA1U1y6QrrvW1lNf1K0ZjHPUENOMsrGePWjwuzIAXNMY980LUCkTbVzW7beKw==" saltValue="xA+/9OM8HF0NThuF1VYRBg==" spinCount="100000" sheet="1" scenarios="1" formatCells="0"/>
  <mergeCells count="396">
    <mergeCell ref="AA44:AD44"/>
    <mergeCell ref="AA45:AD45"/>
    <mergeCell ref="A1:AP1"/>
    <mergeCell ref="A2:AP2"/>
    <mergeCell ref="C3:AP3"/>
    <mergeCell ref="A5:AP5"/>
    <mergeCell ref="A6:F6"/>
    <mergeCell ref="G6:W6"/>
    <mergeCell ref="X6:AC6"/>
    <mergeCell ref="AD6:AI6"/>
    <mergeCell ref="AJ6:AK6"/>
    <mergeCell ref="AL6:AP6"/>
    <mergeCell ref="U7:V7"/>
    <mergeCell ref="X7:AC7"/>
    <mergeCell ref="AD7:AP7"/>
    <mergeCell ref="A8:F8"/>
    <mergeCell ref="G8:J8"/>
    <mergeCell ref="K8:W8"/>
    <mergeCell ref="X8:AC8"/>
    <mergeCell ref="AD8:AP8"/>
    <mergeCell ref="A7:F7"/>
    <mergeCell ref="H7:J7"/>
    <mergeCell ref="K7:L7"/>
    <mergeCell ref="M7:N7"/>
    <mergeCell ref="P7:R7"/>
    <mergeCell ref="S7:T7"/>
    <mergeCell ref="AM12:AP12"/>
    <mergeCell ref="G13:J13"/>
    <mergeCell ref="K13:L13"/>
    <mergeCell ref="M13:Q13"/>
    <mergeCell ref="T13:AA13"/>
    <mergeCell ref="AD13:AP13"/>
    <mergeCell ref="A10:AP10"/>
    <mergeCell ref="A11:F13"/>
    <mergeCell ref="G11:J11"/>
    <mergeCell ref="K11:W11"/>
    <mergeCell ref="X11:AA11"/>
    <mergeCell ref="AB11:AP11"/>
    <mergeCell ref="G12:J12"/>
    <mergeCell ref="K12:W12"/>
    <mergeCell ref="X12:AA12"/>
    <mergeCell ref="AB12:AL12"/>
    <mergeCell ref="AL14:AP14"/>
    <mergeCell ref="G15:J15"/>
    <mergeCell ref="K15:W15"/>
    <mergeCell ref="X15:AA15"/>
    <mergeCell ref="A14:F16"/>
    <mergeCell ref="G14:J14"/>
    <mergeCell ref="K14:W14"/>
    <mergeCell ref="X14:AA14"/>
    <mergeCell ref="AD14:AF14"/>
    <mergeCell ref="AH14:AI14"/>
    <mergeCell ref="G16:J16"/>
    <mergeCell ref="K16:L16"/>
    <mergeCell ref="M16:Q16"/>
    <mergeCell ref="T16:AA16"/>
    <mergeCell ref="AD16:AP16"/>
    <mergeCell ref="AD15:AG15"/>
    <mergeCell ref="AJ15:AK15"/>
    <mergeCell ref="AN15:AP15"/>
    <mergeCell ref="A17:F18"/>
    <mergeCell ref="G17:J17"/>
    <mergeCell ref="K17:W17"/>
    <mergeCell ref="X17:AA17"/>
    <mergeCell ref="AB17:AP17"/>
    <mergeCell ref="G18:J18"/>
    <mergeCell ref="K18:W18"/>
    <mergeCell ref="X18:AA18"/>
    <mergeCell ref="AB18:AP18"/>
    <mergeCell ref="AO22:AP22"/>
    <mergeCell ref="A22:F22"/>
    <mergeCell ref="G22:N22"/>
    <mergeCell ref="O22:T22"/>
    <mergeCell ref="AC22:AH22"/>
    <mergeCell ref="A20:AP20"/>
    <mergeCell ref="A21:F21"/>
    <mergeCell ref="G21:N21"/>
    <mergeCell ref="O21:T21"/>
    <mergeCell ref="U21:AB21"/>
    <mergeCell ref="AC21:AH21"/>
    <mergeCell ref="AI21:AP21"/>
    <mergeCell ref="AA22:AB22"/>
    <mergeCell ref="W22:X22"/>
    <mergeCell ref="AJ22:AL22"/>
    <mergeCell ref="AM22:AN22"/>
    <mergeCell ref="A30:AP30"/>
    <mergeCell ref="A31:F31"/>
    <mergeCell ref="I31:M31"/>
    <mergeCell ref="P31:T31"/>
    <mergeCell ref="W31:AA31"/>
    <mergeCell ref="AD31:AJ31"/>
    <mergeCell ref="AM31:AP31"/>
    <mergeCell ref="A27:F28"/>
    <mergeCell ref="Z27:AD27"/>
    <mergeCell ref="AG27:AJ27"/>
    <mergeCell ref="I27:Q27"/>
    <mergeCell ref="T27:W27"/>
    <mergeCell ref="AM27:AP27"/>
    <mergeCell ref="I28:Q28"/>
    <mergeCell ref="T28:W28"/>
    <mergeCell ref="Z28:AD28"/>
    <mergeCell ref="AG28:AK28"/>
    <mergeCell ref="AM32:AP32"/>
    <mergeCell ref="G33:L33"/>
    <mergeCell ref="O33:R33"/>
    <mergeCell ref="U33:X33"/>
    <mergeCell ref="AA33:AC33"/>
    <mergeCell ref="AF33:AJ33"/>
    <mergeCell ref="AM33:AP33"/>
    <mergeCell ref="AO36:AP36"/>
    <mergeCell ref="A38:AP38"/>
    <mergeCell ref="A32:F33"/>
    <mergeCell ref="G32:I32"/>
    <mergeCell ref="L32:M32"/>
    <mergeCell ref="P32:T32"/>
    <mergeCell ref="U32:X32"/>
    <mergeCell ref="AA32:AB32"/>
    <mergeCell ref="AE32:AF32"/>
    <mergeCell ref="AI32:AJ32"/>
    <mergeCell ref="A39:F39"/>
    <mergeCell ref="G39:AP39"/>
    <mergeCell ref="A40:F41"/>
    <mergeCell ref="G40:R40"/>
    <mergeCell ref="A34:L34"/>
    <mergeCell ref="AM34:AP34"/>
    <mergeCell ref="A35:L35"/>
    <mergeCell ref="A36:L36"/>
    <mergeCell ref="AH36:AL36"/>
    <mergeCell ref="AM36:AN36"/>
    <mergeCell ref="O35:T35"/>
    <mergeCell ref="W35:X35"/>
    <mergeCell ref="Y35:AE35"/>
    <mergeCell ref="AL35:AP35"/>
    <mergeCell ref="O36:AB36"/>
    <mergeCell ref="A43:F43"/>
    <mergeCell ref="G43:I43"/>
    <mergeCell ref="K43:M43"/>
    <mergeCell ref="O43:Q43"/>
    <mergeCell ref="AM42:AP45"/>
    <mergeCell ref="AM40:AP41"/>
    <mergeCell ref="G41:J41"/>
    <mergeCell ref="K41:N41"/>
    <mergeCell ref="O41:R41"/>
    <mergeCell ref="A42:F42"/>
    <mergeCell ref="G42:J42"/>
    <mergeCell ref="K42:N42"/>
    <mergeCell ref="O42:R42"/>
    <mergeCell ref="AI40:AL41"/>
    <mergeCell ref="AA40:AD41"/>
    <mergeCell ref="G44:I44"/>
    <mergeCell ref="K44:M44"/>
    <mergeCell ref="O44:Q44"/>
    <mergeCell ref="S44:T44"/>
    <mergeCell ref="U44:V44"/>
    <mergeCell ref="U43:V43"/>
    <mergeCell ref="AE40:AH41"/>
    <mergeCell ref="W40:Z41"/>
    <mergeCell ref="W42:X42"/>
    <mergeCell ref="A44:F44"/>
    <mergeCell ref="A51:K51"/>
    <mergeCell ref="L51:AP51"/>
    <mergeCell ref="A52:K52"/>
    <mergeCell ref="L52:AP52"/>
    <mergeCell ref="A53:K53"/>
    <mergeCell ref="L53:AP53"/>
    <mergeCell ref="A54:K54"/>
    <mergeCell ref="L54:AP54"/>
    <mergeCell ref="W45:X45"/>
    <mergeCell ref="A47:AP47"/>
    <mergeCell ref="A48:AP48"/>
    <mergeCell ref="A49:AP49"/>
    <mergeCell ref="A50:D50"/>
    <mergeCell ref="E50:AP50"/>
    <mergeCell ref="A45:F45"/>
    <mergeCell ref="G45:I45"/>
    <mergeCell ref="K45:M45"/>
    <mergeCell ref="O45:Q45"/>
    <mergeCell ref="U45:V45"/>
    <mergeCell ref="AE42:AH45"/>
    <mergeCell ref="AI42:AL45"/>
    <mergeCell ref="AA42:AD42"/>
    <mergeCell ref="AA43:AD43"/>
    <mergeCell ref="A55:K55"/>
    <mergeCell ref="L55:AP55"/>
    <mergeCell ref="A56:K56"/>
    <mergeCell ref="L56:AP56"/>
    <mergeCell ref="A61:K61"/>
    <mergeCell ref="L61:AP61"/>
    <mergeCell ref="A62:K62"/>
    <mergeCell ref="L62:AP62"/>
    <mergeCell ref="A64:AP64"/>
    <mergeCell ref="A66:AP66"/>
    <mergeCell ref="A57:AP57"/>
    <mergeCell ref="A58:K58"/>
    <mergeCell ref="L58:AP58"/>
    <mergeCell ref="A59:K59"/>
    <mergeCell ref="L59:AP59"/>
    <mergeCell ref="A60:K60"/>
    <mergeCell ref="L60:AP60"/>
    <mergeCell ref="A74:AP74"/>
    <mergeCell ref="B76:I77"/>
    <mergeCell ref="M76:N76"/>
    <mergeCell ref="P76:W77"/>
    <mergeCell ref="Y76:Z77"/>
    <mergeCell ref="M79:N79"/>
    <mergeCell ref="P79:W80"/>
    <mergeCell ref="Y79:Z80"/>
    <mergeCell ref="A67:AP67"/>
    <mergeCell ref="A68:AP68"/>
    <mergeCell ref="A69:AP69"/>
    <mergeCell ref="A70:AP70"/>
    <mergeCell ref="A71:AP71"/>
    <mergeCell ref="A72:AP72"/>
    <mergeCell ref="X85:Y85"/>
    <mergeCell ref="AA85:AL86"/>
    <mergeCell ref="AN85:AO86"/>
    <mergeCell ref="X88:Y88"/>
    <mergeCell ref="AA88:AL89"/>
    <mergeCell ref="AN88:AO89"/>
    <mergeCell ref="B82:J82"/>
    <mergeCell ref="L82:M82"/>
    <mergeCell ref="O82:V82"/>
    <mergeCell ref="X82:Y82"/>
    <mergeCell ref="AA82:AL82"/>
    <mergeCell ref="AN82:AO83"/>
    <mergeCell ref="B83:J83"/>
    <mergeCell ref="O83:V83"/>
    <mergeCell ref="AA83:AL83"/>
    <mergeCell ref="A92:AP92"/>
    <mergeCell ref="A93:AP93"/>
    <mergeCell ref="A94:F94"/>
    <mergeCell ref="G94:L94"/>
    <mergeCell ref="M94:O94"/>
    <mergeCell ref="P94:U94"/>
    <mergeCell ref="V94:X94"/>
    <mergeCell ref="Y94:AD94"/>
    <mergeCell ref="AE94:AG94"/>
    <mergeCell ref="AH94:AM94"/>
    <mergeCell ref="AN94:AP94"/>
    <mergeCell ref="A96:AP96"/>
    <mergeCell ref="A97:AP97"/>
    <mergeCell ref="A98:F98"/>
    <mergeCell ref="G98:L98"/>
    <mergeCell ref="M98:O98"/>
    <mergeCell ref="P98:U98"/>
    <mergeCell ref="V98:X98"/>
    <mergeCell ref="Y98:AD98"/>
    <mergeCell ref="AE98:AG98"/>
    <mergeCell ref="AH98:AM98"/>
    <mergeCell ref="AN98:AP98"/>
    <mergeCell ref="A100:AP100"/>
    <mergeCell ref="A101:AP101"/>
    <mergeCell ref="A102:F103"/>
    <mergeCell ref="G102:L102"/>
    <mergeCell ref="M102:O102"/>
    <mergeCell ref="P102:U102"/>
    <mergeCell ref="V102:X102"/>
    <mergeCell ref="Y102:AD102"/>
    <mergeCell ref="AE102:AG102"/>
    <mergeCell ref="AH102:AM102"/>
    <mergeCell ref="AN102:AP102"/>
    <mergeCell ref="G103:L103"/>
    <mergeCell ref="M103:O103"/>
    <mergeCell ref="P103:U103"/>
    <mergeCell ref="V103:X103"/>
    <mergeCell ref="Y103:AD103"/>
    <mergeCell ref="AE103:AG103"/>
    <mergeCell ref="AH103:AM103"/>
    <mergeCell ref="AN103:AP103"/>
    <mergeCell ref="AI111:AP111"/>
    <mergeCell ref="AA108:AD108"/>
    <mergeCell ref="AE108:AF108"/>
    <mergeCell ref="AG108:AJ108"/>
    <mergeCell ref="AK108:AN108"/>
    <mergeCell ref="AO108:AP108"/>
    <mergeCell ref="A110:AP110"/>
    <mergeCell ref="A105:AP105"/>
    <mergeCell ref="A106:AP106"/>
    <mergeCell ref="A108:E108"/>
    <mergeCell ref="F108:I108"/>
    <mergeCell ref="J108:K108"/>
    <mergeCell ref="L108:P108"/>
    <mergeCell ref="Q108:T108"/>
    <mergeCell ref="U108:V108"/>
    <mergeCell ref="W108:Z108"/>
    <mergeCell ref="AC111:AH111"/>
    <mergeCell ref="A115:H115"/>
    <mergeCell ref="I115:X115"/>
    <mergeCell ref="Y115:AA115"/>
    <mergeCell ref="AB115:AD115"/>
    <mergeCell ref="AE115:AP115"/>
    <mergeCell ref="A116:H116"/>
    <mergeCell ref="I116:X116"/>
    <mergeCell ref="Y116:AA116"/>
    <mergeCell ref="AB116:AD116"/>
    <mergeCell ref="AE116:AP116"/>
    <mergeCell ref="A117:H117"/>
    <mergeCell ref="I117:X117"/>
    <mergeCell ref="Y117:AA117"/>
    <mergeCell ref="AB117:AD117"/>
    <mergeCell ref="AE117:AP117"/>
    <mergeCell ref="A118:H118"/>
    <mergeCell ref="I118:X118"/>
    <mergeCell ref="Y118:AA118"/>
    <mergeCell ref="AB118:AD118"/>
    <mergeCell ref="AE118:AP118"/>
    <mergeCell ref="A119:H119"/>
    <mergeCell ref="I119:X119"/>
    <mergeCell ref="Y119:AA119"/>
    <mergeCell ref="AB119:AD119"/>
    <mergeCell ref="AE119:AP119"/>
    <mergeCell ref="A120:H120"/>
    <mergeCell ref="I120:X120"/>
    <mergeCell ref="Y120:AA120"/>
    <mergeCell ref="AB120:AD120"/>
    <mergeCell ref="AE120:AP120"/>
    <mergeCell ref="A121:H121"/>
    <mergeCell ref="I121:X121"/>
    <mergeCell ref="Y121:AA121"/>
    <mergeCell ref="AB121:AD121"/>
    <mergeCell ref="AE121:AP121"/>
    <mergeCell ref="A122:H122"/>
    <mergeCell ref="I122:X122"/>
    <mergeCell ref="Y122:AA122"/>
    <mergeCell ref="AB122:AD122"/>
    <mergeCell ref="AE122:AP122"/>
    <mergeCell ref="A123:H123"/>
    <mergeCell ref="A124:R129"/>
    <mergeCell ref="S124:T129"/>
    <mergeCell ref="U124:AA125"/>
    <mergeCell ref="AB124:AL125"/>
    <mergeCell ref="AM124:AP125"/>
    <mergeCell ref="U126:AA127"/>
    <mergeCell ref="AB126:AL127"/>
    <mergeCell ref="AM126:AP127"/>
    <mergeCell ref="U128:AA129"/>
    <mergeCell ref="AB128:AL129"/>
    <mergeCell ref="AM128:AP129"/>
    <mergeCell ref="L24:N24"/>
    <mergeCell ref="O24:Q24"/>
    <mergeCell ref="I25:K25"/>
    <mergeCell ref="L25:N25"/>
    <mergeCell ref="O25:Q25"/>
    <mergeCell ref="I123:X123"/>
    <mergeCell ref="Y123:AA123"/>
    <mergeCell ref="AB123:AD123"/>
    <mergeCell ref="AE123:AP123"/>
    <mergeCell ref="A112:X113"/>
    <mergeCell ref="Y112:AD112"/>
    <mergeCell ref="AE112:AP113"/>
    <mergeCell ref="Y113:AA113"/>
    <mergeCell ref="AB113:AD113"/>
    <mergeCell ref="A114:H114"/>
    <mergeCell ref="I114:X114"/>
    <mergeCell ref="Y114:AA114"/>
    <mergeCell ref="AB114:AD114"/>
    <mergeCell ref="AE114:AP114"/>
    <mergeCell ref="A111:F111"/>
    <mergeCell ref="G111:N111"/>
    <mergeCell ref="O111:R111"/>
    <mergeCell ref="S111:AB111"/>
    <mergeCell ref="W43:X43"/>
    <mergeCell ref="Y42:Z42"/>
    <mergeCell ref="Y43:Z43"/>
    <mergeCell ref="Y45:Z45"/>
    <mergeCell ref="W44:X44"/>
    <mergeCell ref="S40:V41"/>
    <mergeCell ref="S42:T42"/>
    <mergeCell ref="S43:T43"/>
    <mergeCell ref="S45:T45"/>
    <mergeCell ref="U42:V42"/>
    <mergeCell ref="Y44:Z44"/>
    <mergeCell ref="A23:D24"/>
    <mergeCell ref="E23:H24"/>
    <mergeCell ref="A25:D25"/>
    <mergeCell ref="W25:X25"/>
    <mergeCell ref="Z25:AA25"/>
    <mergeCell ref="AH23:AJ24"/>
    <mergeCell ref="AK23:AP23"/>
    <mergeCell ref="AK24:AM24"/>
    <mergeCell ref="AN24:AP24"/>
    <mergeCell ref="AB23:AD24"/>
    <mergeCell ref="AB25:AD25"/>
    <mergeCell ref="AE23:AG24"/>
    <mergeCell ref="AE25:AG25"/>
    <mergeCell ref="AH25:AJ25"/>
    <mergeCell ref="AK25:AM25"/>
    <mergeCell ref="AN25:AP25"/>
    <mergeCell ref="R23:AA23"/>
    <mergeCell ref="W24:AA24"/>
    <mergeCell ref="R24:V24"/>
    <mergeCell ref="E25:H25"/>
    <mergeCell ref="I23:Q23"/>
    <mergeCell ref="R25:S25"/>
    <mergeCell ref="U25:V25"/>
    <mergeCell ref="I24:K24"/>
  </mergeCells>
  <phoneticPr fontId="2" type="noConversion"/>
  <dataValidations count="3">
    <dataValidation type="list" allowBlank="1" showInputMessage="1" showErrorMessage="1" sqref="M7:N7 U7:V7 AL6 AO22:AP22" xr:uid="{00000000-0002-0000-0500-000000000000}">
      <formula1>"1일, 2일, 3일, 4일, 5일, 6일, 7일, 8일, 9일, 10일, 11일, 12일, 13일, 14일, 15일, 16일, 17일, 18일, 19일, 20일, 21일, 22일, 23일, 24일, 25일, 26일, 27일, 28일, 29일, 30일, 31일"</formula1>
    </dataValidation>
    <dataValidation type="list" allowBlank="1" showInputMessage="1" showErrorMessage="1" sqref="K7:L7 S7:T7 AJ6:AK6 AM22:AN22" xr:uid="{00000000-0002-0000-0500-000001000000}">
      <formula1>"1월, 2월, 3월, 4월, 5월, 6월, 7월, 8월, 9월, 10월, 11월, 12월"</formula1>
    </dataValidation>
    <dataValidation type="list" allowBlank="1" showInputMessage="1" showErrorMessage="1" sqref="H7 P7 AD6 AJ22" xr:uid="{00000000-0002-0000-0500-000002000000}">
      <formula1>"2024년, 2025년, 2026년, 2027년, 2028년, 2029년, 2030년, 2031년, 2032년, 2033년, 2034년, 2035년, 2036년, 2037년, 2038년, 2039년, 2040년, 2041년, 2042년, 2043년, 2044년, 2045년, 2046년, 2047년, 2048년, 2049년, 2050년"</formula1>
    </dataValidation>
  </dataValidations>
  <printOptions horizontalCentered="1"/>
  <pageMargins left="0.51181102362204722" right="0.51181102362204722" top="0.59055118110236227" bottom="0.59055118110236227" header="0.31496062992125984" footer="0.31496062992125984"/>
  <pageSetup paperSize="9" scale="98" orientation="portrait" horizontalDpi="300" verticalDpi="300" r:id="rId1"/>
  <headerFooter>
    <oddFooter>&amp;L&amp;"KoPubWorld돋움체_Pro Light,기울임꼴"&amp;8서식번호 : DTMS-IJ-301(서식 1-5)</oddFooter>
  </headerFooter>
  <rowBreaks count="3" manualBreakCount="3">
    <brk id="37" max="41" man="1"/>
    <brk id="62" max="41" man="1"/>
    <brk id="109" max="41" man="1"/>
  </row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7169" r:id="rId4" name="Check Box 1">
              <controlPr defaultSize="0" autoFill="0" autoLine="0" autoPict="0">
                <anchor moveWithCells="1">
                  <from>
                    <xdr:col>17</xdr:col>
                    <xdr:colOff>38100</xdr:colOff>
                    <xdr:row>12</xdr:row>
                    <xdr:rowOff>0</xdr:rowOff>
                  </from>
                  <to>
                    <xdr:col>19</xdr:col>
                    <xdr:colOff>38100</xdr:colOff>
                    <xdr:row>13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70" r:id="rId5" name="Check Box 2">
              <controlPr defaultSize="0" autoFill="0" autoLine="0" autoPict="0">
                <anchor moveWithCells="1">
                  <from>
                    <xdr:col>27</xdr:col>
                    <xdr:colOff>38100</xdr:colOff>
                    <xdr:row>12</xdr:row>
                    <xdr:rowOff>0</xdr:rowOff>
                  </from>
                  <to>
                    <xdr:col>29</xdr:col>
                    <xdr:colOff>28575</xdr:colOff>
                    <xdr:row>13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71" r:id="rId6" name="Check Box 3">
              <controlPr defaultSize="0" autoFill="0" autoLine="0" autoPict="0">
                <anchor moveWithCells="1">
                  <from>
                    <xdr:col>10</xdr:col>
                    <xdr:colOff>38100</xdr:colOff>
                    <xdr:row>12</xdr:row>
                    <xdr:rowOff>0</xdr:rowOff>
                  </from>
                  <to>
                    <xdr:col>12</xdr:col>
                    <xdr:colOff>38100</xdr:colOff>
                    <xdr:row>13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72" r:id="rId7" name="Check Box 4">
              <controlPr defaultSize="0" autoFill="0" autoLine="0" autoPict="0">
                <anchor moveWithCells="1">
                  <from>
                    <xdr:col>17</xdr:col>
                    <xdr:colOff>38100</xdr:colOff>
                    <xdr:row>15</xdr:row>
                    <xdr:rowOff>0</xdr:rowOff>
                  </from>
                  <to>
                    <xdr:col>19</xdr:col>
                    <xdr:colOff>38100</xdr:colOff>
                    <xdr:row>16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73" r:id="rId8" name="Check Box 5">
              <controlPr defaultSize="0" autoFill="0" autoLine="0" autoPict="0">
                <anchor moveWithCells="1">
                  <from>
                    <xdr:col>27</xdr:col>
                    <xdr:colOff>38100</xdr:colOff>
                    <xdr:row>15</xdr:row>
                    <xdr:rowOff>0</xdr:rowOff>
                  </from>
                  <to>
                    <xdr:col>29</xdr:col>
                    <xdr:colOff>28575</xdr:colOff>
                    <xdr:row>16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74" r:id="rId9" name="Check Box 6">
              <controlPr defaultSize="0" autoFill="0" autoLine="0" autoPict="0">
                <anchor moveWithCells="1">
                  <from>
                    <xdr:col>10</xdr:col>
                    <xdr:colOff>38100</xdr:colOff>
                    <xdr:row>15</xdr:row>
                    <xdr:rowOff>0</xdr:rowOff>
                  </from>
                  <to>
                    <xdr:col>12</xdr:col>
                    <xdr:colOff>38100</xdr:colOff>
                    <xdr:row>16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75" r:id="rId10" name="Check Box 7">
              <controlPr defaultSize="0" autoFill="0" autoLine="0" autoPict="0">
                <anchor moveWithCells="1">
                  <from>
                    <xdr:col>0</xdr:col>
                    <xdr:colOff>38100</xdr:colOff>
                    <xdr:row>2</xdr:row>
                    <xdr:rowOff>9525</xdr:rowOff>
                  </from>
                  <to>
                    <xdr:col>2</xdr:col>
                    <xdr:colOff>38100</xdr:colOff>
                    <xdr:row>2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76" r:id="rId11" name="Check Box 8">
              <controlPr defaultSize="0" autoFill="0" autoLine="0" autoPict="0">
                <anchor moveWithCells="1">
                  <from>
                    <xdr:col>27</xdr:col>
                    <xdr:colOff>38100</xdr:colOff>
                    <xdr:row>13</xdr:row>
                    <xdr:rowOff>9525</xdr:rowOff>
                  </from>
                  <to>
                    <xdr:col>29</xdr:col>
                    <xdr:colOff>38100</xdr:colOff>
                    <xdr:row>14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77" r:id="rId12" name="Check Box 9">
              <controlPr defaultSize="0" autoFill="0" autoLine="0" autoPict="0">
                <anchor moveWithCells="1">
                  <from>
                    <xdr:col>31</xdr:col>
                    <xdr:colOff>85725</xdr:colOff>
                    <xdr:row>13</xdr:row>
                    <xdr:rowOff>0</xdr:rowOff>
                  </from>
                  <to>
                    <xdr:col>33</xdr:col>
                    <xdr:colOff>85725</xdr:colOff>
                    <xdr:row>14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78" r:id="rId13" name="Check Box 10">
              <controlPr defaultSize="0" autoFill="0" autoLine="0" autoPict="0">
                <anchor moveWithCells="1">
                  <from>
                    <xdr:col>35</xdr:col>
                    <xdr:colOff>66675</xdr:colOff>
                    <xdr:row>13</xdr:row>
                    <xdr:rowOff>0</xdr:rowOff>
                  </from>
                  <to>
                    <xdr:col>37</xdr:col>
                    <xdr:colOff>66675</xdr:colOff>
                    <xdr:row>14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91" r:id="rId14" name="Check Box 23">
              <controlPr defaultSize="0" autoFill="0" autoLine="0" autoPict="0">
                <anchor moveWithCells="1">
                  <from>
                    <xdr:col>9</xdr:col>
                    <xdr:colOff>38100</xdr:colOff>
                    <xdr:row>31</xdr:row>
                    <xdr:rowOff>0</xdr:rowOff>
                  </from>
                  <to>
                    <xdr:col>11</xdr:col>
                    <xdr:colOff>38100</xdr:colOff>
                    <xdr:row>32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92" r:id="rId15" name="Check Box 24">
              <controlPr defaultSize="0" autoFill="0" autoLine="0" autoPict="0">
                <anchor moveWithCells="1">
                  <from>
                    <xdr:col>13</xdr:col>
                    <xdr:colOff>38100</xdr:colOff>
                    <xdr:row>31</xdr:row>
                    <xdr:rowOff>0</xdr:rowOff>
                  </from>
                  <to>
                    <xdr:col>15</xdr:col>
                    <xdr:colOff>38100</xdr:colOff>
                    <xdr:row>32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93" r:id="rId16" name="Check Box 25">
              <controlPr defaultSize="0" autoFill="0" autoLine="0" autoPict="0">
                <anchor moveWithCells="1">
                  <from>
                    <xdr:col>24</xdr:col>
                    <xdr:colOff>38100</xdr:colOff>
                    <xdr:row>31</xdr:row>
                    <xdr:rowOff>0</xdr:rowOff>
                  </from>
                  <to>
                    <xdr:col>26</xdr:col>
                    <xdr:colOff>38100</xdr:colOff>
                    <xdr:row>32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94" r:id="rId17" name="Check Box 26">
              <controlPr defaultSize="0" autoFill="0" autoLine="0" autoPict="0">
                <anchor moveWithCells="1">
                  <from>
                    <xdr:col>36</xdr:col>
                    <xdr:colOff>38100</xdr:colOff>
                    <xdr:row>31</xdr:row>
                    <xdr:rowOff>0</xdr:rowOff>
                  </from>
                  <to>
                    <xdr:col>38</xdr:col>
                    <xdr:colOff>38100</xdr:colOff>
                    <xdr:row>32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95" r:id="rId18" name="Check Box 27">
              <controlPr defaultSize="0" autoFill="0" autoLine="0" autoPict="0">
                <anchor moveWithCells="1">
                  <from>
                    <xdr:col>28</xdr:col>
                    <xdr:colOff>38100</xdr:colOff>
                    <xdr:row>31</xdr:row>
                    <xdr:rowOff>0</xdr:rowOff>
                  </from>
                  <to>
                    <xdr:col>30</xdr:col>
                    <xdr:colOff>38100</xdr:colOff>
                    <xdr:row>32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96" r:id="rId19" name="Check Box 28">
              <controlPr defaultSize="0" autoFill="0" autoLine="0" autoPict="0">
                <anchor moveWithCells="1">
                  <from>
                    <xdr:col>32</xdr:col>
                    <xdr:colOff>47625</xdr:colOff>
                    <xdr:row>31</xdr:row>
                    <xdr:rowOff>0</xdr:rowOff>
                  </from>
                  <to>
                    <xdr:col>34</xdr:col>
                    <xdr:colOff>47625</xdr:colOff>
                    <xdr:row>32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97" r:id="rId20" name="Check Box 29">
              <controlPr defaultSize="0" autoFill="0" autoLine="0" autoPict="0">
                <anchor moveWithCells="1">
                  <from>
                    <xdr:col>36</xdr:col>
                    <xdr:colOff>38100</xdr:colOff>
                    <xdr:row>32</xdr:row>
                    <xdr:rowOff>0</xdr:rowOff>
                  </from>
                  <to>
                    <xdr:col>38</xdr:col>
                    <xdr:colOff>38100</xdr:colOff>
                    <xdr:row>33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98" r:id="rId21" name="Check Box 30">
              <controlPr defaultSize="0" autoFill="0" autoLine="0" autoPict="0">
                <anchor moveWithCells="1">
                  <from>
                    <xdr:col>12</xdr:col>
                    <xdr:colOff>38100</xdr:colOff>
                    <xdr:row>31</xdr:row>
                    <xdr:rowOff>247650</xdr:rowOff>
                  </from>
                  <to>
                    <xdr:col>14</xdr:col>
                    <xdr:colOff>38100</xdr:colOff>
                    <xdr:row>33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99" r:id="rId22" name="Check Box 31">
              <controlPr defaultSize="0" autoFill="0" autoLine="0" autoPict="0">
                <anchor moveWithCells="1">
                  <from>
                    <xdr:col>18</xdr:col>
                    <xdr:colOff>38100</xdr:colOff>
                    <xdr:row>32</xdr:row>
                    <xdr:rowOff>9525</xdr:rowOff>
                  </from>
                  <to>
                    <xdr:col>20</xdr:col>
                    <xdr:colOff>38100</xdr:colOff>
                    <xdr:row>33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00" r:id="rId23" name="Check Box 32">
              <controlPr defaultSize="0" autoFill="0" autoLine="0" autoPict="0">
                <anchor moveWithCells="1">
                  <from>
                    <xdr:col>24</xdr:col>
                    <xdr:colOff>38100</xdr:colOff>
                    <xdr:row>32</xdr:row>
                    <xdr:rowOff>9525</xdr:rowOff>
                  </from>
                  <to>
                    <xdr:col>26</xdr:col>
                    <xdr:colOff>38100</xdr:colOff>
                    <xdr:row>33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01" r:id="rId24" name="Check Box 33">
              <controlPr defaultSize="0" autoFill="0" autoLine="0" autoPict="0">
                <anchor moveWithCells="1">
                  <from>
                    <xdr:col>29</xdr:col>
                    <xdr:colOff>47625</xdr:colOff>
                    <xdr:row>31</xdr:row>
                    <xdr:rowOff>247650</xdr:rowOff>
                  </from>
                  <to>
                    <xdr:col>31</xdr:col>
                    <xdr:colOff>47625</xdr:colOff>
                    <xdr:row>33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02" r:id="rId25" name="Check Box 34">
              <controlPr defaultSize="0" autoFill="0" autoLine="0" autoPict="0">
                <anchor moveWithCells="1">
                  <from>
                    <xdr:col>36</xdr:col>
                    <xdr:colOff>38100</xdr:colOff>
                    <xdr:row>32</xdr:row>
                    <xdr:rowOff>0</xdr:rowOff>
                  </from>
                  <to>
                    <xdr:col>38</xdr:col>
                    <xdr:colOff>38100</xdr:colOff>
                    <xdr:row>33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03" r:id="rId26" name="Check Box 35">
              <controlPr defaultSize="0" autoFill="0" autoLine="0" autoPict="0">
                <anchor moveWithCells="1">
                  <from>
                    <xdr:col>36</xdr:col>
                    <xdr:colOff>38100</xdr:colOff>
                    <xdr:row>33</xdr:row>
                    <xdr:rowOff>0</xdr:rowOff>
                  </from>
                  <to>
                    <xdr:col>38</xdr:col>
                    <xdr:colOff>38100</xdr:colOff>
                    <xdr:row>34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04" r:id="rId27" name="Check Box 36">
              <controlPr defaultSize="0" autoFill="0" autoLine="0" autoPict="0">
                <anchor moveWithCells="1">
                  <from>
                    <xdr:col>36</xdr:col>
                    <xdr:colOff>38100</xdr:colOff>
                    <xdr:row>33</xdr:row>
                    <xdr:rowOff>0</xdr:rowOff>
                  </from>
                  <to>
                    <xdr:col>38</xdr:col>
                    <xdr:colOff>38100</xdr:colOff>
                    <xdr:row>34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07" r:id="rId28" name="Check Box 39">
              <controlPr defaultSize="0" autoFill="0" autoLine="0" autoPict="0">
                <anchor moveWithCells="1">
                  <from>
                    <xdr:col>6</xdr:col>
                    <xdr:colOff>38100</xdr:colOff>
                    <xdr:row>30</xdr:row>
                    <xdr:rowOff>0</xdr:rowOff>
                  </from>
                  <to>
                    <xdr:col>8</xdr:col>
                    <xdr:colOff>38100</xdr:colOff>
                    <xdr:row>31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08" r:id="rId29" name="Check Box 40">
              <controlPr defaultSize="0" autoFill="0" autoLine="0" autoPict="0">
                <anchor moveWithCells="1">
                  <from>
                    <xdr:col>13</xdr:col>
                    <xdr:colOff>38100</xdr:colOff>
                    <xdr:row>29</xdr:row>
                    <xdr:rowOff>257175</xdr:rowOff>
                  </from>
                  <to>
                    <xdr:col>15</xdr:col>
                    <xdr:colOff>38100</xdr:colOff>
                    <xdr:row>31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09" r:id="rId30" name="Check Box 41">
              <controlPr defaultSize="0" autoFill="0" autoLine="0" autoPict="0">
                <anchor moveWithCells="1">
                  <from>
                    <xdr:col>20</xdr:col>
                    <xdr:colOff>28575</xdr:colOff>
                    <xdr:row>29</xdr:row>
                    <xdr:rowOff>257175</xdr:rowOff>
                  </from>
                  <to>
                    <xdr:col>22</xdr:col>
                    <xdr:colOff>28575</xdr:colOff>
                    <xdr:row>30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10" r:id="rId31" name="Check Box 42">
              <controlPr defaultSize="0" autoFill="0" autoLine="0" autoPict="0">
                <anchor moveWithCells="1">
                  <from>
                    <xdr:col>27</xdr:col>
                    <xdr:colOff>38100</xdr:colOff>
                    <xdr:row>29</xdr:row>
                    <xdr:rowOff>257175</xdr:rowOff>
                  </from>
                  <to>
                    <xdr:col>29</xdr:col>
                    <xdr:colOff>38100</xdr:colOff>
                    <xdr:row>31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11" r:id="rId32" name="Check Box 43">
              <controlPr defaultSize="0" autoFill="0" autoLine="0" autoPict="0">
                <anchor moveWithCells="1">
                  <from>
                    <xdr:col>18</xdr:col>
                    <xdr:colOff>38100</xdr:colOff>
                    <xdr:row>32</xdr:row>
                    <xdr:rowOff>9525</xdr:rowOff>
                  </from>
                  <to>
                    <xdr:col>20</xdr:col>
                    <xdr:colOff>38100</xdr:colOff>
                    <xdr:row>33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12" r:id="rId33" name="Check Box 44">
              <controlPr defaultSize="0" autoFill="0" autoLine="0" autoPict="0">
                <anchor moveWithCells="1">
                  <from>
                    <xdr:col>24</xdr:col>
                    <xdr:colOff>38100</xdr:colOff>
                    <xdr:row>32</xdr:row>
                    <xdr:rowOff>9525</xdr:rowOff>
                  </from>
                  <to>
                    <xdr:col>26</xdr:col>
                    <xdr:colOff>38100</xdr:colOff>
                    <xdr:row>33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18" r:id="rId34" name="Check Box 50">
              <controlPr defaultSize="0" autoFill="0" autoLine="0" autoPict="0">
                <anchor moveWithCells="1">
                  <from>
                    <xdr:col>12</xdr:col>
                    <xdr:colOff>38100</xdr:colOff>
                    <xdr:row>33</xdr:row>
                    <xdr:rowOff>0</xdr:rowOff>
                  </from>
                  <to>
                    <xdr:col>14</xdr:col>
                    <xdr:colOff>38100</xdr:colOff>
                    <xdr:row>34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19" r:id="rId35" name="Check Box 51">
              <controlPr defaultSize="0" autoFill="0" autoLine="0" autoPict="0">
                <anchor moveWithCells="1">
                  <from>
                    <xdr:col>19</xdr:col>
                    <xdr:colOff>47625</xdr:colOff>
                    <xdr:row>32</xdr:row>
                    <xdr:rowOff>247650</xdr:rowOff>
                  </from>
                  <to>
                    <xdr:col>21</xdr:col>
                    <xdr:colOff>47625</xdr:colOff>
                    <xdr:row>34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20" r:id="rId36" name="Check Box 52">
              <controlPr defaultSize="0" autoFill="0" autoLine="0" autoPict="0">
                <anchor moveWithCells="1">
                  <from>
                    <xdr:col>26</xdr:col>
                    <xdr:colOff>47625</xdr:colOff>
                    <xdr:row>32</xdr:row>
                    <xdr:rowOff>247650</xdr:rowOff>
                  </from>
                  <to>
                    <xdr:col>28</xdr:col>
                    <xdr:colOff>47625</xdr:colOff>
                    <xdr:row>34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21" r:id="rId37" name="Check Box 53">
              <controlPr defaultSize="0" autoFill="0" autoLine="0" autoPict="0">
                <anchor moveWithCells="1">
                  <from>
                    <xdr:col>31</xdr:col>
                    <xdr:colOff>47625</xdr:colOff>
                    <xdr:row>32</xdr:row>
                    <xdr:rowOff>247650</xdr:rowOff>
                  </from>
                  <to>
                    <xdr:col>33</xdr:col>
                    <xdr:colOff>47625</xdr:colOff>
                    <xdr:row>34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22" r:id="rId38" name="Check Box 54">
              <controlPr defaultSize="0" autoFill="0" autoLine="0" autoPict="0">
                <anchor moveWithCells="1">
                  <from>
                    <xdr:col>31</xdr:col>
                    <xdr:colOff>85725</xdr:colOff>
                    <xdr:row>13</xdr:row>
                    <xdr:rowOff>0</xdr:rowOff>
                  </from>
                  <to>
                    <xdr:col>33</xdr:col>
                    <xdr:colOff>85725</xdr:colOff>
                    <xdr:row>14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23" r:id="rId39" name="Check Box 55">
              <controlPr defaultSize="0" autoFill="0" autoLine="0" autoPict="0">
                <anchor moveWithCells="1">
                  <from>
                    <xdr:col>35</xdr:col>
                    <xdr:colOff>66675</xdr:colOff>
                    <xdr:row>13</xdr:row>
                    <xdr:rowOff>0</xdr:rowOff>
                  </from>
                  <to>
                    <xdr:col>37</xdr:col>
                    <xdr:colOff>66675</xdr:colOff>
                    <xdr:row>14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31" r:id="rId40" name="Check Box 63">
              <controlPr defaultSize="0" autoFill="0" autoLine="0" autoPict="0">
                <anchor moveWithCells="1">
                  <from>
                    <xdr:col>36</xdr:col>
                    <xdr:colOff>38100</xdr:colOff>
                    <xdr:row>30</xdr:row>
                    <xdr:rowOff>0</xdr:rowOff>
                  </from>
                  <to>
                    <xdr:col>38</xdr:col>
                    <xdr:colOff>38100</xdr:colOff>
                    <xdr:row>31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37" r:id="rId41" name="Check Box 69">
              <controlPr defaultSize="0" autoFill="0" autoLine="0" autoPict="0">
                <anchor moveWithCells="1">
                  <from>
                    <xdr:col>20</xdr:col>
                    <xdr:colOff>38100</xdr:colOff>
                    <xdr:row>20</xdr:row>
                    <xdr:rowOff>247650</xdr:rowOff>
                  </from>
                  <to>
                    <xdr:col>22</xdr:col>
                    <xdr:colOff>38100</xdr:colOff>
                    <xdr:row>22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38" r:id="rId42" name="Check Box 70">
              <controlPr defaultSize="0" autoFill="0" autoLine="0" autoPict="0">
                <anchor moveWithCells="1">
                  <from>
                    <xdr:col>24</xdr:col>
                    <xdr:colOff>38100</xdr:colOff>
                    <xdr:row>20</xdr:row>
                    <xdr:rowOff>247650</xdr:rowOff>
                  </from>
                  <to>
                    <xdr:col>26</xdr:col>
                    <xdr:colOff>38100</xdr:colOff>
                    <xdr:row>22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39" r:id="rId43" name="Check Box 71">
              <controlPr defaultSize="0" autoFill="0" autoLine="0" autoPict="0">
                <anchor moveWithCells="1">
                  <from>
                    <xdr:col>35</xdr:col>
                    <xdr:colOff>38100</xdr:colOff>
                    <xdr:row>33</xdr:row>
                    <xdr:rowOff>247650</xdr:rowOff>
                  </from>
                  <to>
                    <xdr:col>37</xdr:col>
                    <xdr:colOff>38100</xdr:colOff>
                    <xdr:row>35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40" r:id="rId44" name="Check Box 72">
              <controlPr defaultSize="0" autoFill="0" autoLine="0" autoPict="0">
                <anchor moveWithCells="1">
                  <from>
                    <xdr:col>12</xdr:col>
                    <xdr:colOff>38100</xdr:colOff>
                    <xdr:row>34</xdr:row>
                    <xdr:rowOff>0</xdr:rowOff>
                  </from>
                  <to>
                    <xdr:col>14</xdr:col>
                    <xdr:colOff>38100</xdr:colOff>
                    <xdr:row>35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41" r:id="rId45" name="Check Box 73">
              <controlPr defaultSize="0" autoFill="0" autoLine="0" autoPict="0">
                <anchor moveWithCells="1">
                  <from>
                    <xdr:col>12</xdr:col>
                    <xdr:colOff>38100</xdr:colOff>
                    <xdr:row>34</xdr:row>
                    <xdr:rowOff>247650</xdr:rowOff>
                  </from>
                  <to>
                    <xdr:col>14</xdr:col>
                    <xdr:colOff>38100</xdr:colOff>
                    <xdr:row>36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42" r:id="rId46" name="Check Box 74">
              <controlPr defaultSize="0" autoFill="0" autoLine="0" autoPict="0">
                <anchor moveWithCells="1">
                  <from>
                    <xdr:col>28</xdr:col>
                    <xdr:colOff>38100</xdr:colOff>
                    <xdr:row>34</xdr:row>
                    <xdr:rowOff>238125</xdr:rowOff>
                  </from>
                  <to>
                    <xdr:col>30</xdr:col>
                    <xdr:colOff>38100</xdr:colOff>
                    <xdr:row>35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43" r:id="rId47" name="Check Box 75">
              <controlPr defaultSize="0" autoFill="0" autoLine="0" autoPict="0">
                <anchor moveWithCells="1">
                  <from>
                    <xdr:col>20</xdr:col>
                    <xdr:colOff>38100</xdr:colOff>
                    <xdr:row>33</xdr:row>
                    <xdr:rowOff>247650</xdr:rowOff>
                  </from>
                  <to>
                    <xdr:col>22</xdr:col>
                    <xdr:colOff>38100</xdr:colOff>
                    <xdr:row>35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44" r:id="rId48" name="Check Box 76">
              <controlPr defaultSize="0" autoFill="0" autoLine="0" autoPict="0">
                <anchor moveWithCells="1">
                  <from>
                    <xdr:col>31</xdr:col>
                    <xdr:colOff>47625</xdr:colOff>
                    <xdr:row>33</xdr:row>
                    <xdr:rowOff>247650</xdr:rowOff>
                  </from>
                  <to>
                    <xdr:col>33</xdr:col>
                    <xdr:colOff>47625</xdr:colOff>
                    <xdr:row>35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47" r:id="rId49" name="Check Box 79">
              <controlPr defaultSize="0" autoFill="0" autoLine="0" autoPict="0">
                <anchor moveWithCells="1">
                  <from>
                    <xdr:col>27</xdr:col>
                    <xdr:colOff>38100</xdr:colOff>
                    <xdr:row>13</xdr:row>
                    <xdr:rowOff>9525</xdr:rowOff>
                  </from>
                  <to>
                    <xdr:col>29</xdr:col>
                    <xdr:colOff>38100</xdr:colOff>
                    <xdr:row>14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48" r:id="rId50" name="Check Box 80">
              <controlPr defaultSize="0" autoFill="0" autoLine="0" autoPict="0">
                <anchor moveWithCells="1">
                  <from>
                    <xdr:col>27</xdr:col>
                    <xdr:colOff>38100</xdr:colOff>
                    <xdr:row>13</xdr:row>
                    <xdr:rowOff>9525</xdr:rowOff>
                  </from>
                  <to>
                    <xdr:col>29</xdr:col>
                    <xdr:colOff>38100</xdr:colOff>
                    <xdr:row>14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49" r:id="rId51" name="Check Box 81">
              <controlPr defaultSize="0" autoFill="0" autoLine="0" autoPict="0">
                <anchor moveWithCells="1">
                  <from>
                    <xdr:col>27</xdr:col>
                    <xdr:colOff>38100</xdr:colOff>
                    <xdr:row>13</xdr:row>
                    <xdr:rowOff>9525</xdr:rowOff>
                  </from>
                  <to>
                    <xdr:col>29</xdr:col>
                    <xdr:colOff>38100</xdr:colOff>
                    <xdr:row>14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50" r:id="rId52" name="Check Box 82">
              <controlPr defaultSize="0" autoFill="0" autoLine="0" autoPict="0">
                <anchor moveWithCells="1">
                  <from>
                    <xdr:col>27</xdr:col>
                    <xdr:colOff>38100</xdr:colOff>
                    <xdr:row>13</xdr:row>
                    <xdr:rowOff>9525</xdr:rowOff>
                  </from>
                  <to>
                    <xdr:col>29</xdr:col>
                    <xdr:colOff>38100</xdr:colOff>
                    <xdr:row>14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51" r:id="rId53" name="Check Box 83">
              <controlPr defaultSize="0" autoFill="0" autoLine="0" autoPict="0">
                <anchor moveWithCells="1">
                  <from>
                    <xdr:col>27</xdr:col>
                    <xdr:colOff>38100</xdr:colOff>
                    <xdr:row>13</xdr:row>
                    <xdr:rowOff>238125</xdr:rowOff>
                  </from>
                  <to>
                    <xdr:col>29</xdr:col>
                    <xdr:colOff>38100</xdr:colOff>
                    <xdr:row>14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52" r:id="rId54" name="Check Box 84">
              <controlPr defaultSize="0" autoFill="0" autoLine="0" autoPict="0">
                <anchor moveWithCells="1">
                  <from>
                    <xdr:col>37</xdr:col>
                    <xdr:colOff>47625</xdr:colOff>
                    <xdr:row>13</xdr:row>
                    <xdr:rowOff>247650</xdr:rowOff>
                  </from>
                  <to>
                    <xdr:col>39</xdr:col>
                    <xdr:colOff>47625</xdr:colOff>
                    <xdr:row>15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53" r:id="rId55" name="Check Box 85">
              <controlPr defaultSize="0" autoFill="0" autoLine="0" autoPict="0">
                <anchor moveWithCells="1">
                  <from>
                    <xdr:col>33</xdr:col>
                    <xdr:colOff>38100</xdr:colOff>
                    <xdr:row>13</xdr:row>
                    <xdr:rowOff>247650</xdr:rowOff>
                  </from>
                  <to>
                    <xdr:col>35</xdr:col>
                    <xdr:colOff>38100</xdr:colOff>
                    <xdr:row>15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54" r:id="rId56" name="Check Box 86">
              <controlPr defaultSize="0" autoFill="0" autoLine="0" autoPict="0">
                <anchor moveWithCells="1">
                  <from>
                    <xdr:col>6</xdr:col>
                    <xdr:colOff>38100</xdr:colOff>
                    <xdr:row>25</xdr:row>
                    <xdr:rowOff>47625</xdr:rowOff>
                  </from>
                  <to>
                    <xdr:col>8</xdr:col>
                    <xdr:colOff>38100</xdr:colOff>
                    <xdr:row>27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55" r:id="rId57" name="Check Box 87">
              <controlPr defaultSize="0" autoFill="0" autoLine="0" autoPict="0">
                <anchor moveWithCells="1">
                  <from>
                    <xdr:col>23</xdr:col>
                    <xdr:colOff>38100</xdr:colOff>
                    <xdr:row>26</xdr:row>
                    <xdr:rowOff>0</xdr:rowOff>
                  </from>
                  <to>
                    <xdr:col>25</xdr:col>
                    <xdr:colOff>38100</xdr:colOff>
                    <xdr:row>27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56" r:id="rId58" name="Check Box 88">
              <controlPr defaultSize="0" autoFill="0" autoLine="0" autoPict="0">
                <anchor moveWithCells="1">
                  <from>
                    <xdr:col>30</xdr:col>
                    <xdr:colOff>47625</xdr:colOff>
                    <xdr:row>26</xdr:row>
                    <xdr:rowOff>0</xdr:rowOff>
                  </from>
                  <to>
                    <xdr:col>32</xdr:col>
                    <xdr:colOff>47625</xdr:colOff>
                    <xdr:row>27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57" r:id="rId59" name="Check Box 89">
              <controlPr defaultSize="0" autoFill="0" autoLine="0" autoPict="0">
                <anchor moveWithCells="1">
                  <from>
                    <xdr:col>36</xdr:col>
                    <xdr:colOff>47625</xdr:colOff>
                    <xdr:row>26</xdr:row>
                    <xdr:rowOff>0</xdr:rowOff>
                  </from>
                  <to>
                    <xdr:col>38</xdr:col>
                    <xdr:colOff>47625</xdr:colOff>
                    <xdr:row>27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58" r:id="rId60" name="Check Box 90">
              <controlPr defaultSize="0" autoFill="0" autoLine="0" autoPict="0">
                <anchor moveWithCells="1">
                  <from>
                    <xdr:col>6</xdr:col>
                    <xdr:colOff>38100</xdr:colOff>
                    <xdr:row>26</xdr:row>
                    <xdr:rowOff>247650</xdr:rowOff>
                  </from>
                  <to>
                    <xdr:col>8</xdr:col>
                    <xdr:colOff>38100</xdr:colOff>
                    <xdr:row>28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59" r:id="rId61" name="Check Box 91">
              <controlPr defaultSize="0" autoFill="0" autoLine="0" autoPict="0">
                <anchor moveWithCells="1">
                  <from>
                    <xdr:col>17</xdr:col>
                    <xdr:colOff>47625</xdr:colOff>
                    <xdr:row>25</xdr:row>
                    <xdr:rowOff>47625</xdr:rowOff>
                  </from>
                  <to>
                    <xdr:col>19</xdr:col>
                    <xdr:colOff>47625</xdr:colOff>
                    <xdr:row>27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60" r:id="rId62" name="Check Box 92">
              <controlPr defaultSize="0" autoFill="0" autoLine="0" autoPict="0">
                <anchor moveWithCells="1">
                  <from>
                    <xdr:col>17</xdr:col>
                    <xdr:colOff>47625</xdr:colOff>
                    <xdr:row>26</xdr:row>
                    <xdr:rowOff>238125</xdr:rowOff>
                  </from>
                  <to>
                    <xdr:col>19</xdr:col>
                    <xdr:colOff>47625</xdr:colOff>
                    <xdr:row>28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61" r:id="rId63" name="Check Box 93">
              <controlPr defaultSize="0" autoFill="0" autoLine="0" autoPict="0">
                <anchor moveWithCells="1">
                  <from>
                    <xdr:col>23</xdr:col>
                    <xdr:colOff>38100</xdr:colOff>
                    <xdr:row>26</xdr:row>
                    <xdr:rowOff>238125</xdr:rowOff>
                  </from>
                  <to>
                    <xdr:col>25</xdr:col>
                    <xdr:colOff>38100</xdr:colOff>
                    <xdr:row>27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62" r:id="rId64" name="Check Box 94">
              <controlPr defaultSize="0" autoFill="0" autoLine="0" autoPict="0">
                <anchor moveWithCells="1">
                  <from>
                    <xdr:col>30</xdr:col>
                    <xdr:colOff>47625</xdr:colOff>
                    <xdr:row>26</xdr:row>
                    <xdr:rowOff>238125</xdr:rowOff>
                  </from>
                  <to>
                    <xdr:col>32</xdr:col>
                    <xdr:colOff>47625</xdr:colOff>
                    <xdr:row>28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S81"/>
  <sheetViews>
    <sheetView showGridLines="0" view="pageBreakPreview" topLeftCell="A34" zoomScale="130" zoomScaleNormal="130" zoomScaleSheetLayoutView="130" workbookViewId="0">
      <selection activeCell="G50" sqref="G50:AP50"/>
    </sheetView>
  </sheetViews>
  <sheetFormatPr defaultColWidth="9" defaultRowHeight="16.5"/>
  <cols>
    <col min="1" max="42" width="2" style="1" customWidth="1"/>
    <col min="43" max="16384" width="9" style="1"/>
  </cols>
  <sheetData>
    <row r="1" spans="1:45" ht="26.25" customHeight="1" thickBot="1">
      <c r="A1" s="410" t="s">
        <v>500</v>
      </c>
      <c r="B1" s="410"/>
      <c r="C1" s="410"/>
      <c r="D1" s="410"/>
      <c r="E1" s="410"/>
      <c r="F1" s="410"/>
      <c r="G1" s="410"/>
      <c r="H1" s="410"/>
      <c r="I1" s="410"/>
      <c r="J1" s="410"/>
      <c r="K1" s="410"/>
      <c r="L1" s="410"/>
      <c r="M1" s="410"/>
      <c r="N1" s="410"/>
      <c r="O1" s="410"/>
      <c r="P1" s="410"/>
      <c r="Q1" s="410"/>
      <c r="R1" s="410"/>
      <c r="S1" s="410"/>
      <c r="T1" s="410"/>
      <c r="U1" s="410"/>
      <c r="V1" s="410"/>
      <c r="W1" s="410"/>
      <c r="X1" s="410"/>
      <c r="Y1" s="410"/>
      <c r="Z1" s="410"/>
      <c r="AA1" s="410"/>
      <c r="AB1" s="410"/>
      <c r="AC1" s="410"/>
      <c r="AD1" s="410"/>
      <c r="AE1" s="410"/>
      <c r="AF1" s="410"/>
      <c r="AG1" s="410"/>
      <c r="AH1" s="410"/>
      <c r="AI1" s="410"/>
      <c r="AJ1" s="410"/>
      <c r="AK1" s="410"/>
      <c r="AL1" s="410"/>
      <c r="AM1" s="410"/>
      <c r="AN1" s="410"/>
      <c r="AO1" s="410"/>
      <c r="AP1" s="410"/>
    </row>
    <row r="2" spans="1:45" ht="61.5" customHeight="1" thickTop="1" thickBot="1">
      <c r="A2" s="514" t="s">
        <v>483</v>
      </c>
      <c r="B2" s="515"/>
      <c r="C2" s="515"/>
      <c r="D2" s="515"/>
      <c r="E2" s="515"/>
      <c r="F2" s="515"/>
      <c r="G2" s="515"/>
      <c r="H2" s="515"/>
      <c r="I2" s="515"/>
      <c r="J2" s="515"/>
      <c r="K2" s="515"/>
      <c r="L2" s="515"/>
      <c r="M2" s="515"/>
      <c r="N2" s="515"/>
      <c r="O2" s="515"/>
      <c r="P2" s="515"/>
      <c r="Q2" s="515"/>
      <c r="R2" s="515"/>
      <c r="S2" s="515"/>
      <c r="T2" s="515"/>
      <c r="U2" s="515"/>
      <c r="V2" s="515"/>
      <c r="W2" s="515"/>
      <c r="X2" s="515"/>
      <c r="Y2" s="515"/>
      <c r="Z2" s="515"/>
      <c r="AA2" s="515"/>
      <c r="AB2" s="515"/>
      <c r="AC2" s="515"/>
      <c r="AD2" s="515"/>
      <c r="AE2" s="515"/>
      <c r="AF2" s="515"/>
      <c r="AG2" s="515"/>
      <c r="AH2" s="515"/>
      <c r="AI2" s="515"/>
      <c r="AJ2" s="515"/>
      <c r="AK2" s="515"/>
      <c r="AL2" s="515"/>
      <c r="AM2" s="515"/>
      <c r="AN2" s="515"/>
      <c r="AO2" s="515"/>
      <c r="AP2" s="516"/>
    </row>
    <row r="3" spans="1:45" s="19" customFormat="1" ht="21.75" customHeight="1" thickTop="1">
      <c r="A3" s="92"/>
      <c r="B3" s="93"/>
      <c r="C3" s="417" t="s">
        <v>167</v>
      </c>
      <c r="D3" s="417"/>
      <c r="E3" s="417"/>
      <c r="F3" s="417"/>
      <c r="G3" s="417"/>
      <c r="H3" s="417"/>
      <c r="I3" s="417"/>
      <c r="J3" s="417"/>
      <c r="K3" s="417"/>
      <c r="L3" s="417"/>
      <c r="M3" s="417"/>
      <c r="N3" s="417"/>
      <c r="O3" s="417"/>
      <c r="P3" s="417"/>
      <c r="Q3" s="417"/>
      <c r="R3" s="417"/>
      <c r="S3" s="417"/>
      <c r="T3" s="417"/>
      <c r="U3" s="417"/>
      <c r="V3" s="417"/>
      <c r="W3" s="417"/>
      <c r="X3" s="417"/>
      <c r="Y3" s="417"/>
      <c r="Z3" s="417"/>
      <c r="AA3" s="417"/>
      <c r="AB3" s="417"/>
      <c r="AC3" s="417"/>
      <c r="AD3" s="417"/>
      <c r="AE3" s="417"/>
      <c r="AF3" s="417"/>
      <c r="AG3" s="417"/>
      <c r="AH3" s="417"/>
      <c r="AI3" s="417"/>
      <c r="AJ3" s="417"/>
      <c r="AK3" s="417"/>
      <c r="AL3" s="417"/>
      <c r="AM3" s="417"/>
      <c r="AN3" s="417"/>
      <c r="AO3" s="417"/>
      <c r="AP3" s="417"/>
      <c r="AS3" s="20"/>
    </row>
    <row r="4" spans="1:45" ht="3" customHeight="1">
      <c r="AR4" s="19"/>
      <c r="AS4" s="21"/>
    </row>
    <row r="5" spans="1:45" ht="21" customHeight="1">
      <c r="A5" s="303" t="s">
        <v>0</v>
      </c>
      <c r="B5" s="303"/>
      <c r="C5" s="303"/>
      <c r="D5" s="303"/>
      <c r="E5" s="303"/>
      <c r="F5" s="303"/>
      <c r="G5" s="303"/>
      <c r="H5" s="303"/>
      <c r="I5" s="303"/>
      <c r="J5" s="303"/>
      <c r="K5" s="303"/>
      <c r="L5" s="303"/>
      <c r="M5" s="303"/>
      <c r="N5" s="303"/>
      <c r="O5" s="303"/>
      <c r="P5" s="303"/>
      <c r="Q5" s="303"/>
      <c r="R5" s="303"/>
      <c r="S5" s="303"/>
      <c r="T5" s="303"/>
      <c r="U5" s="303"/>
      <c r="V5" s="303"/>
      <c r="W5" s="303"/>
      <c r="X5" s="303"/>
      <c r="Y5" s="303"/>
      <c r="Z5" s="303"/>
      <c r="AA5" s="303"/>
      <c r="AB5" s="303"/>
      <c r="AC5" s="303"/>
      <c r="AD5" s="303"/>
      <c r="AE5" s="303"/>
      <c r="AF5" s="303"/>
      <c r="AG5" s="303"/>
      <c r="AH5" s="303"/>
      <c r="AI5" s="303"/>
      <c r="AJ5" s="303"/>
      <c r="AK5" s="303"/>
      <c r="AL5" s="303"/>
      <c r="AM5" s="303"/>
      <c r="AN5" s="303"/>
      <c r="AO5" s="303"/>
      <c r="AP5" s="303"/>
      <c r="AR5" s="19"/>
    </row>
    <row r="6" spans="1:45" ht="24" customHeight="1">
      <c r="A6" s="259" t="s">
        <v>1</v>
      </c>
      <c r="B6" s="259"/>
      <c r="C6" s="259"/>
      <c r="D6" s="259"/>
      <c r="E6" s="259"/>
      <c r="F6" s="259"/>
      <c r="G6" s="263" t="s">
        <v>402</v>
      </c>
      <c r="H6" s="264"/>
      <c r="I6" s="264"/>
      <c r="J6" s="264"/>
      <c r="K6" s="264"/>
      <c r="L6" s="264"/>
      <c r="M6" s="264"/>
      <c r="N6" s="264"/>
      <c r="O6" s="264"/>
      <c r="P6" s="264"/>
      <c r="Q6" s="264"/>
      <c r="R6" s="264"/>
      <c r="S6" s="264"/>
      <c r="T6" s="264"/>
      <c r="U6" s="264"/>
      <c r="V6" s="264"/>
      <c r="W6" s="265"/>
      <c r="X6" s="259" t="s">
        <v>2</v>
      </c>
      <c r="Y6" s="259"/>
      <c r="Z6" s="259"/>
      <c r="AA6" s="259"/>
      <c r="AB6" s="259"/>
      <c r="AC6" s="259"/>
      <c r="AD6" s="432" t="s">
        <v>3</v>
      </c>
      <c r="AE6" s="433"/>
      <c r="AF6" s="433"/>
      <c r="AG6" s="433"/>
      <c r="AH6" s="433"/>
      <c r="AI6" s="433"/>
      <c r="AJ6" s="264" t="s">
        <v>42</v>
      </c>
      <c r="AK6" s="264"/>
      <c r="AL6" s="512" t="s">
        <v>401</v>
      </c>
      <c r="AM6" s="512"/>
      <c r="AN6" s="512"/>
      <c r="AO6" s="512"/>
      <c r="AP6" s="513"/>
      <c r="AR6" s="19"/>
    </row>
    <row r="7" spans="1:45" ht="24" customHeight="1">
      <c r="A7" s="259" t="s">
        <v>6</v>
      </c>
      <c r="B7" s="259"/>
      <c r="C7" s="259"/>
      <c r="D7" s="259"/>
      <c r="E7" s="259"/>
      <c r="F7" s="259"/>
      <c r="G7" s="63"/>
      <c r="H7" s="264" t="s">
        <v>372</v>
      </c>
      <c r="I7" s="264"/>
      <c r="J7" s="264"/>
      <c r="K7" s="264" t="s">
        <v>373</v>
      </c>
      <c r="L7" s="264"/>
      <c r="M7" s="264" t="s">
        <v>368</v>
      </c>
      <c r="N7" s="264"/>
      <c r="O7" s="62" t="s">
        <v>8</v>
      </c>
      <c r="P7" s="264" t="s">
        <v>372</v>
      </c>
      <c r="Q7" s="264"/>
      <c r="R7" s="264"/>
      <c r="S7" s="264" t="s">
        <v>373</v>
      </c>
      <c r="T7" s="264"/>
      <c r="U7" s="264" t="s">
        <v>369</v>
      </c>
      <c r="V7" s="264"/>
      <c r="W7" s="64"/>
      <c r="X7" s="259" t="s">
        <v>9</v>
      </c>
      <c r="Y7" s="259"/>
      <c r="Z7" s="259"/>
      <c r="AA7" s="259"/>
      <c r="AB7" s="259"/>
      <c r="AC7" s="259"/>
      <c r="AD7" s="263" t="s">
        <v>403</v>
      </c>
      <c r="AE7" s="264"/>
      <c r="AF7" s="264"/>
      <c r="AG7" s="264"/>
      <c r="AH7" s="264"/>
      <c r="AI7" s="264"/>
      <c r="AJ7" s="264"/>
      <c r="AK7" s="264"/>
      <c r="AL7" s="264"/>
      <c r="AM7" s="264"/>
      <c r="AN7" s="264"/>
      <c r="AO7" s="264"/>
      <c r="AP7" s="265"/>
    </row>
    <row r="8" spans="1:45" ht="24" customHeight="1">
      <c r="A8" s="259" t="s">
        <v>10</v>
      </c>
      <c r="B8" s="259"/>
      <c r="C8" s="259"/>
      <c r="D8" s="259"/>
      <c r="E8" s="259"/>
      <c r="F8" s="259"/>
      <c r="G8" s="259" t="s">
        <v>11</v>
      </c>
      <c r="H8" s="259"/>
      <c r="I8" s="259"/>
      <c r="J8" s="259"/>
      <c r="K8" s="263" t="s">
        <v>337</v>
      </c>
      <c r="L8" s="264"/>
      <c r="M8" s="264"/>
      <c r="N8" s="264"/>
      <c r="O8" s="264"/>
      <c r="P8" s="264"/>
      <c r="Q8" s="264"/>
      <c r="R8" s="264"/>
      <c r="S8" s="264"/>
      <c r="T8" s="264"/>
      <c r="U8" s="264"/>
      <c r="V8" s="264"/>
      <c r="W8" s="265"/>
      <c r="X8" s="259" t="s">
        <v>12</v>
      </c>
      <c r="Y8" s="259"/>
      <c r="Z8" s="259"/>
      <c r="AA8" s="259"/>
      <c r="AB8" s="259"/>
      <c r="AC8" s="259"/>
      <c r="AD8" s="511">
        <v>4</v>
      </c>
      <c r="AE8" s="511"/>
      <c r="AF8" s="511"/>
      <c r="AG8" s="511"/>
      <c r="AH8" s="511"/>
      <c r="AI8" s="511"/>
      <c r="AJ8" s="511"/>
      <c r="AK8" s="511"/>
      <c r="AL8" s="511"/>
      <c r="AM8" s="511"/>
      <c r="AN8" s="511"/>
      <c r="AO8" s="511"/>
      <c r="AP8" s="511"/>
    </row>
    <row r="9" spans="1:45" ht="10.5" customHeight="1"/>
    <row r="10" spans="1:45">
      <c r="A10" s="303" t="s">
        <v>13</v>
      </c>
      <c r="B10" s="303"/>
      <c r="C10" s="303"/>
      <c r="D10" s="303"/>
      <c r="E10" s="303"/>
      <c r="F10" s="303"/>
      <c r="G10" s="303"/>
      <c r="H10" s="303"/>
      <c r="I10" s="303"/>
      <c r="J10" s="303"/>
      <c r="K10" s="303"/>
      <c r="L10" s="303"/>
      <c r="M10" s="303"/>
      <c r="N10" s="303"/>
      <c r="O10" s="303"/>
      <c r="P10" s="303"/>
      <c r="Q10" s="303"/>
      <c r="R10" s="303"/>
      <c r="S10" s="303"/>
      <c r="T10" s="303"/>
      <c r="U10" s="303"/>
      <c r="V10" s="303"/>
      <c r="W10" s="303"/>
      <c r="X10" s="303"/>
      <c r="Y10" s="303"/>
      <c r="Z10" s="303"/>
      <c r="AA10" s="303"/>
      <c r="AB10" s="303"/>
      <c r="AC10" s="303"/>
      <c r="AD10" s="303"/>
      <c r="AE10" s="303"/>
      <c r="AF10" s="303"/>
      <c r="AG10" s="303"/>
      <c r="AH10" s="303"/>
      <c r="AI10" s="303"/>
      <c r="AJ10" s="303"/>
      <c r="AK10" s="303"/>
      <c r="AL10" s="303"/>
      <c r="AM10" s="303"/>
      <c r="AN10" s="303"/>
      <c r="AO10" s="303"/>
      <c r="AP10" s="303"/>
    </row>
    <row r="11" spans="1:45" s="22" customFormat="1" ht="20.100000000000001" customHeight="1">
      <c r="A11" s="259" t="s">
        <v>416</v>
      </c>
      <c r="B11" s="259"/>
      <c r="C11" s="259"/>
      <c r="D11" s="259"/>
      <c r="E11" s="259"/>
      <c r="F11" s="259"/>
      <c r="G11" s="259" t="s">
        <v>15</v>
      </c>
      <c r="H11" s="259"/>
      <c r="I11" s="259"/>
      <c r="J11" s="259"/>
      <c r="K11" s="502" t="s">
        <v>340</v>
      </c>
      <c r="L11" s="502"/>
      <c r="M11" s="502"/>
      <c r="N11" s="502"/>
      <c r="O11" s="502"/>
      <c r="P11" s="502"/>
      <c r="Q11" s="502"/>
      <c r="R11" s="502"/>
      <c r="S11" s="502"/>
      <c r="T11" s="502"/>
      <c r="U11" s="502"/>
      <c r="V11" s="502"/>
      <c r="W11" s="502"/>
      <c r="X11" s="259" t="s">
        <v>18</v>
      </c>
      <c r="Y11" s="259"/>
      <c r="Z11" s="259"/>
      <c r="AA11" s="259"/>
      <c r="AB11" s="510">
        <v>10</v>
      </c>
      <c r="AC11" s="510"/>
      <c r="AD11" s="510"/>
      <c r="AE11" s="510"/>
      <c r="AF11" s="510"/>
      <c r="AG11" s="510"/>
      <c r="AH11" s="510"/>
      <c r="AI11" s="510"/>
      <c r="AJ11" s="510"/>
      <c r="AK11" s="510"/>
      <c r="AL11" s="432"/>
      <c r="AM11" s="265" t="s">
        <v>19</v>
      </c>
      <c r="AN11" s="233"/>
      <c r="AO11" s="233"/>
      <c r="AP11" s="233"/>
    </row>
    <row r="12" spans="1:45" s="22" customFormat="1" ht="20.100000000000001" customHeight="1" thickBot="1">
      <c r="A12" s="283"/>
      <c r="B12" s="283"/>
      <c r="C12" s="283"/>
      <c r="D12" s="283"/>
      <c r="E12" s="283"/>
      <c r="F12" s="283"/>
      <c r="G12" s="283" t="s">
        <v>20</v>
      </c>
      <c r="H12" s="283"/>
      <c r="I12" s="283"/>
      <c r="J12" s="283"/>
      <c r="K12" s="506"/>
      <c r="L12" s="507"/>
      <c r="M12" s="508" t="s">
        <v>21</v>
      </c>
      <c r="N12" s="508"/>
      <c r="O12" s="508"/>
      <c r="P12" s="508"/>
      <c r="Q12" s="508"/>
      <c r="R12" s="28"/>
      <c r="S12" s="28"/>
      <c r="T12" s="508" t="s">
        <v>22</v>
      </c>
      <c r="U12" s="508"/>
      <c r="V12" s="508"/>
      <c r="W12" s="508"/>
      <c r="X12" s="508"/>
      <c r="Y12" s="508"/>
      <c r="Z12" s="508"/>
      <c r="AA12" s="508"/>
      <c r="AB12" s="28"/>
      <c r="AC12" s="28"/>
      <c r="AD12" s="508" t="s">
        <v>28</v>
      </c>
      <c r="AE12" s="508"/>
      <c r="AF12" s="508"/>
      <c r="AG12" s="508"/>
      <c r="AH12" s="508"/>
      <c r="AI12" s="508"/>
      <c r="AJ12" s="508"/>
      <c r="AK12" s="508"/>
      <c r="AL12" s="508"/>
      <c r="AM12" s="508"/>
      <c r="AN12" s="508"/>
      <c r="AO12" s="508"/>
      <c r="AP12" s="509"/>
    </row>
    <row r="13" spans="1:45" ht="20.100000000000001" customHeight="1" thickTop="1">
      <c r="A13" s="394" t="s">
        <v>229</v>
      </c>
      <c r="B13" s="394"/>
      <c r="C13" s="394"/>
      <c r="D13" s="394"/>
      <c r="E13" s="394"/>
      <c r="F13" s="394"/>
      <c r="G13" s="394" t="s">
        <v>15</v>
      </c>
      <c r="H13" s="394"/>
      <c r="I13" s="394"/>
      <c r="J13" s="394"/>
      <c r="K13" s="499" t="s">
        <v>340</v>
      </c>
      <c r="L13" s="499"/>
      <c r="M13" s="499"/>
      <c r="N13" s="499"/>
      <c r="O13" s="499"/>
      <c r="P13" s="499"/>
      <c r="Q13" s="499"/>
      <c r="R13" s="499"/>
      <c r="S13" s="499"/>
      <c r="T13" s="499"/>
      <c r="U13" s="499"/>
      <c r="V13" s="499"/>
      <c r="W13" s="499"/>
      <c r="X13" s="394" t="s">
        <v>24</v>
      </c>
      <c r="Y13" s="394"/>
      <c r="Z13" s="394"/>
      <c r="AA13" s="394"/>
      <c r="AB13" s="65"/>
      <c r="AC13" s="66"/>
      <c r="AD13" s="503" t="s">
        <v>25</v>
      </c>
      <c r="AE13" s="503"/>
      <c r="AF13" s="503"/>
      <c r="AG13" s="67"/>
      <c r="AH13" s="504" t="s">
        <v>26</v>
      </c>
      <c r="AI13" s="504"/>
      <c r="AJ13" s="67"/>
      <c r="AK13" s="67"/>
      <c r="AL13" s="503" t="s">
        <v>27</v>
      </c>
      <c r="AM13" s="503"/>
      <c r="AN13" s="503"/>
      <c r="AO13" s="503"/>
      <c r="AP13" s="505"/>
      <c r="AR13" s="23"/>
    </row>
    <row r="14" spans="1:45" ht="20.100000000000001" customHeight="1" thickBot="1">
      <c r="A14" s="260"/>
      <c r="B14" s="260"/>
      <c r="C14" s="260"/>
      <c r="D14" s="260"/>
      <c r="E14" s="260"/>
      <c r="F14" s="260"/>
      <c r="G14" s="260" t="s">
        <v>20</v>
      </c>
      <c r="H14" s="260"/>
      <c r="I14" s="260"/>
      <c r="J14" s="260"/>
      <c r="K14" s="506"/>
      <c r="L14" s="507"/>
      <c r="M14" s="508" t="s">
        <v>21</v>
      </c>
      <c r="N14" s="508"/>
      <c r="O14" s="508"/>
      <c r="P14" s="508"/>
      <c r="Q14" s="508"/>
      <c r="R14" s="28"/>
      <c r="S14" s="28"/>
      <c r="T14" s="508" t="s">
        <v>22</v>
      </c>
      <c r="U14" s="508"/>
      <c r="V14" s="508"/>
      <c r="W14" s="508"/>
      <c r="X14" s="508"/>
      <c r="Y14" s="508"/>
      <c r="Z14" s="508"/>
      <c r="AA14" s="508"/>
      <c r="AB14" s="28"/>
      <c r="AC14" s="28"/>
      <c r="AD14" s="508" t="s">
        <v>28</v>
      </c>
      <c r="AE14" s="508"/>
      <c r="AF14" s="508"/>
      <c r="AG14" s="508"/>
      <c r="AH14" s="508"/>
      <c r="AI14" s="508"/>
      <c r="AJ14" s="508"/>
      <c r="AK14" s="508"/>
      <c r="AL14" s="508"/>
      <c r="AM14" s="508"/>
      <c r="AN14" s="508"/>
      <c r="AO14" s="508"/>
      <c r="AP14" s="509"/>
    </row>
    <row r="15" spans="1:45" ht="20.100000000000001" customHeight="1" thickTop="1">
      <c r="A15" s="387" t="s">
        <v>29</v>
      </c>
      <c r="B15" s="387"/>
      <c r="C15" s="387"/>
      <c r="D15" s="387"/>
      <c r="E15" s="387"/>
      <c r="F15" s="387"/>
      <c r="G15" s="387" t="s">
        <v>15</v>
      </c>
      <c r="H15" s="387"/>
      <c r="I15" s="387"/>
      <c r="J15" s="387"/>
      <c r="K15" s="499" t="s">
        <v>340</v>
      </c>
      <c r="L15" s="499"/>
      <c r="M15" s="499"/>
      <c r="N15" s="499"/>
      <c r="O15" s="499"/>
      <c r="P15" s="499"/>
      <c r="Q15" s="499"/>
      <c r="R15" s="499"/>
      <c r="S15" s="499"/>
      <c r="T15" s="499"/>
      <c r="U15" s="499"/>
      <c r="V15" s="499"/>
      <c r="W15" s="499"/>
      <c r="X15" s="387" t="s">
        <v>30</v>
      </c>
      <c r="Y15" s="387"/>
      <c r="Z15" s="387"/>
      <c r="AA15" s="387"/>
      <c r="AB15" s="500" t="s">
        <v>376</v>
      </c>
      <c r="AC15" s="501"/>
      <c r="AD15" s="501"/>
      <c r="AE15" s="501"/>
      <c r="AF15" s="501"/>
      <c r="AG15" s="501"/>
      <c r="AH15" s="501"/>
      <c r="AI15" s="501"/>
      <c r="AJ15" s="501"/>
      <c r="AK15" s="501"/>
      <c r="AL15" s="501"/>
      <c r="AM15" s="501"/>
      <c r="AN15" s="501"/>
      <c r="AO15" s="501"/>
      <c r="AP15" s="501"/>
    </row>
    <row r="16" spans="1:45" ht="20.100000000000001" customHeight="1">
      <c r="A16" s="259"/>
      <c r="B16" s="259"/>
      <c r="C16" s="259"/>
      <c r="D16" s="259"/>
      <c r="E16" s="259"/>
      <c r="F16" s="259"/>
      <c r="G16" s="259" t="s">
        <v>31</v>
      </c>
      <c r="H16" s="259"/>
      <c r="I16" s="259"/>
      <c r="J16" s="259"/>
      <c r="K16" s="502" t="s">
        <v>376</v>
      </c>
      <c r="L16" s="502"/>
      <c r="M16" s="502"/>
      <c r="N16" s="502"/>
      <c r="O16" s="502"/>
      <c r="P16" s="502"/>
      <c r="Q16" s="502"/>
      <c r="R16" s="502"/>
      <c r="S16" s="502"/>
      <c r="T16" s="502"/>
      <c r="U16" s="502"/>
      <c r="V16" s="502"/>
      <c r="W16" s="502"/>
      <c r="X16" s="259" t="s">
        <v>17</v>
      </c>
      <c r="Y16" s="259"/>
      <c r="Z16" s="259"/>
      <c r="AA16" s="259"/>
      <c r="AB16" s="502" t="s">
        <v>377</v>
      </c>
      <c r="AC16" s="502"/>
      <c r="AD16" s="502"/>
      <c r="AE16" s="502"/>
      <c r="AF16" s="502"/>
      <c r="AG16" s="502"/>
      <c r="AH16" s="502"/>
      <c r="AI16" s="502"/>
      <c r="AJ16" s="502"/>
      <c r="AK16" s="502"/>
      <c r="AL16" s="502"/>
      <c r="AM16" s="502"/>
      <c r="AN16" s="502"/>
      <c r="AO16" s="502"/>
      <c r="AP16" s="502"/>
    </row>
    <row r="17" spans="1:42" ht="10.5" customHeight="1"/>
    <row r="18" spans="1:42">
      <c r="A18" s="303" t="s">
        <v>122</v>
      </c>
      <c r="B18" s="303"/>
      <c r="C18" s="303"/>
      <c r="D18" s="303"/>
      <c r="E18" s="303"/>
      <c r="F18" s="303"/>
      <c r="G18" s="303"/>
      <c r="H18" s="303"/>
      <c r="I18" s="303"/>
      <c r="J18" s="303"/>
      <c r="K18" s="303"/>
      <c r="L18" s="303"/>
      <c r="M18" s="303"/>
      <c r="N18" s="303"/>
      <c r="O18" s="303"/>
      <c r="P18" s="303"/>
      <c r="Q18" s="303"/>
      <c r="R18" s="303"/>
      <c r="S18" s="303"/>
      <c r="T18" s="303"/>
      <c r="U18" s="303"/>
      <c r="V18" s="303"/>
      <c r="W18" s="303"/>
      <c r="X18" s="303"/>
      <c r="Y18" s="303"/>
      <c r="Z18" s="303"/>
      <c r="AA18" s="303"/>
      <c r="AB18" s="303"/>
      <c r="AC18" s="303"/>
      <c r="AD18" s="303"/>
      <c r="AE18" s="303"/>
      <c r="AF18" s="303"/>
      <c r="AG18" s="303"/>
      <c r="AH18" s="303"/>
      <c r="AI18" s="303"/>
      <c r="AJ18" s="303"/>
      <c r="AK18" s="303"/>
      <c r="AL18" s="303"/>
      <c r="AM18" s="303"/>
      <c r="AN18" s="303"/>
      <c r="AO18" s="303"/>
      <c r="AP18" s="303"/>
    </row>
    <row r="19" spans="1:42" ht="19.5" customHeight="1">
      <c r="A19" s="259" t="s">
        <v>32</v>
      </c>
      <c r="B19" s="259"/>
      <c r="C19" s="259"/>
      <c r="D19" s="259"/>
      <c r="E19" s="259"/>
      <c r="F19" s="259"/>
      <c r="G19" s="233" t="s">
        <v>168</v>
      </c>
      <c r="H19" s="233"/>
      <c r="I19" s="233"/>
      <c r="J19" s="233"/>
      <c r="K19" s="233"/>
      <c r="L19" s="233"/>
      <c r="M19" s="233"/>
      <c r="N19" s="233"/>
      <c r="O19" s="259" t="s">
        <v>171</v>
      </c>
      <c r="P19" s="259"/>
      <c r="Q19" s="259"/>
      <c r="R19" s="259"/>
      <c r="S19" s="259"/>
      <c r="T19" s="259"/>
      <c r="U19" s="233" t="s">
        <v>343</v>
      </c>
      <c r="V19" s="233"/>
      <c r="W19" s="233"/>
      <c r="X19" s="233"/>
      <c r="Y19" s="233"/>
      <c r="Z19" s="233"/>
      <c r="AA19" s="233"/>
      <c r="AB19" s="233"/>
      <c r="AC19" s="259" t="s">
        <v>169</v>
      </c>
      <c r="AD19" s="259"/>
      <c r="AE19" s="259"/>
      <c r="AF19" s="259"/>
      <c r="AG19" s="259"/>
      <c r="AH19" s="259"/>
      <c r="AI19" s="432">
        <v>1000</v>
      </c>
      <c r="AJ19" s="433"/>
      <c r="AK19" s="433"/>
      <c r="AL19" s="433"/>
      <c r="AM19" s="433"/>
      <c r="AN19" s="433"/>
      <c r="AO19" s="269" t="s">
        <v>127</v>
      </c>
      <c r="AP19" s="238"/>
    </row>
    <row r="20" spans="1:42" ht="19.5" customHeight="1">
      <c r="A20" s="259" t="s">
        <v>44</v>
      </c>
      <c r="B20" s="259"/>
      <c r="C20" s="259"/>
      <c r="D20" s="259"/>
      <c r="E20" s="259"/>
      <c r="F20" s="259"/>
      <c r="G20" s="68"/>
      <c r="H20" s="69"/>
      <c r="I20" s="457" t="s">
        <v>38</v>
      </c>
      <c r="J20" s="457"/>
      <c r="K20" s="69"/>
      <c r="L20" s="69"/>
      <c r="M20" s="457" t="s">
        <v>39</v>
      </c>
      <c r="N20" s="458"/>
      <c r="O20" s="166" t="s">
        <v>123</v>
      </c>
      <c r="P20" s="167"/>
      <c r="Q20" s="167"/>
      <c r="R20" s="167"/>
      <c r="S20" s="167"/>
      <c r="T20" s="174"/>
      <c r="U20" s="72"/>
      <c r="V20" s="73"/>
      <c r="W20" s="429" t="s">
        <v>38</v>
      </c>
      <c r="X20" s="429"/>
      <c r="Y20" s="73"/>
      <c r="Z20" s="73"/>
      <c r="AA20" s="429" t="s">
        <v>39</v>
      </c>
      <c r="AB20" s="430"/>
      <c r="AC20" s="259" t="s">
        <v>43</v>
      </c>
      <c r="AD20" s="259"/>
      <c r="AE20" s="259"/>
      <c r="AF20" s="259"/>
      <c r="AG20" s="259"/>
      <c r="AH20" s="259"/>
      <c r="AI20" s="122" t="s">
        <v>8</v>
      </c>
      <c r="AJ20" s="661" t="s">
        <v>3</v>
      </c>
      <c r="AK20" s="661"/>
      <c r="AL20" s="661"/>
      <c r="AM20" s="661" t="s">
        <v>42</v>
      </c>
      <c r="AN20" s="661"/>
      <c r="AO20" s="661" t="s">
        <v>7</v>
      </c>
      <c r="AP20" s="662"/>
    </row>
    <row r="21" spans="1:42" ht="19.5" customHeight="1">
      <c r="A21" s="163" t="s">
        <v>45</v>
      </c>
      <c r="B21" s="164"/>
      <c r="C21" s="164"/>
      <c r="D21" s="164"/>
      <c r="E21" s="164"/>
      <c r="F21" s="165"/>
      <c r="G21" s="487" t="s">
        <v>46</v>
      </c>
      <c r="H21" s="488"/>
      <c r="I21" s="488"/>
      <c r="J21" s="488"/>
      <c r="K21" s="488"/>
      <c r="L21" s="488"/>
      <c r="M21" s="488"/>
      <c r="N21" s="457" t="s">
        <v>47</v>
      </c>
      <c r="O21" s="458"/>
      <c r="P21" s="487" t="s">
        <v>48</v>
      </c>
      <c r="Q21" s="488"/>
      <c r="R21" s="488"/>
      <c r="S21" s="488"/>
      <c r="T21" s="488"/>
      <c r="U21" s="488"/>
      <c r="V21" s="488"/>
      <c r="W21" s="457" t="s">
        <v>47</v>
      </c>
      <c r="X21" s="458"/>
      <c r="Y21" s="487" t="s">
        <v>49</v>
      </c>
      <c r="Z21" s="488"/>
      <c r="AA21" s="488"/>
      <c r="AB21" s="488"/>
      <c r="AC21" s="488"/>
      <c r="AD21" s="488"/>
      <c r="AE21" s="488"/>
      <c r="AF21" s="457" t="s">
        <v>47</v>
      </c>
      <c r="AG21" s="458"/>
      <c r="AH21" s="487" t="s">
        <v>50</v>
      </c>
      <c r="AI21" s="488"/>
      <c r="AJ21" s="488"/>
      <c r="AK21" s="488"/>
      <c r="AL21" s="663">
        <v>4340</v>
      </c>
      <c r="AM21" s="663"/>
      <c r="AN21" s="663"/>
      <c r="AO21" s="457" t="s">
        <v>127</v>
      </c>
      <c r="AP21" s="458"/>
    </row>
    <row r="22" spans="1:42" ht="10.5" customHeight="1"/>
    <row r="23" spans="1:42">
      <c r="A23" s="303" t="s">
        <v>190</v>
      </c>
      <c r="B23" s="303"/>
      <c r="C23" s="303"/>
      <c r="D23" s="303"/>
      <c r="E23" s="303"/>
      <c r="F23" s="303"/>
      <c r="G23" s="303"/>
      <c r="H23" s="303"/>
      <c r="I23" s="303"/>
      <c r="J23" s="303"/>
      <c r="K23" s="303"/>
      <c r="L23" s="303"/>
      <c r="M23" s="303"/>
      <c r="N23" s="303"/>
      <c r="O23" s="303"/>
      <c r="P23" s="303"/>
      <c r="Q23" s="303"/>
      <c r="R23" s="303"/>
      <c r="S23" s="303"/>
      <c r="T23" s="303"/>
      <c r="U23" s="303"/>
      <c r="V23" s="303"/>
      <c r="W23" s="303"/>
      <c r="X23" s="303"/>
      <c r="Y23" s="303"/>
      <c r="Z23" s="303"/>
      <c r="AA23" s="303"/>
      <c r="AB23" s="303"/>
      <c r="AC23" s="303"/>
      <c r="AD23" s="303"/>
      <c r="AE23" s="303"/>
      <c r="AF23" s="303"/>
      <c r="AG23" s="303"/>
      <c r="AH23" s="303"/>
      <c r="AI23" s="303"/>
      <c r="AJ23" s="303"/>
      <c r="AK23" s="303"/>
      <c r="AL23" s="303"/>
      <c r="AM23" s="303"/>
      <c r="AN23" s="303"/>
      <c r="AO23" s="303"/>
      <c r="AP23" s="303"/>
    </row>
    <row r="24" spans="1:42" ht="19.5" customHeight="1">
      <c r="A24" s="258" t="s">
        <v>59</v>
      </c>
      <c r="B24" s="258"/>
      <c r="C24" s="258"/>
      <c r="D24" s="258"/>
      <c r="E24" s="258"/>
      <c r="F24" s="258"/>
      <c r="G24" s="259" t="s">
        <v>60</v>
      </c>
      <c r="H24" s="259"/>
      <c r="I24" s="259"/>
      <c r="J24" s="68"/>
      <c r="K24" s="69"/>
      <c r="L24" s="457" t="s">
        <v>61</v>
      </c>
      <c r="M24" s="457"/>
      <c r="N24" s="82"/>
      <c r="O24" s="70"/>
      <c r="P24" s="457" t="s">
        <v>450</v>
      </c>
      <c r="Q24" s="457"/>
      <c r="R24" s="457"/>
      <c r="S24" s="457"/>
      <c r="T24" s="458"/>
      <c r="U24" s="259" t="s">
        <v>62</v>
      </c>
      <c r="V24" s="259"/>
      <c r="W24" s="259"/>
      <c r="X24" s="259"/>
      <c r="Y24" s="83"/>
      <c r="Z24" s="82"/>
      <c r="AA24" s="457" t="s">
        <v>63</v>
      </c>
      <c r="AB24" s="457"/>
      <c r="AC24" s="82"/>
      <c r="AD24" s="82"/>
      <c r="AE24" s="457" t="s">
        <v>64</v>
      </c>
      <c r="AF24" s="457"/>
      <c r="AG24" s="82"/>
      <c r="AH24" s="82"/>
      <c r="AI24" s="457" t="s">
        <v>65</v>
      </c>
      <c r="AJ24" s="457"/>
      <c r="AK24" s="82"/>
      <c r="AL24" s="82"/>
      <c r="AM24" s="457" t="s">
        <v>66</v>
      </c>
      <c r="AN24" s="457"/>
      <c r="AO24" s="457"/>
      <c r="AP24" s="458"/>
    </row>
    <row r="25" spans="1:42" ht="19.5" customHeight="1">
      <c r="A25" s="258"/>
      <c r="B25" s="258"/>
      <c r="C25" s="258"/>
      <c r="D25" s="258"/>
      <c r="E25" s="258"/>
      <c r="F25" s="258"/>
      <c r="G25" s="259" t="s">
        <v>67</v>
      </c>
      <c r="H25" s="259"/>
      <c r="I25" s="259"/>
      <c r="J25" s="259"/>
      <c r="K25" s="259"/>
      <c r="L25" s="259"/>
      <c r="M25" s="83"/>
      <c r="N25" s="82"/>
      <c r="O25" s="457" t="s">
        <v>68</v>
      </c>
      <c r="P25" s="457"/>
      <c r="Q25" s="457"/>
      <c r="R25" s="457"/>
      <c r="S25" s="82"/>
      <c r="T25" s="82"/>
      <c r="U25" s="457" t="s">
        <v>69</v>
      </c>
      <c r="V25" s="457"/>
      <c r="W25" s="457"/>
      <c r="X25" s="457"/>
      <c r="Y25" s="82"/>
      <c r="Z25" s="82"/>
      <c r="AA25" s="457" t="s">
        <v>70</v>
      </c>
      <c r="AB25" s="457"/>
      <c r="AC25" s="457"/>
      <c r="AD25" s="82"/>
      <c r="AE25" s="82"/>
      <c r="AF25" s="457" t="s">
        <v>71</v>
      </c>
      <c r="AG25" s="457"/>
      <c r="AH25" s="457"/>
      <c r="AI25" s="457"/>
      <c r="AJ25" s="457"/>
      <c r="AK25" s="70"/>
      <c r="AL25" s="70"/>
      <c r="AM25" s="457" t="s">
        <v>72</v>
      </c>
      <c r="AN25" s="457"/>
      <c r="AO25" s="457"/>
      <c r="AP25" s="458"/>
    </row>
    <row r="26" spans="1:42" ht="19.5" customHeight="1">
      <c r="A26" s="166" t="s">
        <v>73</v>
      </c>
      <c r="B26" s="167"/>
      <c r="C26" s="167"/>
      <c r="D26" s="167"/>
      <c r="E26" s="167"/>
      <c r="F26" s="167"/>
      <c r="G26" s="167"/>
      <c r="H26" s="167"/>
      <c r="I26" s="167"/>
      <c r="J26" s="167"/>
      <c r="K26" s="167"/>
      <c r="L26" s="174"/>
      <c r="M26" s="82"/>
      <c r="N26" s="82"/>
      <c r="O26" s="84" t="s">
        <v>74</v>
      </c>
      <c r="P26" s="84"/>
      <c r="Q26" s="84"/>
      <c r="R26" s="84"/>
      <c r="S26" s="82"/>
      <c r="T26" s="82"/>
      <c r="U26" s="84"/>
      <c r="V26" s="84" t="s">
        <v>75</v>
      </c>
      <c r="W26" s="84"/>
      <c r="X26" s="84"/>
      <c r="Y26" s="82"/>
      <c r="Z26" s="82"/>
      <c r="AA26" s="84"/>
      <c r="AB26" s="84"/>
      <c r="AC26" s="84" t="s">
        <v>23</v>
      </c>
      <c r="AD26" s="82"/>
      <c r="AE26" s="82"/>
      <c r="AF26" s="84"/>
      <c r="AG26" s="84"/>
      <c r="AH26" s="84" t="s">
        <v>76</v>
      </c>
      <c r="AI26" s="84"/>
      <c r="AJ26" s="84"/>
      <c r="AK26" s="70"/>
      <c r="AL26" s="70"/>
      <c r="AM26" s="457" t="s">
        <v>66</v>
      </c>
      <c r="AN26" s="457"/>
      <c r="AO26" s="457"/>
      <c r="AP26" s="458"/>
    </row>
    <row r="27" spans="1:42" ht="19.5" customHeight="1">
      <c r="A27" s="163" t="s">
        <v>307</v>
      </c>
      <c r="B27" s="164"/>
      <c r="C27" s="164"/>
      <c r="D27" s="164"/>
      <c r="E27" s="164"/>
      <c r="F27" s="164"/>
      <c r="G27" s="164"/>
      <c r="H27" s="164"/>
      <c r="I27" s="164"/>
      <c r="J27" s="164"/>
      <c r="K27" s="164"/>
      <c r="L27" s="165"/>
      <c r="M27" s="85"/>
      <c r="N27" s="85"/>
      <c r="O27" s="457" t="s">
        <v>317</v>
      </c>
      <c r="P27" s="457"/>
      <c r="Q27" s="457"/>
      <c r="R27" s="457"/>
      <c r="S27" s="457"/>
      <c r="T27" s="457"/>
      <c r="U27" s="457"/>
      <c r="V27" s="457"/>
      <c r="W27" s="457"/>
      <c r="X27" s="457"/>
      <c r="Y27" s="457"/>
      <c r="Z27" s="457"/>
      <c r="AA27" s="457"/>
      <c r="AB27" s="457"/>
      <c r="AC27" s="457"/>
      <c r="AD27" s="457"/>
      <c r="AE27" s="457"/>
      <c r="AF27" s="457"/>
      <c r="AG27" s="457"/>
      <c r="AH27" s="457"/>
      <c r="AI27" s="457"/>
      <c r="AJ27" s="457"/>
      <c r="AK27" s="70"/>
      <c r="AL27" s="70"/>
      <c r="AM27" s="457" t="s">
        <v>58</v>
      </c>
      <c r="AN27" s="457"/>
      <c r="AO27" s="457"/>
      <c r="AP27" s="458"/>
    </row>
    <row r="28" spans="1:42" ht="10.5" customHeight="1"/>
    <row r="29" spans="1:42">
      <c r="A29" s="303" t="s">
        <v>274</v>
      </c>
      <c r="B29" s="303"/>
      <c r="C29" s="303"/>
      <c r="D29" s="303"/>
      <c r="E29" s="303"/>
      <c r="F29" s="303"/>
      <c r="G29" s="303"/>
      <c r="H29" s="303"/>
      <c r="I29" s="303"/>
      <c r="J29" s="303"/>
      <c r="K29" s="303"/>
      <c r="L29" s="303"/>
      <c r="M29" s="303"/>
      <c r="N29" s="303"/>
      <c r="O29" s="303"/>
      <c r="P29" s="303"/>
      <c r="Q29" s="303"/>
      <c r="R29" s="303"/>
      <c r="S29" s="303"/>
      <c r="T29" s="303"/>
      <c r="U29" s="303"/>
      <c r="V29" s="303"/>
      <c r="W29" s="303"/>
      <c r="X29" s="303"/>
      <c r="Y29" s="303"/>
      <c r="Z29" s="303"/>
      <c r="AA29" s="303"/>
      <c r="AB29" s="303"/>
      <c r="AC29" s="303"/>
      <c r="AD29" s="303"/>
      <c r="AE29" s="303"/>
      <c r="AF29" s="303"/>
      <c r="AG29" s="303"/>
      <c r="AH29" s="303"/>
      <c r="AI29" s="303"/>
      <c r="AJ29" s="303"/>
      <c r="AK29" s="303"/>
      <c r="AL29" s="303"/>
      <c r="AM29" s="303"/>
      <c r="AN29" s="303"/>
      <c r="AO29" s="303"/>
      <c r="AP29" s="303"/>
    </row>
    <row r="30" spans="1:42" ht="23.25" customHeight="1" thickBot="1">
      <c r="A30" s="419" t="s">
        <v>276</v>
      </c>
      <c r="B30" s="420"/>
      <c r="C30" s="420"/>
      <c r="D30" s="420"/>
      <c r="E30" s="420"/>
      <c r="F30" s="420"/>
      <c r="G30" s="420"/>
      <c r="H30" s="420"/>
      <c r="I30" s="420"/>
      <c r="J30" s="420"/>
      <c r="K30" s="420"/>
      <c r="L30" s="420"/>
      <c r="M30" s="420"/>
      <c r="N30" s="420"/>
      <c r="O30" s="420"/>
      <c r="P30" s="420"/>
      <c r="Q30" s="420"/>
      <c r="R30" s="420"/>
      <c r="S30" s="420"/>
      <c r="T30" s="420"/>
      <c r="U30" s="420"/>
      <c r="V30" s="420"/>
      <c r="W30" s="420"/>
      <c r="X30" s="420"/>
      <c r="Y30" s="420"/>
      <c r="Z30" s="420"/>
      <c r="AA30" s="420"/>
      <c r="AB30" s="420"/>
      <c r="AC30" s="420"/>
      <c r="AD30" s="420"/>
      <c r="AE30" s="420"/>
      <c r="AF30" s="420"/>
      <c r="AG30" s="420"/>
      <c r="AH30" s="420"/>
      <c r="AI30" s="420"/>
      <c r="AJ30" s="420"/>
      <c r="AK30" s="420"/>
      <c r="AL30" s="420"/>
      <c r="AM30" s="420"/>
      <c r="AN30" s="420"/>
      <c r="AO30" s="420"/>
      <c r="AP30" s="421"/>
    </row>
    <row r="31" spans="1:42" ht="23.25" customHeight="1" thickTop="1">
      <c r="A31" s="664" t="s">
        <v>83</v>
      </c>
      <c r="B31" s="664"/>
      <c r="C31" s="664"/>
      <c r="D31" s="664"/>
      <c r="E31" s="664"/>
      <c r="F31" s="664"/>
      <c r="G31" s="664"/>
      <c r="H31" s="664"/>
      <c r="I31" s="664"/>
      <c r="J31" s="664"/>
      <c r="K31" s="664"/>
      <c r="L31" s="665"/>
      <c r="M31" s="665"/>
      <c r="N31" s="665"/>
      <c r="O31" s="665"/>
      <c r="P31" s="665"/>
      <c r="Q31" s="665"/>
      <c r="R31" s="665"/>
      <c r="S31" s="665"/>
      <c r="T31" s="665"/>
      <c r="U31" s="665"/>
      <c r="V31" s="665"/>
      <c r="W31" s="665"/>
      <c r="X31" s="665"/>
      <c r="Y31" s="665"/>
      <c r="Z31" s="665"/>
      <c r="AA31" s="665"/>
      <c r="AB31" s="665"/>
      <c r="AC31" s="665"/>
      <c r="AD31" s="665"/>
      <c r="AE31" s="665"/>
      <c r="AF31" s="665"/>
      <c r="AG31" s="665"/>
      <c r="AH31" s="665"/>
      <c r="AI31" s="665"/>
      <c r="AJ31" s="665"/>
      <c r="AK31" s="665"/>
      <c r="AL31" s="665"/>
      <c r="AM31" s="665"/>
      <c r="AN31" s="665"/>
      <c r="AO31" s="665"/>
      <c r="AP31" s="665"/>
    </row>
    <row r="32" spans="1:42" ht="23.25" customHeight="1">
      <c r="A32" s="357" t="s">
        <v>84</v>
      </c>
      <c r="B32" s="357"/>
      <c r="C32" s="357"/>
      <c r="D32" s="357"/>
      <c r="E32" s="357"/>
      <c r="F32" s="357"/>
      <c r="G32" s="357"/>
      <c r="H32" s="357"/>
      <c r="I32" s="357"/>
      <c r="J32" s="357"/>
      <c r="K32" s="357"/>
      <c r="L32" s="356"/>
      <c r="M32" s="356"/>
      <c r="N32" s="356"/>
      <c r="O32" s="356"/>
      <c r="P32" s="356"/>
      <c r="Q32" s="356"/>
      <c r="R32" s="356"/>
      <c r="S32" s="356"/>
      <c r="T32" s="356"/>
      <c r="U32" s="356"/>
      <c r="V32" s="356"/>
      <c r="W32" s="356"/>
      <c r="X32" s="356"/>
      <c r="Y32" s="356"/>
      <c r="Z32" s="356"/>
      <c r="AA32" s="356"/>
      <c r="AB32" s="356"/>
      <c r="AC32" s="356"/>
      <c r="AD32" s="356"/>
      <c r="AE32" s="356"/>
      <c r="AF32" s="356"/>
      <c r="AG32" s="356"/>
      <c r="AH32" s="356"/>
      <c r="AI32" s="356"/>
      <c r="AJ32" s="356"/>
      <c r="AK32" s="356"/>
      <c r="AL32" s="356"/>
      <c r="AM32" s="356"/>
      <c r="AN32" s="356"/>
      <c r="AO32" s="356"/>
      <c r="AP32" s="356"/>
    </row>
    <row r="33" spans="1:42" ht="23.25" customHeight="1">
      <c r="A33" s="355" t="s">
        <v>85</v>
      </c>
      <c r="B33" s="355"/>
      <c r="C33" s="355"/>
      <c r="D33" s="355"/>
      <c r="E33" s="355"/>
      <c r="F33" s="355"/>
      <c r="G33" s="355"/>
      <c r="H33" s="355"/>
      <c r="I33" s="355"/>
      <c r="J33" s="355"/>
      <c r="K33" s="355"/>
      <c r="L33" s="356"/>
      <c r="M33" s="356"/>
      <c r="N33" s="356"/>
      <c r="O33" s="356"/>
      <c r="P33" s="356"/>
      <c r="Q33" s="356"/>
      <c r="R33" s="356"/>
      <c r="S33" s="356"/>
      <c r="T33" s="356"/>
      <c r="U33" s="356"/>
      <c r="V33" s="356"/>
      <c r="W33" s="356"/>
      <c r="X33" s="356"/>
      <c r="Y33" s="356"/>
      <c r="Z33" s="356"/>
      <c r="AA33" s="356"/>
      <c r="AB33" s="356"/>
      <c r="AC33" s="356"/>
      <c r="AD33" s="356"/>
      <c r="AE33" s="356"/>
      <c r="AF33" s="356"/>
      <c r="AG33" s="356"/>
      <c r="AH33" s="356"/>
      <c r="AI33" s="356"/>
      <c r="AJ33" s="356"/>
      <c r="AK33" s="356"/>
      <c r="AL33" s="356"/>
      <c r="AM33" s="356"/>
      <c r="AN33" s="356"/>
      <c r="AO33" s="356"/>
      <c r="AP33" s="356"/>
    </row>
    <row r="34" spans="1:42" ht="23.25" customHeight="1">
      <c r="A34" s="355" t="s">
        <v>86</v>
      </c>
      <c r="B34" s="355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356"/>
      <c r="N34" s="356"/>
      <c r="O34" s="356"/>
      <c r="P34" s="356"/>
      <c r="Q34" s="356"/>
      <c r="R34" s="356"/>
      <c r="S34" s="356"/>
      <c r="T34" s="356"/>
      <c r="U34" s="356"/>
      <c r="V34" s="356"/>
      <c r="W34" s="356"/>
      <c r="X34" s="356"/>
      <c r="Y34" s="356"/>
      <c r="Z34" s="356"/>
      <c r="AA34" s="356"/>
      <c r="AB34" s="356"/>
      <c r="AC34" s="356"/>
      <c r="AD34" s="356"/>
      <c r="AE34" s="356"/>
      <c r="AF34" s="356"/>
      <c r="AG34" s="356"/>
      <c r="AH34" s="356"/>
      <c r="AI34" s="356"/>
      <c r="AJ34" s="356"/>
      <c r="AK34" s="356"/>
      <c r="AL34" s="356"/>
      <c r="AM34" s="356"/>
      <c r="AN34" s="356"/>
      <c r="AO34" s="356"/>
      <c r="AP34" s="356"/>
    </row>
    <row r="35" spans="1:42" ht="23.25" customHeight="1">
      <c r="A35" s="355" t="s">
        <v>87</v>
      </c>
      <c r="B35" s="355"/>
      <c r="C35" s="355"/>
      <c r="D35" s="355"/>
      <c r="E35" s="355"/>
      <c r="F35" s="355"/>
      <c r="G35" s="355"/>
      <c r="H35" s="355"/>
      <c r="I35" s="355"/>
      <c r="J35" s="355"/>
      <c r="K35" s="355"/>
      <c r="L35" s="356"/>
      <c r="M35" s="356"/>
      <c r="N35" s="356"/>
      <c r="O35" s="356"/>
      <c r="P35" s="356"/>
      <c r="Q35" s="356"/>
      <c r="R35" s="356"/>
      <c r="S35" s="356"/>
      <c r="T35" s="356"/>
      <c r="U35" s="356"/>
      <c r="V35" s="356"/>
      <c r="W35" s="356"/>
      <c r="X35" s="356"/>
      <c r="Y35" s="356"/>
      <c r="Z35" s="356"/>
      <c r="AA35" s="356"/>
      <c r="AB35" s="356"/>
      <c r="AC35" s="356"/>
      <c r="AD35" s="356"/>
      <c r="AE35" s="356"/>
      <c r="AF35" s="356"/>
      <c r="AG35" s="356"/>
      <c r="AH35" s="356"/>
      <c r="AI35" s="356"/>
      <c r="AJ35" s="356"/>
      <c r="AK35" s="356"/>
      <c r="AL35" s="356"/>
      <c r="AM35" s="356"/>
      <c r="AN35" s="356"/>
      <c r="AO35" s="356"/>
      <c r="AP35" s="356"/>
    </row>
    <row r="36" spans="1:42" ht="23.25" customHeight="1" thickBot="1">
      <c r="A36" s="419" t="s">
        <v>78</v>
      </c>
      <c r="B36" s="420"/>
      <c r="C36" s="420"/>
      <c r="D36" s="420"/>
      <c r="E36" s="420"/>
      <c r="F36" s="420"/>
      <c r="G36" s="420"/>
      <c r="H36" s="420"/>
      <c r="I36" s="420"/>
      <c r="J36" s="420"/>
      <c r="K36" s="420"/>
      <c r="L36" s="420"/>
      <c r="M36" s="420"/>
      <c r="N36" s="420"/>
      <c r="O36" s="420"/>
      <c r="P36" s="420"/>
      <c r="Q36" s="420"/>
      <c r="R36" s="420"/>
      <c r="S36" s="420"/>
      <c r="T36" s="420"/>
      <c r="U36" s="420"/>
      <c r="V36" s="420"/>
      <c r="W36" s="420"/>
      <c r="X36" s="420"/>
      <c r="Y36" s="420"/>
      <c r="Z36" s="420"/>
      <c r="AA36" s="420"/>
      <c r="AB36" s="420"/>
      <c r="AC36" s="420"/>
      <c r="AD36" s="420"/>
      <c r="AE36" s="420"/>
      <c r="AF36" s="420"/>
      <c r="AG36" s="420"/>
      <c r="AH36" s="420"/>
      <c r="AI36" s="420"/>
      <c r="AJ36" s="420"/>
      <c r="AK36" s="420"/>
      <c r="AL36" s="420"/>
      <c r="AM36" s="420"/>
      <c r="AN36" s="420"/>
      <c r="AO36" s="420"/>
      <c r="AP36" s="421"/>
    </row>
    <row r="37" spans="1:42" ht="210" customHeight="1" thickTop="1">
      <c r="A37" s="422"/>
      <c r="B37" s="423"/>
      <c r="C37" s="423"/>
      <c r="D37" s="423"/>
      <c r="E37" s="423"/>
      <c r="F37" s="423"/>
      <c r="G37" s="423"/>
      <c r="H37" s="423"/>
      <c r="I37" s="423"/>
      <c r="J37" s="423"/>
      <c r="K37" s="423"/>
      <c r="L37" s="423"/>
      <c r="M37" s="423"/>
      <c r="N37" s="423"/>
      <c r="O37" s="423"/>
      <c r="P37" s="423"/>
      <c r="Q37" s="423"/>
      <c r="R37" s="423"/>
      <c r="S37" s="423"/>
      <c r="T37" s="423"/>
      <c r="U37" s="423"/>
      <c r="V37" s="423"/>
      <c r="W37" s="423"/>
      <c r="X37" s="423"/>
      <c r="Y37" s="423"/>
      <c r="Z37" s="423"/>
      <c r="AA37" s="423"/>
      <c r="AB37" s="423"/>
      <c r="AC37" s="423"/>
      <c r="AD37" s="423"/>
      <c r="AE37" s="423"/>
      <c r="AF37" s="423"/>
      <c r="AG37" s="423"/>
      <c r="AH37" s="423"/>
      <c r="AI37" s="423"/>
      <c r="AJ37" s="423"/>
      <c r="AK37" s="423"/>
      <c r="AL37" s="423"/>
      <c r="AM37" s="423"/>
      <c r="AN37" s="423"/>
      <c r="AO37" s="423"/>
      <c r="AP37" s="424"/>
    </row>
    <row r="38" spans="1:42" ht="20.100000000000001" customHeight="1" thickBot="1">
      <c r="A38" s="306" t="s">
        <v>79</v>
      </c>
      <c r="B38" s="307"/>
      <c r="C38" s="307"/>
      <c r="D38" s="308"/>
      <c r="E38" s="425" t="s">
        <v>80</v>
      </c>
      <c r="F38" s="425"/>
      <c r="G38" s="425"/>
      <c r="H38" s="425"/>
      <c r="I38" s="425"/>
      <c r="J38" s="425"/>
      <c r="K38" s="425"/>
      <c r="L38" s="425"/>
      <c r="M38" s="425"/>
      <c r="N38" s="425"/>
      <c r="O38" s="425"/>
      <c r="P38" s="425"/>
      <c r="Q38" s="425"/>
      <c r="R38" s="425"/>
      <c r="S38" s="425"/>
      <c r="T38" s="425"/>
      <c r="U38" s="425"/>
      <c r="V38" s="425"/>
      <c r="W38" s="425"/>
      <c r="X38" s="425"/>
      <c r="Y38" s="425"/>
      <c r="Z38" s="425"/>
      <c r="AA38" s="425"/>
      <c r="AB38" s="425"/>
      <c r="AC38" s="425"/>
      <c r="AD38" s="425"/>
      <c r="AE38" s="425"/>
      <c r="AF38" s="425"/>
      <c r="AG38" s="425"/>
      <c r="AH38" s="425"/>
      <c r="AI38" s="425"/>
      <c r="AJ38" s="425"/>
      <c r="AK38" s="425"/>
      <c r="AL38" s="425"/>
      <c r="AM38" s="425"/>
      <c r="AN38" s="425"/>
      <c r="AO38" s="425"/>
      <c r="AP38" s="426"/>
    </row>
    <row r="39" spans="1:42" ht="23.25" customHeight="1" thickTop="1">
      <c r="A39" s="367" t="s">
        <v>81</v>
      </c>
      <c r="B39" s="368"/>
      <c r="C39" s="368"/>
      <c r="D39" s="368"/>
      <c r="E39" s="368"/>
      <c r="F39" s="368"/>
      <c r="G39" s="368"/>
      <c r="H39" s="368"/>
      <c r="I39" s="368"/>
      <c r="J39" s="368"/>
      <c r="K39" s="368"/>
      <c r="L39" s="418" t="s">
        <v>82</v>
      </c>
      <c r="M39" s="368"/>
      <c r="N39" s="368"/>
      <c r="O39" s="368"/>
      <c r="P39" s="368"/>
      <c r="Q39" s="368"/>
      <c r="R39" s="368"/>
      <c r="S39" s="368"/>
      <c r="T39" s="368"/>
      <c r="U39" s="368"/>
      <c r="V39" s="368"/>
      <c r="W39" s="368"/>
      <c r="X39" s="368"/>
      <c r="Y39" s="368"/>
      <c r="Z39" s="368"/>
      <c r="AA39" s="368"/>
      <c r="AB39" s="368"/>
      <c r="AC39" s="368"/>
      <c r="AD39" s="368"/>
      <c r="AE39" s="368"/>
      <c r="AF39" s="368"/>
      <c r="AG39" s="368"/>
      <c r="AH39" s="368"/>
      <c r="AI39" s="368"/>
      <c r="AJ39" s="368"/>
      <c r="AK39" s="368"/>
      <c r="AL39" s="368"/>
      <c r="AM39" s="368"/>
      <c r="AN39" s="368"/>
      <c r="AO39" s="368"/>
      <c r="AP39" s="369"/>
    </row>
    <row r="40" spans="1:42" ht="23.25" customHeight="1">
      <c r="A40" s="358"/>
      <c r="B40" s="359"/>
      <c r="C40" s="359"/>
      <c r="D40" s="359"/>
      <c r="E40" s="359"/>
      <c r="F40" s="359"/>
      <c r="G40" s="359"/>
      <c r="H40" s="359"/>
      <c r="I40" s="359"/>
      <c r="J40" s="359"/>
      <c r="K40" s="359"/>
      <c r="L40" s="360"/>
      <c r="M40" s="361"/>
      <c r="N40" s="361"/>
      <c r="O40" s="361"/>
      <c r="P40" s="361"/>
      <c r="Q40" s="361"/>
      <c r="R40" s="361"/>
      <c r="S40" s="361"/>
      <c r="T40" s="361"/>
      <c r="U40" s="361"/>
      <c r="V40" s="361"/>
      <c r="W40" s="361"/>
      <c r="X40" s="361"/>
      <c r="Y40" s="361"/>
      <c r="Z40" s="361"/>
      <c r="AA40" s="361"/>
      <c r="AB40" s="361"/>
      <c r="AC40" s="361"/>
      <c r="AD40" s="361"/>
      <c r="AE40" s="361"/>
      <c r="AF40" s="361"/>
      <c r="AG40" s="361"/>
      <c r="AH40" s="361"/>
      <c r="AI40" s="361"/>
      <c r="AJ40" s="361"/>
      <c r="AK40" s="361"/>
      <c r="AL40" s="361"/>
      <c r="AM40" s="361"/>
      <c r="AN40" s="361"/>
      <c r="AO40" s="361"/>
      <c r="AP40" s="362"/>
    </row>
    <row r="41" spans="1:42" ht="23.25" customHeight="1">
      <c r="A41" s="358"/>
      <c r="B41" s="359"/>
      <c r="C41" s="359"/>
      <c r="D41" s="359"/>
      <c r="E41" s="359"/>
      <c r="F41" s="359"/>
      <c r="G41" s="359"/>
      <c r="H41" s="359"/>
      <c r="I41" s="359"/>
      <c r="J41" s="359"/>
      <c r="K41" s="359"/>
      <c r="L41" s="360"/>
      <c r="M41" s="361"/>
      <c r="N41" s="361"/>
      <c r="O41" s="361"/>
      <c r="P41" s="361"/>
      <c r="Q41" s="361"/>
      <c r="R41" s="361"/>
      <c r="S41" s="361"/>
      <c r="T41" s="361"/>
      <c r="U41" s="361"/>
      <c r="V41" s="361"/>
      <c r="W41" s="361"/>
      <c r="X41" s="361"/>
      <c r="Y41" s="361"/>
      <c r="Z41" s="361"/>
      <c r="AA41" s="361"/>
      <c r="AB41" s="361"/>
      <c r="AC41" s="361"/>
      <c r="AD41" s="361"/>
      <c r="AE41" s="361"/>
      <c r="AF41" s="361"/>
      <c r="AG41" s="361"/>
      <c r="AH41" s="361"/>
      <c r="AI41" s="361"/>
      <c r="AJ41" s="361"/>
      <c r="AK41" s="361"/>
      <c r="AL41" s="361"/>
      <c r="AM41" s="361"/>
      <c r="AN41" s="361"/>
      <c r="AO41" s="361"/>
      <c r="AP41" s="362"/>
    </row>
    <row r="42" spans="1:42" ht="23.25" customHeight="1">
      <c r="A42" s="358"/>
      <c r="B42" s="359"/>
      <c r="C42" s="359"/>
      <c r="D42" s="359"/>
      <c r="E42" s="359"/>
      <c r="F42" s="359"/>
      <c r="G42" s="359"/>
      <c r="H42" s="359"/>
      <c r="I42" s="359"/>
      <c r="J42" s="359"/>
      <c r="K42" s="359"/>
      <c r="L42" s="360"/>
      <c r="M42" s="361"/>
      <c r="N42" s="361"/>
      <c r="O42" s="361"/>
      <c r="P42" s="361"/>
      <c r="Q42" s="361"/>
      <c r="R42" s="361"/>
      <c r="S42" s="361"/>
      <c r="T42" s="361"/>
      <c r="U42" s="361"/>
      <c r="V42" s="361"/>
      <c r="W42" s="361"/>
      <c r="X42" s="361"/>
      <c r="Y42" s="361"/>
      <c r="Z42" s="361"/>
      <c r="AA42" s="361"/>
      <c r="AB42" s="361"/>
      <c r="AC42" s="361"/>
      <c r="AD42" s="361"/>
      <c r="AE42" s="361"/>
      <c r="AF42" s="361"/>
      <c r="AG42" s="361"/>
      <c r="AH42" s="361"/>
      <c r="AI42" s="361"/>
      <c r="AJ42" s="361"/>
      <c r="AK42" s="361"/>
      <c r="AL42" s="361"/>
      <c r="AM42" s="361"/>
      <c r="AN42" s="361"/>
      <c r="AO42" s="361"/>
      <c r="AP42" s="362"/>
    </row>
    <row r="43" spans="1:42" ht="10.5" customHeight="1"/>
    <row r="44" spans="1:42">
      <c r="A44" s="303" t="s">
        <v>352</v>
      </c>
      <c r="B44" s="303"/>
      <c r="C44" s="303"/>
      <c r="D44" s="303"/>
      <c r="E44" s="303"/>
      <c r="F44" s="303"/>
      <c r="G44" s="303"/>
      <c r="H44" s="303"/>
      <c r="I44" s="303"/>
      <c r="J44" s="303"/>
      <c r="K44" s="303"/>
      <c r="L44" s="303"/>
      <c r="M44" s="303"/>
      <c r="N44" s="303"/>
      <c r="O44" s="303"/>
      <c r="P44" s="303"/>
      <c r="Q44" s="303"/>
      <c r="R44" s="303"/>
      <c r="S44" s="303"/>
      <c r="T44" s="303"/>
      <c r="U44" s="303"/>
      <c r="V44" s="303"/>
      <c r="W44" s="303"/>
      <c r="X44" s="303"/>
      <c r="Y44" s="303"/>
      <c r="Z44" s="303"/>
      <c r="AA44" s="303"/>
      <c r="AB44" s="303"/>
      <c r="AC44" s="303"/>
      <c r="AD44" s="303"/>
      <c r="AE44" s="303"/>
      <c r="AF44" s="303"/>
      <c r="AG44" s="303"/>
      <c r="AH44" s="303"/>
      <c r="AI44" s="303"/>
      <c r="AJ44" s="303"/>
      <c r="AK44" s="303"/>
      <c r="AL44" s="303"/>
      <c r="AM44" s="303"/>
      <c r="AN44" s="303"/>
      <c r="AO44" s="303"/>
      <c r="AP44" s="303"/>
    </row>
    <row r="45" spans="1:42" ht="38.1" customHeight="1">
      <c r="A45" s="304" t="s">
        <v>514</v>
      </c>
      <c r="B45" s="305"/>
      <c r="C45" s="305"/>
      <c r="D45" s="305"/>
      <c r="E45" s="305"/>
      <c r="F45" s="305"/>
      <c r="G45" s="305"/>
      <c r="H45" s="305"/>
      <c r="I45" s="305"/>
      <c r="J45" s="305"/>
      <c r="K45" s="305"/>
      <c r="L45" s="305"/>
      <c r="M45" s="305"/>
      <c r="N45" s="305"/>
      <c r="O45" s="305"/>
      <c r="P45" s="305"/>
      <c r="Q45" s="305"/>
      <c r="R45" s="305"/>
      <c r="S45" s="305"/>
      <c r="T45" s="305"/>
      <c r="U45" s="305"/>
      <c r="V45" s="305"/>
      <c r="W45" s="305"/>
      <c r="X45" s="305"/>
      <c r="Y45" s="305"/>
      <c r="Z45" s="305"/>
      <c r="AA45" s="305"/>
      <c r="AB45" s="305"/>
      <c r="AC45" s="305"/>
      <c r="AD45" s="305"/>
      <c r="AE45" s="305"/>
      <c r="AF45" s="305"/>
      <c r="AG45" s="305"/>
      <c r="AH45" s="305"/>
      <c r="AI45" s="305"/>
      <c r="AJ45" s="305"/>
      <c r="AK45" s="305"/>
      <c r="AL45" s="305"/>
      <c r="AM45" s="305"/>
      <c r="AN45" s="305"/>
      <c r="AO45" s="305"/>
      <c r="AP45" s="305"/>
    </row>
    <row r="46" spans="1:42" ht="23.1" customHeight="1">
      <c r="A46" s="326" t="s">
        <v>104</v>
      </c>
      <c r="B46" s="326"/>
      <c r="C46" s="326"/>
      <c r="D46" s="326"/>
      <c r="E46" s="326"/>
      <c r="F46" s="326"/>
      <c r="G46" s="295"/>
      <c r="H46" s="296"/>
      <c r="I46" s="296"/>
      <c r="J46" s="296"/>
      <c r="K46" s="296"/>
      <c r="L46" s="296"/>
      <c r="M46" s="297" t="s">
        <v>105</v>
      </c>
      <c r="N46" s="297"/>
      <c r="O46" s="298"/>
      <c r="P46" s="295"/>
      <c r="Q46" s="296"/>
      <c r="R46" s="296"/>
      <c r="S46" s="296"/>
      <c r="T46" s="296"/>
      <c r="U46" s="296"/>
      <c r="V46" s="297" t="s">
        <v>105</v>
      </c>
      <c r="W46" s="297"/>
      <c r="X46" s="298"/>
      <c r="Y46" s="295"/>
      <c r="Z46" s="296"/>
      <c r="AA46" s="296"/>
      <c r="AB46" s="296"/>
      <c r="AC46" s="296"/>
      <c r="AD46" s="296"/>
      <c r="AE46" s="297" t="s">
        <v>105</v>
      </c>
      <c r="AF46" s="297"/>
      <c r="AG46" s="298"/>
      <c r="AH46" s="295"/>
      <c r="AI46" s="296"/>
      <c r="AJ46" s="296"/>
      <c r="AK46" s="296"/>
      <c r="AL46" s="296"/>
      <c r="AM46" s="296"/>
      <c r="AN46" s="297" t="s">
        <v>105</v>
      </c>
      <c r="AO46" s="297"/>
      <c r="AP46" s="298"/>
    </row>
    <row r="47" spans="1:42" ht="10.5" customHeight="1"/>
    <row r="48" spans="1:42">
      <c r="A48" s="303" t="s">
        <v>353</v>
      </c>
      <c r="B48" s="303"/>
      <c r="C48" s="303"/>
      <c r="D48" s="303"/>
      <c r="E48" s="303"/>
      <c r="F48" s="303"/>
      <c r="G48" s="303"/>
      <c r="H48" s="303"/>
      <c r="I48" s="303"/>
      <c r="J48" s="303"/>
      <c r="K48" s="303"/>
      <c r="L48" s="303"/>
      <c r="M48" s="303"/>
      <c r="N48" s="303"/>
      <c r="O48" s="303"/>
      <c r="P48" s="303"/>
      <c r="Q48" s="303"/>
      <c r="R48" s="303"/>
      <c r="S48" s="303"/>
      <c r="T48" s="303"/>
      <c r="U48" s="303"/>
      <c r="V48" s="303"/>
      <c r="W48" s="303"/>
      <c r="X48" s="303"/>
      <c r="Y48" s="303"/>
      <c r="Z48" s="303"/>
      <c r="AA48" s="303"/>
      <c r="AB48" s="303"/>
      <c r="AC48" s="303"/>
      <c r="AD48" s="303"/>
      <c r="AE48" s="303"/>
      <c r="AF48" s="303"/>
      <c r="AG48" s="303"/>
      <c r="AH48" s="303"/>
      <c r="AI48" s="303"/>
      <c r="AJ48" s="303"/>
      <c r="AK48" s="303"/>
      <c r="AL48" s="303"/>
      <c r="AM48" s="303"/>
      <c r="AN48" s="303"/>
      <c r="AO48" s="303"/>
      <c r="AP48" s="303"/>
    </row>
    <row r="49" spans="1:42" ht="38.1" customHeight="1">
      <c r="A49" s="304" t="s">
        <v>512</v>
      </c>
      <c r="B49" s="305"/>
      <c r="C49" s="305"/>
      <c r="D49" s="305"/>
      <c r="E49" s="305"/>
      <c r="F49" s="305"/>
      <c r="G49" s="305"/>
      <c r="H49" s="305"/>
      <c r="I49" s="305"/>
      <c r="J49" s="305"/>
      <c r="K49" s="305"/>
      <c r="L49" s="305"/>
      <c r="M49" s="305"/>
      <c r="N49" s="305"/>
      <c r="O49" s="305"/>
      <c r="P49" s="305"/>
      <c r="Q49" s="305"/>
      <c r="R49" s="305"/>
      <c r="S49" s="305"/>
      <c r="T49" s="305"/>
      <c r="U49" s="305"/>
      <c r="V49" s="305"/>
      <c r="W49" s="305"/>
      <c r="X49" s="305"/>
      <c r="Y49" s="305"/>
      <c r="Z49" s="305"/>
      <c r="AA49" s="305"/>
      <c r="AB49" s="305"/>
      <c r="AC49" s="305"/>
      <c r="AD49" s="305"/>
      <c r="AE49" s="305"/>
      <c r="AF49" s="305"/>
      <c r="AG49" s="305"/>
      <c r="AH49" s="305"/>
      <c r="AI49" s="305"/>
      <c r="AJ49" s="305"/>
      <c r="AK49" s="305"/>
      <c r="AL49" s="305"/>
      <c r="AM49" s="305"/>
      <c r="AN49" s="305"/>
      <c r="AO49" s="305"/>
      <c r="AP49" s="305"/>
    </row>
    <row r="50" spans="1:42" ht="23.1" customHeight="1">
      <c r="A50" s="312" t="s">
        <v>104</v>
      </c>
      <c r="B50" s="313"/>
      <c r="C50" s="313"/>
      <c r="D50" s="313"/>
      <c r="E50" s="313"/>
      <c r="F50" s="314"/>
      <c r="G50" s="301" t="s">
        <v>525</v>
      </c>
      <c r="H50" s="302"/>
      <c r="I50" s="302"/>
      <c r="J50" s="302"/>
      <c r="K50" s="302"/>
      <c r="L50" s="302"/>
      <c r="M50" s="297" t="s">
        <v>105</v>
      </c>
      <c r="N50" s="297"/>
      <c r="O50" s="298"/>
      <c r="P50" s="301" t="s">
        <v>526</v>
      </c>
      <c r="Q50" s="302"/>
      <c r="R50" s="302"/>
      <c r="S50" s="302"/>
      <c r="T50" s="302"/>
      <c r="U50" s="302"/>
      <c r="V50" s="297" t="s">
        <v>105</v>
      </c>
      <c r="W50" s="297"/>
      <c r="X50" s="298"/>
      <c r="Y50" s="301" t="s">
        <v>527</v>
      </c>
      <c r="Z50" s="302"/>
      <c r="AA50" s="302"/>
      <c r="AB50" s="302"/>
      <c r="AC50" s="302"/>
      <c r="AD50" s="302"/>
      <c r="AE50" s="297" t="s">
        <v>105</v>
      </c>
      <c r="AF50" s="297"/>
      <c r="AG50" s="298"/>
      <c r="AH50" s="301" t="s">
        <v>528</v>
      </c>
      <c r="AI50" s="302"/>
      <c r="AJ50" s="302"/>
      <c r="AK50" s="302"/>
      <c r="AL50" s="302"/>
      <c r="AM50" s="302"/>
      <c r="AN50" s="297" t="s">
        <v>105</v>
      </c>
      <c r="AO50" s="297"/>
      <c r="AP50" s="298"/>
    </row>
    <row r="51" spans="1:42" ht="10.5" customHeight="1"/>
    <row r="52" spans="1:42">
      <c r="A52" s="303" t="s">
        <v>354</v>
      </c>
      <c r="B52" s="303"/>
      <c r="C52" s="303"/>
      <c r="D52" s="303"/>
      <c r="E52" s="303"/>
      <c r="F52" s="303"/>
      <c r="G52" s="303"/>
      <c r="H52" s="303"/>
      <c r="I52" s="303"/>
      <c r="J52" s="303"/>
      <c r="K52" s="303"/>
      <c r="L52" s="303"/>
      <c r="M52" s="303"/>
      <c r="N52" s="303"/>
      <c r="O52" s="303"/>
      <c r="P52" s="303"/>
      <c r="Q52" s="303"/>
      <c r="R52" s="303"/>
      <c r="S52" s="303"/>
      <c r="T52" s="303"/>
      <c r="U52" s="303"/>
      <c r="V52" s="303"/>
      <c r="W52" s="303"/>
      <c r="X52" s="303"/>
      <c r="Y52" s="303"/>
      <c r="Z52" s="303"/>
      <c r="AA52" s="303"/>
      <c r="AB52" s="303"/>
      <c r="AC52" s="303"/>
      <c r="AD52" s="303"/>
      <c r="AE52" s="303"/>
      <c r="AF52" s="303"/>
      <c r="AG52" s="303"/>
      <c r="AH52" s="303"/>
      <c r="AI52" s="303"/>
      <c r="AJ52" s="303"/>
      <c r="AK52" s="303"/>
      <c r="AL52" s="303"/>
      <c r="AM52" s="303"/>
      <c r="AN52" s="303"/>
      <c r="AO52" s="303"/>
      <c r="AP52" s="303"/>
    </row>
    <row r="53" spans="1:42" ht="38.1" customHeight="1">
      <c r="A53" s="304" t="s">
        <v>513</v>
      </c>
      <c r="B53" s="305"/>
      <c r="C53" s="305"/>
      <c r="D53" s="305"/>
      <c r="E53" s="305"/>
      <c r="F53" s="305"/>
      <c r="G53" s="305"/>
      <c r="H53" s="305"/>
      <c r="I53" s="305"/>
      <c r="J53" s="305"/>
      <c r="K53" s="305"/>
      <c r="L53" s="305"/>
      <c r="M53" s="305"/>
      <c r="N53" s="305"/>
      <c r="O53" s="305"/>
      <c r="P53" s="305"/>
      <c r="Q53" s="305"/>
      <c r="R53" s="305"/>
      <c r="S53" s="305"/>
      <c r="T53" s="305"/>
      <c r="U53" s="305"/>
      <c r="V53" s="305"/>
      <c r="W53" s="305"/>
      <c r="X53" s="305"/>
      <c r="Y53" s="305"/>
      <c r="Z53" s="305"/>
      <c r="AA53" s="305"/>
      <c r="AB53" s="305"/>
      <c r="AC53" s="305"/>
      <c r="AD53" s="305"/>
      <c r="AE53" s="305"/>
      <c r="AF53" s="305"/>
      <c r="AG53" s="305"/>
      <c r="AH53" s="305"/>
      <c r="AI53" s="305"/>
      <c r="AJ53" s="305"/>
      <c r="AK53" s="305"/>
      <c r="AL53" s="305"/>
      <c r="AM53" s="305"/>
      <c r="AN53" s="305"/>
      <c r="AO53" s="305"/>
      <c r="AP53" s="305"/>
    </row>
    <row r="54" spans="1:42" ht="23.1" customHeight="1">
      <c r="A54" s="306" t="s">
        <v>104</v>
      </c>
      <c r="B54" s="307"/>
      <c r="C54" s="307"/>
      <c r="D54" s="307"/>
      <c r="E54" s="307"/>
      <c r="F54" s="308"/>
      <c r="G54" s="295"/>
      <c r="H54" s="296"/>
      <c r="I54" s="296"/>
      <c r="J54" s="296"/>
      <c r="K54" s="296"/>
      <c r="L54" s="296"/>
      <c r="M54" s="297" t="s">
        <v>105</v>
      </c>
      <c r="N54" s="297"/>
      <c r="O54" s="298"/>
      <c r="P54" s="295"/>
      <c r="Q54" s="296"/>
      <c r="R54" s="296"/>
      <c r="S54" s="296"/>
      <c r="T54" s="296"/>
      <c r="U54" s="296"/>
      <c r="V54" s="297" t="s">
        <v>105</v>
      </c>
      <c r="W54" s="297"/>
      <c r="X54" s="298"/>
      <c r="Y54" s="295"/>
      <c r="Z54" s="296"/>
      <c r="AA54" s="296"/>
      <c r="AB54" s="296"/>
      <c r="AC54" s="296"/>
      <c r="AD54" s="296"/>
      <c r="AE54" s="297" t="s">
        <v>105</v>
      </c>
      <c r="AF54" s="297"/>
      <c r="AG54" s="298"/>
      <c r="AH54" s="295"/>
      <c r="AI54" s="296"/>
      <c r="AJ54" s="296"/>
      <c r="AK54" s="296"/>
      <c r="AL54" s="296"/>
      <c r="AM54" s="296"/>
      <c r="AN54" s="297" t="s">
        <v>105</v>
      </c>
      <c r="AO54" s="297"/>
      <c r="AP54" s="298"/>
    </row>
    <row r="55" spans="1:42" ht="23.1" customHeight="1">
      <c r="A55" s="309"/>
      <c r="B55" s="310"/>
      <c r="C55" s="310"/>
      <c r="D55" s="310"/>
      <c r="E55" s="310"/>
      <c r="F55" s="311"/>
      <c r="G55" s="295"/>
      <c r="H55" s="296"/>
      <c r="I55" s="296"/>
      <c r="J55" s="296"/>
      <c r="K55" s="296"/>
      <c r="L55" s="296"/>
      <c r="M55" s="297" t="s">
        <v>105</v>
      </c>
      <c r="N55" s="297"/>
      <c r="O55" s="298"/>
      <c r="P55" s="295"/>
      <c r="Q55" s="296"/>
      <c r="R55" s="296"/>
      <c r="S55" s="296"/>
      <c r="T55" s="296"/>
      <c r="U55" s="296"/>
      <c r="V55" s="297" t="s">
        <v>105</v>
      </c>
      <c r="W55" s="297"/>
      <c r="X55" s="298"/>
      <c r="Y55" s="295"/>
      <c r="Z55" s="296"/>
      <c r="AA55" s="296"/>
      <c r="AB55" s="296"/>
      <c r="AC55" s="296"/>
      <c r="AD55" s="296"/>
      <c r="AE55" s="297" t="s">
        <v>105</v>
      </c>
      <c r="AF55" s="297"/>
      <c r="AG55" s="298"/>
      <c r="AH55" s="295"/>
      <c r="AI55" s="296"/>
      <c r="AJ55" s="296"/>
      <c r="AK55" s="296"/>
      <c r="AL55" s="296"/>
      <c r="AM55" s="296"/>
      <c r="AN55" s="297" t="s">
        <v>105</v>
      </c>
      <c r="AO55" s="297"/>
      <c r="AP55" s="298"/>
    </row>
    <row r="56" spans="1:42" ht="4.5" customHeight="1">
      <c r="A56" s="16"/>
      <c r="B56" s="16"/>
      <c r="C56" s="16"/>
      <c r="D56" s="16"/>
      <c r="E56" s="16"/>
      <c r="F56" s="16"/>
      <c r="G56" s="17"/>
      <c r="H56" s="17"/>
      <c r="I56" s="17"/>
      <c r="J56" s="17"/>
      <c r="K56" s="17"/>
      <c r="L56" s="17"/>
      <c r="M56" s="18"/>
      <c r="N56" s="18"/>
      <c r="O56" s="18"/>
      <c r="P56" s="17"/>
      <c r="Q56" s="17"/>
      <c r="R56" s="17"/>
      <c r="S56" s="17"/>
      <c r="T56" s="17"/>
      <c r="U56" s="17"/>
      <c r="V56" s="18"/>
      <c r="W56" s="18"/>
      <c r="X56" s="18"/>
      <c r="Y56" s="17"/>
      <c r="Z56" s="17"/>
      <c r="AA56" s="17"/>
      <c r="AB56" s="17"/>
      <c r="AC56" s="17"/>
      <c r="AD56" s="17"/>
      <c r="AE56" s="18"/>
      <c r="AF56" s="18"/>
      <c r="AG56" s="18"/>
      <c r="AH56" s="17"/>
      <c r="AI56" s="17"/>
      <c r="AJ56" s="17"/>
      <c r="AK56" s="17"/>
      <c r="AL56" s="17"/>
      <c r="AM56" s="17"/>
      <c r="AN56" s="18"/>
      <c r="AO56" s="18"/>
      <c r="AP56" s="18"/>
    </row>
    <row r="57" spans="1:42" ht="16.5" customHeight="1">
      <c r="A57" s="299" t="s">
        <v>106</v>
      </c>
      <c r="B57" s="299"/>
      <c r="C57" s="299"/>
      <c r="D57" s="299"/>
      <c r="E57" s="299"/>
      <c r="F57" s="299"/>
      <c r="G57" s="299"/>
      <c r="H57" s="299"/>
      <c r="I57" s="299"/>
      <c r="J57" s="299"/>
      <c r="K57" s="299"/>
      <c r="L57" s="299"/>
      <c r="M57" s="299"/>
      <c r="N57" s="299"/>
      <c r="O57" s="299"/>
      <c r="P57" s="299"/>
      <c r="Q57" s="299"/>
      <c r="R57" s="299"/>
      <c r="S57" s="299"/>
      <c r="T57" s="299"/>
      <c r="U57" s="299"/>
      <c r="V57" s="299"/>
      <c r="W57" s="299"/>
      <c r="X57" s="299"/>
      <c r="Y57" s="299"/>
      <c r="Z57" s="299"/>
      <c r="AA57" s="299"/>
      <c r="AB57" s="299"/>
      <c r="AC57" s="299"/>
      <c r="AD57" s="299"/>
      <c r="AE57" s="299"/>
      <c r="AF57" s="299"/>
      <c r="AG57" s="299"/>
      <c r="AH57" s="299"/>
      <c r="AI57" s="299"/>
      <c r="AJ57" s="299"/>
      <c r="AK57" s="299"/>
      <c r="AL57" s="299"/>
      <c r="AM57" s="299"/>
      <c r="AN57" s="299"/>
      <c r="AO57" s="299"/>
      <c r="AP57" s="299"/>
    </row>
    <row r="58" spans="1:42" ht="37.5" customHeight="1">
      <c r="A58" s="243"/>
      <c r="B58" s="244"/>
      <c r="C58" s="244"/>
      <c r="D58" s="244"/>
      <c r="E58" s="244"/>
      <c r="F58" s="244"/>
      <c r="G58" s="244"/>
      <c r="H58" s="244"/>
      <c r="I58" s="244"/>
      <c r="J58" s="244"/>
      <c r="K58" s="244"/>
      <c r="L58" s="244"/>
      <c r="M58" s="244"/>
      <c r="N58" s="244"/>
      <c r="O58" s="244"/>
      <c r="P58" s="244"/>
      <c r="Q58" s="244"/>
      <c r="R58" s="244"/>
      <c r="S58" s="244"/>
      <c r="T58" s="244"/>
      <c r="U58" s="244"/>
      <c r="V58" s="244"/>
      <c r="W58" s="244"/>
      <c r="X58" s="244"/>
      <c r="Y58" s="244"/>
      <c r="Z58" s="244"/>
      <c r="AA58" s="244"/>
      <c r="AB58" s="244"/>
      <c r="AC58" s="244"/>
      <c r="AD58" s="244"/>
      <c r="AE58" s="244"/>
      <c r="AF58" s="244"/>
      <c r="AG58" s="244"/>
      <c r="AH58" s="244"/>
      <c r="AI58" s="244"/>
      <c r="AJ58" s="244"/>
      <c r="AK58" s="244"/>
      <c r="AL58" s="244"/>
      <c r="AM58" s="244"/>
      <c r="AN58" s="244"/>
      <c r="AO58" s="244"/>
      <c r="AP58" s="245"/>
    </row>
    <row r="59" spans="1:42" ht="9.9499999999999993" customHeight="1"/>
    <row r="60" spans="1:42" ht="28.5" customHeight="1">
      <c r="A60" s="300" t="s">
        <v>107</v>
      </c>
      <c r="B60" s="300"/>
      <c r="C60" s="300"/>
      <c r="D60" s="300"/>
      <c r="E60" s="300"/>
      <c r="F60" s="288"/>
      <c r="G60" s="288"/>
      <c r="H60" s="288"/>
      <c r="I60" s="289"/>
      <c r="J60" s="290" t="s">
        <v>105</v>
      </c>
      <c r="K60" s="288"/>
      <c r="L60" s="300" t="s">
        <v>121</v>
      </c>
      <c r="M60" s="300"/>
      <c r="N60" s="300"/>
      <c r="O60" s="300"/>
      <c r="P60" s="300"/>
      <c r="Q60" s="288"/>
      <c r="R60" s="288"/>
      <c r="S60" s="288"/>
      <c r="T60" s="289"/>
      <c r="U60" s="290" t="s">
        <v>105</v>
      </c>
      <c r="V60" s="288"/>
      <c r="W60" s="287" t="s">
        <v>108</v>
      </c>
      <c r="X60" s="287"/>
      <c r="Y60" s="287"/>
      <c r="Z60" s="287"/>
      <c r="AA60" s="288"/>
      <c r="AB60" s="288"/>
      <c r="AC60" s="288"/>
      <c r="AD60" s="289"/>
      <c r="AE60" s="290" t="s">
        <v>105</v>
      </c>
      <c r="AF60" s="288"/>
      <c r="AG60" s="287" t="s">
        <v>109</v>
      </c>
      <c r="AH60" s="287"/>
      <c r="AI60" s="287"/>
      <c r="AJ60" s="287"/>
      <c r="AK60" s="288"/>
      <c r="AL60" s="288"/>
      <c r="AM60" s="288"/>
      <c r="AN60" s="289"/>
      <c r="AO60" s="290" t="s">
        <v>105</v>
      </c>
      <c r="AP60" s="288"/>
    </row>
    <row r="61" spans="1:42" ht="9.9499999999999993" customHeight="1"/>
    <row r="62" spans="1:42" ht="22.5" customHeight="1">
      <c r="A62" s="284" t="s">
        <v>172</v>
      </c>
      <c r="B62" s="285"/>
      <c r="C62" s="285"/>
      <c r="D62" s="285"/>
      <c r="E62" s="285"/>
      <c r="F62" s="285"/>
      <c r="G62" s="285"/>
      <c r="H62" s="285"/>
      <c r="I62" s="285"/>
      <c r="J62" s="285"/>
      <c r="K62" s="285"/>
      <c r="L62" s="285"/>
      <c r="M62" s="285"/>
      <c r="N62" s="285"/>
      <c r="O62" s="285"/>
      <c r="P62" s="285"/>
      <c r="Q62" s="285"/>
      <c r="R62" s="285"/>
      <c r="S62" s="285"/>
      <c r="T62" s="285"/>
      <c r="U62" s="285"/>
      <c r="V62" s="285"/>
      <c r="W62" s="285"/>
      <c r="X62" s="285"/>
      <c r="Y62" s="285"/>
      <c r="Z62" s="285"/>
      <c r="AA62" s="285"/>
      <c r="AB62" s="285"/>
      <c r="AC62" s="285"/>
      <c r="AD62" s="285"/>
      <c r="AE62" s="285"/>
      <c r="AF62" s="285"/>
      <c r="AG62" s="285"/>
      <c r="AH62" s="285"/>
      <c r="AI62" s="285"/>
      <c r="AJ62" s="285"/>
      <c r="AK62" s="285"/>
      <c r="AL62" s="285"/>
      <c r="AM62" s="285"/>
      <c r="AN62" s="285"/>
      <c r="AO62" s="285"/>
      <c r="AP62" s="285"/>
    </row>
    <row r="63" spans="1:42" ht="18" customHeight="1">
      <c r="A63" s="286" t="s">
        <v>110</v>
      </c>
      <c r="B63" s="286"/>
      <c r="C63" s="286"/>
      <c r="D63" s="286"/>
      <c r="E63" s="286"/>
      <c r="F63" s="286"/>
      <c r="G63" s="286"/>
      <c r="H63" s="286"/>
      <c r="I63" s="286"/>
      <c r="J63" s="286"/>
      <c r="K63" s="286"/>
      <c r="L63" s="286"/>
      <c r="M63" s="286"/>
      <c r="N63" s="286"/>
      <c r="O63" s="286" t="s">
        <v>111</v>
      </c>
      <c r="P63" s="286"/>
      <c r="Q63" s="286"/>
      <c r="R63" s="286"/>
      <c r="S63" s="286"/>
      <c r="T63" s="286"/>
      <c r="U63" s="286"/>
      <c r="V63" s="286"/>
      <c r="W63" s="286"/>
      <c r="X63" s="286"/>
      <c r="Y63" s="286"/>
      <c r="Z63" s="286"/>
      <c r="AA63" s="286"/>
      <c r="AB63" s="286"/>
      <c r="AC63" s="286" t="s">
        <v>112</v>
      </c>
      <c r="AD63" s="286"/>
      <c r="AE63" s="286"/>
      <c r="AF63" s="286"/>
      <c r="AG63" s="286"/>
      <c r="AH63" s="286"/>
      <c r="AI63" s="286"/>
      <c r="AJ63" s="286"/>
      <c r="AK63" s="286"/>
      <c r="AL63" s="286"/>
      <c r="AM63" s="286"/>
      <c r="AN63" s="286"/>
      <c r="AO63" s="286"/>
      <c r="AP63" s="286"/>
    </row>
    <row r="64" spans="1:42" ht="12.95" customHeight="1">
      <c r="A64" s="259" t="s">
        <v>113</v>
      </c>
      <c r="B64" s="259"/>
      <c r="C64" s="259"/>
      <c r="D64" s="259"/>
      <c r="E64" s="259"/>
      <c r="F64" s="259"/>
      <c r="G64" s="259"/>
      <c r="H64" s="259"/>
      <c r="I64" s="259"/>
      <c r="J64" s="259"/>
      <c r="K64" s="259"/>
      <c r="L64" s="259"/>
      <c r="M64" s="259"/>
      <c r="N64" s="259"/>
      <c r="O64" s="259"/>
      <c r="P64" s="259"/>
      <c r="Q64" s="259"/>
      <c r="R64" s="259"/>
      <c r="S64" s="259"/>
      <c r="T64" s="259"/>
      <c r="U64" s="259"/>
      <c r="V64" s="259"/>
      <c r="W64" s="259"/>
      <c r="X64" s="259"/>
      <c r="Y64" s="259" t="s">
        <v>114</v>
      </c>
      <c r="Z64" s="259"/>
      <c r="AA64" s="259"/>
      <c r="AB64" s="259"/>
      <c r="AC64" s="259"/>
      <c r="AD64" s="259"/>
      <c r="AE64" s="259" t="s">
        <v>115</v>
      </c>
      <c r="AF64" s="259"/>
      <c r="AG64" s="259"/>
      <c r="AH64" s="259"/>
      <c r="AI64" s="259"/>
      <c r="AJ64" s="259"/>
      <c r="AK64" s="259"/>
      <c r="AL64" s="259"/>
      <c r="AM64" s="259"/>
      <c r="AN64" s="259"/>
      <c r="AO64" s="259"/>
      <c r="AP64" s="259"/>
    </row>
    <row r="65" spans="1:42" ht="12.95" customHeight="1">
      <c r="A65" s="283"/>
      <c r="B65" s="283"/>
      <c r="C65" s="283"/>
      <c r="D65" s="283"/>
      <c r="E65" s="283"/>
      <c r="F65" s="283"/>
      <c r="G65" s="283"/>
      <c r="H65" s="283"/>
      <c r="I65" s="283"/>
      <c r="J65" s="283"/>
      <c r="K65" s="283"/>
      <c r="L65" s="283"/>
      <c r="M65" s="283"/>
      <c r="N65" s="283"/>
      <c r="O65" s="283"/>
      <c r="P65" s="283"/>
      <c r="Q65" s="283"/>
      <c r="R65" s="283"/>
      <c r="S65" s="283"/>
      <c r="T65" s="283"/>
      <c r="U65" s="283"/>
      <c r="V65" s="283"/>
      <c r="W65" s="283"/>
      <c r="X65" s="283"/>
      <c r="Y65" s="283" t="s">
        <v>116</v>
      </c>
      <c r="Z65" s="283"/>
      <c r="AA65" s="283"/>
      <c r="AB65" s="283" t="s">
        <v>117</v>
      </c>
      <c r="AC65" s="283"/>
      <c r="AD65" s="283"/>
      <c r="AE65" s="283"/>
      <c r="AF65" s="283"/>
      <c r="AG65" s="283"/>
      <c r="AH65" s="283"/>
      <c r="AI65" s="283"/>
      <c r="AJ65" s="283"/>
      <c r="AK65" s="283"/>
      <c r="AL65" s="283"/>
      <c r="AM65" s="283"/>
      <c r="AN65" s="283"/>
      <c r="AO65" s="283"/>
      <c r="AP65" s="283"/>
    </row>
    <row r="66" spans="1:42" ht="57.75" customHeight="1">
      <c r="A66" s="240"/>
      <c r="B66" s="241"/>
      <c r="C66" s="241"/>
      <c r="D66" s="241"/>
      <c r="E66" s="241"/>
      <c r="F66" s="241"/>
      <c r="G66" s="241"/>
      <c r="H66" s="242"/>
      <c r="I66" s="277" t="s">
        <v>485</v>
      </c>
      <c r="J66" s="244"/>
      <c r="K66" s="244"/>
      <c r="L66" s="244"/>
      <c r="M66" s="244"/>
      <c r="N66" s="244"/>
      <c r="O66" s="244"/>
      <c r="P66" s="244"/>
      <c r="Q66" s="244"/>
      <c r="R66" s="244"/>
      <c r="S66" s="244"/>
      <c r="T66" s="244"/>
      <c r="U66" s="244"/>
      <c r="V66" s="244"/>
      <c r="W66" s="244"/>
      <c r="X66" s="245"/>
      <c r="Y66" s="246"/>
      <c r="Z66" s="246"/>
      <c r="AA66" s="246"/>
      <c r="AB66" s="246"/>
      <c r="AC66" s="246"/>
      <c r="AD66" s="246"/>
      <c r="AE66" s="246"/>
      <c r="AF66" s="246"/>
      <c r="AG66" s="246"/>
      <c r="AH66" s="246"/>
      <c r="AI66" s="246"/>
      <c r="AJ66" s="246"/>
      <c r="AK66" s="246"/>
      <c r="AL66" s="246"/>
      <c r="AM66" s="246"/>
      <c r="AN66" s="246"/>
      <c r="AO66" s="246"/>
      <c r="AP66" s="246"/>
    </row>
    <row r="67" spans="1:42" ht="57.75" customHeight="1">
      <c r="A67" s="240"/>
      <c r="B67" s="241"/>
      <c r="C67" s="241"/>
      <c r="D67" s="241"/>
      <c r="E67" s="241"/>
      <c r="F67" s="241"/>
      <c r="G67" s="241"/>
      <c r="H67" s="242"/>
      <c r="I67" s="277" t="s">
        <v>166</v>
      </c>
      <c r="J67" s="244"/>
      <c r="K67" s="244"/>
      <c r="L67" s="244"/>
      <c r="M67" s="244"/>
      <c r="N67" s="244"/>
      <c r="O67" s="244"/>
      <c r="P67" s="244"/>
      <c r="Q67" s="244"/>
      <c r="R67" s="244"/>
      <c r="S67" s="244"/>
      <c r="T67" s="244"/>
      <c r="U67" s="244"/>
      <c r="V67" s="244"/>
      <c r="W67" s="244"/>
      <c r="X67" s="245"/>
      <c r="Y67" s="246"/>
      <c r="Z67" s="246"/>
      <c r="AA67" s="246"/>
      <c r="AB67" s="246"/>
      <c r="AC67" s="246"/>
      <c r="AD67" s="246"/>
      <c r="AE67" s="246"/>
      <c r="AF67" s="246"/>
      <c r="AG67" s="246"/>
      <c r="AH67" s="246"/>
      <c r="AI67" s="246"/>
      <c r="AJ67" s="246"/>
      <c r="AK67" s="246"/>
      <c r="AL67" s="246"/>
      <c r="AM67" s="246"/>
      <c r="AN67" s="246"/>
      <c r="AO67" s="246"/>
      <c r="AP67" s="246"/>
    </row>
    <row r="68" spans="1:42" ht="57.75" customHeight="1">
      <c r="A68" s="240"/>
      <c r="B68" s="241"/>
      <c r="C68" s="241"/>
      <c r="D68" s="241"/>
      <c r="E68" s="241"/>
      <c r="F68" s="241"/>
      <c r="G68" s="241"/>
      <c r="H68" s="242"/>
      <c r="I68" s="277" t="s">
        <v>486</v>
      </c>
      <c r="J68" s="244"/>
      <c r="K68" s="244"/>
      <c r="L68" s="244"/>
      <c r="M68" s="244"/>
      <c r="N68" s="244"/>
      <c r="O68" s="244"/>
      <c r="P68" s="244"/>
      <c r="Q68" s="244"/>
      <c r="R68" s="244"/>
      <c r="S68" s="244"/>
      <c r="T68" s="244"/>
      <c r="U68" s="244"/>
      <c r="V68" s="244"/>
      <c r="W68" s="244"/>
      <c r="X68" s="245"/>
      <c r="Y68" s="246"/>
      <c r="Z68" s="246"/>
      <c r="AA68" s="246"/>
      <c r="AB68" s="246"/>
      <c r="AC68" s="246"/>
      <c r="AD68" s="246"/>
      <c r="AE68" s="246"/>
      <c r="AF68" s="246"/>
      <c r="AG68" s="246"/>
      <c r="AH68" s="246"/>
      <c r="AI68" s="246"/>
      <c r="AJ68" s="246"/>
      <c r="AK68" s="246"/>
      <c r="AL68" s="246"/>
      <c r="AM68" s="246"/>
      <c r="AN68" s="246"/>
      <c r="AO68" s="246"/>
      <c r="AP68" s="246"/>
    </row>
    <row r="69" spans="1:42" ht="57.75" customHeight="1">
      <c r="A69" s="240"/>
      <c r="B69" s="241"/>
      <c r="C69" s="241"/>
      <c r="D69" s="241"/>
      <c r="E69" s="241"/>
      <c r="F69" s="241"/>
      <c r="G69" s="241"/>
      <c r="H69" s="242"/>
      <c r="I69" s="243" t="s">
        <v>311</v>
      </c>
      <c r="J69" s="244"/>
      <c r="K69" s="244"/>
      <c r="L69" s="244"/>
      <c r="M69" s="244"/>
      <c r="N69" s="244"/>
      <c r="O69" s="244"/>
      <c r="P69" s="244"/>
      <c r="Q69" s="244"/>
      <c r="R69" s="244"/>
      <c r="S69" s="244"/>
      <c r="T69" s="244"/>
      <c r="U69" s="244"/>
      <c r="V69" s="244"/>
      <c r="W69" s="244"/>
      <c r="X69" s="245"/>
      <c r="Y69" s="246"/>
      <c r="Z69" s="246"/>
      <c r="AA69" s="246"/>
      <c r="AB69" s="246"/>
      <c r="AC69" s="246"/>
      <c r="AD69" s="246"/>
      <c r="AE69" s="246"/>
      <c r="AF69" s="246"/>
      <c r="AG69" s="246"/>
      <c r="AH69" s="246"/>
      <c r="AI69" s="246"/>
      <c r="AJ69" s="246"/>
      <c r="AK69" s="246"/>
      <c r="AL69" s="246"/>
      <c r="AM69" s="246"/>
      <c r="AN69" s="246"/>
      <c r="AO69" s="246"/>
      <c r="AP69" s="246"/>
    </row>
    <row r="70" spans="1:42" ht="57.75" customHeight="1">
      <c r="A70" s="240"/>
      <c r="B70" s="241"/>
      <c r="C70" s="241"/>
      <c r="D70" s="241"/>
      <c r="E70" s="241"/>
      <c r="F70" s="241"/>
      <c r="G70" s="241"/>
      <c r="H70" s="242"/>
      <c r="I70" s="243" t="s">
        <v>173</v>
      </c>
      <c r="J70" s="244"/>
      <c r="K70" s="244"/>
      <c r="L70" s="244"/>
      <c r="M70" s="244"/>
      <c r="N70" s="244"/>
      <c r="O70" s="244"/>
      <c r="P70" s="244"/>
      <c r="Q70" s="244"/>
      <c r="R70" s="244"/>
      <c r="S70" s="244"/>
      <c r="T70" s="244"/>
      <c r="U70" s="244"/>
      <c r="V70" s="244"/>
      <c r="W70" s="244"/>
      <c r="X70" s="245"/>
      <c r="Y70" s="246"/>
      <c r="Z70" s="246"/>
      <c r="AA70" s="246"/>
      <c r="AB70" s="246"/>
      <c r="AC70" s="246"/>
      <c r="AD70" s="246"/>
      <c r="AE70" s="246"/>
      <c r="AF70" s="246"/>
      <c r="AG70" s="246"/>
      <c r="AH70" s="246"/>
      <c r="AI70" s="246"/>
      <c r="AJ70" s="246"/>
      <c r="AK70" s="246"/>
      <c r="AL70" s="246"/>
      <c r="AM70" s="246"/>
      <c r="AN70" s="246"/>
      <c r="AO70" s="246"/>
      <c r="AP70" s="246"/>
    </row>
    <row r="71" spans="1:42" ht="57.75" customHeight="1">
      <c r="A71" s="240"/>
      <c r="B71" s="241"/>
      <c r="C71" s="241"/>
      <c r="D71" s="241"/>
      <c r="E71" s="241"/>
      <c r="F71" s="241"/>
      <c r="G71" s="241"/>
      <c r="H71" s="242"/>
      <c r="I71" s="243" t="s">
        <v>174</v>
      </c>
      <c r="J71" s="244"/>
      <c r="K71" s="244"/>
      <c r="L71" s="244"/>
      <c r="M71" s="244"/>
      <c r="N71" s="244"/>
      <c r="O71" s="244"/>
      <c r="P71" s="244"/>
      <c r="Q71" s="244"/>
      <c r="R71" s="244"/>
      <c r="S71" s="244"/>
      <c r="T71" s="244"/>
      <c r="U71" s="244"/>
      <c r="V71" s="244"/>
      <c r="W71" s="244"/>
      <c r="X71" s="245"/>
      <c r="Y71" s="246"/>
      <c r="Z71" s="246"/>
      <c r="AA71" s="246"/>
      <c r="AB71" s="246"/>
      <c r="AC71" s="246"/>
      <c r="AD71" s="246"/>
      <c r="AE71" s="246"/>
      <c r="AF71" s="246"/>
      <c r="AG71" s="246"/>
      <c r="AH71" s="246"/>
      <c r="AI71" s="246"/>
      <c r="AJ71" s="246"/>
      <c r="AK71" s="246"/>
      <c r="AL71" s="246"/>
      <c r="AM71" s="246"/>
      <c r="AN71" s="246"/>
      <c r="AO71" s="246"/>
      <c r="AP71" s="246"/>
    </row>
    <row r="72" spans="1:42" ht="57.75" customHeight="1">
      <c r="A72" s="240"/>
      <c r="B72" s="241"/>
      <c r="C72" s="241"/>
      <c r="D72" s="241"/>
      <c r="E72" s="241"/>
      <c r="F72" s="241"/>
      <c r="G72" s="241"/>
      <c r="H72" s="242"/>
      <c r="I72" s="277" t="s">
        <v>310</v>
      </c>
      <c r="J72" s="637"/>
      <c r="K72" s="637"/>
      <c r="L72" s="637"/>
      <c r="M72" s="637"/>
      <c r="N72" s="637"/>
      <c r="O72" s="637"/>
      <c r="P72" s="637"/>
      <c r="Q72" s="637"/>
      <c r="R72" s="637"/>
      <c r="S72" s="637"/>
      <c r="T72" s="637"/>
      <c r="U72" s="637"/>
      <c r="V72" s="637"/>
      <c r="W72" s="637"/>
      <c r="X72" s="638"/>
      <c r="Y72" s="246"/>
      <c r="Z72" s="246"/>
      <c r="AA72" s="246"/>
      <c r="AB72" s="246"/>
      <c r="AC72" s="246"/>
      <c r="AD72" s="246"/>
      <c r="AE72" s="246"/>
      <c r="AF72" s="246"/>
      <c r="AG72" s="246"/>
      <c r="AH72" s="246"/>
      <c r="AI72" s="246"/>
      <c r="AJ72" s="246"/>
      <c r="AK72" s="246"/>
      <c r="AL72" s="246"/>
      <c r="AM72" s="246"/>
      <c r="AN72" s="246"/>
      <c r="AO72" s="246"/>
      <c r="AP72" s="246"/>
    </row>
    <row r="73" spans="1:42" ht="57.75" customHeight="1">
      <c r="A73" s="240"/>
      <c r="B73" s="241"/>
      <c r="C73" s="241"/>
      <c r="D73" s="241"/>
      <c r="E73" s="241"/>
      <c r="F73" s="241"/>
      <c r="G73" s="241"/>
      <c r="H73" s="242"/>
      <c r="I73" s="243" t="s">
        <v>312</v>
      </c>
      <c r="J73" s="244"/>
      <c r="K73" s="244"/>
      <c r="L73" s="244"/>
      <c r="M73" s="244"/>
      <c r="N73" s="244"/>
      <c r="O73" s="244"/>
      <c r="P73" s="244"/>
      <c r="Q73" s="244"/>
      <c r="R73" s="244"/>
      <c r="S73" s="244"/>
      <c r="T73" s="244"/>
      <c r="U73" s="244"/>
      <c r="V73" s="244"/>
      <c r="W73" s="244"/>
      <c r="X73" s="245"/>
      <c r="Y73" s="246"/>
      <c r="Z73" s="246"/>
      <c r="AA73" s="246"/>
      <c r="AB73" s="246"/>
      <c r="AC73" s="246"/>
      <c r="AD73" s="246"/>
      <c r="AE73" s="246"/>
      <c r="AF73" s="246"/>
      <c r="AG73" s="246"/>
      <c r="AH73" s="246"/>
      <c r="AI73" s="246"/>
      <c r="AJ73" s="246"/>
      <c r="AK73" s="246"/>
      <c r="AL73" s="246"/>
      <c r="AM73" s="246"/>
      <c r="AN73" s="246"/>
      <c r="AO73" s="246"/>
      <c r="AP73" s="246"/>
    </row>
    <row r="74" spans="1:42" ht="57.75" customHeight="1">
      <c r="A74" s="240"/>
      <c r="B74" s="241"/>
      <c r="C74" s="241"/>
      <c r="D74" s="241"/>
      <c r="E74" s="241"/>
      <c r="F74" s="241"/>
      <c r="G74" s="241"/>
      <c r="H74" s="242"/>
      <c r="I74" s="240"/>
      <c r="J74" s="241"/>
      <c r="K74" s="241"/>
      <c r="L74" s="241"/>
      <c r="M74" s="241"/>
      <c r="N74" s="241"/>
      <c r="O74" s="241"/>
      <c r="P74" s="241"/>
      <c r="Q74" s="241"/>
      <c r="R74" s="241"/>
      <c r="S74" s="241"/>
      <c r="T74" s="241"/>
      <c r="U74" s="241"/>
      <c r="V74" s="241"/>
      <c r="W74" s="241"/>
      <c r="X74" s="242"/>
      <c r="Y74" s="246"/>
      <c r="Z74" s="246"/>
      <c r="AA74" s="246"/>
      <c r="AB74" s="246"/>
      <c r="AC74" s="246"/>
      <c r="AD74" s="246"/>
      <c r="AE74" s="246"/>
      <c r="AF74" s="246"/>
      <c r="AG74" s="246"/>
      <c r="AH74" s="246"/>
      <c r="AI74" s="246"/>
      <c r="AJ74" s="246"/>
      <c r="AK74" s="246"/>
      <c r="AL74" s="246"/>
      <c r="AM74" s="246"/>
      <c r="AN74" s="246"/>
      <c r="AO74" s="246"/>
      <c r="AP74" s="246"/>
    </row>
    <row r="75" spans="1:42" ht="57.75" customHeight="1">
      <c r="A75" s="240"/>
      <c r="B75" s="241"/>
      <c r="C75" s="241"/>
      <c r="D75" s="241"/>
      <c r="E75" s="241"/>
      <c r="F75" s="241"/>
      <c r="G75" s="241"/>
      <c r="H75" s="242"/>
      <c r="I75" s="240"/>
      <c r="J75" s="241"/>
      <c r="K75" s="241"/>
      <c r="L75" s="241"/>
      <c r="M75" s="241"/>
      <c r="N75" s="241"/>
      <c r="O75" s="241"/>
      <c r="P75" s="241"/>
      <c r="Q75" s="241"/>
      <c r="R75" s="241"/>
      <c r="S75" s="241"/>
      <c r="T75" s="241"/>
      <c r="U75" s="241"/>
      <c r="V75" s="241"/>
      <c r="W75" s="241"/>
      <c r="X75" s="242"/>
      <c r="Y75" s="246"/>
      <c r="Z75" s="246"/>
      <c r="AA75" s="246"/>
      <c r="AB75" s="246"/>
      <c r="AC75" s="246"/>
      <c r="AD75" s="246"/>
      <c r="AE75" s="246"/>
      <c r="AF75" s="246"/>
      <c r="AG75" s="246"/>
      <c r="AH75" s="246"/>
      <c r="AI75" s="246"/>
      <c r="AJ75" s="246"/>
      <c r="AK75" s="246"/>
      <c r="AL75" s="246"/>
      <c r="AM75" s="246"/>
      <c r="AN75" s="246"/>
      <c r="AO75" s="246"/>
      <c r="AP75" s="246"/>
    </row>
    <row r="76" spans="1:42" ht="15" customHeight="1">
      <c r="A76" s="247" t="s">
        <v>460</v>
      </c>
      <c r="B76" s="248"/>
      <c r="C76" s="248"/>
      <c r="D76" s="248"/>
      <c r="E76" s="248"/>
      <c r="F76" s="248"/>
      <c r="G76" s="248"/>
      <c r="H76" s="248"/>
      <c r="I76" s="248"/>
      <c r="J76" s="248"/>
      <c r="K76" s="248"/>
      <c r="L76" s="248"/>
      <c r="M76" s="248"/>
      <c r="N76" s="248"/>
      <c r="O76" s="248"/>
      <c r="P76" s="248"/>
      <c r="Q76" s="248"/>
      <c r="R76" s="248"/>
      <c r="S76" s="249" t="s">
        <v>118</v>
      </c>
      <c r="T76" s="249"/>
      <c r="U76" s="201" t="s">
        <v>119</v>
      </c>
      <c r="V76" s="202"/>
      <c r="W76" s="202"/>
      <c r="X76" s="202"/>
      <c r="Y76" s="202"/>
      <c r="Z76" s="202"/>
      <c r="AA76" s="203"/>
      <c r="AB76" s="250"/>
      <c r="AC76" s="251"/>
      <c r="AD76" s="251"/>
      <c r="AE76" s="251"/>
      <c r="AF76" s="251"/>
      <c r="AG76" s="251"/>
      <c r="AH76" s="251"/>
      <c r="AI76" s="251"/>
      <c r="AJ76" s="251"/>
      <c r="AK76" s="251"/>
      <c r="AL76" s="251"/>
      <c r="AM76" s="254" t="s">
        <v>105</v>
      </c>
      <c r="AN76" s="254"/>
      <c r="AO76" s="254"/>
      <c r="AP76" s="255"/>
    </row>
    <row r="77" spans="1:42" ht="15" customHeight="1">
      <c r="A77" s="248"/>
      <c r="B77" s="248"/>
      <c r="C77" s="248"/>
      <c r="D77" s="248"/>
      <c r="E77" s="248"/>
      <c r="F77" s="248"/>
      <c r="G77" s="248"/>
      <c r="H77" s="248"/>
      <c r="I77" s="248"/>
      <c r="J77" s="248"/>
      <c r="K77" s="248"/>
      <c r="L77" s="248"/>
      <c r="M77" s="248"/>
      <c r="N77" s="248"/>
      <c r="O77" s="248"/>
      <c r="P77" s="248"/>
      <c r="Q77" s="248"/>
      <c r="R77" s="248"/>
      <c r="S77" s="249"/>
      <c r="T77" s="249"/>
      <c r="U77" s="204"/>
      <c r="V77" s="205"/>
      <c r="W77" s="205"/>
      <c r="X77" s="205"/>
      <c r="Y77" s="205"/>
      <c r="Z77" s="205"/>
      <c r="AA77" s="206"/>
      <c r="AB77" s="252"/>
      <c r="AC77" s="253"/>
      <c r="AD77" s="253"/>
      <c r="AE77" s="253"/>
      <c r="AF77" s="253"/>
      <c r="AG77" s="253"/>
      <c r="AH77" s="253"/>
      <c r="AI77" s="253"/>
      <c r="AJ77" s="253"/>
      <c r="AK77" s="253"/>
      <c r="AL77" s="253"/>
      <c r="AM77" s="256"/>
      <c r="AN77" s="256"/>
      <c r="AO77" s="256"/>
      <c r="AP77" s="257"/>
    </row>
    <row r="78" spans="1:42" ht="15" customHeight="1">
      <c r="A78" s="248"/>
      <c r="B78" s="248"/>
      <c r="C78" s="248"/>
      <c r="D78" s="248"/>
      <c r="E78" s="248"/>
      <c r="F78" s="248"/>
      <c r="G78" s="248"/>
      <c r="H78" s="248"/>
      <c r="I78" s="248"/>
      <c r="J78" s="248"/>
      <c r="K78" s="248"/>
      <c r="L78" s="248"/>
      <c r="M78" s="248"/>
      <c r="N78" s="248"/>
      <c r="O78" s="248"/>
      <c r="P78" s="248"/>
      <c r="Q78" s="248"/>
      <c r="R78" s="248"/>
      <c r="S78" s="249"/>
      <c r="T78" s="249"/>
      <c r="U78" s="249" t="s">
        <v>120</v>
      </c>
      <c r="V78" s="249"/>
      <c r="W78" s="249"/>
      <c r="X78" s="249"/>
      <c r="Y78" s="249"/>
      <c r="Z78" s="249"/>
      <c r="AA78" s="249"/>
      <c r="AB78" s="236"/>
      <c r="AC78" s="236"/>
      <c r="AD78" s="236"/>
      <c r="AE78" s="236"/>
      <c r="AF78" s="236"/>
      <c r="AG78" s="236"/>
      <c r="AH78" s="236"/>
      <c r="AI78" s="236"/>
      <c r="AJ78" s="236"/>
      <c r="AK78" s="236"/>
      <c r="AL78" s="237"/>
      <c r="AM78" s="238" t="s">
        <v>105</v>
      </c>
      <c r="AN78" s="239"/>
      <c r="AO78" s="239"/>
      <c r="AP78" s="239"/>
    </row>
    <row r="79" spans="1:42" ht="15" customHeight="1">
      <c r="A79" s="248"/>
      <c r="B79" s="248"/>
      <c r="C79" s="248"/>
      <c r="D79" s="248"/>
      <c r="E79" s="248"/>
      <c r="F79" s="248"/>
      <c r="G79" s="248"/>
      <c r="H79" s="248"/>
      <c r="I79" s="248"/>
      <c r="J79" s="248"/>
      <c r="K79" s="248"/>
      <c r="L79" s="248"/>
      <c r="M79" s="248"/>
      <c r="N79" s="248"/>
      <c r="O79" s="248"/>
      <c r="P79" s="248"/>
      <c r="Q79" s="248"/>
      <c r="R79" s="248"/>
      <c r="S79" s="249"/>
      <c r="T79" s="249"/>
      <c r="U79" s="249"/>
      <c r="V79" s="249"/>
      <c r="W79" s="249"/>
      <c r="X79" s="249"/>
      <c r="Y79" s="249"/>
      <c r="Z79" s="249"/>
      <c r="AA79" s="249"/>
      <c r="AB79" s="236"/>
      <c r="AC79" s="236"/>
      <c r="AD79" s="236"/>
      <c r="AE79" s="236"/>
      <c r="AF79" s="236"/>
      <c r="AG79" s="236"/>
      <c r="AH79" s="236"/>
      <c r="AI79" s="236"/>
      <c r="AJ79" s="236"/>
      <c r="AK79" s="236"/>
      <c r="AL79" s="237"/>
      <c r="AM79" s="238"/>
      <c r="AN79" s="239"/>
      <c r="AO79" s="239"/>
      <c r="AP79" s="239"/>
    </row>
    <row r="80" spans="1:42" ht="15" customHeight="1">
      <c r="A80" s="248"/>
      <c r="B80" s="248"/>
      <c r="C80" s="248"/>
      <c r="D80" s="248"/>
      <c r="E80" s="248"/>
      <c r="F80" s="248"/>
      <c r="G80" s="248"/>
      <c r="H80" s="248"/>
      <c r="I80" s="248"/>
      <c r="J80" s="248"/>
      <c r="K80" s="248"/>
      <c r="L80" s="248"/>
      <c r="M80" s="248"/>
      <c r="N80" s="248"/>
      <c r="O80" s="248"/>
      <c r="P80" s="248"/>
      <c r="Q80" s="248"/>
      <c r="R80" s="248"/>
      <c r="S80" s="249"/>
      <c r="T80" s="249"/>
      <c r="U80" s="201" t="s">
        <v>121</v>
      </c>
      <c r="V80" s="202"/>
      <c r="W80" s="202"/>
      <c r="X80" s="202"/>
      <c r="Y80" s="202"/>
      <c r="Z80" s="202"/>
      <c r="AA80" s="203"/>
      <c r="AB80" s="236"/>
      <c r="AC80" s="236"/>
      <c r="AD80" s="236"/>
      <c r="AE80" s="236"/>
      <c r="AF80" s="236"/>
      <c r="AG80" s="236"/>
      <c r="AH80" s="236"/>
      <c r="AI80" s="236"/>
      <c r="AJ80" s="236"/>
      <c r="AK80" s="236"/>
      <c r="AL80" s="237"/>
      <c r="AM80" s="238" t="s">
        <v>105</v>
      </c>
      <c r="AN80" s="239"/>
      <c r="AO80" s="239"/>
      <c r="AP80" s="239"/>
    </row>
    <row r="81" spans="1:42" ht="15" customHeight="1">
      <c r="A81" s="248"/>
      <c r="B81" s="248"/>
      <c r="C81" s="248"/>
      <c r="D81" s="248"/>
      <c r="E81" s="248"/>
      <c r="F81" s="248"/>
      <c r="G81" s="248"/>
      <c r="H81" s="248"/>
      <c r="I81" s="248"/>
      <c r="J81" s="248"/>
      <c r="K81" s="248"/>
      <c r="L81" s="248"/>
      <c r="M81" s="248"/>
      <c r="N81" s="248"/>
      <c r="O81" s="248"/>
      <c r="P81" s="248"/>
      <c r="Q81" s="248"/>
      <c r="R81" s="248"/>
      <c r="S81" s="249"/>
      <c r="T81" s="249"/>
      <c r="U81" s="204"/>
      <c r="V81" s="205"/>
      <c r="W81" s="205"/>
      <c r="X81" s="205"/>
      <c r="Y81" s="205"/>
      <c r="Z81" s="205"/>
      <c r="AA81" s="206"/>
      <c r="AB81" s="236"/>
      <c r="AC81" s="236"/>
      <c r="AD81" s="236"/>
      <c r="AE81" s="236"/>
      <c r="AF81" s="236"/>
      <c r="AG81" s="236"/>
      <c r="AH81" s="236"/>
      <c r="AI81" s="236"/>
      <c r="AJ81" s="236"/>
      <c r="AK81" s="236"/>
      <c r="AL81" s="237"/>
      <c r="AM81" s="238"/>
      <c r="AN81" s="239"/>
      <c r="AO81" s="239"/>
      <c r="AP81" s="239"/>
    </row>
  </sheetData>
  <sheetProtection algorithmName="SHA-512" hashValue="F95kayf9Am+QbaPdHyhYhVhboBvva6MYSf4Me5pr4KO6oveq/rsL1FpFCGhWLV/M8UW5TGid5mJOOn8yfvuUTg==" saltValue="XrzyL83ub5f7rYFx+czJdA==" spinCount="100000" sheet="1" scenarios="1" formatCells="0"/>
  <mergeCells count="261">
    <mergeCell ref="A39:K39"/>
    <mergeCell ref="L39:AP39"/>
    <mergeCell ref="A40:K40"/>
    <mergeCell ref="L40:AP40"/>
    <mergeCell ref="A41:K41"/>
    <mergeCell ref="L41:AP41"/>
    <mergeCell ref="A42:K42"/>
    <mergeCell ref="L42:AP42"/>
    <mergeCell ref="U78:AA79"/>
    <mergeCell ref="AB78:AL79"/>
    <mergeCell ref="AM78:AP79"/>
    <mergeCell ref="A73:H73"/>
    <mergeCell ref="I73:X73"/>
    <mergeCell ref="Y73:AA73"/>
    <mergeCell ref="AB73:AD73"/>
    <mergeCell ref="AE73:AP73"/>
    <mergeCell ref="A74:H74"/>
    <mergeCell ref="I74:X74"/>
    <mergeCell ref="Y74:AA74"/>
    <mergeCell ref="AB74:AD74"/>
    <mergeCell ref="AE74:AP74"/>
    <mergeCell ref="A71:H71"/>
    <mergeCell ref="I71:X71"/>
    <mergeCell ref="Y71:AA71"/>
    <mergeCell ref="U80:AA81"/>
    <mergeCell ref="AB80:AL81"/>
    <mergeCell ref="AM80:AP81"/>
    <mergeCell ref="A75:H75"/>
    <mergeCell ref="I75:X75"/>
    <mergeCell ref="Y75:AA75"/>
    <mergeCell ref="AB75:AD75"/>
    <mergeCell ref="AE75:AP75"/>
    <mergeCell ref="A76:R81"/>
    <mergeCell ref="S76:T81"/>
    <mergeCell ref="U76:AA77"/>
    <mergeCell ref="AB76:AL77"/>
    <mergeCell ref="AM76:AP77"/>
    <mergeCell ref="AB71:AD71"/>
    <mergeCell ref="AE71:AP71"/>
    <mergeCell ref="A72:H72"/>
    <mergeCell ref="I72:X72"/>
    <mergeCell ref="Y72:AA72"/>
    <mergeCell ref="AB72:AD72"/>
    <mergeCell ref="AE72:AP72"/>
    <mergeCell ref="A69:H69"/>
    <mergeCell ref="I69:X69"/>
    <mergeCell ref="Y69:AA69"/>
    <mergeCell ref="AB69:AD69"/>
    <mergeCell ref="AE69:AP69"/>
    <mergeCell ref="A70:H70"/>
    <mergeCell ref="I70:X70"/>
    <mergeCell ref="Y70:AA70"/>
    <mergeCell ref="AB70:AD70"/>
    <mergeCell ref="AE70:AP70"/>
    <mergeCell ref="A67:H67"/>
    <mergeCell ref="I67:X67"/>
    <mergeCell ref="Y67:AA67"/>
    <mergeCell ref="AB67:AD67"/>
    <mergeCell ref="AE67:AP67"/>
    <mergeCell ref="A68:H68"/>
    <mergeCell ref="I68:X68"/>
    <mergeCell ref="Y68:AA68"/>
    <mergeCell ref="AB68:AD68"/>
    <mergeCell ref="AE68:AP68"/>
    <mergeCell ref="A64:X65"/>
    <mergeCell ref="Y64:AD64"/>
    <mergeCell ref="AE64:AP65"/>
    <mergeCell ref="Y65:AA65"/>
    <mergeCell ref="AB65:AD65"/>
    <mergeCell ref="A66:H66"/>
    <mergeCell ref="I66:X66"/>
    <mergeCell ref="Y66:AA66"/>
    <mergeCell ref="AB66:AD66"/>
    <mergeCell ref="AE66:AP66"/>
    <mergeCell ref="A63:F63"/>
    <mergeCell ref="G63:N63"/>
    <mergeCell ref="O63:R63"/>
    <mergeCell ref="S63:AB63"/>
    <mergeCell ref="AC63:AH63"/>
    <mergeCell ref="AI63:AP63"/>
    <mergeCell ref="AA60:AD60"/>
    <mergeCell ref="AE60:AF60"/>
    <mergeCell ref="AG60:AJ60"/>
    <mergeCell ref="AK60:AN60"/>
    <mergeCell ref="AO60:AP60"/>
    <mergeCell ref="A62:AP62"/>
    <mergeCell ref="A57:AP57"/>
    <mergeCell ref="A58:AP58"/>
    <mergeCell ref="A60:E60"/>
    <mergeCell ref="F60:I60"/>
    <mergeCell ref="J60:K60"/>
    <mergeCell ref="L60:P60"/>
    <mergeCell ref="Q60:T60"/>
    <mergeCell ref="U60:V60"/>
    <mergeCell ref="W60:Z60"/>
    <mergeCell ref="A52:AP52"/>
    <mergeCell ref="A53:AP53"/>
    <mergeCell ref="A54:F55"/>
    <mergeCell ref="G54:L54"/>
    <mergeCell ref="M54:O54"/>
    <mergeCell ref="P54:U54"/>
    <mergeCell ref="V54:X54"/>
    <mergeCell ref="Y54:AD54"/>
    <mergeCell ref="AE54:AG54"/>
    <mergeCell ref="AH54:AM54"/>
    <mergeCell ref="AN54:AP54"/>
    <mergeCell ref="G55:L55"/>
    <mergeCell ref="M55:O55"/>
    <mergeCell ref="P55:U55"/>
    <mergeCell ref="V55:X55"/>
    <mergeCell ref="Y55:AD55"/>
    <mergeCell ref="AE55:AG55"/>
    <mergeCell ref="AH55:AM55"/>
    <mergeCell ref="AN55:AP55"/>
    <mergeCell ref="A48:AP48"/>
    <mergeCell ref="A49:AP49"/>
    <mergeCell ref="A50:F50"/>
    <mergeCell ref="G50:L50"/>
    <mergeCell ref="M50:O50"/>
    <mergeCell ref="P50:U50"/>
    <mergeCell ref="V50:X50"/>
    <mergeCell ref="Y50:AD50"/>
    <mergeCell ref="AE50:AG50"/>
    <mergeCell ref="AH50:AM50"/>
    <mergeCell ref="AN50:AP50"/>
    <mergeCell ref="A44:AP44"/>
    <mergeCell ref="A45:AP45"/>
    <mergeCell ref="A46:F46"/>
    <mergeCell ref="G46:L46"/>
    <mergeCell ref="M46:O46"/>
    <mergeCell ref="P46:U46"/>
    <mergeCell ref="V46:X46"/>
    <mergeCell ref="Y46:AD46"/>
    <mergeCell ref="AE46:AG46"/>
    <mergeCell ref="AH46:AM46"/>
    <mergeCell ref="AN46:AP46"/>
    <mergeCell ref="A37:AP37"/>
    <mergeCell ref="A38:D38"/>
    <mergeCell ref="E38:AP38"/>
    <mergeCell ref="A26:L26"/>
    <mergeCell ref="AM26:AP26"/>
    <mergeCell ref="A27:L27"/>
    <mergeCell ref="O27:AJ27"/>
    <mergeCell ref="AM27:AP27"/>
    <mergeCell ref="A29:AP29"/>
    <mergeCell ref="A36:AP36"/>
    <mergeCell ref="A30:AP30"/>
    <mergeCell ref="A31:K31"/>
    <mergeCell ref="L31:AP31"/>
    <mergeCell ref="A32:K32"/>
    <mergeCell ref="L32:AP32"/>
    <mergeCell ref="A33:K33"/>
    <mergeCell ref="L33:AP33"/>
    <mergeCell ref="A34:K34"/>
    <mergeCell ref="L34:AP34"/>
    <mergeCell ref="A35:K35"/>
    <mergeCell ref="L35:AP35"/>
    <mergeCell ref="A23:AP23"/>
    <mergeCell ref="AE24:AF24"/>
    <mergeCell ref="AI24:AJ24"/>
    <mergeCell ref="AM24:AP24"/>
    <mergeCell ref="G25:L25"/>
    <mergeCell ref="O25:R25"/>
    <mergeCell ref="U25:X25"/>
    <mergeCell ref="AA25:AC25"/>
    <mergeCell ref="AF25:AJ25"/>
    <mergeCell ref="AM25:AP25"/>
    <mergeCell ref="A24:F25"/>
    <mergeCell ref="G24:I24"/>
    <mergeCell ref="L24:M24"/>
    <mergeCell ref="P24:T24"/>
    <mergeCell ref="U24:X24"/>
    <mergeCell ref="AA24:AB24"/>
    <mergeCell ref="A21:F21"/>
    <mergeCell ref="G21:J21"/>
    <mergeCell ref="K21:M21"/>
    <mergeCell ref="N21:O21"/>
    <mergeCell ref="P21:S21"/>
    <mergeCell ref="AL21:AN21"/>
    <mergeCell ref="AO21:AP21"/>
    <mergeCell ref="T21:V21"/>
    <mergeCell ref="W21:X21"/>
    <mergeCell ref="Y21:AB21"/>
    <mergeCell ref="AC21:AE21"/>
    <mergeCell ref="AF21:AG21"/>
    <mergeCell ref="AH21:AK21"/>
    <mergeCell ref="A18:AP18"/>
    <mergeCell ref="A19:F19"/>
    <mergeCell ref="G19:N19"/>
    <mergeCell ref="O19:T19"/>
    <mergeCell ref="U19:AB19"/>
    <mergeCell ref="AC19:AH19"/>
    <mergeCell ref="AI19:AN19"/>
    <mergeCell ref="AO19:AP19"/>
    <mergeCell ref="A20:F20"/>
    <mergeCell ref="I20:J20"/>
    <mergeCell ref="M20:N20"/>
    <mergeCell ref="O20:T20"/>
    <mergeCell ref="W20:X20"/>
    <mergeCell ref="AA20:AB20"/>
    <mergeCell ref="AC20:AH20"/>
    <mergeCell ref="AJ20:AL20"/>
    <mergeCell ref="AM20:AN20"/>
    <mergeCell ref="AO20:AP20"/>
    <mergeCell ref="A15:F16"/>
    <mergeCell ref="G15:J15"/>
    <mergeCell ref="K15:W15"/>
    <mergeCell ref="X15:AA15"/>
    <mergeCell ref="AB15:AP15"/>
    <mergeCell ref="G16:J16"/>
    <mergeCell ref="K16:W16"/>
    <mergeCell ref="X16:AA16"/>
    <mergeCell ref="AB16:AP16"/>
    <mergeCell ref="G14:J14"/>
    <mergeCell ref="K14:L14"/>
    <mergeCell ref="M14:Q14"/>
    <mergeCell ref="T14:AA14"/>
    <mergeCell ref="AD14:AP14"/>
    <mergeCell ref="A13:F14"/>
    <mergeCell ref="G13:J13"/>
    <mergeCell ref="K13:W13"/>
    <mergeCell ref="X13:AA13"/>
    <mergeCell ref="AD13:AF13"/>
    <mergeCell ref="AH13:AI13"/>
    <mergeCell ref="AL13:AP13"/>
    <mergeCell ref="AM11:AP11"/>
    <mergeCell ref="G12:J12"/>
    <mergeCell ref="K12:L12"/>
    <mergeCell ref="M12:Q12"/>
    <mergeCell ref="T12:AA12"/>
    <mergeCell ref="AD12:AP12"/>
    <mergeCell ref="A10:AP10"/>
    <mergeCell ref="A11:F12"/>
    <mergeCell ref="G11:J11"/>
    <mergeCell ref="K11:W11"/>
    <mergeCell ref="X11:AA11"/>
    <mergeCell ref="AB11:AL11"/>
    <mergeCell ref="U7:V7"/>
    <mergeCell ref="X7:AC7"/>
    <mergeCell ref="AD7:AP7"/>
    <mergeCell ref="A8:F8"/>
    <mergeCell ref="G8:J8"/>
    <mergeCell ref="K8:W8"/>
    <mergeCell ref="X8:AC8"/>
    <mergeCell ref="AD8:AP8"/>
    <mergeCell ref="A7:F7"/>
    <mergeCell ref="H7:J7"/>
    <mergeCell ref="K7:L7"/>
    <mergeCell ref="M7:N7"/>
    <mergeCell ref="P7:R7"/>
    <mergeCell ref="S7:T7"/>
    <mergeCell ref="A5:AP5"/>
    <mergeCell ref="A6:F6"/>
    <mergeCell ref="G6:W6"/>
    <mergeCell ref="X6:AC6"/>
    <mergeCell ref="AD6:AI6"/>
    <mergeCell ref="AJ6:AK6"/>
    <mergeCell ref="AL6:AP6"/>
    <mergeCell ref="A1:AP1"/>
    <mergeCell ref="A2:AP2"/>
    <mergeCell ref="C3:AP3"/>
  </mergeCells>
  <phoneticPr fontId="2" type="noConversion"/>
  <dataValidations count="3">
    <dataValidation type="list" allowBlank="1" showInputMessage="1" showErrorMessage="1" sqref="H7 P7 AD6 AJ20" xr:uid="{00000000-0002-0000-0600-000000000000}">
      <formula1>"2024년, 2025년, 2026년, 2027년, 2028년, 2029년, 2030년, 2031년, 2032년, 2033년, 2034년, 2035년, 2036년, 2037년, 2038년, 2039년, 2040년, 2041년, 2042년, 2043년, 2044년, 2045년, 2046년, 2047년, 2048년, 2049년, 2050년"</formula1>
    </dataValidation>
    <dataValidation type="list" allowBlank="1" showInputMessage="1" showErrorMessage="1" sqref="K7:L7 S7:T7 AJ6:AK6 AM20:AN20" xr:uid="{00000000-0002-0000-0600-000001000000}">
      <formula1>"1월, 2월, 3월, 4월, 5월, 6월, 7월, 8월, 9월, 10월, 11월, 12월"</formula1>
    </dataValidation>
    <dataValidation type="list" allowBlank="1" showInputMessage="1" showErrorMessage="1" sqref="M7:N7 U7:V7 AL6 AO20:AP20" xr:uid="{00000000-0002-0000-0600-000002000000}">
      <formula1>"1일, 2일, 3일, 4일, 5일, 6일, 7일, 8일, 9일, 10일, 11일, 12일, 13일, 14일, 15일, 16일, 17일, 18일, 19일, 20일, 21일, 22일, 23일, 24일, 25일, 26일, 27일, 28일, 29일, 30일, 31일"</formula1>
    </dataValidation>
  </dataValidations>
  <printOptions horizontalCentered="1"/>
  <pageMargins left="0.51181102362204722" right="0.51181102362204722" top="0.59055118110236227" bottom="0.59055118110236227" header="0.31496062992125984" footer="0.31496062992125984"/>
  <pageSetup paperSize="9" orientation="portrait" r:id="rId1"/>
  <headerFooter>
    <oddFooter>&amp;L&amp;"KoPubWorld돋움체_Pro Light,기울임꼴"&amp;8서식번호 : DTMS-IJ-301(서식 1-6)</oddFooter>
  </headerFooter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>
                  <from>
                    <xdr:col>17</xdr:col>
                    <xdr:colOff>38100</xdr:colOff>
                    <xdr:row>11</xdr:row>
                    <xdr:rowOff>0</xdr:rowOff>
                  </from>
                  <to>
                    <xdr:col>19</xdr:col>
                    <xdr:colOff>38100</xdr:colOff>
                    <xdr:row>12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>
                  <from>
                    <xdr:col>27</xdr:col>
                    <xdr:colOff>38100</xdr:colOff>
                    <xdr:row>11</xdr:row>
                    <xdr:rowOff>0</xdr:rowOff>
                  </from>
                  <to>
                    <xdr:col>29</xdr:col>
                    <xdr:colOff>28575</xdr:colOff>
                    <xdr:row>12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1" r:id="rId6" name="Check Box 3">
              <controlPr defaultSize="0" autoFill="0" autoLine="0" autoPict="0">
                <anchor moveWithCells="1">
                  <from>
                    <xdr:col>10</xdr:col>
                    <xdr:colOff>38100</xdr:colOff>
                    <xdr:row>11</xdr:row>
                    <xdr:rowOff>0</xdr:rowOff>
                  </from>
                  <to>
                    <xdr:col>12</xdr:col>
                    <xdr:colOff>38100</xdr:colOff>
                    <xdr:row>12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2" r:id="rId7" name="Check Box 4">
              <controlPr defaultSize="0" autoFill="0" autoLine="0" autoPict="0">
                <anchor moveWithCells="1">
                  <from>
                    <xdr:col>17</xdr:col>
                    <xdr:colOff>38100</xdr:colOff>
                    <xdr:row>13</xdr:row>
                    <xdr:rowOff>0</xdr:rowOff>
                  </from>
                  <to>
                    <xdr:col>19</xdr:col>
                    <xdr:colOff>38100</xdr:colOff>
                    <xdr:row>14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3" r:id="rId8" name="Check Box 5">
              <controlPr defaultSize="0" autoFill="0" autoLine="0" autoPict="0">
                <anchor moveWithCells="1">
                  <from>
                    <xdr:col>27</xdr:col>
                    <xdr:colOff>38100</xdr:colOff>
                    <xdr:row>13</xdr:row>
                    <xdr:rowOff>0</xdr:rowOff>
                  </from>
                  <to>
                    <xdr:col>29</xdr:col>
                    <xdr:colOff>28575</xdr:colOff>
                    <xdr:row>14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4" r:id="rId9" name="Check Box 6">
              <controlPr defaultSize="0" autoFill="0" autoLine="0" autoPict="0">
                <anchor moveWithCells="1">
                  <from>
                    <xdr:col>10</xdr:col>
                    <xdr:colOff>38100</xdr:colOff>
                    <xdr:row>13</xdr:row>
                    <xdr:rowOff>0</xdr:rowOff>
                  </from>
                  <to>
                    <xdr:col>12</xdr:col>
                    <xdr:colOff>38100</xdr:colOff>
                    <xdr:row>14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5" r:id="rId10" name="Check Box 7">
              <controlPr defaultSize="0" autoFill="0" autoLine="0" autoPict="0">
                <anchor moveWithCells="1">
                  <from>
                    <xdr:col>0</xdr:col>
                    <xdr:colOff>38100</xdr:colOff>
                    <xdr:row>2</xdr:row>
                    <xdr:rowOff>9525</xdr:rowOff>
                  </from>
                  <to>
                    <xdr:col>2</xdr:col>
                    <xdr:colOff>38100</xdr:colOff>
                    <xdr:row>2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6" r:id="rId11" name="Check Box 8">
              <controlPr defaultSize="0" autoFill="0" autoLine="0" autoPict="0">
                <anchor moveWithCells="1">
                  <from>
                    <xdr:col>27</xdr:col>
                    <xdr:colOff>38100</xdr:colOff>
                    <xdr:row>12</xdr:row>
                    <xdr:rowOff>0</xdr:rowOff>
                  </from>
                  <to>
                    <xdr:col>29</xdr:col>
                    <xdr:colOff>38100</xdr:colOff>
                    <xdr:row>13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7" r:id="rId12" name="Check Box 9">
              <controlPr defaultSize="0" autoFill="0" autoLine="0" autoPict="0">
                <anchor moveWithCells="1">
                  <from>
                    <xdr:col>31</xdr:col>
                    <xdr:colOff>85725</xdr:colOff>
                    <xdr:row>12</xdr:row>
                    <xdr:rowOff>0</xdr:rowOff>
                  </from>
                  <to>
                    <xdr:col>33</xdr:col>
                    <xdr:colOff>85725</xdr:colOff>
                    <xdr:row>13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8" r:id="rId13" name="Check Box 10">
              <controlPr defaultSize="0" autoFill="0" autoLine="0" autoPict="0">
                <anchor moveWithCells="1">
                  <from>
                    <xdr:col>35</xdr:col>
                    <xdr:colOff>66675</xdr:colOff>
                    <xdr:row>12</xdr:row>
                    <xdr:rowOff>0</xdr:rowOff>
                  </from>
                  <to>
                    <xdr:col>37</xdr:col>
                    <xdr:colOff>66675</xdr:colOff>
                    <xdr:row>13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3" r:id="rId14" name="Check Box 15">
              <controlPr defaultSize="0" autoFill="0" autoLine="0" autoPict="0">
                <anchor moveWithCells="1">
                  <from>
                    <xdr:col>20</xdr:col>
                    <xdr:colOff>38100</xdr:colOff>
                    <xdr:row>19</xdr:row>
                    <xdr:rowOff>0</xdr:rowOff>
                  </from>
                  <to>
                    <xdr:col>22</xdr:col>
                    <xdr:colOff>38100</xdr:colOff>
                    <xdr:row>20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4" r:id="rId15" name="Check Box 16">
              <controlPr defaultSize="0" autoFill="0" autoLine="0" autoPict="0">
                <anchor moveWithCells="1">
                  <from>
                    <xdr:col>24</xdr:col>
                    <xdr:colOff>38100</xdr:colOff>
                    <xdr:row>19</xdr:row>
                    <xdr:rowOff>0</xdr:rowOff>
                  </from>
                  <to>
                    <xdr:col>26</xdr:col>
                    <xdr:colOff>38100</xdr:colOff>
                    <xdr:row>20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1" r:id="rId16" name="Check Box 23">
              <controlPr defaultSize="0" autoFill="0" autoLine="0" autoPict="0">
                <anchor moveWithCells="1">
                  <from>
                    <xdr:col>9</xdr:col>
                    <xdr:colOff>38100</xdr:colOff>
                    <xdr:row>23</xdr:row>
                    <xdr:rowOff>0</xdr:rowOff>
                  </from>
                  <to>
                    <xdr:col>11</xdr:col>
                    <xdr:colOff>38100</xdr:colOff>
                    <xdr:row>24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2" r:id="rId17" name="Check Box 24">
              <controlPr defaultSize="0" autoFill="0" autoLine="0" autoPict="0">
                <anchor moveWithCells="1">
                  <from>
                    <xdr:col>13</xdr:col>
                    <xdr:colOff>38100</xdr:colOff>
                    <xdr:row>23</xdr:row>
                    <xdr:rowOff>0</xdr:rowOff>
                  </from>
                  <to>
                    <xdr:col>15</xdr:col>
                    <xdr:colOff>38100</xdr:colOff>
                    <xdr:row>24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3" r:id="rId18" name="Check Box 25">
              <controlPr defaultSize="0" autoFill="0" autoLine="0" autoPict="0">
                <anchor moveWithCells="1">
                  <from>
                    <xdr:col>24</xdr:col>
                    <xdr:colOff>38100</xdr:colOff>
                    <xdr:row>23</xdr:row>
                    <xdr:rowOff>0</xdr:rowOff>
                  </from>
                  <to>
                    <xdr:col>26</xdr:col>
                    <xdr:colOff>38100</xdr:colOff>
                    <xdr:row>24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4" r:id="rId19" name="Check Box 26">
              <controlPr defaultSize="0" autoFill="0" autoLine="0" autoPict="0">
                <anchor moveWithCells="1">
                  <from>
                    <xdr:col>36</xdr:col>
                    <xdr:colOff>38100</xdr:colOff>
                    <xdr:row>23</xdr:row>
                    <xdr:rowOff>0</xdr:rowOff>
                  </from>
                  <to>
                    <xdr:col>38</xdr:col>
                    <xdr:colOff>38100</xdr:colOff>
                    <xdr:row>24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5" r:id="rId20" name="Check Box 27">
              <controlPr defaultSize="0" autoFill="0" autoLine="0" autoPict="0">
                <anchor moveWithCells="1">
                  <from>
                    <xdr:col>28</xdr:col>
                    <xdr:colOff>38100</xdr:colOff>
                    <xdr:row>23</xdr:row>
                    <xdr:rowOff>0</xdr:rowOff>
                  </from>
                  <to>
                    <xdr:col>30</xdr:col>
                    <xdr:colOff>38100</xdr:colOff>
                    <xdr:row>24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6" r:id="rId21" name="Check Box 28">
              <controlPr defaultSize="0" autoFill="0" autoLine="0" autoPict="0">
                <anchor moveWithCells="1">
                  <from>
                    <xdr:col>32</xdr:col>
                    <xdr:colOff>47625</xdr:colOff>
                    <xdr:row>23</xdr:row>
                    <xdr:rowOff>0</xdr:rowOff>
                  </from>
                  <to>
                    <xdr:col>34</xdr:col>
                    <xdr:colOff>47625</xdr:colOff>
                    <xdr:row>24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7" r:id="rId22" name="Check Box 29">
              <controlPr defaultSize="0" autoFill="0" autoLine="0" autoPict="0">
                <anchor moveWithCells="1">
                  <from>
                    <xdr:col>36</xdr:col>
                    <xdr:colOff>38100</xdr:colOff>
                    <xdr:row>24</xdr:row>
                    <xdr:rowOff>0</xdr:rowOff>
                  </from>
                  <to>
                    <xdr:col>38</xdr:col>
                    <xdr:colOff>38100</xdr:colOff>
                    <xdr:row>25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8" r:id="rId23" name="Check Box 30">
              <controlPr defaultSize="0" autoFill="0" autoLine="0" autoPict="0">
                <anchor moveWithCells="1">
                  <from>
                    <xdr:col>12</xdr:col>
                    <xdr:colOff>38100</xdr:colOff>
                    <xdr:row>23</xdr:row>
                    <xdr:rowOff>247650</xdr:rowOff>
                  </from>
                  <to>
                    <xdr:col>14</xdr:col>
                    <xdr:colOff>38100</xdr:colOff>
                    <xdr:row>25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9" r:id="rId24" name="Check Box 31">
              <controlPr defaultSize="0" autoFill="0" autoLine="0" autoPict="0">
                <anchor moveWithCells="1">
                  <from>
                    <xdr:col>18</xdr:col>
                    <xdr:colOff>38100</xdr:colOff>
                    <xdr:row>24</xdr:row>
                    <xdr:rowOff>9525</xdr:rowOff>
                  </from>
                  <to>
                    <xdr:col>20</xdr:col>
                    <xdr:colOff>38100</xdr:colOff>
                    <xdr:row>25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0" r:id="rId25" name="Check Box 32">
              <controlPr defaultSize="0" autoFill="0" autoLine="0" autoPict="0">
                <anchor moveWithCells="1">
                  <from>
                    <xdr:col>24</xdr:col>
                    <xdr:colOff>38100</xdr:colOff>
                    <xdr:row>24</xdr:row>
                    <xdr:rowOff>9525</xdr:rowOff>
                  </from>
                  <to>
                    <xdr:col>26</xdr:col>
                    <xdr:colOff>38100</xdr:colOff>
                    <xdr:row>25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1" r:id="rId26" name="Check Box 33">
              <controlPr defaultSize="0" autoFill="0" autoLine="0" autoPict="0">
                <anchor moveWithCells="1">
                  <from>
                    <xdr:col>29</xdr:col>
                    <xdr:colOff>47625</xdr:colOff>
                    <xdr:row>23</xdr:row>
                    <xdr:rowOff>247650</xdr:rowOff>
                  </from>
                  <to>
                    <xdr:col>31</xdr:col>
                    <xdr:colOff>47625</xdr:colOff>
                    <xdr:row>25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2" r:id="rId27" name="Check Box 34">
              <controlPr defaultSize="0" autoFill="0" autoLine="0" autoPict="0">
                <anchor moveWithCells="1">
                  <from>
                    <xdr:col>36</xdr:col>
                    <xdr:colOff>38100</xdr:colOff>
                    <xdr:row>24</xdr:row>
                    <xdr:rowOff>0</xdr:rowOff>
                  </from>
                  <to>
                    <xdr:col>38</xdr:col>
                    <xdr:colOff>38100</xdr:colOff>
                    <xdr:row>25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3" r:id="rId28" name="Check Box 35">
              <controlPr defaultSize="0" autoFill="0" autoLine="0" autoPict="0">
                <anchor moveWithCells="1">
                  <from>
                    <xdr:col>36</xdr:col>
                    <xdr:colOff>38100</xdr:colOff>
                    <xdr:row>25</xdr:row>
                    <xdr:rowOff>0</xdr:rowOff>
                  </from>
                  <to>
                    <xdr:col>38</xdr:col>
                    <xdr:colOff>38100</xdr:colOff>
                    <xdr:row>26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4" r:id="rId29" name="Check Box 36">
              <controlPr defaultSize="0" autoFill="0" autoLine="0" autoPict="0">
                <anchor moveWithCells="1">
                  <from>
                    <xdr:col>36</xdr:col>
                    <xdr:colOff>38100</xdr:colOff>
                    <xdr:row>25</xdr:row>
                    <xdr:rowOff>0</xdr:rowOff>
                  </from>
                  <to>
                    <xdr:col>38</xdr:col>
                    <xdr:colOff>38100</xdr:colOff>
                    <xdr:row>26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2" r:id="rId30" name="Check Box 44">
              <controlPr defaultSize="0" autoFill="0" autoLine="0" autoPict="0">
                <anchor moveWithCells="1">
                  <from>
                    <xdr:col>18</xdr:col>
                    <xdr:colOff>38100</xdr:colOff>
                    <xdr:row>24</xdr:row>
                    <xdr:rowOff>9525</xdr:rowOff>
                  </from>
                  <to>
                    <xdr:col>20</xdr:col>
                    <xdr:colOff>38100</xdr:colOff>
                    <xdr:row>25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3" r:id="rId31" name="Check Box 45">
              <controlPr defaultSize="0" autoFill="0" autoLine="0" autoPict="0">
                <anchor moveWithCells="1">
                  <from>
                    <xdr:col>24</xdr:col>
                    <xdr:colOff>38100</xdr:colOff>
                    <xdr:row>24</xdr:row>
                    <xdr:rowOff>9525</xdr:rowOff>
                  </from>
                  <to>
                    <xdr:col>26</xdr:col>
                    <xdr:colOff>38100</xdr:colOff>
                    <xdr:row>25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9" r:id="rId32" name="Check Box 51">
              <controlPr defaultSize="0" autoFill="0" autoLine="0" autoPict="0">
                <anchor moveWithCells="1">
                  <from>
                    <xdr:col>12</xdr:col>
                    <xdr:colOff>38100</xdr:colOff>
                    <xdr:row>25</xdr:row>
                    <xdr:rowOff>0</xdr:rowOff>
                  </from>
                  <to>
                    <xdr:col>14</xdr:col>
                    <xdr:colOff>38100</xdr:colOff>
                    <xdr:row>26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0" r:id="rId33" name="Check Box 52">
              <controlPr defaultSize="0" autoFill="0" autoLine="0" autoPict="0">
                <anchor moveWithCells="1">
                  <from>
                    <xdr:col>19</xdr:col>
                    <xdr:colOff>47625</xdr:colOff>
                    <xdr:row>24</xdr:row>
                    <xdr:rowOff>247650</xdr:rowOff>
                  </from>
                  <to>
                    <xdr:col>21</xdr:col>
                    <xdr:colOff>47625</xdr:colOff>
                    <xdr:row>26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1" r:id="rId34" name="Check Box 53">
              <controlPr defaultSize="0" autoFill="0" autoLine="0" autoPict="0">
                <anchor moveWithCells="1">
                  <from>
                    <xdr:col>26</xdr:col>
                    <xdr:colOff>47625</xdr:colOff>
                    <xdr:row>24</xdr:row>
                    <xdr:rowOff>247650</xdr:rowOff>
                  </from>
                  <to>
                    <xdr:col>28</xdr:col>
                    <xdr:colOff>47625</xdr:colOff>
                    <xdr:row>26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2" r:id="rId35" name="Check Box 54">
              <controlPr defaultSize="0" autoFill="0" autoLine="0" autoPict="0">
                <anchor moveWithCells="1">
                  <from>
                    <xdr:col>31</xdr:col>
                    <xdr:colOff>47625</xdr:colOff>
                    <xdr:row>24</xdr:row>
                    <xdr:rowOff>247650</xdr:rowOff>
                  </from>
                  <to>
                    <xdr:col>33</xdr:col>
                    <xdr:colOff>47625</xdr:colOff>
                    <xdr:row>26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1" r:id="rId36" name="Check Box 63">
              <controlPr defaultSize="0" autoFill="0" autoLine="0" autoPict="0">
                <anchor moveWithCells="1">
                  <from>
                    <xdr:col>31</xdr:col>
                    <xdr:colOff>85725</xdr:colOff>
                    <xdr:row>12</xdr:row>
                    <xdr:rowOff>0</xdr:rowOff>
                  </from>
                  <to>
                    <xdr:col>33</xdr:col>
                    <xdr:colOff>85725</xdr:colOff>
                    <xdr:row>13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2" r:id="rId37" name="Check Box 64">
              <controlPr defaultSize="0" autoFill="0" autoLine="0" autoPict="0">
                <anchor moveWithCells="1">
                  <from>
                    <xdr:col>35</xdr:col>
                    <xdr:colOff>66675</xdr:colOff>
                    <xdr:row>12</xdr:row>
                    <xdr:rowOff>0</xdr:rowOff>
                  </from>
                  <to>
                    <xdr:col>37</xdr:col>
                    <xdr:colOff>66675</xdr:colOff>
                    <xdr:row>13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5" r:id="rId38" name="Check Box 67">
              <controlPr defaultSize="0" autoFill="0" autoLine="0" autoPict="0">
                <anchor moveWithCells="1">
                  <from>
                    <xdr:col>6</xdr:col>
                    <xdr:colOff>38100</xdr:colOff>
                    <xdr:row>19</xdr:row>
                    <xdr:rowOff>0</xdr:rowOff>
                  </from>
                  <to>
                    <xdr:col>8</xdr:col>
                    <xdr:colOff>38100</xdr:colOff>
                    <xdr:row>20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6" r:id="rId39" name="Check Box 68">
              <controlPr defaultSize="0" autoFill="0" autoLine="0" autoPict="0">
                <anchor moveWithCells="1">
                  <from>
                    <xdr:col>10</xdr:col>
                    <xdr:colOff>38100</xdr:colOff>
                    <xdr:row>19</xdr:row>
                    <xdr:rowOff>0</xdr:rowOff>
                  </from>
                  <to>
                    <xdr:col>12</xdr:col>
                    <xdr:colOff>38100</xdr:colOff>
                    <xdr:row>20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1" r:id="rId40" name="Check Box 83">
              <controlPr defaultSize="0" autoFill="0" autoLine="0" autoPict="0">
                <anchor moveWithCells="1">
                  <from>
                    <xdr:col>36</xdr:col>
                    <xdr:colOff>38100</xdr:colOff>
                    <xdr:row>26</xdr:row>
                    <xdr:rowOff>0</xdr:rowOff>
                  </from>
                  <to>
                    <xdr:col>38</xdr:col>
                    <xdr:colOff>38100</xdr:colOff>
                    <xdr:row>27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2" r:id="rId41" name="Check Box 84">
              <controlPr defaultSize="0" autoFill="0" autoLine="0" autoPict="0">
                <anchor moveWithCells="1">
                  <from>
                    <xdr:col>36</xdr:col>
                    <xdr:colOff>38100</xdr:colOff>
                    <xdr:row>26</xdr:row>
                    <xdr:rowOff>0</xdr:rowOff>
                  </from>
                  <to>
                    <xdr:col>38</xdr:col>
                    <xdr:colOff>38100</xdr:colOff>
                    <xdr:row>27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3" r:id="rId42" name="Check Box 85">
              <controlPr defaultSize="0" autoFill="0" autoLine="0" autoPict="0">
                <anchor moveWithCells="1">
                  <from>
                    <xdr:col>36</xdr:col>
                    <xdr:colOff>38100</xdr:colOff>
                    <xdr:row>26</xdr:row>
                    <xdr:rowOff>0</xdr:rowOff>
                  </from>
                  <to>
                    <xdr:col>38</xdr:col>
                    <xdr:colOff>38100</xdr:colOff>
                    <xdr:row>27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4" r:id="rId43" name="Check Box 86">
              <controlPr defaultSize="0" autoFill="0" autoLine="0" autoPict="0">
                <anchor moveWithCells="1">
                  <from>
                    <xdr:col>36</xdr:col>
                    <xdr:colOff>38100</xdr:colOff>
                    <xdr:row>26</xdr:row>
                    <xdr:rowOff>0</xdr:rowOff>
                  </from>
                  <to>
                    <xdr:col>38</xdr:col>
                    <xdr:colOff>38100</xdr:colOff>
                    <xdr:row>27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5" r:id="rId44" name="Check Box 87">
              <controlPr defaultSize="0" autoFill="0" autoLine="0" autoPict="0">
                <anchor moveWithCells="1">
                  <from>
                    <xdr:col>36</xdr:col>
                    <xdr:colOff>38100</xdr:colOff>
                    <xdr:row>26</xdr:row>
                    <xdr:rowOff>0</xdr:rowOff>
                  </from>
                  <to>
                    <xdr:col>38</xdr:col>
                    <xdr:colOff>38100</xdr:colOff>
                    <xdr:row>27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6" r:id="rId45" name="Check Box 88">
              <controlPr defaultSize="0" autoFill="0" autoLine="0" autoPict="0">
                <anchor moveWithCells="1">
                  <from>
                    <xdr:col>36</xdr:col>
                    <xdr:colOff>38100</xdr:colOff>
                    <xdr:row>26</xdr:row>
                    <xdr:rowOff>0</xdr:rowOff>
                  </from>
                  <to>
                    <xdr:col>38</xdr:col>
                    <xdr:colOff>38100</xdr:colOff>
                    <xdr:row>27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7" r:id="rId46" name="Check Box 89">
              <controlPr defaultSize="0" autoFill="0" autoLine="0" autoPict="0">
                <anchor moveWithCells="1">
                  <from>
                    <xdr:col>12</xdr:col>
                    <xdr:colOff>38100</xdr:colOff>
                    <xdr:row>26</xdr:row>
                    <xdr:rowOff>0</xdr:rowOff>
                  </from>
                  <to>
                    <xdr:col>14</xdr:col>
                    <xdr:colOff>38100</xdr:colOff>
                    <xdr:row>27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S82"/>
  <sheetViews>
    <sheetView showGridLines="0" view="pageBreakPreview" topLeftCell="A34" zoomScale="130" zoomScaleNormal="180" zoomScaleSheetLayoutView="130" workbookViewId="0">
      <selection activeCell="G51" sqref="G51:AP51"/>
    </sheetView>
  </sheetViews>
  <sheetFormatPr defaultColWidth="9" defaultRowHeight="16.5"/>
  <cols>
    <col min="1" max="42" width="2" style="1" customWidth="1"/>
    <col min="43" max="16384" width="9" style="1"/>
  </cols>
  <sheetData>
    <row r="1" spans="1:45" ht="26.25" customHeight="1" thickBot="1">
      <c r="A1" s="410" t="s">
        <v>500</v>
      </c>
      <c r="B1" s="410"/>
      <c r="C1" s="410"/>
      <c r="D1" s="410"/>
      <c r="E1" s="410"/>
      <c r="F1" s="410"/>
      <c r="G1" s="410"/>
      <c r="H1" s="410"/>
      <c r="I1" s="410"/>
      <c r="J1" s="410"/>
      <c r="K1" s="410"/>
      <c r="L1" s="410"/>
      <c r="M1" s="410"/>
      <c r="N1" s="410"/>
      <c r="O1" s="410"/>
      <c r="P1" s="410"/>
      <c r="Q1" s="410"/>
      <c r="R1" s="410"/>
      <c r="S1" s="410"/>
      <c r="T1" s="410"/>
      <c r="U1" s="410"/>
      <c r="V1" s="410"/>
      <c r="W1" s="410"/>
      <c r="X1" s="410"/>
      <c r="Y1" s="410"/>
      <c r="Z1" s="410"/>
      <c r="AA1" s="410"/>
      <c r="AB1" s="410"/>
      <c r="AC1" s="410"/>
      <c r="AD1" s="410"/>
      <c r="AE1" s="410"/>
      <c r="AF1" s="410"/>
      <c r="AG1" s="410"/>
      <c r="AH1" s="410"/>
      <c r="AI1" s="410"/>
      <c r="AJ1" s="410"/>
      <c r="AK1" s="410"/>
      <c r="AL1" s="410"/>
      <c r="AM1" s="410"/>
      <c r="AN1" s="410"/>
      <c r="AO1" s="410"/>
      <c r="AP1" s="410"/>
    </row>
    <row r="2" spans="1:45" ht="61.5" customHeight="1" thickTop="1" thickBot="1">
      <c r="A2" s="514" t="s">
        <v>487</v>
      </c>
      <c r="B2" s="515"/>
      <c r="C2" s="515"/>
      <c r="D2" s="515"/>
      <c r="E2" s="515"/>
      <c r="F2" s="515"/>
      <c r="G2" s="515"/>
      <c r="H2" s="515"/>
      <c r="I2" s="515"/>
      <c r="J2" s="515"/>
      <c r="K2" s="515"/>
      <c r="L2" s="515"/>
      <c r="M2" s="515"/>
      <c r="N2" s="515"/>
      <c r="O2" s="515"/>
      <c r="P2" s="515"/>
      <c r="Q2" s="515"/>
      <c r="R2" s="515"/>
      <c r="S2" s="515"/>
      <c r="T2" s="515"/>
      <c r="U2" s="515"/>
      <c r="V2" s="515"/>
      <c r="W2" s="515"/>
      <c r="X2" s="515"/>
      <c r="Y2" s="515"/>
      <c r="Z2" s="515"/>
      <c r="AA2" s="515"/>
      <c r="AB2" s="515"/>
      <c r="AC2" s="515"/>
      <c r="AD2" s="515"/>
      <c r="AE2" s="515"/>
      <c r="AF2" s="515"/>
      <c r="AG2" s="515"/>
      <c r="AH2" s="515"/>
      <c r="AI2" s="515"/>
      <c r="AJ2" s="515"/>
      <c r="AK2" s="515"/>
      <c r="AL2" s="515"/>
      <c r="AM2" s="515"/>
      <c r="AN2" s="515"/>
      <c r="AO2" s="515"/>
      <c r="AP2" s="516"/>
    </row>
    <row r="3" spans="1:45" s="19" customFormat="1" ht="21.75" customHeight="1" thickTop="1">
      <c r="A3" s="92"/>
      <c r="B3" s="93"/>
      <c r="C3" s="417" t="s">
        <v>175</v>
      </c>
      <c r="D3" s="417"/>
      <c r="E3" s="417"/>
      <c r="F3" s="417"/>
      <c r="G3" s="417"/>
      <c r="H3" s="417"/>
      <c r="I3" s="417"/>
      <c r="J3" s="417"/>
      <c r="K3" s="417"/>
      <c r="L3" s="417"/>
      <c r="M3" s="417"/>
      <c r="N3" s="417"/>
      <c r="O3" s="417"/>
      <c r="P3" s="417"/>
      <c r="Q3" s="417"/>
      <c r="R3" s="417"/>
      <c r="S3" s="417"/>
      <c r="T3" s="417"/>
      <c r="U3" s="417"/>
      <c r="V3" s="417"/>
      <c r="W3" s="417"/>
      <c r="X3" s="417"/>
      <c r="Y3" s="417"/>
      <c r="Z3" s="417"/>
      <c r="AA3" s="417"/>
      <c r="AB3" s="417"/>
      <c r="AC3" s="417"/>
      <c r="AD3" s="417"/>
      <c r="AE3" s="417"/>
      <c r="AF3" s="417"/>
      <c r="AG3" s="417"/>
      <c r="AH3" s="417"/>
      <c r="AI3" s="417"/>
      <c r="AJ3" s="417"/>
      <c r="AK3" s="417"/>
      <c r="AL3" s="417"/>
      <c r="AM3" s="417"/>
      <c r="AN3" s="417"/>
      <c r="AO3" s="417"/>
      <c r="AP3" s="417"/>
      <c r="AS3" s="20"/>
    </row>
    <row r="4" spans="1:45" ht="3" customHeight="1">
      <c r="AR4" s="19"/>
      <c r="AS4" s="21"/>
    </row>
    <row r="5" spans="1:45" ht="21" customHeight="1">
      <c r="A5" s="303" t="s">
        <v>0</v>
      </c>
      <c r="B5" s="303"/>
      <c r="C5" s="303"/>
      <c r="D5" s="303"/>
      <c r="E5" s="303"/>
      <c r="F5" s="303"/>
      <c r="G5" s="303"/>
      <c r="H5" s="303"/>
      <c r="I5" s="303"/>
      <c r="J5" s="303"/>
      <c r="K5" s="303"/>
      <c r="L5" s="303"/>
      <c r="M5" s="303"/>
      <c r="N5" s="303"/>
      <c r="O5" s="303"/>
      <c r="P5" s="303"/>
      <c r="Q5" s="303"/>
      <c r="R5" s="303"/>
      <c r="S5" s="303"/>
      <c r="T5" s="303"/>
      <c r="U5" s="303"/>
      <c r="V5" s="303"/>
      <c r="W5" s="303"/>
      <c r="X5" s="303"/>
      <c r="Y5" s="303"/>
      <c r="Z5" s="303"/>
      <c r="AA5" s="303"/>
      <c r="AB5" s="303"/>
      <c r="AC5" s="303"/>
      <c r="AD5" s="303"/>
      <c r="AE5" s="303"/>
      <c r="AF5" s="303"/>
      <c r="AG5" s="303"/>
      <c r="AH5" s="303"/>
      <c r="AI5" s="303"/>
      <c r="AJ5" s="303"/>
      <c r="AK5" s="303"/>
      <c r="AL5" s="303"/>
      <c r="AM5" s="303"/>
      <c r="AN5" s="303"/>
      <c r="AO5" s="303"/>
      <c r="AP5" s="303"/>
      <c r="AR5" s="19"/>
    </row>
    <row r="6" spans="1:45" ht="24" customHeight="1">
      <c r="A6" s="259" t="s">
        <v>1</v>
      </c>
      <c r="B6" s="259"/>
      <c r="C6" s="259"/>
      <c r="D6" s="259"/>
      <c r="E6" s="259"/>
      <c r="F6" s="259"/>
      <c r="G6" s="263" t="s">
        <v>409</v>
      </c>
      <c r="H6" s="264"/>
      <c r="I6" s="264"/>
      <c r="J6" s="264"/>
      <c r="K6" s="264"/>
      <c r="L6" s="264"/>
      <c r="M6" s="264"/>
      <c r="N6" s="264"/>
      <c r="O6" s="264"/>
      <c r="P6" s="264"/>
      <c r="Q6" s="264"/>
      <c r="R6" s="264"/>
      <c r="S6" s="264"/>
      <c r="T6" s="264"/>
      <c r="U6" s="264"/>
      <c r="V6" s="264"/>
      <c r="W6" s="265"/>
      <c r="X6" s="259" t="s">
        <v>2</v>
      </c>
      <c r="Y6" s="259"/>
      <c r="Z6" s="259"/>
      <c r="AA6" s="259"/>
      <c r="AB6" s="259"/>
      <c r="AC6" s="259"/>
      <c r="AD6" s="432" t="s">
        <v>3</v>
      </c>
      <c r="AE6" s="433"/>
      <c r="AF6" s="433"/>
      <c r="AG6" s="433"/>
      <c r="AH6" s="433"/>
      <c r="AI6" s="433"/>
      <c r="AJ6" s="264" t="s">
        <v>42</v>
      </c>
      <c r="AK6" s="264"/>
      <c r="AL6" s="512" t="s">
        <v>401</v>
      </c>
      <c r="AM6" s="512"/>
      <c r="AN6" s="512"/>
      <c r="AO6" s="512"/>
      <c r="AP6" s="513"/>
      <c r="AR6" s="19"/>
    </row>
    <row r="7" spans="1:45" ht="24" customHeight="1">
      <c r="A7" s="259" t="s">
        <v>6</v>
      </c>
      <c r="B7" s="259"/>
      <c r="C7" s="259"/>
      <c r="D7" s="259"/>
      <c r="E7" s="259"/>
      <c r="F7" s="259"/>
      <c r="G7" s="263" t="s">
        <v>374</v>
      </c>
      <c r="H7" s="264"/>
      <c r="I7" s="264"/>
      <c r="J7" s="264"/>
      <c r="K7" s="264"/>
      <c r="L7" s="264"/>
      <c r="M7" s="264"/>
      <c r="N7" s="264"/>
      <c r="O7" s="264"/>
      <c r="P7" s="264"/>
      <c r="Q7" s="264"/>
      <c r="R7" s="264"/>
      <c r="S7" s="264"/>
      <c r="T7" s="264"/>
      <c r="U7" s="264"/>
      <c r="V7" s="264"/>
      <c r="W7" s="265"/>
      <c r="X7" s="259" t="s">
        <v>9</v>
      </c>
      <c r="Y7" s="259"/>
      <c r="Z7" s="259"/>
      <c r="AA7" s="259"/>
      <c r="AB7" s="259"/>
      <c r="AC7" s="259"/>
      <c r="AD7" s="263" t="s">
        <v>397</v>
      </c>
      <c r="AE7" s="264"/>
      <c r="AF7" s="264"/>
      <c r="AG7" s="264"/>
      <c r="AH7" s="264"/>
      <c r="AI7" s="264"/>
      <c r="AJ7" s="264"/>
      <c r="AK7" s="264"/>
      <c r="AL7" s="264"/>
      <c r="AM7" s="264"/>
      <c r="AN7" s="264"/>
      <c r="AO7" s="264"/>
      <c r="AP7" s="265"/>
    </row>
    <row r="8" spans="1:45" ht="24" customHeight="1">
      <c r="A8" s="259" t="s">
        <v>10</v>
      </c>
      <c r="B8" s="259"/>
      <c r="C8" s="259"/>
      <c r="D8" s="259"/>
      <c r="E8" s="259"/>
      <c r="F8" s="259"/>
      <c r="G8" s="259" t="s">
        <v>11</v>
      </c>
      <c r="H8" s="259"/>
      <c r="I8" s="259"/>
      <c r="J8" s="259"/>
      <c r="K8" s="263" t="s">
        <v>337</v>
      </c>
      <c r="L8" s="264"/>
      <c r="M8" s="264"/>
      <c r="N8" s="264"/>
      <c r="O8" s="264"/>
      <c r="P8" s="264"/>
      <c r="Q8" s="264"/>
      <c r="R8" s="264"/>
      <c r="S8" s="264"/>
      <c r="T8" s="264"/>
      <c r="U8" s="264"/>
      <c r="V8" s="264"/>
      <c r="W8" s="265"/>
      <c r="X8" s="259" t="s">
        <v>12</v>
      </c>
      <c r="Y8" s="259"/>
      <c r="Z8" s="259"/>
      <c r="AA8" s="259"/>
      <c r="AB8" s="259"/>
      <c r="AC8" s="259"/>
      <c r="AD8" s="511">
        <v>4</v>
      </c>
      <c r="AE8" s="511"/>
      <c r="AF8" s="511"/>
      <c r="AG8" s="511"/>
      <c r="AH8" s="511"/>
      <c r="AI8" s="511"/>
      <c r="AJ8" s="511"/>
      <c r="AK8" s="511"/>
      <c r="AL8" s="511"/>
      <c r="AM8" s="511"/>
      <c r="AN8" s="511"/>
      <c r="AO8" s="511"/>
      <c r="AP8" s="511"/>
    </row>
    <row r="9" spans="1:45" ht="10.5" customHeight="1"/>
    <row r="10" spans="1:45">
      <c r="A10" s="303" t="s">
        <v>13</v>
      </c>
      <c r="B10" s="303"/>
      <c r="C10" s="303"/>
      <c r="D10" s="303"/>
      <c r="E10" s="303"/>
      <c r="F10" s="303"/>
      <c r="G10" s="303"/>
      <c r="H10" s="303"/>
      <c r="I10" s="303"/>
      <c r="J10" s="303"/>
      <c r="K10" s="303"/>
      <c r="L10" s="303"/>
      <c r="M10" s="303"/>
      <c r="N10" s="303"/>
      <c r="O10" s="303"/>
      <c r="P10" s="303"/>
      <c r="Q10" s="303"/>
      <c r="R10" s="303"/>
      <c r="S10" s="303"/>
      <c r="T10" s="303"/>
      <c r="U10" s="303"/>
      <c r="V10" s="303"/>
      <c r="W10" s="303"/>
      <c r="X10" s="303"/>
      <c r="Y10" s="303"/>
      <c r="Z10" s="303"/>
      <c r="AA10" s="303"/>
      <c r="AB10" s="303"/>
      <c r="AC10" s="303"/>
      <c r="AD10" s="303"/>
      <c r="AE10" s="303"/>
      <c r="AF10" s="303"/>
      <c r="AG10" s="303"/>
      <c r="AH10" s="303"/>
      <c r="AI10" s="303"/>
      <c r="AJ10" s="303"/>
      <c r="AK10" s="303"/>
      <c r="AL10" s="303"/>
      <c r="AM10" s="303"/>
      <c r="AN10" s="303"/>
      <c r="AO10" s="303"/>
      <c r="AP10" s="303"/>
    </row>
    <row r="11" spans="1:45" s="22" customFormat="1" ht="20.100000000000001" customHeight="1">
      <c r="A11" s="259" t="s">
        <v>398</v>
      </c>
      <c r="B11" s="259"/>
      <c r="C11" s="259"/>
      <c r="D11" s="259"/>
      <c r="E11" s="259"/>
      <c r="F11" s="259"/>
      <c r="G11" s="259" t="s">
        <v>386</v>
      </c>
      <c r="H11" s="259"/>
      <c r="I11" s="259"/>
      <c r="J11" s="259"/>
      <c r="K11" s="233" t="s">
        <v>404</v>
      </c>
      <c r="L11" s="233"/>
      <c r="M11" s="233"/>
      <c r="N11" s="233"/>
      <c r="O11" s="233"/>
      <c r="P11" s="233"/>
      <c r="Q11" s="233"/>
      <c r="R11" s="233"/>
      <c r="S11" s="233"/>
      <c r="T11" s="233"/>
      <c r="U11" s="233"/>
      <c r="V11" s="233"/>
      <c r="W11" s="233"/>
      <c r="X11" s="259" t="s">
        <v>18</v>
      </c>
      <c r="Y11" s="259"/>
      <c r="Z11" s="259"/>
      <c r="AA11" s="259"/>
      <c r="AB11" s="510">
        <v>10</v>
      </c>
      <c r="AC11" s="510"/>
      <c r="AD11" s="510"/>
      <c r="AE11" s="510"/>
      <c r="AF11" s="510"/>
      <c r="AG11" s="510"/>
      <c r="AH11" s="510"/>
      <c r="AI11" s="510"/>
      <c r="AJ11" s="510"/>
      <c r="AK11" s="510"/>
      <c r="AL11" s="432"/>
      <c r="AM11" s="265" t="s">
        <v>19</v>
      </c>
      <c r="AN11" s="233"/>
      <c r="AO11" s="233"/>
      <c r="AP11" s="233"/>
    </row>
    <row r="12" spans="1:45" s="22" customFormat="1" ht="20.100000000000001" customHeight="1" thickBot="1">
      <c r="A12" s="283"/>
      <c r="B12" s="283"/>
      <c r="C12" s="283"/>
      <c r="D12" s="283"/>
      <c r="E12" s="283"/>
      <c r="F12" s="283"/>
      <c r="G12" s="283" t="s">
        <v>20</v>
      </c>
      <c r="H12" s="283"/>
      <c r="I12" s="283"/>
      <c r="J12" s="283"/>
      <c r="K12" s="506"/>
      <c r="L12" s="507"/>
      <c r="M12" s="508" t="s">
        <v>21</v>
      </c>
      <c r="N12" s="508"/>
      <c r="O12" s="508"/>
      <c r="P12" s="508"/>
      <c r="Q12" s="508"/>
      <c r="R12" s="28"/>
      <c r="S12" s="28"/>
      <c r="T12" s="508" t="s">
        <v>22</v>
      </c>
      <c r="U12" s="508"/>
      <c r="V12" s="508"/>
      <c r="W12" s="508"/>
      <c r="X12" s="508"/>
      <c r="Y12" s="508"/>
      <c r="Z12" s="508"/>
      <c r="AA12" s="508"/>
      <c r="AB12" s="28"/>
      <c r="AC12" s="28"/>
      <c r="AD12" s="508" t="s">
        <v>28</v>
      </c>
      <c r="AE12" s="508"/>
      <c r="AF12" s="508"/>
      <c r="AG12" s="508"/>
      <c r="AH12" s="508"/>
      <c r="AI12" s="508"/>
      <c r="AJ12" s="508"/>
      <c r="AK12" s="508"/>
      <c r="AL12" s="508"/>
      <c r="AM12" s="508"/>
      <c r="AN12" s="508"/>
      <c r="AO12" s="508"/>
      <c r="AP12" s="509"/>
    </row>
    <row r="13" spans="1:45" ht="20.100000000000001" customHeight="1" thickTop="1">
      <c r="A13" s="394" t="s">
        <v>229</v>
      </c>
      <c r="B13" s="394"/>
      <c r="C13" s="394"/>
      <c r="D13" s="394"/>
      <c r="E13" s="394"/>
      <c r="F13" s="394"/>
      <c r="G13" s="394" t="s">
        <v>15</v>
      </c>
      <c r="H13" s="394"/>
      <c r="I13" s="394"/>
      <c r="J13" s="394"/>
      <c r="K13" s="499" t="s">
        <v>340</v>
      </c>
      <c r="L13" s="499"/>
      <c r="M13" s="499"/>
      <c r="N13" s="499"/>
      <c r="O13" s="499"/>
      <c r="P13" s="499"/>
      <c r="Q13" s="499"/>
      <c r="R13" s="499"/>
      <c r="S13" s="499"/>
      <c r="T13" s="499"/>
      <c r="U13" s="499"/>
      <c r="V13" s="499"/>
      <c r="W13" s="499"/>
      <c r="X13" s="394" t="s">
        <v>24</v>
      </c>
      <c r="Y13" s="394"/>
      <c r="Z13" s="394"/>
      <c r="AA13" s="394"/>
      <c r="AB13" s="65"/>
      <c r="AC13" s="66"/>
      <c r="AD13" s="503" t="s">
        <v>25</v>
      </c>
      <c r="AE13" s="503"/>
      <c r="AF13" s="503"/>
      <c r="AG13" s="67"/>
      <c r="AH13" s="504" t="s">
        <v>26</v>
      </c>
      <c r="AI13" s="504"/>
      <c r="AJ13" s="67"/>
      <c r="AK13" s="67"/>
      <c r="AL13" s="503" t="s">
        <v>27</v>
      </c>
      <c r="AM13" s="503"/>
      <c r="AN13" s="503"/>
      <c r="AO13" s="503"/>
      <c r="AP13" s="505"/>
      <c r="AR13" s="23"/>
    </row>
    <row r="14" spans="1:45" ht="20.100000000000001" customHeight="1" thickBot="1">
      <c r="A14" s="260"/>
      <c r="B14" s="260"/>
      <c r="C14" s="260"/>
      <c r="D14" s="260"/>
      <c r="E14" s="260"/>
      <c r="F14" s="260"/>
      <c r="G14" s="260" t="s">
        <v>20</v>
      </c>
      <c r="H14" s="260"/>
      <c r="I14" s="260"/>
      <c r="J14" s="260"/>
      <c r="K14" s="506"/>
      <c r="L14" s="507"/>
      <c r="M14" s="508" t="s">
        <v>21</v>
      </c>
      <c r="N14" s="508"/>
      <c r="O14" s="508"/>
      <c r="P14" s="508"/>
      <c r="Q14" s="508"/>
      <c r="R14" s="28"/>
      <c r="S14" s="28"/>
      <c r="T14" s="508" t="s">
        <v>22</v>
      </c>
      <c r="U14" s="508"/>
      <c r="V14" s="508"/>
      <c r="W14" s="508"/>
      <c r="X14" s="508"/>
      <c r="Y14" s="508"/>
      <c r="Z14" s="508"/>
      <c r="AA14" s="508"/>
      <c r="AB14" s="28"/>
      <c r="AC14" s="28"/>
      <c r="AD14" s="508" t="s">
        <v>28</v>
      </c>
      <c r="AE14" s="508"/>
      <c r="AF14" s="508"/>
      <c r="AG14" s="508"/>
      <c r="AH14" s="508"/>
      <c r="AI14" s="508"/>
      <c r="AJ14" s="508"/>
      <c r="AK14" s="508"/>
      <c r="AL14" s="508"/>
      <c r="AM14" s="508"/>
      <c r="AN14" s="508"/>
      <c r="AO14" s="508"/>
      <c r="AP14" s="509"/>
    </row>
    <row r="15" spans="1:45" ht="20.100000000000001" customHeight="1" thickTop="1">
      <c r="A15" s="387" t="s">
        <v>29</v>
      </c>
      <c r="B15" s="387"/>
      <c r="C15" s="387"/>
      <c r="D15" s="387"/>
      <c r="E15" s="387"/>
      <c r="F15" s="387"/>
      <c r="G15" s="387" t="s">
        <v>15</v>
      </c>
      <c r="H15" s="387"/>
      <c r="I15" s="387"/>
      <c r="J15" s="387"/>
      <c r="K15" s="499" t="s">
        <v>340</v>
      </c>
      <c r="L15" s="499"/>
      <c r="M15" s="499"/>
      <c r="N15" s="499"/>
      <c r="O15" s="499"/>
      <c r="P15" s="499"/>
      <c r="Q15" s="499"/>
      <c r="R15" s="499"/>
      <c r="S15" s="499"/>
      <c r="T15" s="499"/>
      <c r="U15" s="499"/>
      <c r="V15" s="499"/>
      <c r="W15" s="499"/>
      <c r="X15" s="387" t="s">
        <v>30</v>
      </c>
      <c r="Y15" s="387"/>
      <c r="Z15" s="387"/>
      <c r="AA15" s="387"/>
      <c r="AB15" s="500" t="s">
        <v>376</v>
      </c>
      <c r="AC15" s="501"/>
      <c r="AD15" s="501"/>
      <c r="AE15" s="501"/>
      <c r="AF15" s="501"/>
      <c r="AG15" s="501"/>
      <c r="AH15" s="501"/>
      <c r="AI15" s="501"/>
      <c r="AJ15" s="501"/>
      <c r="AK15" s="501"/>
      <c r="AL15" s="501"/>
      <c r="AM15" s="501"/>
      <c r="AN15" s="501"/>
      <c r="AO15" s="501"/>
      <c r="AP15" s="501"/>
    </row>
    <row r="16" spans="1:45" ht="20.100000000000001" customHeight="1">
      <c r="A16" s="259"/>
      <c r="B16" s="259"/>
      <c r="C16" s="259"/>
      <c r="D16" s="259"/>
      <c r="E16" s="259"/>
      <c r="F16" s="259"/>
      <c r="G16" s="259" t="s">
        <v>31</v>
      </c>
      <c r="H16" s="259"/>
      <c r="I16" s="259"/>
      <c r="J16" s="259"/>
      <c r="K16" s="502" t="s">
        <v>376</v>
      </c>
      <c r="L16" s="502"/>
      <c r="M16" s="502"/>
      <c r="N16" s="502"/>
      <c r="O16" s="502"/>
      <c r="P16" s="502"/>
      <c r="Q16" s="502"/>
      <c r="R16" s="502"/>
      <c r="S16" s="502"/>
      <c r="T16" s="502"/>
      <c r="U16" s="502"/>
      <c r="V16" s="502"/>
      <c r="W16" s="502"/>
      <c r="X16" s="259" t="s">
        <v>17</v>
      </c>
      <c r="Y16" s="259"/>
      <c r="Z16" s="259"/>
      <c r="AA16" s="259"/>
      <c r="AB16" s="502" t="s">
        <v>377</v>
      </c>
      <c r="AC16" s="502"/>
      <c r="AD16" s="502"/>
      <c r="AE16" s="502"/>
      <c r="AF16" s="502"/>
      <c r="AG16" s="502"/>
      <c r="AH16" s="502"/>
      <c r="AI16" s="502"/>
      <c r="AJ16" s="502"/>
      <c r="AK16" s="502"/>
      <c r="AL16" s="502"/>
      <c r="AM16" s="502"/>
      <c r="AN16" s="502"/>
      <c r="AO16" s="502"/>
      <c r="AP16" s="502"/>
    </row>
    <row r="17" spans="1:42" ht="10.5" customHeight="1"/>
    <row r="18" spans="1:42">
      <c r="A18" s="303" t="s">
        <v>122</v>
      </c>
      <c r="B18" s="303"/>
      <c r="C18" s="303"/>
      <c r="D18" s="303"/>
      <c r="E18" s="303"/>
      <c r="F18" s="303"/>
      <c r="G18" s="303"/>
      <c r="H18" s="303"/>
      <c r="I18" s="303"/>
      <c r="J18" s="303"/>
      <c r="K18" s="303"/>
      <c r="L18" s="303"/>
      <c r="M18" s="303"/>
      <c r="N18" s="303"/>
      <c r="O18" s="303"/>
      <c r="P18" s="303"/>
      <c r="Q18" s="303"/>
      <c r="R18" s="303"/>
      <c r="S18" s="303"/>
      <c r="T18" s="303"/>
      <c r="U18" s="303"/>
      <c r="V18" s="303"/>
      <c r="W18" s="303"/>
      <c r="X18" s="303"/>
      <c r="Y18" s="303"/>
      <c r="Z18" s="303"/>
      <c r="AA18" s="303"/>
      <c r="AB18" s="303"/>
      <c r="AC18" s="303"/>
      <c r="AD18" s="303"/>
      <c r="AE18" s="303"/>
      <c r="AF18" s="303"/>
      <c r="AG18" s="303"/>
      <c r="AH18" s="303"/>
      <c r="AI18" s="303"/>
      <c r="AJ18" s="303"/>
      <c r="AK18" s="303"/>
      <c r="AL18" s="303"/>
      <c r="AM18" s="303"/>
      <c r="AN18" s="303"/>
      <c r="AO18" s="303"/>
      <c r="AP18" s="303"/>
    </row>
    <row r="19" spans="1:42" ht="19.5" customHeight="1">
      <c r="A19" s="259" t="s">
        <v>32</v>
      </c>
      <c r="B19" s="259"/>
      <c r="C19" s="259"/>
      <c r="D19" s="259"/>
      <c r="E19" s="259"/>
      <c r="F19" s="259"/>
      <c r="G19" s="695" t="s">
        <v>175</v>
      </c>
      <c r="H19" s="695"/>
      <c r="I19" s="695"/>
      <c r="J19" s="695"/>
      <c r="K19" s="695"/>
      <c r="L19" s="695"/>
      <c r="M19" s="695"/>
      <c r="N19" s="695"/>
      <c r="O19" s="259" t="s">
        <v>203</v>
      </c>
      <c r="P19" s="259"/>
      <c r="Q19" s="259"/>
      <c r="R19" s="259"/>
      <c r="S19" s="259"/>
      <c r="T19" s="259"/>
      <c r="U19" s="695" t="s">
        <v>400</v>
      </c>
      <c r="V19" s="695"/>
      <c r="W19" s="695"/>
      <c r="X19" s="695"/>
      <c r="Y19" s="695"/>
      <c r="Z19" s="695"/>
      <c r="AA19" s="695"/>
      <c r="AB19" s="695"/>
      <c r="AC19" s="259" t="s">
        <v>406</v>
      </c>
      <c r="AD19" s="259"/>
      <c r="AE19" s="259"/>
      <c r="AF19" s="259"/>
      <c r="AG19" s="259"/>
      <c r="AH19" s="259"/>
      <c r="AI19" s="123"/>
      <c r="AJ19" s="124"/>
      <c r="AK19" s="697" t="s">
        <v>407</v>
      </c>
      <c r="AL19" s="697"/>
      <c r="AM19" s="124"/>
      <c r="AN19" s="124"/>
      <c r="AO19" s="697" t="s">
        <v>408</v>
      </c>
      <c r="AP19" s="698"/>
    </row>
    <row r="20" spans="1:42" ht="19.5" customHeight="1">
      <c r="A20" s="259" t="s">
        <v>344</v>
      </c>
      <c r="B20" s="259"/>
      <c r="C20" s="259"/>
      <c r="D20" s="259"/>
      <c r="E20" s="259"/>
      <c r="F20" s="259"/>
      <c r="G20" s="696">
        <v>2</v>
      </c>
      <c r="H20" s="696"/>
      <c r="I20" s="696"/>
      <c r="J20" s="696"/>
      <c r="K20" s="696"/>
      <c r="L20" s="696"/>
      <c r="M20" s="696"/>
      <c r="N20" s="696"/>
      <c r="O20" s="259" t="s">
        <v>345</v>
      </c>
      <c r="P20" s="259"/>
      <c r="Q20" s="259"/>
      <c r="R20" s="259"/>
      <c r="S20" s="259"/>
      <c r="T20" s="259"/>
      <c r="U20" s="123"/>
      <c r="V20" s="124"/>
      <c r="W20" s="697" t="s">
        <v>38</v>
      </c>
      <c r="X20" s="697"/>
      <c r="Y20" s="124"/>
      <c r="Z20" s="124"/>
      <c r="AA20" s="697" t="s">
        <v>39</v>
      </c>
      <c r="AB20" s="698"/>
      <c r="AC20" s="259" t="s">
        <v>346</v>
      </c>
      <c r="AD20" s="259"/>
      <c r="AE20" s="259"/>
      <c r="AF20" s="259"/>
      <c r="AG20" s="259"/>
      <c r="AH20" s="259"/>
      <c r="AI20" s="123"/>
      <c r="AJ20" s="124"/>
      <c r="AK20" s="697" t="s">
        <v>38</v>
      </c>
      <c r="AL20" s="697"/>
      <c r="AM20" s="124"/>
      <c r="AN20" s="124"/>
      <c r="AO20" s="697" t="s">
        <v>39</v>
      </c>
      <c r="AP20" s="698"/>
    </row>
    <row r="21" spans="1:42" ht="15.95" customHeight="1">
      <c r="A21" s="402" t="s">
        <v>45</v>
      </c>
      <c r="B21" s="217"/>
      <c r="C21" s="217"/>
      <c r="D21" s="217"/>
      <c r="E21" s="217"/>
      <c r="F21" s="218"/>
      <c r="G21" s="684" t="s">
        <v>46</v>
      </c>
      <c r="H21" s="685"/>
      <c r="I21" s="685"/>
      <c r="J21" s="685"/>
      <c r="K21" s="686">
        <v>12820</v>
      </c>
      <c r="L21" s="686"/>
      <c r="M21" s="686"/>
      <c r="N21" s="687" t="s">
        <v>47</v>
      </c>
      <c r="O21" s="688"/>
      <c r="P21" s="684" t="s">
        <v>49</v>
      </c>
      <c r="Q21" s="685"/>
      <c r="R21" s="685"/>
      <c r="S21" s="685"/>
      <c r="T21" s="686">
        <v>3505</v>
      </c>
      <c r="U21" s="686"/>
      <c r="V21" s="686"/>
      <c r="W21" s="687" t="s">
        <v>47</v>
      </c>
      <c r="X21" s="688"/>
      <c r="Y21" s="670" t="s">
        <v>399</v>
      </c>
      <c r="Z21" s="671"/>
      <c r="AA21" s="671"/>
      <c r="AB21" s="672"/>
      <c r="AC21" s="689">
        <v>25</v>
      </c>
      <c r="AD21" s="690"/>
      <c r="AE21" s="690"/>
      <c r="AF21" s="666" t="s">
        <v>347</v>
      </c>
      <c r="AG21" s="667"/>
      <c r="AH21" s="670" t="s">
        <v>50</v>
      </c>
      <c r="AI21" s="671"/>
      <c r="AJ21" s="671"/>
      <c r="AK21" s="672"/>
      <c r="AL21" s="676">
        <f>T22+AC21</f>
        <v>64.2</v>
      </c>
      <c r="AM21" s="677"/>
      <c r="AN21" s="677"/>
      <c r="AO21" s="666" t="s">
        <v>347</v>
      </c>
      <c r="AP21" s="667"/>
    </row>
    <row r="22" spans="1:42" ht="15.95" customHeight="1">
      <c r="A22" s="219"/>
      <c r="B22" s="220"/>
      <c r="C22" s="220"/>
      <c r="D22" s="220"/>
      <c r="E22" s="220"/>
      <c r="F22" s="221"/>
      <c r="G22" s="684" t="s">
        <v>48</v>
      </c>
      <c r="H22" s="685"/>
      <c r="I22" s="685"/>
      <c r="J22" s="685"/>
      <c r="K22" s="686">
        <v>2490</v>
      </c>
      <c r="L22" s="686"/>
      <c r="M22" s="686"/>
      <c r="N22" s="687" t="s">
        <v>47</v>
      </c>
      <c r="O22" s="688"/>
      <c r="P22" s="684" t="s">
        <v>348</v>
      </c>
      <c r="Q22" s="685"/>
      <c r="R22" s="685"/>
      <c r="S22" s="685"/>
      <c r="T22" s="693">
        <v>39.200000000000003</v>
      </c>
      <c r="U22" s="693"/>
      <c r="V22" s="693"/>
      <c r="W22" s="687" t="s">
        <v>347</v>
      </c>
      <c r="X22" s="688"/>
      <c r="Y22" s="673"/>
      <c r="Z22" s="674"/>
      <c r="AA22" s="674"/>
      <c r="AB22" s="675"/>
      <c r="AC22" s="691"/>
      <c r="AD22" s="692"/>
      <c r="AE22" s="692"/>
      <c r="AF22" s="668"/>
      <c r="AG22" s="669"/>
      <c r="AH22" s="673"/>
      <c r="AI22" s="674"/>
      <c r="AJ22" s="674"/>
      <c r="AK22" s="675"/>
      <c r="AL22" s="678"/>
      <c r="AM22" s="679"/>
      <c r="AN22" s="679"/>
      <c r="AO22" s="668"/>
      <c r="AP22" s="669"/>
    </row>
    <row r="23" spans="1:42" ht="10.5" customHeight="1"/>
    <row r="24" spans="1:42">
      <c r="A24" s="303" t="s">
        <v>190</v>
      </c>
      <c r="B24" s="303"/>
      <c r="C24" s="303"/>
      <c r="D24" s="303"/>
      <c r="E24" s="303"/>
      <c r="F24" s="303"/>
      <c r="G24" s="303"/>
      <c r="H24" s="303"/>
      <c r="I24" s="303"/>
      <c r="J24" s="303"/>
      <c r="K24" s="303"/>
      <c r="L24" s="303"/>
      <c r="M24" s="303"/>
      <c r="N24" s="303"/>
      <c r="O24" s="303"/>
      <c r="P24" s="303"/>
      <c r="Q24" s="303"/>
      <c r="R24" s="303"/>
      <c r="S24" s="303"/>
      <c r="T24" s="303"/>
      <c r="U24" s="303"/>
      <c r="V24" s="303"/>
      <c r="W24" s="303"/>
      <c r="X24" s="303"/>
      <c r="Y24" s="303"/>
      <c r="Z24" s="303"/>
      <c r="AA24" s="303"/>
      <c r="AB24" s="303"/>
      <c r="AC24" s="303"/>
      <c r="AD24" s="303"/>
      <c r="AE24" s="303"/>
      <c r="AF24" s="303"/>
      <c r="AG24" s="303"/>
      <c r="AH24" s="303"/>
      <c r="AI24" s="303"/>
      <c r="AJ24" s="303"/>
      <c r="AK24" s="303"/>
      <c r="AL24" s="303"/>
      <c r="AM24" s="303"/>
      <c r="AN24" s="303"/>
      <c r="AO24" s="303"/>
      <c r="AP24" s="303"/>
    </row>
    <row r="25" spans="1:42" ht="19.5" customHeight="1">
      <c r="A25" s="258" t="s">
        <v>59</v>
      </c>
      <c r="B25" s="258"/>
      <c r="C25" s="258"/>
      <c r="D25" s="258"/>
      <c r="E25" s="258"/>
      <c r="F25" s="258"/>
      <c r="G25" s="259" t="s">
        <v>60</v>
      </c>
      <c r="H25" s="259"/>
      <c r="I25" s="259"/>
      <c r="J25" s="68"/>
      <c r="K25" s="69"/>
      <c r="L25" s="457" t="s">
        <v>61</v>
      </c>
      <c r="M25" s="457"/>
      <c r="N25" s="82"/>
      <c r="O25" s="70"/>
      <c r="P25" s="457" t="s">
        <v>450</v>
      </c>
      <c r="Q25" s="457"/>
      <c r="R25" s="457"/>
      <c r="S25" s="457"/>
      <c r="T25" s="458"/>
      <c r="U25" s="259" t="s">
        <v>62</v>
      </c>
      <c r="V25" s="259"/>
      <c r="W25" s="259"/>
      <c r="X25" s="259"/>
      <c r="Y25" s="83"/>
      <c r="Z25" s="82"/>
      <c r="AA25" s="457" t="s">
        <v>63</v>
      </c>
      <c r="AB25" s="457"/>
      <c r="AC25" s="82"/>
      <c r="AD25" s="82"/>
      <c r="AE25" s="457" t="s">
        <v>64</v>
      </c>
      <c r="AF25" s="457"/>
      <c r="AG25" s="82"/>
      <c r="AH25" s="82"/>
      <c r="AI25" s="457" t="s">
        <v>65</v>
      </c>
      <c r="AJ25" s="457"/>
      <c r="AK25" s="82"/>
      <c r="AL25" s="82"/>
      <c r="AM25" s="457" t="s">
        <v>66</v>
      </c>
      <c r="AN25" s="457"/>
      <c r="AO25" s="457"/>
      <c r="AP25" s="458"/>
    </row>
    <row r="26" spans="1:42" ht="19.5" customHeight="1">
      <c r="A26" s="258"/>
      <c r="B26" s="258"/>
      <c r="C26" s="258"/>
      <c r="D26" s="258"/>
      <c r="E26" s="258"/>
      <c r="F26" s="258"/>
      <c r="G26" s="259" t="s">
        <v>67</v>
      </c>
      <c r="H26" s="259"/>
      <c r="I26" s="259"/>
      <c r="J26" s="259"/>
      <c r="K26" s="259"/>
      <c r="L26" s="259"/>
      <c r="M26" s="83"/>
      <c r="N26" s="82"/>
      <c r="O26" s="457" t="s">
        <v>68</v>
      </c>
      <c r="P26" s="457"/>
      <c r="Q26" s="457"/>
      <c r="R26" s="457"/>
      <c r="S26" s="82"/>
      <c r="T26" s="82"/>
      <c r="U26" s="457" t="s">
        <v>69</v>
      </c>
      <c r="V26" s="457"/>
      <c r="W26" s="457"/>
      <c r="X26" s="457"/>
      <c r="Y26" s="82"/>
      <c r="Z26" s="82"/>
      <c r="AA26" s="457" t="s">
        <v>70</v>
      </c>
      <c r="AB26" s="457"/>
      <c r="AC26" s="457"/>
      <c r="AD26" s="82"/>
      <c r="AE26" s="82"/>
      <c r="AF26" s="457" t="s">
        <v>71</v>
      </c>
      <c r="AG26" s="457"/>
      <c r="AH26" s="457"/>
      <c r="AI26" s="457"/>
      <c r="AJ26" s="457"/>
      <c r="AK26" s="70"/>
      <c r="AL26" s="70"/>
      <c r="AM26" s="457" t="s">
        <v>72</v>
      </c>
      <c r="AN26" s="457"/>
      <c r="AO26" s="457"/>
      <c r="AP26" s="458"/>
    </row>
    <row r="27" spans="1:42" ht="19.5" customHeight="1">
      <c r="A27" s="166" t="s">
        <v>73</v>
      </c>
      <c r="B27" s="167"/>
      <c r="C27" s="167"/>
      <c r="D27" s="167"/>
      <c r="E27" s="167"/>
      <c r="F27" s="167"/>
      <c r="G27" s="167"/>
      <c r="H27" s="167"/>
      <c r="I27" s="167"/>
      <c r="J27" s="167"/>
      <c r="K27" s="167"/>
      <c r="L27" s="174"/>
      <c r="M27" s="82"/>
      <c r="N27" s="82"/>
      <c r="O27" s="84" t="s">
        <v>74</v>
      </c>
      <c r="P27" s="84"/>
      <c r="Q27" s="84"/>
      <c r="R27" s="84"/>
      <c r="S27" s="82"/>
      <c r="T27" s="82"/>
      <c r="U27" s="84"/>
      <c r="V27" s="84" t="s">
        <v>75</v>
      </c>
      <c r="W27" s="84"/>
      <c r="X27" s="84"/>
      <c r="Y27" s="82"/>
      <c r="Z27" s="82"/>
      <c r="AA27" s="84"/>
      <c r="AB27" s="84"/>
      <c r="AC27" s="84" t="s">
        <v>23</v>
      </c>
      <c r="AD27" s="82"/>
      <c r="AE27" s="82"/>
      <c r="AF27" s="84"/>
      <c r="AG27" s="84"/>
      <c r="AH27" s="84" t="s">
        <v>76</v>
      </c>
      <c r="AI27" s="84"/>
      <c r="AJ27" s="84"/>
      <c r="AK27" s="70"/>
      <c r="AL27" s="70"/>
      <c r="AM27" s="457" t="s">
        <v>66</v>
      </c>
      <c r="AN27" s="457"/>
      <c r="AO27" s="457"/>
      <c r="AP27" s="458"/>
    </row>
    <row r="28" spans="1:42" ht="19.5" customHeight="1">
      <c r="A28" s="163" t="s">
        <v>307</v>
      </c>
      <c r="B28" s="164"/>
      <c r="C28" s="164"/>
      <c r="D28" s="164"/>
      <c r="E28" s="164"/>
      <c r="F28" s="164"/>
      <c r="G28" s="164"/>
      <c r="H28" s="164"/>
      <c r="I28" s="164"/>
      <c r="J28" s="164"/>
      <c r="K28" s="164"/>
      <c r="L28" s="165"/>
      <c r="M28" s="85"/>
      <c r="N28" s="85"/>
      <c r="O28" s="457" t="s">
        <v>317</v>
      </c>
      <c r="P28" s="457"/>
      <c r="Q28" s="457"/>
      <c r="R28" s="457"/>
      <c r="S28" s="457"/>
      <c r="T28" s="457"/>
      <c r="U28" s="457"/>
      <c r="V28" s="457"/>
      <c r="W28" s="457"/>
      <c r="X28" s="457"/>
      <c r="Y28" s="457"/>
      <c r="Z28" s="457"/>
      <c r="AA28" s="457"/>
      <c r="AB28" s="457"/>
      <c r="AC28" s="457"/>
      <c r="AD28" s="457"/>
      <c r="AE28" s="457"/>
      <c r="AF28" s="457"/>
      <c r="AG28" s="457"/>
      <c r="AH28" s="457"/>
      <c r="AI28" s="457"/>
      <c r="AJ28" s="457"/>
      <c r="AK28" s="70"/>
      <c r="AL28" s="70"/>
      <c r="AM28" s="457" t="s">
        <v>58</v>
      </c>
      <c r="AN28" s="457"/>
      <c r="AO28" s="457"/>
      <c r="AP28" s="458"/>
    </row>
    <row r="29" spans="1:42" ht="10.5" customHeight="1"/>
    <row r="30" spans="1:42">
      <c r="A30" s="303" t="s">
        <v>274</v>
      </c>
      <c r="B30" s="303"/>
      <c r="C30" s="303"/>
      <c r="D30" s="303"/>
      <c r="E30" s="303"/>
      <c r="F30" s="303"/>
      <c r="G30" s="303"/>
      <c r="H30" s="303"/>
      <c r="I30" s="303"/>
      <c r="J30" s="303"/>
      <c r="K30" s="303"/>
      <c r="L30" s="303"/>
      <c r="M30" s="303"/>
      <c r="N30" s="303"/>
      <c r="O30" s="303"/>
      <c r="P30" s="303"/>
      <c r="Q30" s="303"/>
      <c r="R30" s="303"/>
      <c r="S30" s="303"/>
      <c r="T30" s="303"/>
      <c r="U30" s="303"/>
      <c r="V30" s="303"/>
      <c r="W30" s="303"/>
      <c r="X30" s="303"/>
      <c r="Y30" s="303"/>
      <c r="Z30" s="303"/>
      <c r="AA30" s="303"/>
      <c r="AB30" s="303"/>
      <c r="AC30" s="303"/>
      <c r="AD30" s="303"/>
      <c r="AE30" s="303"/>
      <c r="AF30" s="303"/>
      <c r="AG30" s="303"/>
      <c r="AH30" s="303"/>
      <c r="AI30" s="303"/>
      <c r="AJ30" s="303"/>
      <c r="AK30" s="303"/>
      <c r="AL30" s="303"/>
      <c r="AM30" s="303"/>
      <c r="AN30" s="303"/>
      <c r="AO30" s="303"/>
      <c r="AP30" s="303"/>
    </row>
    <row r="31" spans="1:42" ht="23.25" customHeight="1" thickBot="1">
      <c r="A31" s="419" t="s">
        <v>276</v>
      </c>
      <c r="B31" s="420"/>
      <c r="C31" s="420"/>
      <c r="D31" s="420"/>
      <c r="E31" s="420"/>
      <c r="F31" s="420"/>
      <c r="G31" s="420"/>
      <c r="H31" s="420"/>
      <c r="I31" s="420"/>
      <c r="J31" s="420"/>
      <c r="K31" s="420"/>
      <c r="L31" s="420"/>
      <c r="M31" s="420"/>
      <c r="N31" s="420"/>
      <c r="O31" s="420"/>
      <c r="P31" s="420"/>
      <c r="Q31" s="420"/>
      <c r="R31" s="420"/>
      <c r="S31" s="420"/>
      <c r="T31" s="420"/>
      <c r="U31" s="420"/>
      <c r="V31" s="420"/>
      <c r="W31" s="420"/>
      <c r="X31" s="420"/>
      <c r="Y31" s="420"/>
      <c r="Z31" s="420"/>
      <c r="AA31" s="420"/>
      <c r="AB31" s="420"/>
      <c r="AC31" s="420"/>
      <c r="AD31" s="420"/>
      <c r="AE31" s="420"/>
      <c r="AF31" s="420"/>
      <c r="AG31" s="420"/>
      <c r="AH31" s="420"/>
      <c r="AI31" s="420"/>
      <c r="AJ31" s="420"/>
      <c r="AK31" s="420"/>
      <c r="AL31" s="420"/>
      <c r="AM31" s="420"/>
      <c r="AN31" s="420"/>
      <c r="AO31" s="420"/>
      <c r="AP31" s="421"/>
    </row>
    <row r="32" spans="1:42" ht="23.25" customHeight="1" thickTop="1">
      <c r="A32" s="664" t="s">
        <v>83</v>
      </c>
      <c r="B32" s="664"/>
      <c r="C32" s="664"/>
      <c r="D32" s="664"/>
      <c r="E32" s="664"/>
      <c r="F32" s="664"/>
      <c r="G32" s="664"/>
      <c r="H32" s="664"/>
      <c r="I32" s="664"/>
      <c r="J32" s="664"/>
      <c r="K32" s="664"/>
      <c r="L32" s="665"/>
      <c r="M32" s="665"/>
      <c r="N32" s="665"/>
      <c r="O32" s="665"/>
      <c r="P32" s="665"/>
      <c r="Q32" s="665"/>
      <c r="R32" s="665"/>
      <c r="S32" s="665"/>
      <c r="T32" s="665"/>
      <c r="U32" s="665"/>
      <c r="V32" s="665"/>
      <c r="W32" s="665"/>
      <c r="X32" s="665"/>
      <c r="Y32" s="665"/>
      <c r="Z32" s="665"/>
      <c r="AA32" s="665"/>
      <c r="AB32" s="665"/>
      <c r="AC32" s="665"/>
      <c r="AD32" s="665"/>
      <c r="AE32" s="665"/>
      <c r="AF32" s="665"/>
      <c r="AG32" s="665"/>
      <c r="AH32" s="665"/>
      <c r="AI32" s="665"/>
      <c r="AJ32" s="665"/>
      <c r="AK32" s="665"/>
      <c r="AL32" s="665"/>
      <c r="AM32" s="665"/>
      <c r="AN32" s="665"/>
      <c r="AO32" s="665"/>
      <c r="AP32" s="665"/>
    </row>
    <row r="33" spans="1:42" ht="23.25" customHeight="1">
      <c r="A33" s="357" t="s">
        <v>84</v>
      </c>
      <c r="B33" s="357"/>
      <c r="C33" s="357"/>
      <c r="D33" s="357"/>
      <c r="E33" s="357"/>
      <c r="F33" s="357"/>
      <c r="G33" s="357"/>
      <c r="H33" s="357"/>
      <c r="I33" s="357"/>
      <c r="J33" s="357"/>
      <c r="K33" s="357"/>
      <c r="L33" s="356"/>
      <c r="M33" s="356"/>
      <c r="N33" s="356"/>
      <c r="O33" s="356"/>
      <c r="P33" s="356"/>
      <c r="Q33" s="356"/>
      <c r="R33" s="356"/>
      <c r="S33" s="356"/>
      <c r="T33" s="356"/>
      <c r="U33" s="356"/>
      <c r="V33" s="356"/>
      <c r="W33" s="356"/>
      <c r="X33" s="356"/>
      <c r="Y33" s="356"/>
      <c r="Z33" s="356"/>
      <c r="AA33" s="356"/>
      <c r="AB33" s="356"/>
      <c r="AC33" s="356"/>
      <c r="AD33" s="356"/>
      <c r="AE33" s="356"/>
      <c r="AF33" s="356"/>
      <c r="AG33" s="356"/>
      <c r="AH33" s="356"/>
      <c r="AI33" s="356"/>
      <c r="AJ33" s="356"/>
      <c r="AK33" s="356"/>
      <c r="AL33" s="356"/>
      <c r="AM33" s="356"/>
      <c r="AN33" s="356"/>
      <c r="AO33" s="356"/>
      <c r="AP33" s="356"/>
    </row>
    <row r="34" spans="1:42" ht="23.25" customHeight="1">
      <c r="A34" s="355" t="s">
        <v>85</v>
      </c>
      <c r="B34" s="355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356"/>
      <c r="N34" s="356"/>
      <c r="O34" s="356"/>
      <c r="P34" s="356"/>
      <c r="Q34" s="356"/>
      <c r="R34" s="356"/>
      <c r="S34" s="356"/>
      <c r="T34" s="356"/>
      <c r="U34" s="356"/>
      <c r="V34" s="356"/>
      <c r="W34" s="356"/>
      <c r="X34" s="356"/>
      <c r="Y34" s="356"/>
      <c r="Z34" s="356"/>
      <c r="AA34" s="356"/>
      <c r="AB34" s="356"/>
      <c r="AC34" s="356"/>
      <c r="AD34" s="356"/>
      <c r="AE34" s="356"/>
      <c r="AF34" s="356"/>
      <c r="AG34" s="356"/>
      <c r="AH34" s="356"/>
      <c r="AI34" s="356"/>
      <c r="AJ34" s="356"/>
      <c r="AK34" s="356"/>
      <c r="AL34" s="356"/>
      <c r="AM34" s="356"/>
      <c r="AN34" s="356"/>
      <c r="AO34" s="356"/>
      <c r="AP34" s="356"/>
    </row>
    <row r="35" spans="1:42" ht="23.25" customHeight="1">
      <c r="A35" s="355" t="s">
        <v>86</v>
      </c>
      <c r="B35" s="355"/>
      <c r="C35" s="355"/>
      <c r="D35" s="355"/>
      <c r="E35" s="355"/>
      <c r="F35" s="355"/>
      <c r="G35" s="355"/>
      <c r="H35" s="355"/>
      <c r="I35" s="355"/>
      <c r="J35" s="355"/>
      <c r="K35" s="355"/>
      <c r="L35" s="356"/>
      <c r="M35" s="356"/>
      <c r="N35" s="356"/>
      <c r="O35" s="356"/>
      <c r="P35" s="356"/>
      <c r="Q35" s="356"/>
      <c r="R35" s="356"/>
      <c r="S35" s="356"/>
      <c r="T35" s="356"/>
      <c r="U35" s="356"/>
      <c r="V35" s="356"/>
      <c r="W35" s="356"/>
      <c r="X35" s="356"/>
      <c r="Y35" s="356"/>
      <c r="Z35" s="356"/>
      <c r="AA35" s="356"/>
      <c r="AB35" s="356"/>
      <c r="AC35" s="356"/>
      <c r="AD35" s="356"/>
      <c r="AE35" s="356"/>
      <c r="AF35" s="356"/>
      <c r="AG35" s="356"/>
      <c r="AH35" s="356"/>
      <c r="AI35" s="356"/>
      <c r="AJ35" s="356"/>
      <c r="AK35" s="356"/>
      <c r="AL35" s="356"/>
      <c r="AM35" s="356"/>
      <c r="AN35" s="356"/>
      <c r="AO35" s="356"/>
      <c r="AP35" s="356"/>
    </row>
    <row r="36" spans="1:42" ht="23.25" customHeight="1">
      <c r="A36" s="355" t="s">
        <v>87</v>
      </c>
      <c r="B36" s="355"/>
      <c r="C36" s="355"/>
      <c r="D36" s="355"/>
      <c r="E36" s="355"/>
      <c r="F36" s="355"/>
      <c r="G36" s="355"/>
      <c r="H36" s="355"/>
      <c r="I36" s="355"/>
      <c r="J36" s="355"/>
      <c r="K36" s="355"/>
      <c r="L36" s="356"/>
      <c r="M36" s="356"/>
      <c r="N36" s="356"/>
      <c r="O36" s="356"/>
      <c r="P36" s="356"/>
      <c r="Q36" s="356"/>
      <c r="R36" s="356"/>
      <c r="S36" s="356"/>
      <c r="T36" s="356"/>
      <c r="U36" s="356"/>
      <c r="V36" s="356"/>
      <c r="W36" s="356"/>
      <c r="X36" s="356"/>
      <c r="Y36" s="356"/>
      <c r="Z36" s="356"/>
      <c r="AA36" s="356"/>
      <c r="AB36" s="356"/>
      <c r="AC36" s="356"/>
      <c r="AD36" s="356"/>
      <c r="AE36" s="356"/>
      <c r="AF36" s="356"/>
      <c r="AG36" s="356"/>
      <c r="AH36" s="356"/>
      <c r="AI36" s="356"/>
      <c r="AJ36" s="356"/>
      <c r="AK36" s="356"/>
      <c r="AL36" s="356"/>
      <c r="AM36" s="356"/>
      <c r="AN36" s="356"/>
      <c r="AO36" s="356"/>
      <c r="AP36" s="356"/>
    </row>
    <row r="37" spans="1:42" ht="23.25" customHeight="1" thickBot="1">
      <c r="A37" s="419" t="s">
        <v>78</v>
      </c>
      <c r="B37" s="420"/>
      <c r="C37" s="420"/>
      <c r="D37" s="420"/>
      <c r="E37" s="420"/>
      <c r="F37" s="420"/>
      <c r="G37" s="420"/>
      <c r="H37" s="420"/>
      <c r="I37" s="420"/>
      <c r="J37" s="420"/>
      <c r="K37" s="420"/>
      <c r="L37" s="420"/>
      <c r="M37" s="420"/>
      <c r="N37" s="420"/>
      <c r="O37" s="420"/>
      <c r="P37" s="420"/>
      <c r="Q37" s="420"/>
      <c r="R37" s="420"/>
      <c r="S37" s="420"/>
      <c r="T37" s="420"/>
      <c r="U37" s="420"/>
      <c r="V37" s="420"/>
      <c r="W37" s="420"/>
      <c r="X37" s="420"/>
      <c r="Y37" s="420"/>
      <c r="Z37" s="420"/>
      <c r="AA37" s="420"/>
      <c r="AB37" s="420"/>
      <c r="AC37" s="420"/>
      <c r="AD37" s="420"/>
      <c r="AE37" s="420"/>
      <c r="AF37" s="420"/>
      <c r="AG37" s="420"/>
      <c r="AH37" s="420"/>
      <c r="AI37" s="420"/>
      <c r="AJ37" s="420"/>
      <c r="AK37" s="420"/>
      <c r="AL37" s="420"/>
      <c r="AM37" s="420"/>
      <c r="AN37" s="420"/>
      <c r="AO37" s="420"/>
      <c r="AP37" s="421"/>
    </row>
    <row r="38" spans="1:42" ht="210" customHeight="1" thickTop="1">
      <c r="A38" s="422"/>
      <c r="B38" s="423"/>
      <c r="C38" s="423"/>
      <c r="D38" s="423"/>
      <c r="E38" s="423"/>
      <c r="F38" s="423"/>
      <c r="G38" s="423"/>
      <c r="H38" s="423"/>
      <c r="I38" s="423"/>
      <c r="J38" s="423"/>
      <c r="K38" s="423"/>
      <c r="L38" s="423"/>
      <c r="M38" s="423"/>
      <c r="N38" s="423"/>
      <c r="O38" s="423"/>
      <c r="P38" s="423"/>
      <c r="Q38" s="423"/>
      <c r="R38" s="423"/>
      <c r="S38" s="423"/>
      <c r="T38" s="423"/>
      <c r="U38" s="423"/>
      <c r="V38" s="423"/>
      <c r="W38" s="423"/>
      <c r="X38" s="423"/>
      <c r="Y38" s="423"/>
      <c r="Z38" s="423"/>
      <c r="AA38" s="423"/>
      <c r="AB38" s="423"/>
      <c r="AC38" s="423"/>
      <c r="AD38" s="423"/>
      <c r="AE38" s="423"/>
      <c r="AF38" s="423"/>
      <c r="AG38" s="423"/>
      <c r="AH38" s="423"/>
      <c r="AI38" s="423"/>
      <c r="AJ38" s="423"/>
      <c r="AK38" s="423"/>
      <c r="AL38" s="423"/>
      <c r="AM38" s="423"/>
      <c r="AN38" s="423"/>
      <c r="AO38" s="423"/>
      <c r="AP38" s="424"/>
    </row>
    <row r="39" spans="1:42" ht="20.100000000000001" customHeight="1" thickBot="1">
      <c r="A39" s="306" t="s">
        <v>79</v>
      </c>
      <c r="B39" s="307"/>
      <c r="C39" s="307"/>
      <c r="D39" s="308"/>
      <c r="E39" s="425" t="s">
        <v>80</v>
      </c>
      <c r="F39" s="425"/>
      <c r="G39" s="425"/>
      <c r="H39" s="425"/>
      <c r="I39" s="425"/>
      <c r="J39" s="425"/>
      <c r="K39" s="425"/>
      <c r="L39" s="425"/>
      <c r="M39" s="425"/>
      <c r="N39" s="425"/>
      <c r="O39" s="425"/>
      <c r="P39" s="425"/>
      <c r="Q39" s="425"/>
      <c r="R39" s="425"/>
      <c r="S39" s="425"/>
      <c r="T39" s="425"/>
      <c r="U39" s="425"/>
      <c r="V39" s="425"/>
      <c r="W39" s="425"/>
      <c r="X39" s="425"/>
      <c r="Y39" s="425"/>
      <c r="Z39" s="425"/>
      <c r="AA39" s="425"/>
      <c r="AB39" s="425"/>
      <c r="AC39" s="425"/>
      <c r="AD39" s="425"/>
      <c r="AE39" s="425"/>
      <c r="AF39" s="425"/>
      <c r="AG39" s="425"/>
      <c r="AH39" s="425"/>
      <c r="AI39" s="425"/>
      <c r="AJ39" s="425"/>
      <c r="AK39" s="425"/>
      <c r="AL39" s="425"/>
      <c r="AM39" s="425"/>
      <c r="AN39" s="425"/>
      <c r="AO39" s="425"/>
      <c r="AP39" s="426"/>
    </row>
    <row r="40" spans="1:42" ht="23.25" customHeight="1" thickTop="1">
      <c r="A40" s="367" t="s">
        <v>81</v>
      </c>
      <c r="B40" s="368"/>
      <c r="C40" s="368"/>
      <c r="D40" s="368"/>
      <c r="E40" s="368"/>
      <c r="F40" s="368"/>
      <c r="G40" s="368"/>
      <c r="H40" s="368"/>
      <c r="I40" s="368"/>
      <c r="J40" s="368"/>
      <c r="K40" s="368"/>
      <c r="L40" s="418" t="s">
        <v>82</v>
      </c>
      <c r="M40" s="368"/>
      <c r="N40" s="368"/>
      <c r="O40" s="368"/>
      <c r="P40" s="368"/>
      <c r="Q40" s="368"/>
      <c r="R40" s="368"/>
      <c r="S40" s="368"/>
      <c r="T40" s="368"/>
      <c r="U40" s="368"/>
      <c r="V40" s="368"/>
      <c r="W40" s="368"/>
      <c r="X40" s="368"/>
      <c r="Y40" s="368"/>
      <c r="Z40" s="368"/>
      <c r="AA40" s="368"/>
      <c r="AB40" s="368"/>
      <c r="AC40" s="368"/>
      <c r="AD40" s="368"/>
      <c r="AE40" s="368"/>
      <c r="AF40" s="368"/>
      <c r="AG40" s="368"/>
      <c r="AH40" s="368"/>
      <c r="AI40" s="368"/>
      <c r="AJ40" s="368"/>
      <c r="AK40" s="368"/>
      <c r="AL40" s="368"/>
      <c r="AM40" s="368"/>
      <c r="AN40" s="368"/>
      <c r="AO40" s="368"/>
      <c r="AP40" s="369"/>
    </row>
    <row r="41" spans="1:42" ht="23.25" customHeight="1">
      <c r="A41" s="358"/>
      <c r="B41" s="359"/>
      <c r="C41" s="359"/>
      <c r="D41" s="359"/>
      <c r="E41" s="359"/>
      <c r="F41" s="359"/>
      <c r="G41" s="359"/>
      <c r="H41" s="359"/>
      <c r="I41" s="359"/>
      <c r="J41" s="359"/>
      <c r="K41" s="359"/>
      <c r="L41" s="360"/>
      <c r="M41" s="361"/>
      <c r="N41" s="361"/>
      <c r="O41" s="361"/>
      <c r="P41" s="361"/>
      <c r="Q41" s="361"/>
      <c r="R41" s="361"/>
      <c r="S41" s="361"/>
      <c r="T41" s="361"/>
      <c r="U41" s="361"/>
      <c r="V41" s="361"/>
      <c r="W41" s="361"/>
      <c r="X41" s="361"/>
      <c r="Y41" s="361"/>
      <c r="Z41" s="361"/>
      <c r="AA41" s="361"/>
      <c r="AB41" s="361"/>
      <c r="AC41" s="361"/>
      <c r="AD41" s="361"/>
      <c r="AE41" s="361"/>
      <c r="AF41" s="361"/>
      <c r="AG41" s="361"/>
      <c r="AH41" s="361"/>
      <c r="AI41" s="361"/>
      <c r="AJ41" s="361"/>
      <c r="AK41" s="361"/>
      <c r="AL41" s="361"/>
      <c r="AM41" s="361"/>
      <c r="AN41" s="361"/>
      <c r="AO41" s="361"/>
      <c r="AP41" s="362"/>
    </row>
    <row r="42" spans="1:42" ht="23.25" customHeight="1">
      <c r="A42" s="358"/>
      <c r="B42" s="359"/>
      <c r="C42" s="359"/>
      <c r="D42" s="359"/>
      <c r="E42" s="359"/>
      <c r="F42" s="359"/>
      <c r="G42" s="359"/>
      <c r="H42" s="359"/>
      <c r="I42" s="359"/>
      <c r="J42" s="359"/>
      <c r="K42" s="359"/>
      <c r="L42" s="360"/>
      <c r="M42" s="361"/>
      <c r="N42" s="361"/>
      <c r="O42" s="361"/>
      <c r="P42" s="361"/>
      <c r="Q42" s="361"/>
      <c r="R42" s="361"/>
      <c r="S42" s="361"/>
      <c r="T42" s="361"/>
      <c r="U42" s="361"/>
      <c r="V42" s="361"/>
      <c r="W42" s="361"/>
      <c r="X42" s="361"/>
      <c r="Y42" s="361"/>
      <c r="Z42" s="361"/>
      <c r="AA42" s="361"/>
      <c r="AB42" s="361"/>
      <c r="AC42" s="361"/>
      <c r="AD42" s="361"/>
      <c r="AE42" s="361"/>
      <c r="AF42" s="361"/>
      <c r="AG42" s="361"/>
      <c r="AH42" s="361"/>
      <c r="AI42" s="361"/>
      <c r="AJ42" s="361"/>
      <c r="AK42" s="361"/>
      <c r="AL42" s="361"/>
      <c r="AM42" s="361"/>
      <c r="AN42" s="361"/>
      <c r="AO42" s="361"/>
      <c r="AP42" s="362"/>
    </row>
    <row r="43" spans="1:42" ht="23.25" customHeight="1">
      <c r="A43" s="358"/>
      <c r="B43" s="359"/>
      <c r="C43" s="359"/>
      <c r="D43" s="359"/>
      <c r="E43" s="359"/>
      <c r="F43" s="359"/>
      <c r="G43" s="359"/>
      <c r="H43" s="359"/>
      <c r="I43" s="359"/>
      <c r="J43" s="359"/>
      <c r="K43" s="359"/>
      <c r="L43" s="360"/>
      <c r="M43" s="361"/>
      <c r="N43" s="361"/>
      <c r="O43" s="361"/>
      <c r="P43" s="361"/>
      <c r="Q43" s="361"/>
      <c r="R43" s="361"/>
      <c r="S43" s="361"/>
      <c r="T43" s="361"/>
      <c r="U43" s="361"/>
      <c r="V43" s="361"/>
      <c r="W43" s="361"/>
      <c r="X43" s="361"/>
      <c r="Y43" s="361"/>
      <c r="Z43" s="361"/>
      <c r="AA43" s="361"/>
      <c r="AB43" s="361"/>
      <c r="AC43" s="361"/>
      <c r="AD43" s="361"/>
      <c r="AE43" s="361"/>
      <c r="AF43" s="361"/>
      <c r="AG43" s="361"/>
      <c r="AH43" s="361"/>
      <c r="AI43" s="361"/>
      <c r="AJ43" s="361"/>
      <c r="AK43" s="361"/>
      <c r="AL43" s="361"/>
      <c r="AM43" s="361"/>
      <c r="AN43" s="361"/>
      <c r="AO43" s="361"/>
      <c r="AP43" s="362"/>
    </row>
    <row r="44" spans="1:42" ht="10.5" customHeight="1"/>
    <row r="45" spans="1:42">
      <c r="A45" s="303" t="s">
        <v>352</v>
      </c>
      <c r="B45" s="303"/>
      <c r="C45" s="303"/>
      <c r="D45" s="303"/>
      <c r="E45" s="303"/>
      <c r="F45" s="303"/>
      <c r="G45" s="303"/>
      <c r="H45" s="303"/>
      <c r="I45" s="303"/>
      <c r="J45" s="303"/>
      <c r="K45" s="303"/>
      <c r="L45" s="303"/>
      <c r="M45" s="303"/>
      <c r="N45" s="303"/>
      <c r="O45" s="303"/>
      <c r="P45" s="303"/>
      <c r="Q45" s="303"/>
      <c r="R45" s="303"/>
      <c r="S45" s="303"/>
      <c r="T45" s="303"/>
      <c r="U45" s="303"/>
      <c r="V45" s="303"/>
      <c r="W45" s="303"/>
      <c r="X45" s="303"/>
      <c r="Y45" s="303"/>
      <c r="Z45" s="303"/>
      <c r="AA45" s="303"/>
      <c r="AB45" s="303"/>
      <c r="AC45" s="303"/>
      <c r="AD45" s="303"/>
      <c r="AE45" s="303"/>
      <c r="AF45" s="303"/>
      <c r="AG45" s="303"/>
      <c r="AH45" s="303"/>
      <c r="AI45" s="303"/>
      <c r="AJ45" s="303"/>
      <c r="AK45" s="303"/>
      <c r="AL45" s="303"/>
      <c r="AM45" s="303"/>
      <c r="AN45" s="303"/>
      <c r="AO45" s="303"/>
      <c r="AP45" s="303"/>
    </row>
    <row r="46" spans="1:42" ht="38.1" customHeight="1">
      <c r="A46" s="304" t="s">
        <v>515</v>
      </c>
      <c r="B46" s="305"/>
      <c r="C46" s="305"/>
      <c r="D46" s="305"/>
      <c r="E46" s="305"/>
      <c r="F46" s="305"/>
      <c r="G46" s="305"/>
      <c r="H46" s="305"/>
      <c r="I46" s="305"/>
      <c r="J46" s="305"/>
      <c r="K46" s="305"/>
      <c r="L46" s="305"/>
      <c r="M46" s="305"/>
      <c r="N46" s="305"/>
      <c r="O46" s="305"/>
      <c r="P46" s="305"/>
      <c r="Q46" s="305"/>
      <c r="R46" s="305"/>
      <c r="S46" s="305"/>
      <c r="T46" s="305"/>
      <c r="U46" s="305"/>
      <c r="V46" s="305"/>
      <c r="W46" s="305"/>
      <c r="X46" s="305"/>
      <c r="Y46" s="305"/>
      <c r="Z46" s="305"/>
      <c r="AA46" s="305"/>
      <c r="AB46" s="305"/>
      <c r="AC46" s="305"/>
      <c r="AD46" s="305"/>
      <c r="AE46" s="305"/>
      <c r="AF46" s="305"/>
      <c r="AG46" s="305"/>
      <c r="AH46" s="305"/>
      <c r="AI46" s="305"/>
      <c r="AJ46" s="305"/>
      <c r="AK46" s="305"/>
      <c r="AL46" s="305"/>
      <c r="AM46" s="305"/>
      <c r="AN46" s="305"/>
      <c r="AO46" s="305"/>
      <c r="AP46" s="305"/>
    </row>
    <row r="47" spans="1:42" ht="23.1" customHeight="1">
      <c r="A47" s="326" t="s">
        <v>104</v>
      </c>
      <c r="B47" s="326"/>
      <c r="C47" s="326"/>
      <c r="D47" s="326"/>
      <c r="E47" s="326"/>
      <c r="F47" s="326"/>
      <c r="G47" s="295"/>
      <c r="H47" s="296"/>
      <c r="I47" s="296"/>
      <c r="J47" s="296"/>
      <c r="K47" s="296"/>
      <c r="L47" s="296"/>
      <c r="M47" s="297" t="s">
        <v>105</v>
      </c>
      <c r="N47" s="297"/>
      <c r="O47" s="298"/>
      <c r="P47" s="295"/>
      <c r="Q47" s="296"/>
      <c r="R47" s="296"/>
      <c r="S47" s="296"/>
      <c r="T47" s="296"/>
      <c r="U47" s="296"/>
      <c r="V47" s="297" t="s">
        <v>105</v>
      </c>
      <c r="W47" s="297"/>
      <c r="X47" s="298"/>
      <c r="Y47" s="295"/>
      <c r="Z47" s="296"/>
      <c r="AA47" s="296"/>
      <c r="AB47" s="296"/>
      <c r="AC47" s="296"/>
      <c r="AD47" s="296"/>
      <c r="AE47" s="297" t="s">
        <v>105</v>
      </c>
      <c r="AF47" s="297"/>
      <c r="AG47" s="298"/>
      <c r="AH47" s="295"/>
      <c r="AI47" s="296"/>
      <c r="AJ47" s="296"/>
      <c r="AK47" s="296"/>
      <c r="AL47" s="296"/>
      <c r="AM47" s="296"/>
      <c r="AN47" s="297" t="s">
        <v>105</v>
      </c>
      <c r="AO47" s="297"/>
      <c r="AP47" s="298"/>
    </row>
    <row r="48" spans="1:42" ht="10.5" customHeight="1"/>
    <row r="49" spans="1:42">
      <c r="A49" s="303" t="s">
        <v>353</v>
      </c>
      <c r="B49" s="303"/>
      <c r="C49" s="303"/>
      <c r="D49" s="303"/>
      <c r="E49" s="303"/>
      <c r="F49" s="303"/>
      <c r="G49" s="303"/>
      <c r="H49" s="303"/>
      <c r="I49" s="303"/>
      <c r="J49" s="303"/>
      <c r="K49" s="303"/>
      <c r="L49" s="303"/>
      <c r="M49" s="303"/>
      <c r="N49" s="303"/>
      <c r="O49" s="303"/>
      <c r="P49" s="303"/>
      <c r="Q49" s="303"/>
      <c r="R49" s="303"/>
      <c r="S49" s="303"/>
      <c r="T49" s="303"/>
      <c r="U49" s="303"/>
      <c r="V49" s="303"/>
      <c r="W49" s="303"/>
      <c r="X49" s="303"/>
      <c r="Y49" s="303"/>
      <c r="Z49" s="303"/>
      <c r="AA49" s="303"/>
      <c r="AB49" s="303"/>
      <c r="AC49" s="303"/>
      <c r="AD49" s="303"/>
      <c r="AE49" s="303"/>
      <c r="AF49" s="303"/>
      <c r="AG49" s="303"/>
      <c r="AH49" s="303"/>
      <c r="AI49" s="303"/>
      <c r="AJ49" s="303"/>
      <c r="AK49" s="303"/>
      <c r="AL49" s="303"/>
      <c r="AM49" s="303"/>
      <c r="AN49" s="303"/>
      <c r="AO49" s="303"/>
      <c r="AP49" s="303"/>
    </row>
    <row r="50" spans="1:42" ht="38.1" customHeight="1">
      <c r="A50" s="304" t="s">
        <v>512</v>
      </c>
      <c r="B50" s="305"/>
      <c r="C50" s="305"/>
      <c r="D50" s="305"/>
      <c r="E50" s="305"/>
      <c r="F50" s="305"/>
      <c r="G50" s="305"/>
      <c r="H50" s="305"/>
      <c r="I50" s="305"/>
      <c r="J50" s="305"/>
      <c r="K50" s="305"/>
      <c r="L50" s="305"/>
      <c r="M50" s="305"/>
      <c r="N50" s="305"/>
      <c r="O50" s="305"/>
      <c r="P50" s="305"/>
      <c r="Q50" s="305"/>
      <c r="R50" s="305"/>
      <c r="S50" s="305"/>
      <c r="T50" s="305"/>
      <c r="U50" s="305"/>
      <c r="V50" s="305"/>
      <c r="W50" s="305"/>
      <c r="X50" s="305"/>
      <c r="Y50" s="305"/>
      <c r="Z50" s="305"/>
      <c r="AA50" s="305"/>
      <c r="AB50" s="305"/>
      <c r="AC50" s="305"/>
      <c r="AD50" s="305"/>
      <c r="AE50" s="305"/>
      <c r="AF50" s="305"/>
      <c r="AG50" s="305"/>
      <c r="AH50" s="305"/>
      <c r="AI50" s="305"/>
      <c r="AJ50" s="305"/>
      <c r="AK50" s="305"/>
      <c r="AL50" s="305"/>
      <c r="AM50" s="305"/>
      <c r="AN50" s="305"/>
      <c r="AO50" s="305"/>
      <c r="AP50" s="305"/>
    </row>
    <row r="51" spans="1:42" ht="23.1" customHeight="1">
      <c r="A51" s="312" t="s">
        <v>104</v>
      </c>
      <c r="B51" s="313"/>
      <c r="C51" s="313"/>
      <c r="D51" s="313"/>
      <c r="E51" s="313"/>
      <c r="F51" s="314"/>
      <c r="G51" s="301" t="s">
        <v>525</v>
      </c>
      <c r="H51" s="302"/>
      <c r="I51" s="302"/>
      <c r="J51" s="302"/>
      <c r="K51" s="302"/>
      <c r="L51" s="302"/>
      <c r="M51" s="297" t="s">
        <v>105</v>
      </c>
      <c r="N51" s="297"/>
      <c r="O51" s="298"/>
      <c r="P51" s="301" t="s">
        <v>526</v>
      </c>
      <c r="Q51" s="302"/>
      <c r="R51" s="302"/>
      <c r="S51" s="302"/>
      <c r="T51" s="302"/>
      <c r="U51" s="302"/>
      <c r="V51" s="297" t="s">
        <v>105</v>
      </c>
      <c r="W51" s="297"/>
      <c r="X51" s="298"/>
      <c r="Y51" s="301" t="s">
        <v>527</v>
      </c>
      <c r="Z51" s="302"/>
      <c r="AA51" s="302"/>
      <c r="AB51" s="302"/>
      <c r="AC51" s="302"/>
      <c r="AD51" s="302"/>
      <c r="AE51" s="297" t="s">
        <v>105</v>
      </c>
      <c r="AF51" s="297"/>
      <c r="AG51" s="298"/>
      <c r="AH51" s="301" t="s">
        <v>528</v>
      </c>
      <c r="AI51" s="302"/>
      <c r="AJ51" s="302"/>
      <c r="AK51" s="302"/>
      <c r="AL51" s="302"/>
      <c r="AM51" s="302"/>
      <c r="AN51" s="297" t="s">
        <v>105</v>
      </c>
      <c r="AO51" s="297"/>
      <c r="AP51" s="298"/>
    </row>
    <row r="52" spans="1:42" ht="10.5" customHeight="1"/>
    <row r="53" spans="1:42">
      <c r="A53" s="303" t="s">
        <v>354</v>
      </c>
      <c r="B53" s="303"/>
      <c r="C53" s="303"/>
      <c r="D53" s="303"/>
      <c r="E53" s="303"/>
      <c r="F53" s="303"/>
      <c r="G53" s="303"/>
      <c r="H53" s="303"/>
      <c r="I53" s="303"/>
      <c r="J53" s="303"/>
      <c r="K53" s="303"/>
      <c r="L53" s="303"/>
      <c r="M53" s="303"/>
      <c r="N53" s="303"/>
      <c r="O53" s="303"/>
      <c r="P53" s="303"/>
      <c r="Q53" s="303"/>
      <c r="R53" s="303"/>
      <c r="S53" s="303"/>
      <c r="T53" s="303"/>
      <c r="U53" s="303"/>
      <c r="V53" s="303"/>
      <c r="W53" s="303"/>
      <c r="X53" s="303"/>
      <c r="Y53" s="303"/>
      <c r="Z53" s="303"/>
      <c r="AA53" s="303"/>
      <c r="AB53" s="303"/>
      <c r="AC53" s="303"/>
      <c r="AD53" s="303"/>
      <c r="AE53" s="303"/>
      <c r="AF53" s="303"/>
      <c r="AG53" s="303"/>
      <c r="AH53" s="303"/>
      <c r="AI53" s="303"/>
      <c r="AJ53" s="303"/>
      <c r="AK53" s="303"/>
      <c r="AL53" s="303"/>
      <c r="AM53" s="303"/>
      <c r="AN53" s="303"/>
      <c r="AO53" s="303"/>
      <c r="AP53" s="303"/>
    </row>
    <row r="54" spans="1:42" ht="38.1" customHeight="1">
      <c r="A54" s="304" t="s">
        <v>513</v>
      </c>
      <c r="B54" s="305"/>
      <c r="C54" s="305"/>
      <c r="D54" s="305"/>
      <c r="E54" s="305"/>
      <c r="F54" s="305"/>
      <c r="G54" s="305"/>
      <c r="H54" s="305"/>
      <c r="I54" s="305"/>
      <c r="J54" s="305"/>
      <c r="K54" s="305"/>
      <c r="L54" s="305"/>
      <c r="M54" s="305"/>
      <c r="N54" s="305"/>
      <c r="O54" s="305"/>
      <c r="P54" s="305"/>
      <c r="Q54" s="305"/>
      <c r="R54" s="305"/>
      <c r="S54" s="305"/>
      <c r="T54" s="305"/>
      <c r="U54" s="305"/>
      <c r="V54" s="305"/>
      <c r="W54" s="305"/>
      <c r="X54" s="305"/>
      <c r="Y54" s="305"/>
      <c r="Z54" s="305"/>
      <c r="AA54" s="305"/>
      <c r="AB54" s="305"/>
      <c r="AC54" s="305"/>
      <c r="AD54" s="305"/>
      <c r="AE54" s="305"/>
      <c r="AF54" s="305"/>
      <c r="AG54" s="305"/>
      <c r="AH54" s="305"/>
      <c r="AI54" s="305"/>
      <c r="AJ54" s="305"/>
      <c r="AK54" s="305"/>
      <c r="AL54" s="305"/>
      <c r="AM54" s="305"/>
      <c r="AN54" s="305"/>
      <c r="AO54" s="305"/>
      <c r="AP54" s="305"/>
    </row>
    <row r="55" spans="1:42" ht="23.1" customHeight="1">
      <c r="A55" s="306" t="s">
        <v>104</v>
      </c>
      <c r="B55" s="307"/>
      <c r="C55" s="307"/>
      <c r="D55" s="307"/>
      <c r="E55" s="307"/>
      <c r="F55" s="308"/>
      <c r="G55" s="295"/>
      <c r="H55" s="296"/>
      <c r="I55" s="296"/>
      <c r="J55" s="296"/>
      <c r="K55" s="296"/>
      <c r="L55" s="296"/>
      <c r="M55" s="297" t="s">
        <v>105</v>
      </c>
      <c r="N55" s="297"/>
      <c r="O55" s="298"/>
      <c r="P55" s="295"/>
      <c r="Q55" s="296"/>
      <c r="R55" s="296"/>
      <c r="S55" s="296"/>
      <c r="T55" s="296"/>
      <c r="U55" s="296"/>
      <c r="V55" s="297" t="s">
        <v>105</v>
      </c>
      <c r="W55" s="297"/>
      <c r="X55" s="298"/>
      <c r="Y55" s="295"/>
      <c r="Z55" s="296"/>
      <c r="AA55" s="296"/>
      <c r="AB55" s="296"/>
      <c r="AC55" s="296"/>
      <c r="AD55" s="296"/>
      <c r="AE55" s="297" t="s">
        <v>105</v>
      </c>
      <c r="AF55" s="297"/>
      <c r="AG55" s="298"/>
      <c r="AH55" s="295"/>
      <c r="AI55" s="296"/>
      <c r="AJ55" s="296"/>
      <c r="AK55" s="296"/>
      <c r="AL55" s="296"/>
      <c r="AM55" s="296"/>
      <c r="AN55" s="297" t="s">
        <v>105</v>
      </c>
      <c r="AO55" s="297"/>
      <c r="AP55" s="298"/>
    </row>
    <row r="56" spans="1:42" ht="23.1" customHeight="1">
      <c r="A56" s="309"/>
      <c r="B56" s="310"/>
      <c r="C56" s="310"/>
      <c r="D56" s="310"/>
      <c r="E56" s="310"/>
      <c r="F56" s="311"/>
      <c r="G56" s="295"/>
      <c r="H56" s="296"/>
      <c r="I56" s="296"/>
      <c r="J56" s="296"/>
      <c r="K56" s="296"/>
      <c r="L56" s="296"/>
      <c r="M56" s="297" t="s">
        <v>105</v>
      </c>
      <c r="N56" s="297"/>
      <c r="O56" s="298"/>
      <c r="P56" s="295"/>
      <c r="Q56" s="296"/>
      <c r="R56" s="296"/>
      <c r="S56" s="296"/>
      <c r="T56" s="296"/>
      <c r="U56" s="296"/>
      <c r="V56" s="297" t="s">
        <v>105</v>
      </c>
      <c r="W56" s="297"/>
      <c r="X56" s="298"/>
      <c r="Y56" s="295"/>
      <c r="Z56" s="296"/>
      <c r="AA56" s="296"/>
      <c r="AB56" s="296"/>
      <c r="AC56" s="296"/>
      <c r="AD56" s="296"/>
      <c r="AE56" s="297" t="s">
        <v>105</v>
      </c>
      <c r="AF56" s="297"/>
      <c r="AG56" s="298"/>
      <c r="AH56" s="295"/>
      <c r="AI56" s="296"/>
      <c r="AJ56" s="296"/>
      <c r="AK56" s="296"/>
      <c r="AL56" s="296"/>
      <c r="AM56" s="296"/>
      <c r="AN56" s="297" t="s">
        <v>105</v>
      </c>
      <c r="AO56" s="297"/>
      <c r="AP56" s="298"/>
    </row>
    <row r="57" spans="1:42" ht="4.5" customHeight="1">
      <c r="A57" s="16"/>
      <c r="B57" s="16"/>
      <c r="C57" s="16"/>
      <c r="D57" s="16"/>
      <c r="E57" s="16"/>
      <c r="F57" s="16"/>
      <c r="G57" s="17"/>
      <c r="H57" s="17"/>
      <c r="I57" s="17"/>
      <c r="J57" s="17"/>
      <c r="K57" s="17"/>
      <c r="L57" s="17"/>
      <c r="M57" s="18"/>
      <c r="N57" s="18"/>
      <c r="O57" s="18"/>
      <c r="P57" s="17"/>
      <c r="Q57" s="17"/>
      <c r="R57" s="17"/>
      <c r="S57" s="17"/>
      <c r="T57" s="17"/>
      <c r="U57" s="17"/>
      <c r="V57" s="18"/>
      <c r="W57" s="18"/>
      <c r="X57" s="18"/>
      <c r="Y57" s="17"/>
      <c r="Z57" s="17"/>
      <c r="AA57" s="17"/>
      <c r="AB57" s="17"/>
      <c r="AC57" s="17"/>
      <c r="AD57" s="17"/>
      <c r="AE57" s="18"/>
      <c r="AF57" s="18"/>
      <c r="AG57" s="18"/>
      <c r="AH57" s="17"/>
      <c r="AI57" s="17"/>
      <c r="AJ57" s="17"/>
      <c r="AK57" s="17"/>
      <c r="AL57" s="17"/>
      <c r="AM57" s="17"/>
      <c r="AN57" s="18"/>
      <c r="AO57" s="18"/>
      <c r="AP57" s="18"/>
    </row>
    <row r="58" spans="1:42" ht="16.5" customHeight="1">
      <c r="A58" s="299" t="s">
        <v>106</v>
      </c>
      <c r="B58" s="299"/>
      <c r="C58" s="299"/>
      <c r="D58" s="299"/>
      <c r="E58" s="299"/>
      <c r="F58" s="299"/>
      <c r="G58" s="299"/>
      <c r="H58" s="299"/>
      <c r="I58" s="299"/>
      <c r="J58" s="299"/>
      <c r="K58" s="299"/>
      <c r="L58" s="299"/>
      <c r="M58" s="299"/>
      <c r="N58" s="299"/>
      <c r="O58" s="299"/>
      <c r="P58" s="299"/>
      <c r="Q58" s="299"/>
      <c r="R58" s="299"/>
      <c r="S58" s="299"/>
      <c r="T58" s="299"/>
      <c r="U58" s="299"/>
      <c r="V58" s="299"/>
      <c r="W58" s="299"/>
      <c r="X58" s="299"/>
      <c r="Y58" s="299"/>
      <c r="Z58" s="299"/>
      <c r="AA58" s="299"/>
      <c r="AB58" s="299"/>
      <c r="AC58" s="299"/>
      <c r="AD58" s="299"/>
      <c r="AE58" s="299"/>
      <c r="AF58" s="299"/>
      <c r="AG58" s="299"/>
      <c r="AH58" s="299"/>
      <c r="AI58" s="299"/>
      <c r="AJ58" s="299"/>
      <c r="AK58" s="299"/>
      <c r="AL58" s="299"/>
      <c r="AM58" s="299"/>
      <c r="AN58" s="299"/>
      <c r="AO58" s="299"/>
      <c r="AP58" s="299"/>
    </row>
    <row r="59" spans="1:42" ht="37.5" customHeight="1">
      <c r="A59" s="243"/>
      <c r="B59" s="244"/>
      <c r="C59" s="244"/>
      <c r="D59" s="244"/>
      <c r="E59" s="244"/>
      <c r="F59" s="244"/>
      <c r="G59" s="244"/>
      <c r="H59" s="244"/>
      <c r="I59" s="244"/>
      <c r="J59" s="244"/>
      <c r="K59" s="244"/>
      <c r="L59" s="244"/>
      <c r="M59" s="244"/>
      <c r="N59" s="244"/>
      <c r="O59" s="244"/>
      <c r="P59" s="244"/>
      <c r="Q59" s="244"/>
      <c r="R59" s="244"/>
      <c r="S59" s="244"/>
      <c r="T59" s="244"/>
      <c r="U59" s="244"/>
      <c r="V59" s="244"/>
      <c r="W59" s="244"/>
      <c r="X59" s="244"/>
      <c r="Y59" s="244"/>
      <c r="Z59" s="244"/>
      <c r="AA59" s="244"/>
      <c r="AB59" s="244"/>
      <c r="AC59" s="244"/>
      <c r="AD59" s="244"/>
      <c r="AE59" s="244"/>
      <c r="AF59" s="244"/>
      <c r="AG59" s="244"/>
      <c r="AH59" s="244"/>
      <c r="AI59" s="244"/>
      <c r="AJ59" s="244"/>
      <c r="AK59" s="244"/>
      <c r="AL59" s="244"/>
      <c r="AM59" s="244"/>
      <c r="AN59" s="244"/>
      <c r="AO59" s="244"/>
      <c r="AP59" s="245"/>
    </row>
    <row r="60" spans="1:42" ht="9.9499999999999993" customHeight="1"/>
    <row r="61" spans="1:42" ht="28.5" customHeight="1">
      <c r="A61" s="694" t="s">
        <v>107</v>
      </c>
      <c r="B61" s="694"/>
      <c r="C61" s="694"/>
      <c r="D61" s="694"/>
      <c r="E61" s="694"/>
      <c r="F61" s="681"/>
      <c r="G61" s="681"/>
      <c r="H61" s="681"/>
      <c r="I61" s="682"/>
      <c r="J61" s="683" t="s">
        <v>105</v>
      </c>
      <c r="K61" s="681"/>
      <c r="L61" s="694" t="s">
        <v>121</v>
      </c>
      <c r="M61" s="694"/>
      <c r="N61" s="694"/>
      <c r="O61" s="694"/>
      <c r="P61" s="694"/>
      <c r="Q61" s="681"/>
      <c r="R61" s="681"/>
      <c r="S61" s="681"/>
      <c r="T61" s="682"/>
      <c r="U61" s="683" t="s">
        <v>105</v>
      </c>
      <c r="V61" s="681"/>
      <c r="W61" s="680" t="s">
        <v>108</v>
      </c>
      <c r="X61" s="680"/>
      <c r="Y61" s="680"/>
      <c r="Z61" s="680"/>
      <c r="AA61" s="681"/>
      <c r="AB61" s="681"/>
      <c r="AC61" s="681"/>
      <c r="AD61" s="682"/>
      <c r="AE61" s="683" t="s">
        <v>105</v>
      </c>
      <c r="AF61" s="681"/>
      <c r="AG61" s="680" t="s">
        <v>109</v>
      </c>
      <c r="AH61" s="680"/>
      <c r="AI61" s="680"/>
      <c r="AJ61" s="680"/>
      <c r="AK61" s="681"/>
      <c r="AL61" s="681"/>
      <c r="AM61" s="681"/>
      <c r="AN61" s="682"/>
      <c r="AO61" s="683" t="s">
        <v>105</v>
      </c>
      <c r="AP61" s="681"/>
    </row>
    <row r="62" spans="1:42" ht="9.9499999999999993" customHeight="1"/>
    <row r="63" spans="1:42" ht="22.5" customHeight="1">
      <c r="A63" s="284" t="s">
        <v>176</v>
      </c>
      <c r="B63" s="285"/>
      <c r="C63" s="285"/>
      <c r="D63" s="285"/>
      <c r="E63" s="285"/>
      <c r="F63" s="285"/>
      <c r="G63" s="285"/>
      <c r="H63" s="285"/>
      <c r="I63" s="285"/>
      <c r="J63" s="285"/>
      <c r="K63" s="285"/>
      <c r="L63" s="285"/>
      <c r="M63" s="285"/>
      <c r="N63" s="285"/>
      <c r="O63" s="285"/>
      <c r="P63" s="285"/>
      <c r="Q63" s="285"/>
      <c r="R63" s="285"/>
      <c r="S63" s="285"/>
      <c r="T63" s="285"/>
      <c r="U63" s="285"/>
      <c r="V63" s="285"/>
      <c r="W63" s="285"/>
      <c r="X63" s="285"/>
      <c r="Y63" s="285"/>
      <c r="Z63" s="285"/>
      <c r="AA63" s="285"/>
      <c r="AB63" s="285"/>
      <c r="AC63" s="285"/>
      <c r="AD63" s="285"/>
      <c r="AE63" s="285"/>
      <c r="AF63" s="285"/>
      <c r="AG63" s="285"/>
      <c r="AH63" s="285"/>
      <c r="AI63" s="285"/>
      <c r="AJ63" s="285"/>
      <c r="AK63" s="285"/>
      <c r="AL63" s="285"/>
      <c r="AM63" s="285"/>
      <c r="AN63" s="285"/>
      <c r="AO63" s="285"/>
      <c r="AP63" s="285"/>
    </row>
    <row r="64" spans="1:42" ht="18" customHeight="1">
      <c r="A64" s="286" t="s">
        <v>110</v>
      </c>
      <c r="B64" s="286"/>
      <c r="C64" s="286"/>
      <c r="D64" s="286"/>
      <c r="E64" s="286"/>
      <c r="F64" s="286"/>
      <c r="G64" s="286"/>
      <c r="H64" s="286"/>
      <c r="I64" s="286"/>
      <c r="J64" s="286"/>
      <c r="K64" s="286"/>
      <c r="L64" s="286"/>
      <c r="M64" s="286"/>
      <c r="N64" s="286"/>
      <c r="O64" s="286" t="s">
        <v>111</v>
      </c>
      <c r="P64" s="286"/>
      <c r="Q64" s="286"/>
      <c r="R64" s="286"/>
      <c r="S64" s="286"/>
      <c r="T64" s="286"/>
      <c r="U64" s="286"/>
      <c r="V64" s="286"/>
      <c r="W64" s="286"/>
      <c r="X64" s="286"/>
      <c r="Y64" s="286"/>
      <c r="Z64" s="286"/>
      <c r="AA64" s="286"/>
      <c r="AB64" s="286"/>
      <c r="AC64" s="286" t="s">
        <v>112</v>
      </c>
      <c r="AD64" s="286"/>
      <c r="AE64" s="286"/>
      <c r="AF64" s="286"/>
      <c r="AG64" s="286"/>
      <c r="AH64" s="286"/>
      <c r="AI64" s="286"/>
      <c r="AJ64" s="286"/>
      <c r="AK64" s="286"/>
      <c r="AL64" s="286"/>
      <c r="AM64" s="286"/>
      <c r="AN64" s="286"/>
      <c r="AO64" s="286"/>
      <c r="AP64" s="286"/>
    </row>
    <row r="65" spans="1:42" ht="12.95" customHeight="1">
      <c r="A65" s="259" t="s">
        <v>113</v>
      </c>
      <c r="B65" s="259"/>
      <c r="C65" s="259"/>
      <c r="D65" s="259"/>
      <c r="E65" s="259"/>
      <c r="F65" s="259"/>
      <c r="G65" s="259"/>
      <c r="H65" s="259"/>
      <c r="I65" s="259"/>
      <c r="J65" s="259"/>
      <c r="K65" s="259"/>
      <c r="L65" s="259"/>
      <c r="M65" s="259"/>
      <c r="N65" s="259"/>
      <c r="O65" s="259"/>
      <c r="P65" s="259"/>
      <c r="Q65" s="259"/>
      <c r="R65" s="259"/>
      <c r="S65" s="259"/>
      <c r="T65" s="259"/>
      <c r="U65" s="259"/>
      <c r="V65" s="259"/>
      <c r="W65" s="259"/>
      <c r="X65" s="259"/>
      <c r="Y65" s="259" t="s">
        <v>114</v>
      </c>
      <c r="Z65" s="259"/>
      <c r="AA65" s="259"/>
      <c r="AB65" s="259"/>
      <c r="AC65" s="259"/>
      <c r="AD65" s="259"/>
      <c r="AE65" s="259" t="s">
        <v>115</v>
      </c>
      <c r="AF65" s="259"/>
      <c r="AG65" s="259"/>
      <c r="AH65" s="259"/>
      <c r="AI65" s="259"/>
      <c r="AJ65" s="259"/>
      <c r="AK65" s="259"/>
      <c r="AL65" s="259"/>
      <c r="AM65" s="259"/>
      <c r="AN65" s="259"/>
      <c r="AO65" s="259"/>
      <c r="AP65" s="259"/>
    </row>
    <row r="66" spans="1:42" ht="12.95" customHeight="1">
      <c r="A66" s="283"/>
      <c r="B66" s="283"/>
      <c r="C66" s="283"/>
      <c r="D66" s="283"/>
      <c r="E66" s="283"/>
      <c r="F66" s="283"/>
      <c r="G66" s="283"/>
      <c r="H66" s="283"/>
      <c r="I66" s="283"/>
      <c r="J66" s="283"/>
      <c r="K66" s="283"/>
      <c r="L66" s="283"/>
      <c r="M66" s="283"/>
      <c r="N66" s="283"/>
      <c r="O66" s="283"/>
      <c r="P66" s="283"/>
      <c r="Q66" s="283"/>
      <c r="R66" s="283"/>
      <c r="S66" s="283"/>
      <c r="T66" s="283"/>
      <c r="U66" s="283"/>
      <c r="V66" s="283"/>
      <c r="W66" s="283"/>
      <c r="X66" s="283"/>
      <c r="Y66" s="283" t="s">
        <v>116</v>
      </c>
      <c r="Z66" s="283"/>
      <c r="AA66" s="283"/>
      <c r="AB66" s="283" t="s">
        <v>117</v>
      </c>
      <c r="AC66" s="283"/>
      <c r="AD66" s="283"/>
      <c r="AE66" s="283"/>
      <c r="AF66" s="283"/>
      <c r="AG66" s="283"/>
      <c r="AH66" s="283"/>
      <c r="AI66" s="283"/>
      <c r="AJ66" s="283"/>
      <c r="AK66" s="283"/>
      <c r="AL66" s="283"/>
      <c r="AM66" s="283"/>
      <c r="AN66" s="283"/>
      <c r="AO66" s="283"/>
      <c r="AP66" s="283"/>
    </row>
    <row r="67" spans="1:42" ht="57.75" customHeight="1">
      <c r="A67" s="240"/>
      <c r="B67" s="241"/>
      <c r="C67" s="241"/>
      <c r="D67" s="241"/>
      <c r="E67" s="241"/>
      <c r="F67" s="241"/>
      <c r="G67" s="241"/>
      <c r="H67" s="242"/>
      <c r="I67" s="277" t="s">
        <v>488</v>
      </c>
      <c r="J67" s="244"/>
      <c r="K67" s="244"/>
      <c r="L67" s="244"/>
      <c r="M67" s="244"/>
      <c r="N67" s="244"/>
      <c r="O67" s="244"/>
      <c r="P67" s="244"/>
      <c r="Q67" s="244"/>
      <c r="R67" s="244"/>
      <c r="S67" s="244"/>
      <c r="T67" s="244"/>
      <c r="U67" s="244"/>
      <c r="V67" s="244"/>
      <c r="W67" s="244"/>
      <c r="X67" s="245"/>
      <c r="Y67" s="246"/>
      <c r="Z67" s="246"/>
      <c r="AA67" s="246"/>
      <c r="AB67" s="246"/>
      <c r="AC67" s="246"/>
      <c r="AD67" s="246"/>
      <c r="AE67" s="246"/>
      <c r="AF67" s="246"/>
      <c r="AG67" s="246"/>
      <c r="AH67" s="246"/>
      <c r="AI67" s="246"/>
      <c r="AJ67" s="246"/>
      <c r="AK67" s="246"/>
      <c r="AL67" s="246"/>
      <c r="AM67" s="246"/>
      <c r="AN67" s="246"/>
      <c r="AO67" s="246"/>
      <c r="AP67" s="246"/>
    </row>
    <row r="68" spans="1:42" ht="57.75" customHeight="1">
      <c r="A68" s="240"/>
      <c r="B68" s="241"/>
      <c r="C68" s="241"/>
      <c r="D68" s="241"/>
      <c r="E68" s="241"/>
      <c r="F68" s="241"/>
      <c r="G68" s="241"/>
      <c r="H68" s="242"/>
      <c r="I68" s="277" t="s">
        <v>166</v>
      </c>
      <c r="J68" s="244"/>
      <c r="K68" s="244"/>
      <c r="L68" s="244"/>
      <c r="M68" s="244"/>
      <c r="N68" s="244"/>
      <c r="O68" s="244"/>
      <c r="P68" s="244"/>
      <c r="Q68" s="244"/>
      <c r="R68" s="244"/>
      <c r="S68" s="244"/>
      <c r="T68" s="244"/>
      <c r="U68" s="244"/>
      <c r="V68" s="244"/>
      <c r="W68" s="244"/>
      <c r="X68" s="245"/>
      <c r="Y68" s="246"/>
      <c r="Z68" s="246"/>
      <c r="AA68" s="246"/>
      <c r="AB68" s="246"/>
      <c r="AC68" s="246"/>
      <c r="AD68" s="246"/>
      <c r="AE68" s="246"/>
      <c r="AF68" s="246"/>
      <c r="AG68" s="246"/>
      <c r="AH68" s="246"/>
      <c r="AI68" s="246"/>
      <c r="AJ68" s="246"/>
      <c r="AK68" s="246"/>
      <c r="AL68" s="246"/>
      <c r="AM68" s="246"/>
      <c r="AN68" s="246"/>
      <c r="AO68" s="246"/>
      <c r="AP68" s="246"/>
    </row>
    <row r="69" spans="1:42" ht="57.75" customHeight="1">
      <c r="A69" s="240"/>
      <c r="B69" s="241"/>
      <c r="C69" s="241"/>
      <c r="D69" s="241"/>
      <c r="E69" s="241"/>
      <c r="F69" s="241"/>
      <c r="G69" s="241"/>
      <c r="H69" s="242"/>
      <c r="I69" s="243" t="s">
        <v>180</v>
      </c>
      <c r="J69" s="244"/>
      <c r="K69" s="244"/>
      <c r="L69" s="244"/>
      <c r="M69" s="244"/>
      <c r="N69" s="244"/>
      <c r="O69" s="244"/>
      <c r="P69" s="244"/>
      <c r="Q69" s="244"/>
      <c r="R69" s="244"/>
      <c r="S69" s="244"/>
      <c r="T69" s="244"/>
      <c r="U69" s="244"/>
      <c r="V69" s="244"/>
      <c r="W69" s="244"/>
      <c r="X69" s="245"/>
      <c r="Y69" s="246"/>
      <c r="Z69" s="246"/>
      <c r="AA69" s="246"/>
      <c r="AB69" s="246"/>
      <c r="AC69" s="246"/>
      <c r="AD69" s="246"/>
      <c r="AE69" s="246"/>
      <c r="AF69" s="246"/>
      <c r="AG69" s="246"/>
      <c r="AH69" s="246"/>
      <c r="AI69" s="246"/>
      <c r="AJ69" s="246"/>
      <c r="AK69" s="246"/>
      <c r="AL69" s="246"/>
      <c r="AM69" s="246"/>
      <c r="AN69" s="246"/>
      <c r="AO69" s="246"/>
      <c r="AP69" s="246"/>
    </row>
    <row r="70" spans="1:42" ht="57.75" customHeight="1">
      <c r="A70" s="240"/>
      <c r="B70" s="241"/>
      <c r="C70" s="241"/>
      <c r="D70" s="241"/>
      <c r="E70" s="241"/>
      <c r="F70" s="241"/>
      <c r="G70" s="241"/>
      <c r="H70" s="242"/>
      <c r="I70" s="243" t="s">
        <v>177</v>
      </c>
      <c r="J70" s="244"/>
      <c r="K70" s="244"/>
      <c r="L70" s="244"/>
      <c r="M70" s="244"/>
      <c r="N70" s="244"/>
      <c r="O70" s="244"/>
      <c r="P70" s="244"/>
      <c r="Q70" s="244"/>
      <c r="R70" s="244"/>
      <c r="S70" s="244"/>
      <c r="T70" s="244"/>
      <c r="U70" s="244"/>
      <c r="V70" s="244"/>
      <c r="W70" s="244"/>
      <c r="X70" s="245"/>
      <c r="Y70" s="246"/>
      <c r="Z70" s="246"/>
      <c r="AA70" s="246"/>
      <c r="AB70" s="246"/>
      <c r="AC70" s="246"/>
      <c r="AD70" s="246"/>
      <c r="AE70" s="246"/>
      <c r="AF70" s="246"/>
      <c r="AG70" s="246"/>
      <c r="AH70" s="246"/>
      <c r="AI70" s="246"/>
      <c r="AJ70" s="246"/>
      <c r="AK70" s="246"/>
      <c r="AL70" s="246"/>
      <c r="AM70" s="246"/>
      <c r="AN70" s="246"/>
      <c r="AO70" s="246"/>
      <c r="AP70" s="246"/>
    </row>
    <row r="71" spans="1:42" ht="57.75" customHeight="1">
      <c r="A71" s="240"/>
      <c r="B71" s="241"/>
      <c r="C71" s="241"/>
      <c r="D71" s="241"/>
      <c r="E71" s="241"/>
      <c r="F71" s="241"/>
      <c r="G71" s="241"/>
      <c r="H71" s="242"/>
      <c r="I71" s="243" t="s">
        <v>178</v>
      </c>
      <c r="J71" s="244"/>
      <c r="K71" s="244"/>
      <c r="L71" s="244"/>
      <c r="M71" s="244"/>
      <c r="N71" s="244"/>
      <c r="O71" s="244"/>
      <c r="P71" s="244"/>
      <c r="Q71" s="244"/>
      <c r="R71" s="244"/>
      <c r="S71" s="244"/>
      <c r="T71" s="244"/>
      <c r="U71" s="244"/>
      <c r="V71" s="244"/>
      <c r="W71" s="244"/>
      <c r="X71" s="245"/>
      <c r="Y71" s="246"/>
      <c r="Z71" s="246"/>
      <c r="AA71" s="246"/>
      <c r="AB71" s="246"/>
      <c r="AC71" s="246"/>
      <c r="AD71" s="246"/>
      <c r="AE71" s="246"/>
      <c r="AF71" s="246"/>
      <c r="AG71" s="246"/>
      <c r="AH71" s="246"/>
      <c r="AI71" s="246"/>
      <c r="AJ71" s="246"/>
      <c r="AK71" s="246"/>
      <c r="AL71" s="246"/>
      <c r="AM71" s="246"/>
      <c r="AN71" s="246"/>
      <c r="AO71" s="246"/>
      <c r="AP71" s="246"/>
    </row>
    <row r="72" spans="1:42" ht="57.75" customHeight="1">
      <c r="A72" s="240"/>
      <c r="B72" s="241"/>
      <c r="C72" s="241"/>
      <c r="D72" s="241"/>
      <c r="E72" s="241"/>
      <c r="F72" s="241"/>
      <c r="G72" s="241"/>
      <c r="H72" s="242"/>
      <c r="I72" s="277" t="s">
        <v>489</v>
      </c>
      <c r="J72" s="244"/>
      <c r="K72" s="244"/>
      <c r="L72" s="244"/>
      <c r="M72" s="244"/>
      <c r="N72" s="244"/>
      <c r="O72" s="244"/>
      <c r="P72" s="244"/>
      <c r="Q72" s="244"/>
      <c r="R72" s="244"/>
      <c r="S72" s="244"/>
      <c r="T72" s="244"/>
      <c r="U72" s="244"/>
      <c r="V72" s="244"/>
      <c r="W72" s="244"/>
      <c r="X72" s="245"/>
      <c r="Y72" s="246"/>
      <c r="Z72" s="246"/>
      <c r="AA72" s="246"/>
      <c r="AB72" s="246"/>
      <c r="AC72" s="246"/>
      <c r="AD72" s="246"/>
      <c r="AE72" s="246"/>
      <c r="AF72" s="246"/>
      <c r="AG72" s="246"/>
      <c r="AH72" s="246"/>
      <c r="AI72" s="246"/>
      <c r="AJ72" s="246"/>
      <c r="AK72" s="246"/>
      <c r="AL72" s="246"/>
      <c r="AM72" s="246"/>
      <c r="AN72" s="246"/>
      <c r="AO72" s="246"/>
      <c r="AP72" s="246"/>
    </row>
    <row r="73" spans="1:42" ht="57.75" customHeight="1">
      <c r="A73" s="240"/>
      <c r="B73" s="241"/>
      <c r="C73" s="241"/>
      <c r="D73" s="241"/>
      <c r="E73" s="241"/>
      <c r="F73" s="241"/>
      <c r="G73" s="241"/>
      <c r="H73" s="242"/>
      <c r="I73" s="277" t="s">
        <v>490</v>
      </c>
      <c r="J73" s="244"/>
      <c r="K73" s="244"/>
      <c r="L73" s="244"/>
      <c r="M73" s="244"/>
      <c r="N73" s="244"/>
      <c r="O73" s="244"/>
      <c r="P73" s="244"/>
      <c r="Q73" s="244"/>
      <c r="R73" s="244"/>
      <c r="S73" s="244"/>
      <c r="T73" s="244"/>
      <c r="U73" s="244"/>
      <c r="V73" s="244"/>
      <c r="W73" s="244"/>
      <c r="X73" s="245"/>
      <c r="Y73" s="246"/>
      <c r="Z73" s="246"/>
      <c r="AA73" s="246"/>
      <c r="AB73" s="246"/>
      <c r="AC73" s="246"/>
      <c r="AD73" s="246"/>
      <c r="AE73" s="246"/>
      <c r="AF73" s="246"/>
      <c r="AG73" s="246"/>
      <c r="AH73" s="246"/>
      <c r="AI73" s="246"/>
      <c r="AJ73" s="246"/>
      <c r="AK73" s="246"/>
      <c r="AL73" s="246"/>
      <c r="AM73" s="246"/>
      <c r="AN73" s="246"/>
      <c r="AO73" s="246"/>
      <c r="AP73" s="246"/>
    </row>
    <row r="74" spans="1:42" ht="57.75" customHeight="1">
      <c r="A74" s="240"/>
      <c r="B74" s="241"/>
      <c r="C74" s="241"/>
      <c r="D74" s="241"/>
      <c r="E74" s="241"/>
      <c r="F74" s="241"/>
      <c r="G74" s="241"/>
      <c r="H74" s="242"/>
      <c r="I74" s="243" t="s">
        <v>179</v>
      </c>
      <c r="J74" s="244"/>
      <c r="K74" s="244"/>
      <c r="L74" s="244"/>
      <c r="M74" s="244"/>
      <c r="N74" s="244"/>
      <c r="O74" s="244"/>
      <c r="P74" s="244"/>
      <c r="Q74" s="244"/>
      <c r="R74" s="244"/>
      <c r="S74" s="244"/>
      <c r="T74" s="244"/>
      <c r="U74" s="244"/>
      <c r="V74" s="244"/>
      <c r="W74" s="244"/>
      <c r="X74" s="245"/>
      <c r="Y74" s="246"/>
      <c r="Z74" s="246"/>
      <c r="AA74" s="246"/>
      <c r="AB74" s="246"/>
      <c r="AC74" s="246"/>
      <c r="AD74" s="246"/>
      <c r="AE74" s="246"/>
      <c r="AF74" s="246"/>
      <c r="AG74" s="246"/>
      <c r="AH74" s="246"/>
      <c r="AI74" s="246"/>
      <c r="AJ74" s="246"/>
      <c r="AK74" s="246"/>
      <c r="AL74" s="246"/>
      <c r="AM74" s="246"/>
      <c r="AN74" s="246"/>
      <c r="AO74" s="246"/>
      <c r="AP74" s="246"/>
    </row>
    <row r="75" spans="1:42" ht="57.75" customHeight="1">
      <c r="A75" s="240"/>
      <c r="B75" s="241"/>
      <c r="C75" s="241"/>
      <c r="D75" s="241"/>
      <c r="E75" s="241"/>
      <c r="F75" s="241"/>
      <c r="G75" s="241"/>
      <c r="H75" s="242"/>
      <c r="I75" s="240"/>
      <c r="J75" s="241"/>
      <c r="K75" s="241"/>
      <c r="L75" s="241"/>
      <c r="M75" s="241"/>
      <c r="N75" s="241"/>
      <c r="O75" s="241"/>
      <c r="P75" s="241"/>
      <c r="Q75" s="241"/>
      <c r="R75" s="241"/>
      <c r="S75" s="241"/>
      <c r="T75" s="241"/>
      <c r="U75" s="241"/>
      <c r="V75" s="241"/>
      <c r="W75" s="241"/>
      <c r="X75" s="242"/>
      <c r="Y75" s="246"/>
      <c r="Z75" s="246"/>
      <c r="AA75" s="246"/>
      <c r="AB75" s="246"/>
      <c r="AC75" s="246"/>
      <c r="AD75" s="246"/>
      <c r="AE75" s="246"/>
      <c r="AF75" s="246"/>
      <c r="AG75" s="246"/>
      <c r="AH75" s="246"/>
      <c r="AI75" s="246"/>
      <c r="AJ75" s="246"/>
      <c r="AK75" s="246"/>
      <c r="AL75" s="246"/>
      <c r="AM75" s="246"/>
      <c r="AN75" s="246"/>
      <c r="AO75" s="246"/>
      <c r="AP75" s="246"/>
    </row>
    <row r="76" spans="1:42" ht="57.75" customHeight="1">
      <c r="A76" s="240"/>
      <c r="B76" s="241"/>
      <c r="C76" s="241"/>
      <c r="D76" s="241"/>
      <c r="E76" s="241"/>
      <c r="F76" s="241"/>
      <c r="G76" s="241"/>
      <c r="H76" s="242"/>
      <c r="I76" s="240"/>
      <c r="J76" s="241"/>
      <c r="K76" s="241"/>
      <c r="L76" s="241"/>
      <c r="M76" s="241"/>
      <c r="N76" s="241"/>
      <c r="O76" s="241"/>
      <c r="P76" s="241"/>
      <c r="Q76" s="241"/>
      <c r="R76" s="241"/>
      <c r="S76" s="241"/>
      <c r="T76" s="241"/>
      <c r="U76" s="241"/>
      <c r="V76" s="241"/>
      <c r="W76" s="241"/>
      <c r="X76" s="242"/>
      <c r="Y76" s="246"/>
      <c r="Z76" s="246"/>
      <c r="AA76" s="246"/>
      <c r="AB76" s="246"/>
      <c r="AC76" s="246"/>
      <c r="AD76" s="246"/>
      <c r="AE76" s="246"/>
      <c r="AF76" s="246"/>
      <c r="AG76" s="246"/>
      <c r="AH76" s="246"/>
      <c r="AI76" s="246"/>
      <c r="AJ76" s="246"/>
      <c r="AK76" s="246"/>
      <c r="AL76" s="246"/>
      <c r="AM76" s="246"/>
      <c r="AN76" s="246"/>
      <c r="AO76" s="246"/>
      <c r="AP76" s="246"/>
    </row>
    <row r="77" spans="1:42" ht="15" customHeight="1">
      <c r="A77" s="247" t="s">
        <v>460</v>
      </c>
      <c r="B77" s="248"/>
      <c r="C77" s="248"/>
      <c r="D77" s="248"/>
      <c r="E77" s="248"/>
      <c r="F77" s="248"/>
      <c r="G77" s="248"/>
      <c r="H77" s="248"/>
      <c r="I77" s="248"/>
      <c r="J77" s="248"/>
      <c r="K77" s="248"/>
      <c r="L77" s="248"/>
      <c r="M77" s="248"/>
      <c r="N77" s="248"/>
      <c r="O77" s="248"/>
      <c r="P77" s="248"/>
      <c r="Q77" s="248"/>
      <c r="R77" s="248"/>
      <c r="S77" s="249" t="s">
        <v>118</v>
      </c>
      <c r="T77" s="249"/>
      <c r="U77" s="201" t="s">
        <v>119</v>
      </c>
      <c r="V77" s="202"/>
      <c r="W77" s="202"/>
      <c r="X77" s="202"/>
      <c r="Y77" s="202"/>
      <c r="Z77" s="202"/>
      <c r="AA77" s="203"/>
      <c r="AB77" s="250"/>
      <c r="AC77" s="251"/>
      <c r="AD77" s="251"/>
      <c r="AE77" s="251"/>
      <c r="AF77" s="251"/>
      <c r="AG77" s="251"/>
      <c r="AH77" s="251"/>
      <c r="AI77" s="251"/>
      <c r="AJ77" s="251"/>
      <c r="AK77" s="251"/>
      <c r="AL77" s="251"/>
      <c r="AM77" s="254" t="s">
        <v>105</v>
      </c>
      <c r="AN77" s="254"/>
      <c r="AO77" s="254"/>
      <c r="AP77" s="255"/>
    </row>
    <row r="78" spans="1:42" ht="15" customHeight="1">
      <c r="A78" s="248"/>
      <c r="B78" s="248"/>
      <c r="C78" s="248"/>
      <c r="D78" s="248"/>
      <c r="E78" s="248"/>
      <c r="F78" s="248"/>
      <c r="G78" s="248"/>
      <c r="H78" s="248"/>
      <c r="I78" s="248"/>
      <c r="J78" s="248"/>
      <c r="K78" s="248"/>
      <c r="L78" s="248"/>
      <c r="M78" s="248"/>
      <c r="N78" s="248"/>
      <c r="O78" s="248"/>
      <c r="P78" s="248"/>
      <c r="Q78" s="248"/>
      <c r="R78" s="248"/>
      <c r="S78" s="249"/>
      <c r="T78" s="249"/>
      <c r="U78" s="204"/>
      <c r="V78" s="205"/>
      <c r="W78" s="205"/>
      <c r="X78" s="205"/>
      <c r="Y78" s="205"/>
      <c r="Z78" s="205"/>
      <c r="AA78" s="206"/>
      <c r="AB78" s="252"/>
      <c r="AC78" s="253"/>
      <c r="AD78" s="253"/>
      <c r="AE78" s="253"/>
      <c r="AF78" s="253"/>
      <c r="AG78" s="253"/>
      <c r="AH78" s="253"/>
      <c r="AI78" s="253"/>
      <c r="AJ78" s="253"/>
      <c r="AK78" s="253"/>
      <c r="AL78" s="253"/>
      <c r="AM78" s="256"/>
      <c r="AN78" s="256"/>
      <c r="AO78" s="256"/>
      <c r="AP78" s="257"/>
    </row>
    <row r="79" spans="1:42" ht="15" customHeight="1">
      <c r="A79" s="248"/>
      <c r="B79" s="248"/>
      <c r="C79" s="248"/>
      <c r="D79" s="248"/>
      <c r="E79" s="248"/>
      <c r="F79" s="248"/>
      <c r="G79" s="248"/>
      <c r="H79" s="248"/>
      <c r="I79" s="248"/>
      <c r="J79" s="248"/>
      <c r="K79" s="248"/>
      <c r="L79" s="248"/>
      <c r="M79" s="248"/>
      <c r="N79" s="248"/>
      <c r="O79" s="248"/>
      <c r="P79" s="248"/>
      <c r="Q79" s="248"/>
      <c r="R79" s="248"/>
      <c r="S79" s="249"/>
      <c r="T79" s="249"/>
      <c r="U79" s="249" t="s">
        <v>120</v>
      </c>
      <c r="V79" s="249"/>
      <c r="W79" s="249"/>
      <c r="X79" s="249"/>
      <c r="Y79" s="249"/>
      <c r="Z79" s="249"/>
      <c r="AA79" s="249"/>
      <c r="AB79" s="236"/>
      <c r="AC79" s="236"/>
      <c r="AD79" s="236"/>
      <c r="AE79" s="236"/>
      <c r="AF79" s="236"/>
      <c r="AG79" s="236"/>
      <c r="AH79" s="236"/>
      <c r="AI79" s="236"/>
      <c r="AJ79" s="236"/>
      <c r="AK79" s="236"/>
      <c r="AL79" s="237"/>
      <c r="AM79" s="238" t="s">
        <v>105</v>
      </c>
      <c r="AN79" s="239"/>
      <c r="AO79" s="239"/>
      <c r="AP79" s="239"/>
    </row>
    <row r="80" spans="1:42" ht="15" customHeight="1">
      <c r="A80" s="248"/>
      <c r="B80" s="248"/>
      <c r="C80" s="248"/>
      <c r="D80" s="248"/>
      <c r="E80" s="248"/>
      <c r="F80" s="248"/>
      <c r="G80" s="248"/>
      <c r="H80" s="248"/>
      <c r="I80" s="248"/>
      <c r="J80" s="248"/>
      <c r="K80" s="248"/>
      <c r="L80" s="248"/>
      <c r="M80" s="248"/>
      <c r="N80" s="248"/>
      <c r="O80" s="248"/>
      <c r="P80" s="248"/>
      <c r="Q80" s="248"/>
      <c r="R80" s="248"/>
      <c r="S80" s="249"/>
      <c r="T80" s="249"/>
      <c r="U80" s="249"/>
      <c r="V80" s="249"/>
      <c r="W80" s="249"/>
      <c r="X80" s="249"/>
      <c r="Y80" s="249"/>
      <c r="Z80" s="249"/>
      <c r="AA80" s="249"/>
      <c r="AB80" s="236"/>
      <c r="AC80" s="236"/>
      <c r="AD80" s="236"/>
      <c r="AE80" s="236"/>
      <c r="AF80" s="236"/>
      <c r="AG80" s="236"/>
      <c r="AH80" s="236"/>
      <c r="AI80" s="236"/>
      <c r="AJ80" s="236"/>
      <c r="AK80" s="236"/>
      <c r="AL80" s="237"/>
      <c r="AM80" s="238"/>
      <c r="AN80" s="239"/>
      <c r="AO80" s="239"/>
      <c r="AP80" s="239"/>
    </row>
    <row r="81" spans="1:42" ht="15" customHeight="1">
      <c r="A81" s="248"/>
      <c r="B81" s="248"/>
      <c r="C81" s="248"/>
      <c r="D81" s="248"/>
      <c r="E81" s="248"/>
      <c r="F81" s="248"/>
      <c r="G81" s="248"/>
      <c r="H81" s="248"/>
      <c r="I81" s="248"/>
      <c r="J81" s="248"/>
      <c r="K81" s="248"/>
      <c r="L81" s="248"/>
      <c r="M81" s="248"/>
      <c r="N81" s="248"/>
      <c r="O81" s="248"/>
      <c r="P81" s="248"/>
      <c r="Q81" s="248"/>
      <c r="R81" s="248"/>
      <c r="S81" s="249"/>
      <c r="T81" s="249"/>
      <c r="U81" s="201" t="s">
        <v>121</v>
      </c>
      <c r="V81" s="202"/>
      <c r="W81" s="202"/>
      <c r="X81" s="202"/>
      <c r="Y81" s="202"/>
      <c r="Z81" s="202"/>
      <c r="AA81" s="203"/>
      <c r="AB81" s="236"/>
      <c r="AC81" s="236"/>
      <c r="AD81" s="236"/>
      <c r="AE81" s="236"/>
      <c r="AF81" s="236"/>
      <c r="AG81" s="236"/>
      <c r="AH81" s="236"/>
      <c r="AI81" s="236"/>
      <c r="AJ81" s="236"/>
      <c r="AK81" s="236"/>
      <c r="AL81" s="237"/>
      <c r="AM81" s="238" t="s">
        <v>105</v>
      </c>
      <c r="AN81" s="239"/>
      <c r="AO81" s="239"/>
      <c r="AP81" s="239"/>
    </row>
    <row r="82" spans="1:42" ht="15" customHeight="1">
      <c r="A82" s="248"/>
      <c r="B82" s="248"/>
      <c r="C82" s="248"/>
      <c r="D82" s="248"/>
      <c r="E82" s="248"/>
      <c r="F82" s="248"/>
      <c r="G82" s="248"/>
      <c r="H82" s="248"/>
      <c r="I82" s="248"/>
      <c r="J82" s="248"/>
      <c r="K82" s="248"/>
      <c r="L82" s="248"/>
      <c r="M82" s="248"/>
      <c r="N82" s="248"/>
      <c r="O82" s="248"/>
      <c r="P82" s="248"/>
      <c r="Q82" s="248"/>
      <c r="R82" s="248"/>
      <c r="S82" s="249"/>
      <c r="T82" s="249"/>
      <c r="U82" s="204"/>
      <c r="V82" s="205"/>
      <c r="W82" s="205"/>
      <c r="X82" s="205"/>
      <c r="Y82" s="205"/>
      <c r="Z82" s="205"/>
      <c r="AA82" s="206"/>
      <c r="AB82" s="236"/>
      <c r="AC82" s="236"/>
      <c r="AD82" s="236"/>
      <c r="AE82" s="236"/>
      <c r="AF82" s="236"/>
      <c r="AG82" s="236"/>
      <c r="AH82" s="236"/>
      <c r="AI82" s="236"/>
      <c r="AJ82" s="236"/>
      <c r="AK82" s="236"/>
      <c r="AL82" s="237"/>
      <c r="AM82" s="238"/>
      <c r="AN82" s="239"/>
      <c r="AO82" s="239"/>
      <c r="AP82" s="239"/>
    </row>
  </sheetData>
  <sheetProtection algorithmName="SHA-512" hashValue="lqt6Ddpy2DXOgby2hFoWCercPnJI/Vcf4mBZpTLqiulFilGkLtf8OeDsNu7PqEHutJvmJ2zOHogYgUtSJxrliw==" saltValue="6TGDB0kr2ipXJwJH7SItpQ==" spinCount="100000" sheet="1" scenarios="1" formatCells="0"/>
  <mergeCells count="260">
    <mergeCell ref="A1:AP1"/>
    <mergeCell ref="A2:AP2"/>
    <mergeCell ref="C3:AP3"/>
    <mergeCell ref="A5:AP5"/>
    <mergeCell ref="A6:F6"/>
    <mergeCell ref="G6:W6"/>
    <mergeCell ref="X6:AC6"/>
    <mergeCell ref="AD6:AI6"/>
    <mergeCell ref="AJ6:AK6"/>
    <mergeCell ref="AL6:AP6"/>
    <mergeCell ref="X7:AC7"/>
    <mergeCell ref="AD7:AP7"/>
    <mergeCell ref="A8:F8"/>
    <mergeCell ref="G8:J8"/>
    <mergeCell ref="K8:W8"/>
    <mergeCell ref="X8:AC8"/>
    <mergeCell ref="AD8:AP8"/>
    <mergeCell ref="A7:F7"/>
    <mergeCell ref="G7:W7"/>
    <mergeCell ref="AM11:AP11"/>
    <mergeCell ref="G12:J12"/>
    <mergeCell ref="K12:L12"/>
    <mergeCell ref="M12:Q12"/>
    <mergeCell ref="T12:AA12"/>
    <mergeCell ref="AD12:AP12"/>
    <mergeCell ref="A10:AP10"/>
    <mergeCell ref="A11:F12"/>
    <mergeCell ref="G11:J11"/>
    <mergeCell ref="K11:W11"/>
    <mergeCell ref="X11:AA11"/>
    <mergeCell ref="AB11:AL11"/>
    <mergeCell ref="AL13:AP13"/>
    <mergeCell ref="A13:F14"/>
    <mergeCell ref="G13:J13"/>
    <mergeCell ref="K13:W13"/>
    <mergeCell ref="X13:AA13"/>
    <mergeCell ref="AD13:AF13"/>
    <mergeCell ref="AH13:AI13"/>
    <mergeCell ref="G14:J14"/>
    <mergeCell ref="K14:L14"/>
    <mergeCell ref="M14:Q14"/>
    <mergeCell ref="T14:AA14"/>
    <mergeCell ref="AD14:AP14"/>
    <mergeCell ref="A15:F16"/>
    <mergeCell ref="G15:J15"/>
    <mergeCell ref="K15:W15"/>
    <mergeCell ref="X15:AA15"/>
    <mergeCell ref="AB15:AP15"/>
    <mergeCell ref="G16:J16"/>
    <mergeCell ref="K16:W16"/>
    <mergeCell ref="X16:AA16"/>
    <mergeCell ref="AB16:AP16"/>
    <mergeCell ref="A18:AP18"/>
    <mergeCell ref="A19:F19"/>
    <mergeCell ref="G19:N19"/>
    <mergeCell ref="O19:T19"/>
    <mergeCell ref="U19:AB19"/>
    <mergeCell ref="AC19:AH19"/>
    <mergeCell ref="A20:F20"/>
    <mergeCell ref="G20:N20"/>
    <mergeCell ref="O20:T20"/>
    <mergeCell ref="AK19:AL19"/>
    <mergeCell ref="AO19:AP19"/>
    <mergeCell ref="W20:X20"/>
    <mergeCell ref="AA20:AB20"/>
    <mergeCell ref="AC20:AH20"/>
    <mergeCell ref="AK20:AL20"/>
    <mergeCell ref="AO20:AP20"/>
    <mergeCell ref="A36:K36"/>
    <mergeCell ref="L36:AP36"/>
    <mergeCell ref="A25:F26"/>
    <mergeCell ref="G25:I25"/>
    <mergeCell ref="L25:M25"/>
    <mergeCell ref="P25:T25"/>
    <mergeCell ref="U25:X25"/>
    <mergeCell ref="AA25:AB25"/>
    <mergeCell ref="A32:K32"/>
    <mergeCell ref="L32:AP32"/>
    <mergeCell ref="A33:K33"/>
    <mergeCell ref="L33:AP33"/>
    <mergeCell ref="A34:K34"/>
    <mergeCell ref="L34:AP34"/>
    <mergeCell ref="A35:K35"/>
    <mergeCell ref="L35:AP35"/>
    <mergeCell ref="AE25:AF25"/>
    <mergeCell ref="AI25:AJ25"/>
    <mergeCell ref="AM25:AP25"/>
    <mergeCell ref="G26:L26"/>
    <mergeCell ref="O26:R26"/>
    <mergeCell ref="U26:X26"/>
    <mergeCell ref="AA26:AC26"/>
    <mergeCell ref="AF26:AJ26"/>
    <mergeCell ref="A37:AP37"/>
    <mergeCell ref="A38:AP38"/>
    <mergeCell ref="A39:D39"/>
    <mergeCell ref="E39:AP39"/>
    <mergeCell ref="A40:K40"/>
    <mergeCell ref="L40:AP40"/>
    <mergeCell ref="A41:K41"/>
    <mergeCell ref="L41:AP41"/>
    <mergeCell ref="A42:K42"/>
    <mergeCell ref="L42:AP42"/>
    <mergeCell ref="A43:K43"/>
    <mergeCell ref="L43:AP43"/>
    <mergeCell ref="Y47:AD47"/>
    <mergeCell ref="AE47:AG47"/>
    <mergeCell ref="AH47:AM47"/>
    <mergeCell ref="AN47:AP47"/>
    <mergeCell ref="A49:AP49"/>
    <mergeCell ref="A50:AP50"/>
    <mergeCell ref="A45:AP45"/>
    <mergeCell ref="A46:AP46"/>
    <mergeCell ref="A47:F47"/>
    <mergeCell ref="G47:L47"/>
    <mergeCell ref="M47:O47"/>
    <mergeCell ref="P47:U47"/>
    <mergeCell ref="V47:X47"/>
    <mergeCell ref="AE51:AG51"/>
    <mergeCell ref="AH51:AM51"/>
    <mergeCell ref="AN51:AP51"/>
    <mergeCell ref="A53:AP53"/>
    <mergeCell ref="A54:AP54"/>
    <mergeCell ref="A55:F56"/>
    <mergeCell ref="G55:L55"/>
    <mergeCell ref="M55:O55"/>
    <mergeCell ref="P55:U55"/>
    <mergeCell ref="V55:X55"/>
    <mergeCell ref="A51:F51"/>
    <mergeCell ref="G51:L51"/>
    <mergeCell ref="M51:O51"/>
    <mergeCell ref="P51:U51"/>
    <mergeCell ref="V51:X51"/>
    <mergeCell ref="Y51:AD51"/>
    <mergeCell ref="Y55:AD55"/>
    <mergeCell ref="AE55:AG55"/>
    <mergeCell ref="AH55:AM55"/>
    <mergeCell ref="AN55:AP55"/>
    <mergeCell ref="G56:L56"/>
    <mergeCell ref="M56:O56"/>
    <mergeCell ref="P56:U56"/>
    <mergeCell ref="V56:X56"/>
    <mergeCell ref="AO61:AP61"/>
    <mergeCell ref="Y56:AD56"/>
    <mergeCell ref="AE56:AG56"/>
    <mergeCell ref="AH56:AM56"/>
    <mergeCell ref="AN56:AP56"/>
    <mergeCell ref="A58:AP58"/>
    <mergeCell ref="A59:AP59"/>
    <mergeCell ref="A61:E61"/>
    <mergeCell ref="F61:I61"/>
    <mergeCell ref="J61:K61"/>
    <mergeCell ref="L61:P61"/>
    <mergeCell ref="Q61:T61"/>
    <mergeCell ref="U61:V61"/>
    <mergeCell ref="U79:AA80"/>
    <mergeCell ref="AB79:AL80"/>
    <mergeCell ref="AM79:AP80"/>
    <mergeCell ref="U81:AA82"/>
    <mergeCell ref="AB81:AL82"/>
    <mergeCell ref="A74:H74"/>
    <mergeCell ref="I74:X74"/>
    <mergeCell ref="Y74:AA74"/>
    <mergeCell ref="AB74:AD74"/>
    <mergeCell ref="AE74:AP74"/>
    <mergeCell ref="A75:H75"/>
    <mergeCell ref="AE76:AP76"/>
    <mergeCell ref="A77:R82"/>
    <mergeCell ref="S77:T82"/>
    <mergeCell ref="U77:AA78"/>
    <mergeCell ref="AM81:AP82"/>
    <mergeCell ref="I76:X76"/>
    <mergeCell ref="AB77:AL78"/>
    <mergeCell ref="AM77:AP78"/>
    <mergeCell ref="Y76:AA76"/>
    <mergeCell ref="AB76:AD76"/>
    <mergeCell ref="A76:H76"/>
    <mergeCell ref="I75:X75"/>
    <mergeCell ref="Y75:AA75"/>
    <mergeCell ref="G22:J22"/>
    <mergeCell ref="K22:M22"/>
    <mergeCell ref="N22:O22"/>
    <mergeCell ref="P22:S22"/>
    <mergeCell ref="A31:AP31"/>
    <mergeCell ref="A21:F22"/>
    <mergeCell ref="G21:J21"/>
    <mergeCell ref="K21:M21"/>
    <mergeCell ref="N21:O21"/>
    <mergeCell ref="P21:S21"/>
    <mergeCell ref="T21:V21"/>
    <mergeCell ref="W21:X21"/>
    <mergeCell ref="AM27:AP27"/>
    <mergeCell ref="O28:AJ28"/>
    <mergeCell ref="AM28:AP28"/>
    <mergeCell ref="A24:AP24"/>
    <mergeCell ref="AM26:AP26"/>
    <mergeCell ref="Y21:AB22"/>
    <mergeCell ref="AC21:AE22"/>
    <mergeCell ref="T22:V22"/>
    <mergeCell ref="W22:X22"/>
    <mergeCell ref="A27:L27"/>
    <mergeCell ref="A30:AP30"/>
    <mergeCell ref="A28:L28"/>
    <mergeCell ref="A70:H70"/>
    <mergeCell ref="I70:X70"/>
    <mergeCell ref="Y69:AA69"/>
    <mergeCell ref="AB69:AD69"/>
    <mergeCell ref="AE69:AP69"/>
    <mergeCell ref="A65:X66"/>
    <mergeCell ref="Y65:AD65"/>
    <mergeCell ref="AE65:AP66"/>
    <mergeCell ref="Y66:AA66"/>
    <mergeCell ref="AB67:AD67"/>
    <mergeCell ref="AE67:AP67"/>
    <mergeCell ref="A68:H68"/>
    <mergeCell ref="I68:X68"/>
    <mergeCell ref="Y68:AA68"/>
    <mergeCell ref="AB68:AD68"/>
    <mergeCell ref="AE68:AP68"/>
    <mergeCell ref="A69:H69"/>
    <mergeCell ref="AB66:AD66"/>
    <mergeCell ref="A67:H67"/>
    <mergeCell ref="I67:X67"/>
    <mergeCell ref="Y67:AA67"/>
    <mergeCell ref="I69:X69"/>
    <mergeCell ref="AF21:AG22"/>
    <mergeCell ref="AH21:AK22"/>
    <mergeCell ref="AL21:AN22"/>
    <mergeCell ref="AO21:AP22"/>
    <mergeCell ref="AB75:AD75"/>
    <mergeCell ref="AE75:AP75"/>
    <mergeCell ref="Y71:AA71"/>
    <mergeCell ref="AB71:AD71"/>
    <mergeCell ref="AE71:AP71"/>
    <mergeCell ref="Y70:AA70"/>
    <mergeCell ref="AB70:AD70"/>
    <mergeCell ref="AE70:AP70"/>
    <mergeCell ref="A63:AP63"/>
    <mergeCell ref="A64:F64"/>
    <mergeCell ref="G64:N64"/>
    <mergeCell ref="O64:R64"/>
    <mergeCell ref="S64:AB64"/>
    <mergeCell ref="AC64:AH64"/>
    <mergeCell ref="AI64:AP64"/>
    <mergeCell ref="W61:Z61"/>
    <mergeCell ref="AA61:AD61"/>
    <mergeCell ref="AE61:AF61"/>
    <mergeCell ref="AG61:AJ61"/>
    <mergeCell ref="AK61:AN61"/>
    <mergeCell ref="A72:H72"/>
    <mergeCell ref="I72:X72"/>
    <mergeCell ref="Y72:AA72"/>
    <mergeCell ref="AB72:AD72"/>
    <mergeCell ref="AE72:AP72"/>
    <mergeCell ref="A71:H71"/>
    <mergeCell ref="I71:X71"/>
    <mergeCell ref="AE73:AP73"/>
    <mergeCell ref="A73:H73"/>
    <mergeCell ref="I73:X73"/>
    <mergeCell ref="Y73:AA73"/>
    <mergeCell ref="AB73:AD73"/>
  </mergeCells>
  <phoneticPr fontId="2" type="noConversion"/>
  <dataValidations count="3">
    <dataValidation type="list" allowBlank="1" showInputMessage="1" showErrorMessage="1" sqref="AL6" xr:uid="{00000000-0002-0000-0700-000000000000}">
      <formula1>"1일, 2일, 3일, 4일, 5일, 6일, 7일, 8일, 9일, 10일, 11일, 12일, 13일, 14일, 15일, 16일, 17일, 18일, 19일, 20일, 21일, 22일, 23일, 24일, 25일, 26일, 27일, 28일, 29일, 30일, 31일"</formula1>
    </dataValidation>
    <dataValidation type="list" allowBlank="1" showInputMessage="1" showErrorMessage="1" sqref="AJ6:AK6" xr:uid="{00000000-0002-0000-0700-000001000000}">
      <formula1>"1월, 2월, 3월, 4월, 5월, 6월, 7월, 8월, 9월, 10월, 11월, 12월"</formula1>
    </dataValidation>
    <dataValidation type="list" allowBlank="1" showInputMessage="1" showErrorMessage="1" sqref="AD6" xr:uid="{00000000-0002-0000-0700-000002000000}">
      <formula1>"2024년, 2025년, 2026년, 2027년, 2028년, 2029년, 2030년, 2031년, 2032년, 2033년, 2034년, 2035년, 2036년, 2037년, 2038년, 2039년, 2040년, 2041년, 2042년, 2043년, 2044년, 2045년, 2046년, 2047년, 2048년, 2049년, 2050년"</formula1>
    </dataValidation>
  </dataValidations>
  <printOptions horizontalCentered="1"/>
  <pageMargins left="0.51181102362204722" right="0.51181102362204722" top="0.59055118110236227" bottom="0.59055118110236227" header="0.31496062992125984" footer="0.31496062992125984"/>
  <pageSetup paperSize="9" orientation="portrait" r:id="rId1"/>
  <headerFooter>
    <oddFooter>&amp;L&amp;"KoPubWorld돋움체_Pro Light,기울임꼴"&amp;8서식번호 : DTMS-IJ-301(서식 1-7)</oddFooter>
  </headerFooter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73" r:id="rId4" name="Check Box 1">
              <controlPr defaultSize="0" autoFill="0" autoLine="0" autoPict="0">
                <anchor moveWithCells="1">
                  <from>
                    <xdr:col>17</xdr:col>
                    <xdr:colOff>38100</xdr:colOff>
                    <xdr:row>11</xdr:row>
                    <xdr:rowOff>0</xdr:rowOff>
                  </from>
                  <to>
                    <xdr:col>19</xdr:col>
                    <xdr:colOff>38100</xdr:colOff>
                    <xdr:row>12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4" r:id="rId5" name="Check Box 2">
              <controlPr defaultSize="0" autoFill="0" autoLine="0" autoPict="0">
                <anchor moveWithCells="1">
                  <from>
                    <xdr:col>27</xdr:col>
                    <xdr:colOff>38100</xdr:colOff>
                    <xdr:row>11</xdr:row>
                    <xdr:rowOff>0</xdr:rowOff>
                  </from>
                  <to>
                    <xdr:col>29</xdr:col>
                    <xdr:colOff>28575</xdr:colOff>
                    <xdr:row>12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5" r:id="rId6" name="Check Box 3">
              <controlPr defaultSize="0" autoFill="0" autoLine="0" autoPict="0">
                <anchor moveWithCells="1">
                  <from>
                    <xdr:col>10</xdr:col>
                    <xdr:colOff>38100</xdr:colOff>
                    <xdr:row>11</xdr:row>
                    <xdr:rowOff>0</xdr:rowOff>
                  </from>
                  <to>
                    <xdr:col>12</xdr:col>
                    <xdr:colOff>38100</xdr:colOff>
                    <xdr:row>12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6" r:id="rId7" name="Check Box 4">
              <controlPr defaultSize="0" autoFill="0" autoLine="0" autoPict="0">
                <anchor moveWithCells="1">
                  <from>
                    <xdr:col>17</xdr:col>
                    <xdr:colOff>38100</xdr:colOff>
                    <xdr:row>13</xdr:row>
                    <xdr:rowOff>0</xdr:rowOff>
                  </from>
                  <to>
                    <xdr:col>19</xdr:col>
                    <xdr:colOff>38100</xdr:colOff>
                    <xdr:row>14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7" r:id="rId8" name="Check Box 5">
              <controlPr defaultSize="0" autoFill="0" autoLine="0" autoPict="0">
                <anchor moveWithCells="1">
                  <from>
                    <xdr:col>27</xdr:col>
                    <xdr:colOff>38100</xdr:colOff>
                    <xdr:row>13</xdr:row>
                    <xdr:rowOff>0</xdr:rowOff>
                  </from>
                  <to>
                    <xdr:col>29</xdr:col>
                    <xdr:colOff>28575</xdr:colOff>
                    <xdr:row>14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8" r:id="rId9" name="Check Box 6">
              <controlPr defaultSize="0" autoFill="0" autoLine="0" autoPict="0">
                <anchor moveWithCells="1">
                  <from>
                    <xdr:col>10</xdr:col>
                    <xdr:colOff>38100</xdr:colOff>
                    <xdr:row>13</xdr:row>
                    <xdr:rowOff>0</xdr:rowOff>
                  </from>
                  <to>
                    <xdr:col>12</xdr:col>
                    <xdr:colOff>38100</xdr:colOff>
                    <xdr:row>14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9" r:id="rId10" name="Check Box 7">
              <controlPr defaultSize="0" autoFill="0" autoLine="0" autoPict="0">
                <anchor moveWithCells="1">
                  <from>
                    <xdr:col>0</xdr:col>
                    <xdr:colOff>38100</xdr:colOff>
                    <xdr:row>2</xdr:row>
                    <xdr:rowOff>9525</xdr:rowOff>
                  </from>
                  <to>
                    <xdr:col>2</xdr:col>
                    <xdr:colOff>38100</xdr:colOff>
                    <xdr:row>2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0" r:id="rId11" name="Check Box 8">
              <controlPr defaultSize="0" autoFill="0" autoLine="0" autoPict="0">
                <anchor moveWithCells="1">
                  <from>
                    <xdr:col>27</xdr:col>
                    <xdr:colOff>38100</xdr:colOff>
                    <xdr:row>12</xdr:row>
                    <xdr:rowOff>0</xdr:rowOff>
                  </from>
                  <to>
                    <xdr:col>29</xdr:col>
                    <xdr:colOff>38100</xdr:colOff>
                    <xdr:row>13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1" r:id="rId12" name="Check Box 9">
              <controlPr defaultSize="0" autoFill="0" autoLine="0" autoPict="0">
                <anchor moveWithCells="1">
                  <from>
                    <xdr:col>31</xdr:col>
                    <xdr:colOff>85725</xdr:colOff>
                    <xdr:row>12</xdr:row>
                    <xdr:rowOff>0</xdr:rowOff>
                  </from>
                  <to>
                    <xdr:col>33</xdr:col>
                    <xdr:colOff>85725</xdr:colOff>
                    <xdr:row>13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2" r:id="rId13" name="Check Box 10">
              <controlPr defaultSize="0" autoFill="0" autoLine="0" autoPict="0">
                <anchor moveWithCells="1">
                  <from>
                    <xdr:col>35</xdr:col>
                    <xdr:colOff>66675</xdr:colOff>
                    <xdr:row>12</xdr:row>
                    <xdr:rowOff>0</xdr:rowOff>
                  </from>
                  <to>
                    <xdr:col>37</xdr:col>
                    <xdr:colOff>66675</xdr:colOff>
                    <xdr:row>13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5" r:id="rId14" name="Check Box 23">
              <controlPr defaultSize="0" autoFill="0" autoLine="0" autoPict="0">
                <anchor moveWithCells="1">
                  <from>
                    <xdr:col>9</xdr:col>
                    <xdr:colOff>38100</xdr:colOff>
                    <xdr:row>24</xdr:row>
                    <xdr:rowOff>0</xdr:rowOff>
                  </from>
                  <to>
                    <xdr:col>11</xdr:col>
                    <xdr:colOff>38100</xdr:colOff>
                    <xdr:row>25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6" r:id="rId15" name="Check Box 24">
              <controlPr defaultSize="0" autoFill="0" autoLine="0" autoPict="0">
                <anchor moveWithCells="1">
                  <from>
                    <xdr:col>13</xdr:col>
                    <xdr:colOff>38100</xdr:colOff>
                    <xdr:row>24</xdr:row>
                    <xdr:rowOff>0</xdr:rowOff>
                  </from>
                  <to>
                    <xdr:col>15</xdr:col>
                    <xdr:colOff>38100</xdr:colOff>
                    <xdr:row>25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7" r:id="rId16" name="Check Box 25">
              <controlPr defaultSize="0" autoFill="0" autoLine="0" autoPict="0">
                <anchor moveWithCells="1">
                  <from>
                    <xdr:col>24</xdr:col>
                    <xdr:colOff>38100</xdr:colOff>
                    <xdr:row>24</xdr:row>
                    <xdr:rowOff>0</xdr:rowOff>
                  </from>
                  <to>
                    <xdr:col>26</xdr:col>
                    <xdr:colOff>38100</xdr:colOff>
                    <xdr:row>25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8" r:id="rId17" name="Check Box 26">
              <controlPr defaultSize="0" autoFill="0" autoLine="0" autoPict="0">
                <anchor moveWithCells="1">
                  <from>
                    <xdr:col>36</xdr:col>
                    <xdr:colOff>38100</xdr:colOff>
                    <xdr:row>24</xdr:row>
                    <xdr:rowOff>0</xdr:rowOff>
                  </from>
                  <to>
                    <xdr:col>38</xdr:col>
                    <xdr:colOff>38100</xdr:colOff>
                    <xdr:row>25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9" r:id="rId18" name="Check Box 27">
              <controlPr defaultSize="0" autoFill="0" autoLine="0" autoPict="0">
                <anchor moveWithCells="1">
                  <from>
                    <xdr:col>28</xdr:col>
                    <xdr:colOff>38100</xdr:colOff>
                    <xdr:row>24</xdr:row>
                    <xdr:rowOff>0</xdr:rowOff>
                  </from>
                  <to>
                    <xdr:col>30</xdr:col>
                    <xdr:colOff>38100</xdr:colOff>
                    <xdr:row>25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0" r:id="rId19" name="Check Box 28">
              <controlPr defaultSize="0" autoFill="0" autoLine="0" autoPict="0">
                <anchor moveWithCells="1">
                  <from>
                    <xdr:col>32</xdr:col>
                    <xdr:colOff>47625</xdr:colOff>
                    <xdr:row>24</xdr:row>
                    <xdr:rowOff>0</xdr:rowOff>
                  </from>
                  <to>
                    <xdr:col>34</xdr:col>
                    <xdr:colOff>47625</xdr:colOff>
                    <xdr:row>25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1" r:id="rId20" name="Check Box 29">
              <controlPr defaultSize="0" autoFill="0" autoLine="0" autoPict="0">
                <anchor moveWithCells="1">
                  <from>
                    <xdr:col>36</xdr:col>
                    <xdr:colOff>38100</xdr:colOff>
                    <xdr:row>25</xdr:row>
                    <xdr:rowOff>0</xdr:rowOff>
                  </from>
                  <to>
                    <xdr:col>38</xdr:col>
                    <xdr:colOff>38100</xdr:colOff>
                    <xdr:row>26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2" r:id="rId21" name="Check Box 30">
              <controlPr defaultSize="0" autoFill="0" autoLine="0" autoPict="0">
                <anchor moveWithCells="1">
                  <from>
                    <xdr:col>12</xdr:col>
                    <xdr:colOff>38100</xdr:colOff>
                    <xdr:row>24</xdr:row>
                    <xdr:rowOff>247650</xdr:rowOff>
                  </from>
                  <to>
                    <xdr:col>14</xdr:col>
                    <xdr:colOff>38100</xdr:colOff>
                    <xdr:row>26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3" r:id="rId22" name="Check Box 31">
              <controlPr defaultSize="0" autoFill="0" autoLine="0" autoPict="0">
                <anchor moveWithCells="1">
                  <from>
                    <xdr:col>18</xdr:col>
                    <xdr:colOff>38100</xdr:colOff>
                    <xdr:row>25</xdr:row>
                    <xdr:rowOff>9525</xdr:rowOff>
                  </from>
                  <to>
                    <xdr:col>20</xdr:col>
                    <xdr:colOff>38100</xdr:colOff>
                    <xdr:row>26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4" r:id="rId23" name="Check Box 32">
              <controlPr defaultSize="0" autoFill="0" autoLine="0" autoPict="0">
                <anchor moveWithCells="1">
                  <from>
                    <xdr:col>24</xdr:col>
                    <xdr:colOff>38100</xdr:colOff>
                    <xdr:row>25</xdr:row>
                    <xdr:rowOff>9525</xdr:rowOff>
                  </from>
                  <to>
                    <xdr:col>26</xdr:col>
                    <xdr:colOff>38100</xdr:colOff>
                    <xdr:row>26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5" r:id="rId24" name="Check Box 33">
              <controlPr defaultSize="0" autoFill="0" autoLine="0" autoPict="0">
                <anchor moveWithCells="1">
                  <from>
                    <xdr:col>29</xdr:col>
                    <xdr:colOff>47625</xdr:colOff>
                    <xdr:row>24</xdr:row>
                    <xdr:rowOff>247650</xdr:rowOff>
                  </from>
                  <to>
                    <xdr:col>31</xdr:col>
                    <xdr:colOff>47625</xdr:colOff>
                    <xdr:row>26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6" r:id="rId25" name="Check Box 34">
              <controlPr defaultSize="0" autoFill="0" autoLine="0" autoPict="0">
                <anchor moveWithCells="1">
                  <from>
                    <xdr:col>36</xdr:col>
                    <xdr:colOff>38100</xdr:colOff>
                    <xdr:row>25</xdr:row>
                    <xdr:rowOff>0</xdr:rowOff>
                  </from>
                  <to>
                    <xdr:col>38</xdr:col>
                    <xdr:colOff>38100</xdr:colOff>
                    <xdr:row>26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7" r:id="rId26" name="Check Box 35">
              <controlPr defaultSize="0" autoFill="0" autoLine="0" autoPict="0">
                <anchor moveWithCells="1">
                  <from>
                    <xdr:col>36</xdr:col>
                    <xdr:colOff>38100</xdr:colOff>
                    <xdr:row>26</xdr:row>
                    <xdr:rowOff>0</xdr:rowOff>
                  </from>
                  <to>
                    <xdr:col>38</xdr:col>
                    <xdr:colOff>38100</xdr:colOff>
                    <xdr:row>27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8" r:id="rId27" name="Check Box 36">
              <controlPr defaultSize="0" autoFill="0" autoLine="0" autoPict="0">
                <anchor moveWithCells="1">
                  <from>
                    <xdr:col>36</xdr:col>
                    <xdr:colOff>38100</xdr:colOff>
                    <xdr:row>26</xdr:row>
                    <xdr:rowOff>0</xdr:rowOff>
                  </from>
                  <to>
                    <xdr:col>38</xdr:col>
                    <xdr:colOff>38100</xdr:colOff>
                    <xdr:row>27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16" r:id="rId28" name="Check Box 44">
              <controlPr defaultSize="0" autoFill="0" autoLine="0" autoPict="0">
                <anchor moveWithCells="1">
                  <from>
                    <xdr:col>18</xdr:col>
                    <xdr:colOff>38100</xdr:colOff>
                    <xdr:row>25</xdr:row>
                    <xdr:rowOff>9525</xdr:rowOff>
                  </from>
                  <to>
                    <xdr:col>20</xdr:col>
                    <xdr:colOff>38100</xdr:colOff>
                    <xdr:row>26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17" r:id="rId29" name="Check Box 45">
              <controlPr defaultSize="0" autoFill="0" autoLine="0" autoPict="0">
                <anchor moveWithCells="1">
                  <from>
                    <xdr:col>24</xdr:col>
                    <xdr:colOff>38100</xdr:colOff>
                    <xdr:row>25</xdr:row>
                    <xdr:rowOff>9525</xdr:rowOff>
                  </from>
                  <to>
                    <xdr:col>26</xdr:col>
                    <xdr:colOff>38100</xdr:colOff>
                    <xdr:row>26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23" r:id="rId30" name="Check Box 51">
              <controlPr defaultSize="0" autoFill="0" autoLine="0" autoPict="0">
                <anchor moveWithCells="1">
                  <from>
                    <xdr:col>12</xdr:col>
                    <xdr:colOff>38100</xdr:colOff>
                    <xdr:row>25</xdr:row>
                    <xdr:rowOff>247650</xdr:rowOff>
                  </from>
                  <to>
                    <xdr:col>14</xdr:col>
                    <xdr:colOff>38100</xdr:colOff>
                    <xdr:row>27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24" r:id="rId31" name="Check Box 52">
              <controlPr defaultSize="0" autoFill="0" autoLine="0" autoPict="0">
                <anchor moveWithCells="1">
                  <from>
                    <xdr:col>19</xdr:col>
                    <xdr:colOff>47625</xdr:colOff>
                    <xdr:row>25</xdr:row>
                    <xdr:rowOff>247650</xdr:rowOff>
                  </from>
                  <to>
                    <xdr:col>21</xdr:col>
                    <xdr:colOff>47625</xdr:colOff>
                    <xdr:row>27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25" r:id="rId32" name="Check Box 53">
              <controlPr defaultSize="0" autoFill="0" autoLine="0" autoPict="0">
                <anchor moveWithCells="1">
                  <from>
                    <xdr:col>26</xdr:col>
                    <xdr:colOff>47625</xdr:colOff>
                    <xdr:row>25</xdr:row>
                    <xdr:rowOff>247650</xdr:rowOff>
                  </from>
                  <to>
                    <xdr:col>28</xdr:col>
                    <xdr:colOff>47625</xdr:colOff>
                    <xdr:row>27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26" r:id="rId33" name="Check Box 54">
              <controlPr defaultSize="0" autoFill="0" autoLine="0" autoPict="0">
                <anchor moveWithCells="1">
                  <from>
                    <xdr:col>31</xdr:col>
                    <xdr:colOff>47625</xdr:colOff>
                    <xdr:row>25</xdr:row>
                    <xdr:rowOff>247650</xdr:rowOff>
                  </from>
                  <to>
                    <xdr:col>33</xdr:col>
                    <xdr:colOff>47625</xdr:colOff>
                    <xdr:row>27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31" r:id="rId34" name="Check Box 59">
              <controlPr defaultSize="0" autoFill="0" autoLine="0" autoPict="0">
                <anchor moveWithCells="1">
                  <from>
                    <xdr:col>31</xdr:col>
                    <xdr:colOff>85725</xdr:colOff>
                    <xdr:row>12</xdr:row>
                    <xdr:rowOff>0</xdr:rowOff>
                  </from>
                  <to>
                    <xdr:col>33</xdr:col>
                    <xdr:colOff>85725</xdr:colOff>
                    <xdr:row>13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32" r:id="rId35" name="Check Box 60">
              <controlPr defaultSize="0" autoFill="0" autoLine="0" autoPict="0">
                <anchor moveWithCells="1">
                  <from>
                    <xdr:col>35</xdr:col>
                    <xdr:colOff>66675</xdr:colOff>
                    <xdr:row>12</xdr:row>
                    <xdr:rowOff>0</xdr:rowOff>
                  </from>
                  <to>
                    <xdr:col>37</xdr:col>
                    <xdr:colOff>66675</xdr:colOff>
                    <xdr:row>13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45" r:id="rId36" name="Check Box 73">
              <controlPr defaultSize="0" autoFill="0" autoLine="0" autoPict="0">
                <anchor moveWithCells="1">
                  <from>
                    <xdr:col>36</xdr:col>
                    <xdr:colOff>38100</xdr:colOff>
                    <xdr:row>27</xdr:row>
                    <xdr:rowOff>0</xdr:rowOff>
                  </from>
                  <to>
                    <xdr:col>38</xdr:col>
                    <xdr:colOff>38100</xdr:colOff>
                    <xdr:row>28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46" r:id="rId37" name="Check Box 74">
              <controlPr defaultSize="0" autoFill="0" autoLine="0" autoPict="0">
                <anchor moveWithCells="1">
                  <from>
                    <xdr:col>36</xdr:col>
                    <xdr:colOff>38100</xdr:colOff>
                    <xdr:row>27</xdr:row>
                    <xdr:rowOff>0</xdr:rowOff>
                  </from>
                  <to>
                    <xdr:col>38</xdr:col>
                    <xdr:colOff>38100</xdr:colOff>
                    <xdr:row>28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47" r:id="rId38" name="Check Box 75">
              <controlPr defaultSize="0" autoFill="0" autoLine="0" autoPict="0">
                <anchor moveWithCells="1">
                  <from>
                    <xdr:col>36</xdr:col>
                    <xdr:colOff>38100</xdr:colOff>
                    <xdr:row>27</xdr:row>
                    <xdr:rowOff>0</xdr:rowOff>
                  </from>
                  <to>
                    <xdr:col>38</xdr:col>
                    <xdr:colOff>38100</xdr:colOff>
                    <xdr:row>28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48" r:id="rId39" name="Check Box 76">
              <controlPr defaultSize="0" autoFill="0" autoLine="0" autoPict="0">
                <anchor moveWithCells="1">
                  <from>
                    <xdr:col>36</xdr:col>
                    <xdr:colOff>38100</xdr:colOff>
                    <xdr:row>27</xdr:row>
                    <xdr:rowOff>0</xdr:rowOff>
                  </from>
                  <to>
                    <xdr:col>38</xdr:col>
                    <xdr:colOff>38100</xdr:colOff>
                    <xdr:row>28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49" r:id="rId40" name="Check Box 77">
              <controlPr defaultSize="0" autoFill="0" autoLine="0" autoPict="0">
                <anchor moveWithCells="1">
                  <from>
                    <xdr:col>36</xdr:col>
                    <xdr:colOff>38100</xdr:colOff>
                    <xdr:row>27</xdr:row>
                    <xdr:rowOff>0</xdr:rowOff>
                  </from>
                  <to>
                    <xdr:col>38</xdr:col>
                    <xdr:colOff>38100</xdr:colOff>
                    <xdr:row>28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50" r:id="rId41" name="Check Box 78">
              <controlPr defaultSize="0" autoFill="0" autoLine="0" autoPict="0">
                <anchor moveWithCells="1">
                  <from>
                    <xdr:col>36</xdr:col>
                    <xdr:colOff>38100</xdr:colOff>
                    <xdr:row>27</xdr:row>
                    <xdr:rowOff>0</xdr:rowOff>
                  </from>
                  <to>
                    <xdr:col>38</xdr:col>
                    <xdr:colOff>38100</xdr:colOff>
                    <xdr:row>28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51" r:id="rId42" name="Check Box 79">
              <controlPr defaultSize="0" autoFill="0" autoLine="0" autoPict="0">
                <anchor moveWithCells="1">
                  <from>
                    <xdr:col>12</xdr:col>
                    <xdr:colOff>38100</xdr:colOff>
                    <xdr:row>27</xdr:row>
                    <xdr:rowOff>0</xdr:rowOff>
                  </from>
                  <to>
                    <xdr:col>14</xdr:col>
                    <xdr:colOff>38100</xdr:colOff>
                    <xdr:row>28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61" r:id="rId43" name="Check Box 89">
              <controlPr defaultSize="0" autoFill="0" autoLine="0" autoPict="0">
                <anchor moveWithCells="1">
                  <from>
                    <xdr:col>20</xdr:col>
                    <xdr:colOff>38100</xdr:colOff>
                    <xdr:row>19</xdr:row>
                    <xdr:rowOff>0</xdr:rowOff>
                  </from>
                  <to>
                    <xdr:col>22</xdr:col>
                    <xdr:colOff>38100</xdr:colOff>
                    <xdr:row>20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62" r:id="rId44" name="Check Box 90">
              <controlPr defaultSize="0" autoFill="0" autoLine="0" autoPict="0">
                <anchor moveWithCells="1">
                  <from>
                    <xdr:col>24</xdr:col>
                    <xdr:colOff>38100</xdr:colOff>
                    <xdr:row>19</xdr:row>
                    <xdr:rowOff>0</xdr:rowOff>
                  </from>
                  <to>
                    <xdr:col>26</xdr:col>
                    <xdr:colOff>38100</xdr:colOff>
                    <xdr:row>20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63" r:id="rId45" name="Check Box 91">
              <controlPr defaultSize="0" autoFill="0" autoLine="0" autoPict="0">
                <anchor moveWithCells="1">
                  <from>
                    <xdr:col>34</xdr:col>
                    <xdr:colOff>38100</xdr:colOff>
                    <xdr:row>19</xdr:row>
                    <xdr:rowOff>0</xdr:rowOff>
                  </from>
                  <to>
                    <xdr:col>36</xdr:col>
                    <xdr:colOff>38100</xdr:colOff>
                    <xdr:row>20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64" r:id="rId46" name="Check Box 92">
              <controlPr defaultSize="0" autoFill="0" autoLine="0" autoPict="0">
                <anchor moveWithCells="1">
                  <from>
                    <xdr:col>38</xdr:col>
                    <xdr:colOff>38100</xdr:colOff>
                    <xdr:row>19</xdr:row>
                    <xdr:rowOff>0</xdr:rowOff>
                  </from>
                  <to>
                    <xdr:col>40</xdr:col>
                    <xdr:colOff>38100</xdr:colOff>
                    <xdr:row>20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66" r:id="rId47" name="Check Box 94">
              <controlPr defaultSize="0" autoFill="0" autoLine="0" autoPict="0">
                <anchor moveWithCells="1">
                  <from>
                    <xdr:col>34</xdr:col>
                    <xdr:colOff>38100</xdr:colOff>
                    <xdr:row>18</xdr:row>
                    <xdr:rowOff>0</xdr:rowOff>
                  </from>
                  <to>
                    <xdr:col>36</xdr:col>
                    <xdr:colOff>38100</xdr:colOff>
                    <xdr:row>19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67" r:id="rId48" name="Check Box 95">
              <controlPr defaultSize="0" autoFill="0" autoLine="0" autoPict="0">
                <anchor moveWithCells="1">
                  <from>
                    <xdr:col>38</xdr:col>
                    <xdr:colOff>38100</xdr:colOff>
                    <xdr:row>18</xdr:row>
                    <xdr:rowOff>0</xdr:rowOff>
                  </from>
                  <to>
                    <xdr:col>40</xdr:col>
                    <xdr:colOff>38100</xdr:colOff>
                    <xdr:row>19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S82"/>
  <sheetViews>
    <sheetView showGridLines="0" view="pageBreakPreview" topLeftCell="A37" zoomScale="130" zoomScaleNormal="130" zoomScaleSheetLayoutView="130" workbookViewId="0">
      <selection activeCell="G51" sqref="G51:AP51"/>
    </sheetView>
  </sheetViews>
  <sheetFormatPr defaultColWidth="9" defaultRowHeight="16.5"/>
  <cols>
    <col min="1" max="42" width="2" style="1" customWidth="1"/>
    <col min="43" max="16384" width="9" style="1"/>
  </cols>
  <sheetData>
    <row r="1" spans="1:45" ht="26.25" customHeight="1" thickBot="1">
      <c r="A1" s="410" t="s">
        <v>500</v>
      </c>
      <c r="B1" s="410"/>
      <c r="C1" s="410"/>
      <c r="D1" s="410"/>
      <c r="E1" s="410"/>
      <c r="F1" s="410"/>
      <c r="G1" s="410"/>
      <c r="H1" s="410"/>
      <c r="I1" s="410"/>
      <c r="J1" s="410"/>
      <c r="K1" s="410"/>
      <c r="L1" s="410"/>
      <c r="M1" s="410"/>
      <c r="N1" s="410"/>
      <c r="O1" s="410"/>
      <c r="P1" s="410"/>
      <c r="Q1" s="410"/>
      <c r="R1" s="410"/>
      <c r="S1" s="410"/>
      <c r="T1" s="410"/>
      <c r="U1" s="410"/>
      <c r="V1" s="410"/>
      <c r="W1" s="410"/>
      <c r="X1" s="410"/>
      <c r="Y1" s="410"/>
      <c r="Z1" s="410"/>
      <c r="AA1" s="410"/>
      <c r="AB1" s="410"/>
      <c r="AC1" s="410"/>
      <c r="AD1" s="410"/>
      <c r="AE1" s="410"/>
      <c r="AF1" s="410"/>
      <c r="AG1" s="410"/>
      <c r="AH1" s="410"/>
      <c r="AI1" s="410"/>
      <c r="AJ1" s="410"/>
      <c r="AK1" s="410"/>
      <c r="AL1" s="410"/>
      <c r="AM1" s="410"/>
      <c r="AN1" s="410"/>
      <c r="AO1" s="410"/>
      <c r="AP1" s="410"/>
    </row>
    <row r="2" spans="1:45" ht="61.5" customHeight="1" thickTop="1" thickBot="1">
      <c r="A2" s="514" t="s">
        <v>491</v>
      </c>
      <c r="B2" s="515"/>
      <c r="C2" s="515"/>
      <c r="D2" s="515"/>
      <c r="E2" s="515"/>
      <c r="F2" s="515"/>
      <c r="G2" s="515"/>
      <c r="H2" s="515"/>
      <c r="I2" s="515"/>
      <c r="J2" s="515"/>
      <c r="K2" s="515"/>
      <c r="L2" s="515"/>
      <c r="M2" s="515"/>
      <c r="N2" s="515"/>
      <c r="O2" s="515"/>
      <c r="P2" s="515"/>
      <c r="Q2" s="515"/>
      <c r="R2" s="515"/>
      <c r="S2" s="515"/>
      <c r="T2" s="515"/>
      <c r="U2" s="515"/>
      <c r="V2" s="515"/>
      <c r="W2" s="515"/>
      <c r="X2" s="515"/>
      <c r="Y2" s="515"/>
      <c r="Z2" s="515"/>
      <c r="AA2" s="515"/>
      <c r="AB2" s="515"/>
      <c r="AC2" s="515"/>
      <c r="AD2" s="515"/>
      <c r="AE2" s="515"/>
      <c r="AF2" s="515"/>
      <c r="AG2" s="515"/>
      <c r="AH2" s="515"/>
      <c r="AI2" s="515"/>
      <c r="AJ2" s="515"/>
      <c r="AK2" s="515"/>
      <c r="AL2" s="515"/>
      <c r="AM2" s="515"/>
      <c r="AN2" s="515"/>
      <c r="AO2" s="515"/>
      <c r="AP2" s="516"/>
    </row>
    <row r="3" spans="1:45" s="19" customFormat="1" ht="21.75" customHeight="1" thickTop="1">
      <c r="A3" s="92"/>
      <c r="B3" s="93"/>
      <c r="C3" s="417" t="s">
        <v>336</v>
      </c>
      <c r="D3" s="417"/>
      <c r="E3" s="417"/>
      <c r="F3" s="417"/>
      <c r="G3" s="417"/>
      <c r="H3" s="417"/>
      <c r="I3" s="417"/>
      <c r="J3" s="417"/>
      <c r="K3" s="417"/>
      <c r="L3" s="417"/>
      <c r="M3" s="417"/>
      <c r="N3" s="417"/>
      <c r="O3" s="417"/>
      <c r="P3" s="417"/>
      <c r="Q3" s="417"/>
      <c r="R3" s="417"/>
      <c r="S3" s="417"/>
      <c r="T3" s="417"/>
      <c r="U3" s="417"/>
      <c r="V3" s="417"/>
      <c r="W3" s="417"/>
      <c r="X3" s="417"/>
      <c r="Y3" s="417"/>
      <c r="Z3" s="417"/>
      <c r="AA3" s="417"/>
      <c r="AB3" s="417"/>
      <c r="AC3" s="417"/>
      <c r="AD3" s="417"/>
      <c r="AE3" s="417"/>
      <c r="AF3" s="417"/>
      <c r="AG3" s="417"/>
      <c r="AH3" s="417"/>
      <c r="AI3" s="417"/>
      <c r="AJ3" s="417"/>
      <c r="AK3" s="417"/>
      <c r="AL3" s="417"/>
      <c r="AM3" s="417"/>
      <c r="AN3" s="417"/>
      <c r="AO3" s="417"/>
      <c r="AP3" s="417"/>
      <c r="AS3" s="20"/>
    </row>
    <row r="4" spans="1:45" ht="3" customHeight="1">
      <c r="AR4" s="19"/>
      <c r="AS4" s="21"/>
    </row>
    <row r="5" spans="1:45" ht="21" customHeight="1">
      <c r="A5" s="303" t="s">
        <v>0</v>
      </c>
      <c r="B5" s="303"/>
      <c r="C5" s="303"/>
      <c r="D5" s="303"/>
      <c r="E5" s="303"/>
      <c r="F5" s="303"/>
      <c r="G5" s="303"/>
      <c r="H5" s="303"/>
      <c r="I5" s="303"/>
      <c r="J5" s="303"/>
      <c r="K5" s="303"/>
      <c r="L5" s="303"/>
      <c r="M5" s="303"/>
      <c r="N5" s="303"/>
      <c r="O5" s="303"/>
      <c r="P5" s="303"/>
      <c r="Q5" s="303"/>
      <c r="R5" s="303"/>
      <c r="S5" s="303"/>
      <c r="T5" s="303"/>
      <c r="U5" s="303"/>
      <c r="V5" s="303"/>
      <c r="W5" s="303"/>
      <c r="X5" s="303"/>
      <c r="Y5" s="303"/>
      <c r="Z5" s="303"/>
      <c r="AA5" s="303"/>
      <c r="AB5" s="303"/>
      <c r="AC5" s="303"/>
      <c r="AD5" s="303"/>
      <c r="AE5" s="303"/>
      <c r="AF5" s="303"/>
      <c r="AG5" s="303"/>
      <c r="AH5" s="303"/>
      <c r="AI5" s="303"/>
      <c r="AJ5" s="303"/>
      <c r="AK5" s="303"/>
      <c r="AL5" s="303"/>
      <c r="AM5" s="303"/>
      <c r="AN5" s="303"/>
      <c r="AO5" s="303"/>
      <c r="AP5" s="303"/>
      <c r="AR5" s="19"/>
    </row>
    <row r="6" spans="1:45" ht="24" customHeight="1">
      <c r="A6" s="259" t="s">
        <v>1</v>
      </c>
      <c r="B6" s="259"/>
      <c r="C6" s="259"/>
      <c r="D6" s="259"/>
      <c r="E6" s="259"/>
      <c r="F6" s="259"/>
      <c r="G6" s="263" t="s">
        <v>365</v>
      </c>
      <c r="H6" s="264"/>
      <c r="I6" s="264"/>
      <c r="J6" s="264"/>
      <c r="K6" s="264"/>
      <c r="L6" s="264"/>
      <c r="M6" s="264"/>
      <c r="N6" s="264"/>
      <c r="O6" s="264"/>
      <c r="P6" s="264"/>
      <c r="Q6" s="264"/>
      <c r="R6" s="264"/>
      <c r="S6" s="264"/>
      <c r="T6" s="264"/>
      <c r="U6" s="264"/>
      <c r="V6" s="264"/>
      <c r="W6" s="265"/>
      <c r="X6" s="259" t="s">
        <v>2</v>
      </c>
      <c r="Y6" s="259"/>
      <c r="Z6" s="259"/>
      <c r="AA6" s="259"/>
      <c r="AB6" s="259"/>
      <c r="AC6" s="259"/>
      <c r="AD6" s="432" t="s">
        <v>3</v>
      </c>
      <c r="AE6" s="433"/>
      <c r="AF6" s="433"/>
      <c r="AG6" s="433"/>
      <c r="AH6" s="433"/>
      <c r="AI6" s="433"/>
      <c r="AJ6" s="264" t="s">
        <v>42</v>
      </c>
      <c r="AK6" s="264"/>
      <c r="AL6" s="512" t="s">
        <v>375</v>
      </c>
      <c r="AM6" s="512"/>
      <c r="AN6" s="512"/>
      <c r="AO6" s="512"/>
      <c r="AP6" s="513"/>
      <c r="AR6" s="19"/>
    </row>
    <row r="7" spans="1:45" ht="24" customHeight="1">
      <c r="A7" s="259" t="s">
        <v>6</v>
      </c>
      <c r="B7" s="259"/>
      <c r="C7" s="259"/>
      <c r="D7" s="259"/>
      <c r="E7" s="259"/>
      <c r="F7" s="259"/>
      <c r="G7" s="125"/>
      <c r="H7" s="715" t="s">
        <v>372</v>
      </c>
      <c r="I7" s="715"/>
      <c r="J7" s="715"/>
      <c r="K7" s="715" t="s">
        <v>373</v>
      </c>
      <c r="L7" s="715"/>
      <c r="M7" s="715" t="s">
        <v>368</v>
      </c>
      <c r="N7" s="715"/>
      <c r="O7" s="126" t="s">
        <v>8</v>
      </c>
      <c r="P7" s="715" t="s">
        <v>372</v>
      </c>
      <c r="Q7" s="715"/>
      <c r="R7" s="715"/>
      <c r="S7" s="715" t="s">
        <v>499</v>
      </c>
      <c r="T7" s="715"/>
      <c r="U7" s="715" t="s">
        <v>369</v>
      </c>
      <c r="V7" s="715"/>
      <c r="W7" s="57"/>
      <c r="X7" s="259" t="s">
        <v>9</v>
      </c>
      <c r="Y7" s="259"/>
      <c r="Z7" s="259"/>
      <c r="AA7" s="259"/>
      <c r="AB7" s="259"/>
      <c r="AC7" s="259"/>
      <c r="AD7" s="263" t="s">
        <v>367</v>
      </c>
      <c r="AE7" s="264"/>
      <c r="AF7" s="264"/>
      <c r="AG7" s="264"/>
      <c r="AH7" s="264"/>
      <c r="AI7" s="264"/>
      <c r="AJ7" s="264"/>
      <c r="AK7" s="264"/>
      <c r="AL7" s="264"/>
      <c r="AM7" s="264"/>
      <c r="AN7" s="264"/>
      <c r="AO7" s="264"/>
      <c r="AP7" s="265"/>
    </row>
    <row r="8" spans="1:45" ht="24" customHeight="1">
      <c r="A8" s="259" t="s">
        <v>10</v>
      </c>
      <c r="B8" s="259"/>
      <c r="C8" s="259"/>
      <c r="D8" s="259"/>
      <c r="E8" s="259"/>
      <c r="F8" s="259"/>
      <c r="G8" s="259" t="s">
        <v>11</v>
      </c>
      <c r="H8" s="259"/>
      <c r="I8" s="259"/>
      <c r="J8" s="259"/>
      <c r="K8" s="263" t="s">
        <v>366</v>
      </c>
      <c r="L8" s="264"/>
      <c r="M8" s="264"/>
      <c r="N8" s="264"/>
      <c r="O8" s="264"/>
      <c r="P8" s="264"/>
      <c r="Q8" s="264"/>
      <c r="R8" s="264"/>
      <c r="S8" s="264"/>
      <c r="T8" s="264"/>
      <c r="U8" s="264"/>
      <c r="V8" s="264"/>
      <c r="W8" s="265"/>
      <c r="X8" s="259" t="s">
        <v>12</v>
      </c>
      <c r="Y8" s="259"/>
      <c r="Z8" s="259"/>
      <c r="AA8" s="259"/>
      <c r="AB8" s="259"/>
      <c r="AC8" s="259"/>
      <c r="AD8" s="511">
        <v>3</v>
      </c>
      <c r="AE8" s="511"/>
      <c r="AF8" s="511"/>
      <c r="AG8" s="511"/>
      <c r="AH8" s="511"/>
      <c r="AI8" s="511"/>
      <c r="AJ8" s="511"/>
      <c r="AK8" s="511"/>
      <c r="AL8" s="511"/>
      <c r="AM8" s="511"/>
      <c r="AN8" s="511"/>
      <c r="AO8" s="511"/>
      <c r="AP8" s="511"/>
    </row>
    <row r="9" spans="1:45" ht="10.5" customHeight="1"/>
    <row r="10" spans="1:45">
      <c r="A10" s="303" t="s">
        <v>13</v>
      </c>
      <c r="B10" s="303"/>
      <c r="C10" s="303"/>
      <c r="D10" s="303"/>
      <c r="E10" s="303"/>
      <c r="F10" s="303"/>
      <c r="G10" s="303"/>
      <c r="H10" s="303"/>
      <c r="I10" s="303"/>
      <c r="J10" s="303"/>
      <c r="K10" s="303"/>
      <c r="L10" s="303"/>
      <c r="M10" s="303"/>
      <c r="N10" s="303"/>
      <c r="O10" s="303"/>
      <c r="P10" s="303"/>
      <c r="Q10" s="303"/>
      <c r="R10" s="303"/>
      <c r="S10" s="303"/>
      <c r="T10" s="303"/>
      <c r="U10" s="303"/>
      <c r="V10" s="303"/>
      <c r="W10" s="303"/>
      <c r="X10" s="303"/>
      <c r="Y10" s="303"/>
      <c r="Z10" s="303"/>
      <c r="AA10" s="303"/>
      <c r="AB10" s="303"/>
      <c r="AC10" s="303"/>
      <c r="AD10" s="303"/>
      <c r="AE10" s="303"/>
      <c r="AF10" s="303"/>
      <c r="AG10" s="303"/>
      <c r="AH10" s="303"/>
      <c r="AI10" s="303"/>
      <c r="AJ10" s="303"/>
      <c r="AK10" s="303"/>
      <c r="AL10" s="303"/>
      <c r="AM10" s="303"/>
      <c r="AN10" s="303"/>
      <c r="AO10" s="303"/>
      <c r="AP10" s="303"/>
    </row>
    <row r="11" spans="1:45" s="22" customFormat="1" ht="20.100000000000001" customHeight="1">
      <c r="A11" s="259" t="s">
        <v>14</v>
      </c>
      <c r="B11" s="259"/>
      <c r="C11" s="259"/>
      <c r="D11" s="259"/>
      <c r="E11" s="259"/>
      <c r="F11" s="259"/>
      <c r="G11" s="259" t="s">
        <v>16</v>
      </c>
      <c r="H11" s="259"/>
      <c r="I11" s="259"/>
      <c r="J11" s="259"/>
      <c r="K11" s="233" t="s">
        <v>338</v>
      </c>
      <c r="L11" s="233"/>
      <c r="M11" s="233"/>
      <c r="N11" s="233"/>
      <c r="O11" s="233"/>
      <c r="P11" s="233"/>
      <c r="Q11" s="233"/>
      <c r="R11" s="233"/>
      <c r="S11" s="233"/>
      <c r="T11" s="233"/>
      <c r="U11" s="233"/>
      <c r="V11" s="233"/>
      <c r="W11" s="233"/>
      <c r="X11" s="259" t="s">
        <v>18</v>
      </c>
      <c r="Y11" s="259"/>
      <c r="Z11" s="259"/>
      <c r="AA11" s="259"/>
      <c r="AB11" s="510">
        <v>10</v>
      </c>
      <c r="AC11" s="510"/>
      <c r="AD11" s="510"/>
      <c r="AE11" s="510"/>
      <c r="AF11" s="510"/>
      <c r="AG11" s="510"/>
      <c r="AH11" s="510"/>
      <c r="AI11" s="510"/>
      <c r="AJ11" s="510"/>
      <c r="AK11" s="510"/>
      <c r="AL11" s="432"/>
      <c r="AM11" s="265" t="s">
        <v>19</v>
      </c>
      <c r="AN11" s="233"/>
      <c r="AO11" s="233"/>
      <c r="AP11" s="233"/>
    </row>
    <row r="12" spans="1:45" s="22" customFormat="1" ht="20.100000000000001" customHeight="1" thickBot="1">
      <c r="A12" s="283"/>
      <c r="B12" s="283"/>
      <c r="C12" s="283"/>
      <c r="D12" s="283"/>
      <c r="E12" s="283"/>
      <c r="F12" s="283"/>
      <c r="G12" s="283" t="s">
        <v>20</v>
      </c>
      <c r="H12" s="283"/>
      <c r="I12" s="283"/>
      <c r="J12" s="283"/>
      <c r="K12" s="506"/>
      <c r="L12" s="507"/>
      <c r="M12" s="508" t="s">
        <v>21</v>
      </c>
      <c r="N12" s="508"/>
      <c r="O12" s="508"/>
      <c r="P12" s="508"/>
      <c r="Q12" s="508"/>
      <c r="R12" s="28"/>
      <c r="S12" s="28"/>
      <c r="T12" s="508" t="s">
        <v>22</v>
      </c>
      <c r="U12" s="508"/>
      <c r="V12" s="508"/>
      <c r="W12" s="508"/>
      <c r="X12" s="508"/>
      <c r="Y12" s="508"/>
      <c r="Z12" s="508"/>
      <c r="AA12" s="508"/>
      <c r="AB12" s="28"/>
      <c r="AC12" s="28"/>
      <c r="AD12" s="508" t="s">
        <v>28</v>
      </c>
      <c r="AE12" s="508"/>
      <c r="AF12" s="508"/>
      <c r="AG12" s="508"/>
      <c r="AH12" s="508"/>
      <c r="AI12" s="508"/>
      <c r="AJ12" s="508"/>
      <c r="AK12" s="508"/>
      <c r="AL12" s="508"/>
      <c r="AM12" s="508"/>
      <c r="AN12" s="508"/>
      <c r="AO12" s="508"/>
      <c r="AP12" s="509"/>
    </row>
    <row r="13" spans="1:45" ht="20.100000000000001" customHeight="1" thickTop="1">
      <c r="A13" s="394" t="s">
        <v>229</v>
      </c>
      <c r="B13" s="394"/>
      <c r="C13" s="394"/>
      <c r="D13" s="394"/>
      <c r="E13" s="394"/>
      <c r="F13" s="394"/>
      <c r="G13" s="394" t="s">
        <v>15</v>
      </c>
      <c r="H13" s="394"/>
      <c r="I13" s="394"/>
      <c r="J13" s="394"/>
      <c r="K13" s="499" t="s">
        <v>339</v>
      </c>
      <c r="L13" s="499"/>
      <c r="M13" s="499"/>
      <c r="N13" s="499"/>
      <c r="O13" s="499"/>
      <c r="P13" s="499"/>
      <c r="Q13" s="499"/>
      <c r="R13" s="499"/>
      <c r="S13" s="499"/>
      <c r="T13" s="499"/>
      <c r="U13" s="499"/>
      <c r="V13" s="499"/>
      <c r="W13" s="499"/>
      <c r="X13" s="394" t="s">
        <v>24</v>
      </c>
      <c r="Y13" s="394"/>
      <c r="Z13" s="394"/>
      <c r="AA13" s="394"/>
      <c r="AB13" s="65"/>
      <c r="AC13" s="66"/>
      <c r="AD13" s="503" t="s">
        <v>25</v>
      </c>
      <c r="AE13" s="503"/>
      <c r="AF13" s="503"/>
      <c r="AG13" s="67"/>
      <c r="AH13" s="504" t="s">
        <v>26</v>
      </c>
      <c r="AI13" s="504"/>
      <c r="AJ13" s="67"/>
      <c r="AK13" s="67"/>
      <c r="AL13" s="503" t="s">
        <v>27</v>
      </c>
      <c r="AM13" s="503"/>
      <c r="AN13" s="503"/>
      <c r="AO13" s="503"/>
      <c r="AP13" s="505"/>
      <c r="AR13" s="23"/>
    </row>
    <row r="14" spans="1:45" ht="20.100000000000001" customHeight="1" thickBot="1">
      <c r="A14" s="260"/>
      <c r="B14" s="260"/>
      <c r="C14" s="260"/>
      <c r="D14" s="260"/>
      <c r="E14" s="260"/>
      <c r="F14" s="260"/>
      <c r="G14" s="260" t="s">
        <v>20</v>
      </c>
      <c r="H14" s="260"/>
      <c r="I14" s="260"/>
      <c r="J14" s="260"/>
      <c r="K14" s="506"/>
      <c r="L14" s="507"/>
      <c r="M14" s="508" t="s">
        <v>21</v>
      </c>
      <c r="N14" s="508"/>
      <c r="O14" s="508"/>
      <c r="P14" s="508"/>
      <c r="Q14" s="508"/>
      <c r="R14" s="28"/>
      <c r="S14" s="28"/>
      <c r="T14" s="508" t="s">
        <v>22</v>
      </c>
      <c r="U14" s="508"/>
      <c r="V14" s="508"/>
      <c r="W14" s="508"/>
      <c r="X14" s="508"/>
      <c r="Y14" s="508"/>
      <c r="Z14" s="508"/>
      <c r="AA14" s="508"/>
      <c r="AB14" s="28"/>
      <c r="AC14" s="28"/>
      <c r="AD14" s="508" t="s">
        <v>28</v>
      </c>
      <c r="AE14" s="508"/>
      <c r="AF14" s="508"/>
      <c r="AG14" s="508"/>
      <c r="AH14" s="508"/>
      <c r="AI14" s="508"/>
      <c r="AJ14" s="508"/>
      <c r="AK14" s="508"/>
      <c r="AL14" s="508"/>
      <c r="AM14" s="508"/>
      <c r="AN14" s="508"/>
      <c r="AO14" s="508"/>
      <c r="AP14" s="509"/>
    </row>
    <row r="15" spans="1:45" ht="20.100000000000001" customHeight="1" thickTop="1">
      <c r="A15" s="387" t="s">
        <v>29</v>
      </c>
      <c r="B15" s="387"/>
      <c r="C15" s="387"/>
      <c r="D15" s="387"/>
      <c r="E15" s="387"/>
      <c r="F15" s="387"/>
      <c r="G15" s="387" t="s">
        <v>15</v>
      </c>
      <c r="H15" s="387"/>
      <c r="I15" s="387"/>
      <c r="J15" s="387"/>
      <c r="K15" s="499" t="s">
        <v>340</v>
      </c>
      <c r="L15" s="499"/>
      <c r="M15" s="499"/>
      <c r="N15" s="499"/>
      <c r="O15" s="499"/>
      <c r="P15" s="499"/>
      <c r="Q15" s="499"/>
      <c r="R15" s="499"/>
      <c r="S15" s="499"/>
      <c r="T15" s="499"/>
      <c r="U15" s="499"/>
      <c r="V15" s="499"/>
      <c r="W15" s="499"/>
      <c r="X15" s="387" t="s">
        <v>30</v>
      </c>
      <c r="Y15" s="387"/>
      <c r="Z15" s="387"/>
      <c r="AA15" s="387"/>
      <c r="AB15" s="714" t="s">
        <v>370</v>
      </c>
      <c r="AC15" s="714"/>
      <c r="AD15" s="714"/>
      <c r="AE15" s="714"/>
      <c r="AF15" s="714"/>
      <c r="AG15" s="714"/>
      <c r="AH15" s="714"/>
      <c r="AI15" s="714"/>
      <c r="AJ15" s="714"/>
      <c r="AK15" s="714"/>
      <c r="AL15" s="714"/>
      <c r="AM15" s="714"/>
      <c r="AN15" s="714"/>
      <c r="AO15" s="714"/>
      <c r="AP15" s="714"/>
    </row>
    <row r="16" spans="1:45" ht="20.100000000000001" customHeight="1">
      <c r="A16" s="259"/>
      <c r="B16" s="259"/>
      <c r="C16" s="259"/>
      <c r="D16" s="259"/>
      <c r="E16" s="259"/>
      <c r="F16" s="259"/>
      <c r="G16" s="259" t="s">
        <v>31</v>
      </c>
      <c r="H16" s="259"/>
      <c r="I16" s="259"/>
      <c r="J16" s="259"/>
      <c r="K16" s="233" t="s">
        <v>371</v>
      </c>
      <c r="L16" s="233"/>
      <c r="M16" s="233"/>
      <c r="N16" s="233"/>
      <c r="O16" s="233"/>
      <c r="P16" s="233"/>
      <c r="Q16" s="233"/>
      <c r="R16" s="233"/>
      <c r="S16" s="233"/>
      <c r="T16" s="233"/>
      <c r="U16" s="233"/>
      <c r="V16" s="233"/>
      <c r="W16" s="233"/>
      <c r="X16" s="259" t="s">
        <v>17</v>
      </c>
      <c r="Y16" s="259"/>
      <c r="Z16" s="259"/>
      <c r="AA16" s="259"/>
      <c r="AB16" s="502" t="s">
        <v>341</v>
      </c>
      <c r="AC16" s="502"/>
      <c r="AD16" s="502"/>
      <c r="AE16" s="502"/>
      <c r="AF16" s="502"/>
      <c r="AG16" s="502"/>
      <c r="AH16" s="502"/>
      <c r="AI16" s="502"/>
      <c r="AJ16" s="502"/>
      <c r="AK16" s="502"/>
      <c r="AL16" s="502"/>
      <c r="AM16" s="502"/>
      <c r="AN16" s="502"/>
      <c r="AO16" s="502"/>
      <c r="AP16" s="502"/>
    </row>
    <row r="17" spans="1:42" ht="10.5" customHeight="1"/>
    <row r="18" spans="1:42">
      <c r="A18" s="303" t="s">
        <v>342</v>
      </c>
      <c r="B18" s="303"/>
      <c r="C18" s="303"/>
      <c r="D18" s="303"/>
      <c r="E18" s="303"/>
      <c r="F18" s="303"/>
      <c r="G18" s="303"/>
      <c r="H18" s="303"/>
      <c r="I18" s="303"/>
      <c r="J18" s="303"/>
      <c r="K18" s="303"/>
      <c r="L18" s="303"/>
      <c r="M18" s="303"/>
      <c r="N18" s="303"/>
      <c r="O18" s="303"/>
      <c r="P18" s="303"/>
      <c r="Q18" s="303"/>
      <c r="R18" s="303"/>
      <c r="S18" s="303"/>
      <c r="T18" s="303"/>
      <c r="U18" s="303"/>
      <c r="V18" s="303"/>
      <c r="W18" s="303"/>
      <c r="X18" s="303"/>
      <c r="Y18" s="303"/>
      <c r="Z18" s="303"/>
      <c r="AA18" s="303"/>
      <c r="AB18" s="303"/>
      <c r="AC18" s="303"/>
      <c r="AD18" s="303"/>
      <c r="AE18" s="303"/>
      <c r="AF18" s="303"/>
      <c r="AG18" s="303"/>
      <c r="AH18" s="303"/>
      <c r="AI18" s="303"/>
      <c r="AJ18" s="303"/>
      <c r="AK18" s="303"/>
      <c r="AL18" s="303"/>
      <c r="AM18" s="303"/>
      <c r="AN18" s="303"/>
      <c r="AO18" s="303"/>
      <c r="AP18" s="303"/>
    </row>
    <row r="19" spans="1:42" ht="19.5" customHeight="1">
      <c r="A19" s="259" t="s">
        <v>32</v>
      </c>
      <c r="B19" s="259"/>
      <c r="C19" s="259"/>
      <c r="D19" s="259"/>
      <c r="E19" s="259"/>
      <c r="F19" s="259"/>
      <c r="G19" s="233" t="s">
        <v>360</v>
      </c>
      <c r="H19" s="233"/>
      <c r="I19" s="233"/>
      <c r="J19" s="233"/>
      <c r="K19" s="233"/>
      <c r="L19" s="233"/>
      <c r="M19" s="233"/>
      <c r="N19" s="233"/>
      <c r="O19" s="259" t="s">
        <v>361</v>
      </c>
      <c r="P19" s="259"/>
      <c r="Q19" s="259"/>
      <c r="R19" s="259"/>
      <c r="S19" s="259"/>
      <c r="T19" s="259"/>
      <c r="U19" s="233" t="s">
        <v>362</v>
      </c>
      <c r="V19" s="233"/>
      <c r="W19" s="233"/>
      <c r="X19" s="233"/>
      <c r="Y19" s="233"/>
      <c r="Z19" s="233"/>
      <c r="AA19" s="233"/>
      <c r="AB19" s="233"/>
      <c r="AC19" s="259" t="s">
        <v>363</v>
      </c>
      <c r="AD19" s="259"/>
      <c r="AE19" s="259"/>
      <c r="AF19" s="259"/>
      <c r="AG19" s="259"/>
      <c r="AH19" s="259"/>
      <c r="AI19" s="709">
        <v>20</v>
      </c>
      <c r="AJ19" s="710"/>
      <c r="AK19" s="710"/>
      <c r="AL19" s="710"/>
      <c r="AM19" s="710"/>
      <c r="AN19" s="711" t="s">
        <v>492</v>
      </c>
      <c r="AO19" s="711"/>
      <c r="AP19" s="712"/>
    </row>
    <row r="20" spans="1:42" ht="19.5" customHeight="1">
      <c r="A20" s="259" t="s">
        <v>344</v>
      </c>
      <c r="B20" s="259"/>
      <c r="C20" s="259"/>
      <c r="D20" s="259"/>
      <c r="E20" s="259"/>
      <c r="F20" s="259"/>
      <c r="G20" s="713">
        <v>1</v>
      </c>
      <c r="H20" s="713"/>
      <c r="I20" s="713"/>
      <c r="J20" s="713"/>
      <c r="K20" s="713"/>
      <c r="L20" s="713"/>
      <c r="M20" s="713"/>
      <c r="N20" s="713"/>
      <c r="O20" s="259" t="s">
        <v>345</v>
      </c>
      <c r="P20" s="259"/>
      <c r="Q20" s="259"/>
      <c r="R20" s="259"/>
      <c r="S20" s="259"/>
      <c r="T20" s="259"/>
      <c r="U20" s="68"/>
      <c r="V20" s="69"/>
      <c r="W20" s="457" t="s">
        <v>38</v>
      </c>
      <c r="X20" s="457"/>
      <c r="Y20" s="69"/>
      <c r="Z20" s="69"/>
      <c r="AA20" s="457" t="s">
        <v>39</v>
      </c>
      <c r="AB20" s="458"/>
      <c r="AC20" s="259" t="s">
        <v>346</v>
      </c>
      <c r="AD20" s="259"/>
      <c r="AE20" s="259"/>
      <c r="AF20" s="259"/>
      <c r="AG20" s="259"/>
      <c r="AH20" s="259"/>
      <c r="AI20" s="68"/>
      <c r="AJ20" s="69"/>
      <c r="AK20" s="457" t="s">
        <v>38</v>
      </c>
      <c r="AL20" s="457"/>
      <c r="AM20" s="69"/>
      <c r="AN20" s="69"/>
      <c r="AO20" s="457" t="s">
        <v>39</v>
      </c>
      <c r="AP20" s="458"/>
    </row>
    <row r="21" spans="1:42" ht="15.95" customHeight="1">
      <c r="A21" s="402" t="s">
        <v>45</v>
      </c>
      <c r="B21" s="217"/>
      <c r="C21" s="217"/>
      <c r="D21" s="217"/>
      <c r="E21" s="217"/>
      <c r="F21" s="218"/>
      <c r="G21" s="703" t="s">
        <v>46</v>
      </c>
      <c r="H21" s="704"/>
      <c r="I21" s="704"/>
      <c r="J21" s="704"/>
      <c r="K21" s="433">
        <v>8390</v>
      </c>
      <c r="L21" s="433"/>
      <c r="M21" s="433"/>
      <c r="N21" s="269" t="s">
        <v>47</v>
      </c>
      <c r="O21" s="238"/>
      <c r="P21" s="703" t="s">
        <v>49</v>
      </c>
      <c r="Q21" s="704"/>
      <c r="R21" s="704"/>
      <c r="S21" s="704"/>
      <c r="T21" s="433">
        <v>3825</v>
      </c>
      <c r="U21" s="433"/>
      <c r="V21" s="433"/>
      <c r="W21" s="269" t="s">
        <v>47</v>
      </c>
      <c r="X21" s="238"/>
      <c r="Y21" s="670" t="s">
        <v>364</v>
      </c>
      <c r="Z21" s="671"/>
      <c r="AA21" s="671"/>
      <c r="AB21" s="672"/>
      <c r="AC21" s="705">
        <v>14</v>
      </c>
      <c r="AD21" s="706"/>
      <c r="AE21" s="706"/>
      <c r="AF21" s="254" t="s">
        <v>347</v>
      </c>
      <c r="AG21" s="255"/>
      <c r="AH21" s="670" t="s">
        <v>50</v>
      </c>
      <c r="AI21" s="671"/>
      <c r="AJ21" s="671"/>
      <c r="AK21" s="672"/>
      <c r="AL21" s="699">
        <f>T22+AC21</f>
        <v>25</v>
      </c>
      <c r="AM21" s="700"/>
      <c r="AN21" s="700"/>
      <c r="AO21" s="254" t="s">
        <v>347</v>
      </c>
      <c r="AP21" s="255"/>
    </row>
    <row r="22" spans="1:42" ht="15.95" customHeight="1">
      <c r="A22" s="219"/>
      <c r="B22" s="220"/>
      <c r="C22" s="220"/>
      <c r="D22" s="220"/>
      <c r="E22" s="220"/>
      <c r="F22" s="221"/>
      <c r="G22" s="703" t="s">
        <v>48</v>
      </c>
      <c r="H22" s="704"/>
      <c r="I22" s="704"/>
      <c r="J22" s="704"/>
      <c r="K22" s="433">
        <v>2495</v>
      </c>
      <c r="L22" s="433"/>
      <c r="M22" s="433"/>
      <c r="N22" s="269" t="s">
        <v>47</v>
      </c>
      <c r="O22" s="238"/>
      <c r="P22" s="703" t="s">
        <v>348</v>
      </c>
      <c r="Q22" s="704"/>
      <c r="R22" s="704"/>
      <c r="S22" s="704"/>
      <c r="T22" s="197">
        <v>11</v>
      </c>
      <c r="U22" s="197"/>
      <c r="V22" s="197"/>
      <c r="W22" s="269" t="s">
        <v>347</v>
      </c>
      <c r="X22" s="238"/>
      <c r="Y22" s="673"/>
      <c r="Z22" s="674"/>
      <c r="AA22" s="674"/>
      <c r="AB22" s="675"/>
      <c r="AC22" s="707"/>
      <c r="AD22" s="708"/>
      <c r="AE22" s="708"/>
      <c r="AF22" s="256"/>
      <c r="AG22" s="257"/>
      <c r="AH22" s="673"/>
      <c r="AI22" s="674"/>
      <c r="AJ22" s="674"/>
      <c r="AK22" s="675"/>
      <c r="AL22" s="701"/>
      <c r="AM22" s="702"/>
      <c r="AN22" s="702"/>
      <c r="AO22" s="256"/>
      <c r="AP22" s="257"/>
    </row>
    <row r="23" spans="1:42" ht="10.5" customHeight="1"/>
    <row r="24" spans="1:42">
      <c r="A24" s="303" t="s">
        <v>349</v>
      </c>
      <c r="B24" s="303"/>
      <c r="C24" s="303"/>
      <c r="D24" s="303"/>
      <c r="E24" s="303"/>
      <c r="F24" s="303"/>
      <c r="G24" s="303"/>
      <c r="H24" s="303"/>
      <c r="I24" s="303"/>
      <c r="J24" s="303"/>
      <c r="K24" s="303"/>
      <c r="L24" s="303"/>
      <c r="M24" s="303"/>
      <c r="N24" s="303"/>
      <c r="O24" s="303"/>
      <c r="P24" s="303"/>
      <c r="Q24" s="303"/>
      <c r="R24" s="303"/>
      <c r="S24" s="303"/>
      <c r="T24" s="303"/>
      <c r="U24" s="303"/>
      <c r="V24" s="303"/>
      <c r="W24" s="303"/>
      <c r="X24" s="303"/>
      <c r="Y24" s="303"/>
      <c r="Z24" s="303"/>
      <c r="AA24" s="303"/>
      <c r="AB24" s="303"/>
      <c r="AC24" s="303"/>
      <c r="AD24" s="303"/>
      <c r="AE24" s="303"/>
      <c r="AF24" s="303"/>
      <c r="AG24" s="303"/>
      <c r="AH24" s="303"/>
      <c r="AI24" s="303"/>
      <c r="AJ24" s="303"/>
      <c r="AK24" s="303"/>
      <c r="AL24" s="303"/>
      <c r="AM24" s="303"/>
      <c r="AN24" s="303"/>
      <c r="AO24" s="303"/>
      <c r="AP24" s="303"/>
    </row>
    <row r="25" spans="1:42" ht="19.5" customHeight="1">
      <c r="A25" s="258" t="s">
        <v>59</v>
      </c>
      <c r="B25" s="258"/>
      <c r="C25" s="258"/>
      <c r="D25" s="258"/>
      <c r="E25" s="258"/>
      <c r="F25" s="258"/>
      <c r="G25" s="259" t="s">
        <v>60</v>
      </c>
      <c r="H25" s="259"/>
      <c r="I25" s="259"/>
      <c r="J25" s="68"/>
      <c r="K25" s="69"/>
      <c r="L25" s="457" t="s">
        <v>61</v>
      </c>
      <c r="M25" s="457"/>
      <c r="N25" s="82"/>
      <c r="O25" s="70"/>
      <c r="P25" s="457" t="s">
        <v>450</v>
      </c>
      <c r="Q25" s="457"/>
      <c r="R25" s="457"/>
      <c r="S25" s="457"/>
      <c r="T25" s="458"/>
      <c r="U25" s="259" t="s">
        <v>62</v>
      </c>
      <c r="V25" s="259"/>
      <c r="W25" s="259"/>
      <c r="X25" s="259"/>
      <c r="Y25" s="83"/>
      <c r="Z25" s="82"/>
      <c r="AA25" s="457" t="s">
        <v>63</v>
      </c>
      <c r="AB25" s="457"/>
      <c r="AC25" s="82"/>
      <c r="AD25" s="82"/>
      <c r="AE25" s="457" t="s">
        <v>64</v>
      </c>
      <c r="AF25" s="457"/>
      <c r="AG25" s="82"/>
      <c r="AH25" s="82"/>
      <c r="AI25" s="457" t="s">
        <v>65</v>
      </c>
      <c r="AJ25" s="457"/>
      <c r="AK25" s="82"/>
      <c r="AL25" s="82"/>
      <c r="AM25" s="457" t="s">
        <v>66</v>
      </c>
      <c r="AN25" s="457"/>
      <c r="AO25" s="457"/>
      <c r="AP25" s="458"/>
    </row>
    <row r="26" spans="1:42" ht="19.5" customHeight="1">
      <c r="A26" s="258"/>
      <c r="B26" s="258"/>
      <c r="C26" s="258"/>
      <c r="D26" s="258"/>
      <c r="E26" s="258"/>
      <c r="F26" s="258"/>
      <c r="G26" s="259" t="s">
        <v>67</v>
      </c>
      <c r="H26" s="259"/>
      <c r="I26" s="259"/>
      <c r="J26" s="259"/>
      <c r="K26" s="259"/>
      <c r="L26" s="259"/>
      <c r="M26" s="83"/>
      <c r="N26" s="82"/>
      <c r="O26" s="457" t="s">
        <v>68</v>
      </c>
      <c r="P26" s="457"/>
      <c r="Q26" s="457"/>
      <c r="R26" s="457"/>
      <c r="S26" s="82"/>
      <c r="T26" s="82"/>
      <c r="U26" s="457" t="s">
        <v>69</v>
      </c>
      <c r="V26" s="457"/>
      <c r="W26" s="457"/>
      <c r="X26" s="457"/>
      <c r="Y26" s="82"/>
      <c r="Z26" s="82"/>
      <c r="AA26" s="457" t="s">
        <v>70</v>
      </c>
      <c r="AB26" s="457"/>
      <c r="AC26" s="457"/>
      <c r="AD26" s="82"/>
      <c r="AE26" s="82"/>
      <c r="AF26" s="457" t="s">
        <v>71</v>
      </c>
      <c r="AG26" s="457"/>
      <c r="AH26" s="457"/>
      <c r="AI26" s="457"/>
      <c r="AJ26" s="457"/>
      <c r="AK26" s="70"/>
      <c r="AL26" s="70"/>
      <c r="AM26" s="457" t="s">
        <v>72</v>
      </c>
      <c r="AN26" s="457"/>
      <c r="AO26" s="457"/>
      <c r="AP26" s="458"/>
    </row>
    <row r="27" spans="1:42" ht="19.5" customHeight="1">
      <c r="A27" s="166" t="s">
        <v>73</v>
      </c>
      <c r="B27" s="167"/>
      <c r="C27" s="167"/>
      <c r="D27" s="167"/>
      <c r="E27" s="167"/>
      <c r="F27" s="167"/>
      <c r="G27" s="167"/>
      <c r="H27" s="167"/>
      <c r="I27" s="167"/>
      <c r="J27" s="167"/>
      <c r="K27" s="167"/>
      <c r="L27" s="174"/>
      <c r="M27" s="82"/>
      <c r="N27" s="82"/>
      <c r="O27" s="84" t="s">
        <v>74</v>
      </c>
      <c r="P27" s="84"/>
      <c r="Q27" s="84"/>
      <c r="R27" s="84"/>
      <c r="S27" s="82"/>
      <c r="T27" s="82"/>
      <c r="U27" s="84"/>
      <c r="V27" s="84" t="s">
        <v>75</v>
      </c>
      <c r="W27" s="84"/>
      <c r="X27" s="84"/>
      <c r="Y27" s="82"/>
      <c r="Z27" s="82"/>
      <c r="AA27" s="84"/>
      <c r="AB27" s="84"/>
      <c r="AC27" s="84" t="s">
        <v>23</v>
      </c>
      <c r="AD27" s="82"/>
      <c r="AE27" s="82"/>
      <c r="AF27" s="84"/>
      <c r="AG27" s="84"/>
      <c r="AH27" s="84" t="s">
        <v>76</v>
      </c>
      <c r="AI27" s="84"/>
      <c r="AJ27" s="84"/>
      <c r="AK27" s="70"/>
      <c r="AL27" s="70"/>
      <c r="AM27" s="457" t="s">
        <v>66</v>
      </c>
      <c r="AN27" s="457"/>
      <c r="AO27" s="457"/>
      <c r="AP27" s="458"/>
    </row>
    <row r="28" spans="1:42" ht="19.5" customHeight="1">
      <c r="A28" s="163" t="s">
        <v>77</v>
      </c>
      <c r="B28" s="164"/>
      <c r="C28" s="164"/>
      <c r="D28" s="164"/>
      <c r="E28" s="164"/>
      <c r="F28" s="164"/>
      <c r="G28" s="164"/>
      <c r="H28" s="164"/>
      <c r="I28" s="164"/>
      <c r="J28" s="165"/>
      <c r="K28" s="85"/>
      <c r="L28" s="85"/>
      <c r="M28" s="70" t="s">
        <v>316</v>
      </c>
      <c r="N28" s="85"/>
      <c r="O28" s="70"/>
      <c r="P28" s="70"/>
      <c r="Q28" s="70"/>
      <c r="R28" s="70"/>
      <c r="S28" s="70"/>
      <c r="T28" s="70"/>
      <c r="U28" s="457" t="s">
        <v>58</v>
      </c>
      <c r="V28" s="457"/>
      <c r="W28" s="163" t="s">
        <v>350</v>
      </c>
      <c r="X28" s="164"/>
      <c r="Y28" s="164"/>
      <c r="Z28" s="164"/>
      <c r="AA28" s="164"/>
      <c r="AB28" s="164"/>
      <c r="AC28" s="164"/>
      <c r="AD28" s="165"/>
      <c r="AE28" s="85"/>
      <c r="AF28" s="85"/>
      <c r="AG28" s="70" t="s">
        <v>316</v>
      </c>
      <c r="AH28" s="85"/>
      <c r="AI28" s="70"/>
      <c r="AJ28" s="70"/>
      <c r="AK28" s="70"/>
      <c r="AL28" s="70"/>
      <c r="AM28" s="70"/>
      <c r="AN28" s="70"/>
      <c r="AO28" s="457" t="s">
        <v>58</v>
      </c>
      <c r="AP28" s="457"/>
    </row>
    <row r="29" spans="1:42" ht="10.5" customHeight="1"/>
    <row r="30" spans="1:42">
      <c r="A30" s="303" t="s">
        <v>351</v>
      </c>
      <c r="B30" s="303"/>
      <c r="C30" s="303"/>
      <c r="D30" s="303"/>
      <c r="E30" s="303"/>
      <c r="F30" s="303"/>
      <c r="G30" s="303"/>
      <c r="H30" s="303"/>
      <c r="I30" s="303"/>
      <c r="J30" s="303"/>
      <c r="K30" s="303"/>
      <c r="L30" s="303"/>
      <c r="M30" s="303"/>
      <c r="N30" s="303"/>
      <c r="O30" s="303"/>
      <c r="P30" s="303"/>
      <c r="Q30" s="303"/>
      <c r="R30" s="303"/>
      <c r="S30" s="303"/>
      <c r="T30" s="303"/>
      <c r="U30" s="303"/>
      <c r="V30" s="303"/>
      <c r="W30" s="303"/>
      <c r="X30" s="303"/>
      <c r="Y30" s="303"/>
      <c r="Z30" s="303"/>
      <c r="AA30" s="303"/>
      <c r="AB30" s="303"/>
      <c r="AC30" s="303"/>
      <c r="AD30" s="303"/>
      <c r="AE30" s="303"/>
      <c r="AF30" s="303"/>
      <c r="AG30" s="303"/>
      <c r="AH30" s="303"/>
      <c r="AI30" s="303"/>
      <c r="AJ30" s="303"/>
      <c r="AK30" s="303"/>
      <c r="AL30" s="303"/>
      <c r="AM30" s="303"/>
      <c r="AN30" s="303"/>
      <c r="AO30" s="303"/>
      <c r="AP30" s="303"/>
    </row>
    <row r="31" spans="1:42" ht="23.25" customHeight="1" thickBot="1">
      <c r="A31" s="419" t="s">
        <v>276</v>
      </c>
      <c r="B31" s="420"/>
      <c r="C31" s="420"/>
      <c r="D31" s="420"/>
      <c r="E31" s="420"/>
      <c r="F31" s="420"/>
      <c r="G31" s="420"/>
      <c r="H31" s="420"/>
      <c r="I31" s="420"/>
      <c r="J31" s="420"/>
      <c r="K31" s="420"/>
      <c r="L31" s="420"/>
      <c r="M31" s="420"/>
      <c r="N31" s="420"/>
      <c r="O31" s="420"/>
      <c r="P31" s="420"/>
      <c r="Q31" s="420"/>
      <c r="R31" s="420"/>
      <c r="S31" s="420"/>
      <c r="T31" s="420"/>
      <c r="U31" s="420"/>
      <c r="V31" s="420"/>
      <c r="W31" s="420"/>
      <c r="X31" s="420"/>
      <c r="Y31" s="420"/>
      <c r="Z31" s="420"/>
      <c r="AA31" s="420"/>
      <c r="AB31" s="420"/>
      <c r="AC31" s="420"/>
      <c r="AD31" s="420"/>
      <c r="AE31" s="420"/>
      <c r="AF31" s="420"/>
      <c r="AG31" s="420"/>
      <c r="AH31" s="420"/>
      <c r="AI31" s="420"/>
      <c r="AJ31" s="420"/>
      <c r="AK31" s="420"/>
      <c r="AL31" s="420"/>
      <c r="AM31" s="420"/>
      <c r="AN31" s="420"/>
      <c r="AO31" s="420"/>
      <c r="AP31" s="421"/>
    </row>
    <row r="32" spans="1:42" ht="23.25" customHeight="1" thickTop="1">
      <c r="A32" s="664" t="s">
        <v>83</v>
      </c>
      <c r="B32" s="664"/>
      <c r="C32" s="664"/>
      <c r="D32" s="664"/>
      <c r="E32" s="664"/>
      <c r="F32" s="664"/>
      <c r="G32" s="664"/>
      <c r="H32" s="664"/>
      <c r="I32" s="664"/>
      <c r="J32" s="664"/>
      <c r="K32" s="664"/>
      <c r="L32" s="665"/>
      <c r="M32" s="665"/>
      <c r="N32" s="665"/>
      <c r="O32" s="665"/>
      <c r="P32" s="665"/>
      <c r="Q32" s="665"/>
      <c r="R32" s="665"/>
      <c r="S32" s="665"/>
      <c r="T32" s="665"/>
      <c r="U32" s="665"/>
      <c r="V32" s="665"/>
      <c r="W32" s="665"/>
      <c r="X32" s="665"/>
      <c r="Y32" s="665"/>
      <c r="Z32" s="665"/>
      <c r="AA32" s="665"/>
      <c r="AB32" s="665"/>
      <c r="AC32" s="665"/>
      <c r="AD32" s="665"/>
      <c r="AE32" s="665"/>
      <c r="AF32" s="665"/>
      <c r="AG32" s="665"/>
      <c r="AH32" s="665"/>
      <c r="AI32" s="665"/>
      <c r="AJ32" s="665"/>
      <c r="AK32" s="665"/>
      <c r="AL32" s="665"/>
      <c r="AM32" s="665"/>
      <c r="AN32" s="665"/>
      <c r="AO32" s="665"/>
      <c r="AP32" s="665"/>
    </row>
    <row r="33" spans="1:42" ht="23.25" customHeight="1">
      <c r="A33" s="357" t="s">
        <v>84</v>
      </c>
      <c r="B33" s="357"/>
      <c r="C33" s="357"/>
      <c r="D33" s="357"/>
      <c r="E33" s="357"/>
      <c r="F33" s="357"/>
      <c r="G33" s="357"/>
      <c r="H33" s="357"/>
      <c r="I33" s="357"/>
      <c r="J33" s="357"/>
      <c r="K33" s="357"/>
      <c r="L33" s="356"/>
      <c r="M33" s="356"/>
      <c r="N33" s="356"/>
      <c r="O33" s="356"/>
      <c r="P33" s="356"/>
      <c r="Q33" s="356"/>
      <c r="R33" s="356"/>
      <c r="S33" s="356"/>
      <c r="T33" s="356"/>
      <c r="U33" s="356"/>
      <c r="V33" s="356"/>
      <c r="W33" s="356"/>
      <c r="X33" s="356"/>
      <c r="Y33" s="356"/>
      <c r="Z33" s="356"/>
      <c r="AA33" s="356"/>
      <c r="AB33" s="356"/>
      <c r="AC33" s="356"/>
      <c r="AD33" s="356"/>
      <c r="AE33" s="356"/>
      <c r="AF33" s="356"/>
      <c r="AG33" s="356"/>
      <c r="AH33" s="356"/>
      <c r="AI33" s="356"/>
      <c r="AJ33" s="356"/>
      <c r="AK33" s="356"/>
      <c r="AL33" s="356"/>
      <c r="AM33" s="356"/>
      <c r="AN33" s="356"/>
      <c r="AO33" s="356"/>
      <c r="AP33" s="356"/>
    </row>
    <row r="34" spans="1:42" ht="23.25" customHeight="1">
      <c r="A34" s="355" t="s">
        <v>85</v>
      </c>
      <c r="B34" s="355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356"/>
      <c r="N34" s="356"/>
      <c r="O34" s="356"/>
      <c r="P34" s="356"/>
      <c r="Q34" s="356"/>
      <c r="R34" s="356"/>
      <c r="S34" s="356"/>
      <c r="T34" s="356"/>
      <c r="U34" s="356"/>
      <c r="V34" s="356"/>
      <c r="W34" s="356"/>
      <c r="X34" s="356"/>
      <c r="Y34" s="356"/>
      <c r="Z34" s="356"/>
      <c r="AA34" s="356"/>
      <c r="AB34" s="356"/>
      <c r="AC34" s="356"/>
      <c r="AD34" s="356"/>
      <c r="AE34" s="356"/>
      <c r="AF34" s="356"/>
      <c r="AG34" s="356"/>
      <c r="AH34" s="356"/>
      <c r="AI34" s="356"/>
      <c r="AJ34" s="356"/>
      <c r="AK34" s="356"/>
      <c r="AL34" s="356"/>
      <c r="AM34" s="356"/>
      <c r="AN34" s="356"/>
      <c r="AO34" s="356"/>
      <c r="AP34" s="356"/>
    </row>
    <row r="35" spans="1:42" ht="23.25" customHeight="1">
      <c r="A35" s="355" t="s">
        <v>86</v>
      </c>
      <c r="B35" s="355"/>
      <c r="C35" s="355"/>
      <c r="D35" s="355"/>
      <c r="E35" s="355"/>
      <c r="F35" s="355"/>
      <c r="G35" s="355"/>
      <c r="H35" s="355"/>
      <c r="I35" s="355"/>
      <c r="J35" s="355"/>
      <c r="K35" s="355"/>
      <c r="L35" s="356"/>
      <c r="M35" s="356"/>
      <c r="N35" s="356"/>
      <c r="O35" s="356"/>
      <c r="P35" s="356"/>
      <c r="Q35" s="356"/>
      <c r="R35" s="356"/>
      <c r="S35" s="356"/>
      <c r="T35" s="356"/>
      <c r="U35" s="356"/>
      <c r="V35" s="356"/>
      <c r="W35" s="356"/>
      <c r="X35" s="356"/>
      <c r="Y35" s="356"/>
      <c r="Z35" s="356"/>
      <c r="AA35" s="356"/>
      <c r="AB35" s="356"/>
      <c r="AC35" s="356"/>
      <c r="AD35" s="356"/>
      <c r="AE35" s="356"/>
      <c r="AF35" s="356"/>
      <c r="AG35" s="356"/>
      <c r="AH35" s="356"/>
      <c r="AI35" s="356"/>
      <c r="AJ35" s="356"/>
      <c r="AK35" s="356"/>
      <c r="AL35" s="356"/>
      <c r="AM35" s="356"/>
      <c r="AN35" s="356"/>
      <c r="AO35" s="356"/>
      <c r="AP35" s="356"/>
    </row>
    <row r="36" spans="1:42" ht="23.25" customHeight="1">
      <c r="A36" s="355" t="s">
        <v>87</v>
      </c>
      <c r="B36" s="355"/>
      <c r="C36" s="355"/>
      <c r="D36" s="355"/>
      <c r="E36" s="355"/>
      <c r="F36" s="355"/>
      <c r="G36" s="355"/>
      <c r="H36" s="355"/>
      <c r="I36" s="355"/>
      <c r="J36" s="355"/>
      <c r="K36" s="355"/>
      <c r="L36" s="356"/>
      <c r="M36" s="356"/>
      <c r="N36" s="356"/>
      <c r="O36" s="356"/>
      <c r="P36" s="356"/>
      <c r="Q36" s="356"/>
      <c r="R36" s="356"/>
      <c r="S36" s="356"/>
      <c r="T36" s="356"/>
      <c r="U36" s="356"/>
      <c r="V36" s="356"/>
      <c r="W36" s="356"/>
      <c r="X36" s="356"/>
      <c r="Y36" s="356"/>
      <c r="Z36" s="356"/>
      <c r="AA36" s="356"/>
      <c r="AB36" s="356"/>
      <c r="AC36" s="356"/>
      <c r="AD36" s="356"/>
      <c r="AE36" s="356"/>
      <c r="AF36" s="356"/>
      <c r="AG36" s="356"/>
      <c r="AH36" s="356"/>
      <c r="AI36" s="356"/>
      <c r="AJ36" s="356"/>
      <c r="AK36" s="356"/>
      <c r="AL36" s="356"/>
      <c r="AM36" s="356"/>
      <c r="AN36" s="356"/>
      <c r="AO36" s="356"/>
      <c r="AP36" s="356"/>
    </row>
    <row r="37" spans="1:42" ht="23.25" customHeight="1" thickBot="1">
      <c r="A37" s="419" t="s">
        <v>78</v>
      </c>
      <c r="B37" s="420"/>
      <c r="C37" s="420"/>
      <c r="D37" s="420"/>
      <c r="E37" s="420"/>
      <c r="F37" s="420"/>
      <c r="G37" s="420"/>
      <c r="H37" s="420"/>
      <c r="I37" s="420"/>
      <c r="J37" s="420"/>
      <c r="K37" s="420"/>
      <c r="L37" s="420"/>
      <c r="M37" s="420"/>
      <c r="N37" s="420"/>
      <c r="O37" s="420"/>
      <c r="P37" s="420"/>
      <c r="Q37" s="420"/>
      <c r="R37" s="420"/>
      <c r="S37" s="420"/>
      <c r="T37" s="420"/>
      <c r="U37" s="420"/>
      <c r="V37" s="420"/>
      <c r="W37" s="420"/>
      <c r="X37" s="420"/>
      <c r="Y37" s="420"/>
      <c r="Z37" s="420"/>
      <c r="AA37" s="420"/>
      <c r="AB37" s="420"/>
      <c r="AC37" s="420"/>
      <c r="AD37" s="420"/>
      <c r="AE37" s="420"/>
      <c r="AF37" s="420"/>
      <c r="AG37" s="420"/>
      <c r="AH37" s="420"/>
      <c r="AI37" s="420"/>
      <c r="AJ37" s="420"/>
      <c r="AK37" s="420"/>
      <c r="AL37" s="420"/>
      <c r="AM37" s="420"/>
      <c r="AN37" s="420"/>
      <c r="AO37" s="420"/>
      <c r="AP37" s="421"/>
    </row>
    <row r="38" spans="1:42" ht="210" customHeight="1" thickTop="1">
      <c r="A38" s="422"/>
      <c r="B38" s="423"/>
      <c r="C38" s="423"/>
      <c r="D38" s="423"/>
      <c r="E38" s="423"/>
      <c r="F38" s="423"/>
      <c r="G38" s="423"/>
      <c r="H38" s="423"/>
      <c r="I38" s="423"/>
      <c r="J38" s="423"/>
      <c r="K38" s="423"/>
      <c r="L38" s="423"/>
      <c r="M38" s="423"/>
      <c r="N38" s="423"/>
      <c r="O38" s="423"/>
      <c r="P38" s="423"/>
      <c r="Q38" s="423"/>
      <c r="R38" s="423"/>
      <c r="S38" s="423"/>
      <c r="T38" s="423"/>
      <c r="U38" s="423"/>
      <c r="V38" s="423"/>
      <c r="W38" s="423"/>
      <c r="X38" s="423"/>
      <c r="Y38" s="423"/>
      <c r="Z38" s="423"/>
      <c r="AA38" s="423"/>
      <c r="AB38" s="423"/>
      <c r="AC38" s="423"/>
      <c r="AD38" s="423"/>
      <c r="AE38" s="423"/>
      <c r="AF38" s="423"/>
      <c r="AG38" s="423"/>
      <c r="AH38" s="423"/>
      <c r="AI38" s="423"/>
      <c r="AJ38" s="423"/>
      <c r="AK38" s="423"/>
      <c r="AL38" s="423"/>
      <c r="AM38" s="423"/>
      <c r="AN38" s="423"/>
      <c r="AO38" s="423"/>
      <c r="AP38" s="424"/>
    </row>
    <row r="39" spans="1:42" ht="20.100000000000001" customHeight="1" thickBot="1">
      <c r="A39" s="306" t="s">
        <v>79</v>
      </c>
      <c r="B39" s="307"/>
      <c r="C39" s="307"/>
      <c r="D39" s="308"/>
      <c r="E39" s="425" t="s">
        <v>80</v>
      </c>
      <c r="F39" s="425"/>
      <c r="G39" s="425"/>
      <c r="H39" s="425"/>
      <c r="I39" s="425"/>
      <c r="J39" s="425"/>
      <c r="K39" s="425"/>
      <c r="L39" s="425"/>
      <c r="M39" s="425"/>
      <c r="N39" s="425"/>
      <c r="O39" s="425"/>
      <c r="P39" s="425"/>
      <c r="Q39" s="425"/>
      <c r="R39" s="425"/>
      <c r="S39" s="425"/>
      <c r="T39" s="425"/>
      <c r="U39" s="425"/>
      <c r="V39" s="425"/>
      <c r="W39" s="425"/>
      <c r="X39" s="425"/>
      <c r="Y39" s="425"/>
      <c r="Z39" s="425"/>
      <c r="AA39" s="425"/>
      <c r="AB39" s="425"/>
      <c r="AC39" s="425"/>
      <c r="AD39" s="425"/>
      <c r="AE39" s="425"/>
      <c r="AF39" s="425"/>
      <c r="AG39" s="425"/>
      <c r="AH39" s="425"/>
      <c r="AI39" s="425"/>
      <c r="AJ39" s="425"/>
      <c r="AK39" s="425"/>
      <c r="AL39" s="425"/>
      <c r="AM39" s="425"/>
      <c r="AN39" s="425"/>
      <c r="AO39" s="425"/>
      <c r="AP39" s="426"/>
    </row>
    <row r="40" spans="1:42" ht="23.25" customHeight="1" thickTop="1">
      <c r="A40" s="367" t="s">
        <v>81</v>
      </c>
      <c r="B40" s="368"/>
      <c r="C40" s="368"/>
      <c r="D40" s="368"/>
      <c r="E40" s="368"/>
      <c r="F40" s="368"/>
      <c r="G40" s="368"/>
      <c r="H40" s="368"/>
      <c r="I40" s="368"/>
      <c r="J40" s="368"/>
      <c r="K40" s="368"/>
      <c r="L40" s="418" t="s">
        <v>82</v>
      </c>
      <c r="M40" s="368"/>
      <c r="N40" s="368"/>
      <c r="O40" s="368"/>
      <c r="P40" s="368"/>
      <c r="Q40" s="368"/>
      <c r="R40" s="368"/>
      <c r="S40" s="368"/>
      <c r="T40" s="368"/>
      <c r="U40" s="368"/>
      <c r="V40" s="368"/>
      <c r="W40" s="368"/>
      <c r="X40" s="368"/>
      <c r="Y40" s="368"/>
      <c r="Z40" s="368"/>
      <c r="AA40" s="368"/>
      <c r="AB40" s="368"/>
      <c r="AC40" s="368"/>
      <c r="AD40" s="368"/>
      <c r="AE40" s="368"/>
      <c r="AF40" s="368"/>
      <c r="AG40" s="368"/>
      <c r="AH40" s="368"/>
      <c r="AI40" s="368"/>
      <c r="AJ40" s="368"/>
      <c r="AK40" s="368"/>
      <c r="AL40" s="368"/>
      <c r="AM40" s="368"/>
      <c r="AN40" s="368"/>
      <c r="AO40" s="368"/>
      <c r="AP40" s="369"/>
    </row>
    <row r="41" spans="1:42" ht="23.25" customHeight="1">
      <c r="A41" s="358"/>
      <c r="B41" s="359"/>
      <c r="C41" s="359"/>
      <c r="D41" s="359"/>
      <c r="E41" s="359"/>
      <c r="F41" s="359"/>
      <c r="G41" s="359"/>
      <c r="H41" s="359"/>
      <c r="I41" s="359"/>
      <c r="J41" s="359"/>
      <c r="K41" s="359"/>
      <c r="L41" s="360"/>
      <c r="M41" s="361"/>
      <c r="N41" s="361"/>
      <c r="O41" s="361"/>
      <c r="P41" s="361"/>
      <c r="Q41" s="361"/>
      <c r="R41" s="361"/>
      <c r="S41" s="361"/>
      <c r="T41" s="361"/>
      <c r="U41" s="361"/>
      <c r="V41" s="361"/>
      <c r="W41" s="361"/>
      <c r="X41" s="361"/>
      <c r="Y41" s="361"/>
      <c r="Z41" s="361"/>
      <c r="AA41" s="361"/>
      <c r="AB41" s="361"/>
      <c r="AC41" s="361"/>
      <c r="AD41" s="361"/>
      <c r="AE41" s="361"/>
      <c r="AF41" s="361"/>
      <c r="AG41" s="361"/>
      <c r="AH41" s="361"/>
      <c r="AI41" s="361"/>
      <c r="AJ41" s="361"/>
      <c r="AK41" s="361"/>
      <c r="AL41" s="361"/>
      <c r="AM41" s="361"/>
      <c r="AN41" s="361"/>
      <c r="AO41" s="361"/>
      <c r="AP41" s="362"/>
    </row>
    <row r="42" spans="1:42" ht="23.25" customHeight="1">
      <c r="A42" s="358"/>
      <c r="B42" s="359"/>
      <c r="C42" s="359"/>
      <c r="D42" s="359"/>
      <c r="E42" s="359"/>
      <c r="F42" s="359"/>
      <c r="G42" s="359"/>
      <c r="H42" s="359"/>
      <c r="I42" s="359"/>
      <c r="J42" s="359"/>
      <c r="K42" s="359"/>
      <c r="L42" s="360"/>
      <c r="M42" s="361"/>
      <c r="N42" s="361"/>
      <c r="O42" s="361"/>
      <c r="P42" s="361"/>
      <c r="Q42" s="361"/>
      <c r="R42" s="361"/>
      <c r="S42" s="361"/>
      <c r="T42" s="361"/>
      <c r="U42" s="361"/>
      <c r="V42" s="361"/>
      <c r="W42" s="361"/>
      <c r="X42" s="361"/>
      <c r="Y42" s="361"/>
      <c r="Z42" s="361"/>
      <c r="AA42" s="361"/>
      <c r="AB42" s="361"/>
      <c r="AC42" s="361"/>
      <c r="AD42" s="361"/>
      <c r="AE42" s="361"/>
      <c r="AF42" s="361"/>
      <c r="AG42" s="361"/>
      <c r="AH42" s="361"/>
      <c r="AI42" s="361"/>
      <c r="AJ42" s="361"/>
      <c r="AK42" s="361"/>
      <c r="AL42" s="361"/>
      <c r="AM42" s="361"/>
      <c r="AN42" s="361"/>
      <c r="AO42" s="361"/>
      <c r="AP42" s="362"/>
    </row>
    <row r="43" spans="1:42" ht="23.25" customHeight="1">
      <c r="A43" s="358"/>
      <c r="B43" s="359"/>
      <c r="C43" s="359"/>
      <c r="D43" s="359"/>
      <c r="E43" s="359"/>
      <c r="F43" s="359"/>
      <c r="G43" s="359"/>
      <c r="H43" s="359"/>
      <c r="I43" s="359"/>
      <c r="J43" s="359"/>
      <c r="K43" s="359"/>
      <c r="L43" s="360"/>
      <c r="M43" s="361"/>
      <c r="N43" s="361"/>
      <c r="O43" s="361"/>
      <c r="P43" s="361"/>
      <c r="Q43" s="361"/>
      <c r="R43" s="361"/>
      <c r="S43" s="361"/>
      <c r="T43" s="361"/>
      <c r="U43" s="361"/>
      <c r="V43" s="361"/>
      <c r="W43" s="361"/>
      <c r="X43" s="361"/>
      <c r="Y43" s="361"/>
      <c r="Z43" s="361"/>
      <c r="AA43" s="361"/>
      <c r="AB43" s="361"/>
      <c r="AC43" s="361"/>
      <c r="AD43" s="361"/>
      <c r="AE43" s="361"/>
      <c r="AF43" s="361"/>
      <c r="AG43" s="361"/>
      <c r="AH43" s="361"/>
      <c r="AI43" s="361"/>
      <c r="AJ43" s="361"/>
      <c r="AK43" s="361"/>
      <c r="AL43" s="361"/>
      <c r="AM43" s="361"/>
      <c r="AN43" s="361"/>
      <c r="AO43" s="361"/>
      <c r="AP43" s="362"/>
    </row>
    <row r="44" spans="1:42" ht="10.5" customHeight="1"/>
    <row r="45" spans="1:42">
      <c r="A45" s="303" t="s">
        <v>352</v>
      </c>
      <c r="B45" s="303"/>
      <c r="C45" s="303"/>
      <c r="D45" s="303"/>
      <c r="E45" s="303"/>
      <c r="F45" s="303"/>
      <c r="G45" s="303"/>
      <c r="H45" s="303"/>
      <c r="I45" s="303"/>
      <c r="J45" s="303"/>
      <c r="K45" s="303"/>
      <c r="L45" s="303"/>
      <c r="M45" s="303"/>
      <c r="N45" s="303"/>
      <c r="O45" s="303"/>
      <c r="P45" s="303"/>
      <c r="Q45" s="303"/>
      <c r="R45" s="303"/>
      <c r="S45" s="303"/>
      <c r="T45" s="303"/>
      <c r="U45" s="303"/>
      <c r="V45" s="303"/>
      <c r="W45" s="303"/>
      <c r="X45" s="303"/>
      <c r="Y45" s="303"/>
      <c r="Z45" s="303"/>
      <c r="AA45" s="303"/>
      <c r="AB45" s="303"/>
      <c r="AC45" s="303"/>
      <c r="AD45" s="303"/>
      <c r="AE45" s="303"/>
      <c r="AF45" s="303"/>
      <c r="AG45" s="303"/>
      <c r="AH45" s="303"/>
      <c r="AI45" s="303"/>
      <c r="AJ45" s="303"/>
      <c r="AK45" s="303"/>
      <c r="AL45" s="303"/>
      <c r="AM45" s="303"/>
      <c r="AN45" s="303"/>
      <c r="AO45" s="303"/>
      <c r="AP45" s="303"/>
    </row>
    <row r="46" spans="1:42" ht="38.1" customHeight="1">
      <c r="A46" s="304" t="s">
        <v>516</v>
      </c>
      <c r="B46" s="305"/>
      <c r="C46" s="305"/>
      <c r="D46" s="305"/>
      <c r="E46" s="305"/>
      <c r="F46" s="305"/>
      <c r="G46" s="305"/>
      <c r="H46" s="305"/>
      <c r="I46" s="305"/>
      <c r="J46" s="305"/>
      <c r="K46" s="305"/>
      <c r="L46" s="305"/>
      <c r="M46" s="305"/>
      <c r="N46" s="305"/>
      <c r="O46" s="305"/>
      <c r="P46" s="305"/>
      <c r="Q46" s="305"/>
      <c r="R46" s="305"/>
      <c r="S46" s="305"/>
      <c r="T46" s="305"/>
      <c r="U46" s="305"/>
      <c r="V46" s="305"/>
      <c r="W46" s="305"/>
      <c r="X46" s="305"/>
      <c r="Y46" s="305"/>
      <c r="Z46" s="305"/>
      <c r="AA46" s="305"/>
      <c r="AB46" s="305"/>
      <c r="AC46" s="305"/>
      <c r="AD46" s="305"/>
      <c r="AE46" s="305"/>
      <c r="AF46" s="305"/>
      <c r="AG46" s="305"/>
      <c r="AH46" s="305"/>
      <c r="AI46" s="305"/>
      <c r="AJ46" s="305"/>
      <c r="AK46" s="305"/>
      <c r="AL46" s="305"/>
      <c r="AM46" s="305"/>
      <c r="AN46" s="305"/>
      <c r="AO46" s="305"/>
      <c r="AP46" s="305"/>
    </row>
    <row r="47" spans="1:42" ht="23.1" customHeight="1">
      <c r="A47" s="326" t="s">
        <v>104</v>
      </c>
      <c r="B47" s="326"/>
      <c r="C47" s="326"/>
      <c r="D47" s="326"/>
      <c r="E47" s="326"/>
      <c r="F47" s="326"/>
      <c r="G47" s="295"/>
      <c r="H47" s="296"/>
      <c r="I47" s="296"/>
      <c r="J47" s="296"/>
      <c r="K47" s="296"/>
      <c r="L47" s="296"/>
      <c r="M47" s="297" t="s">
        <v>105</v>
      </c>
      <c r="N47" s="297"/>
      <c r="O47" s="298"/>
      <c r="P47" s="295"/>
      <c r="Q47" s="296"/>
      <c r="R47" s="296"/>
      <c r="S47" s="296"/>
      <c r="T47" s="296"/>
      <c r="U47" s="296"/>
      <c r="V47" s="297" t="s">
        <v>105</v>
      </c>
      <c r="W47" s="297"/>
      <c r="X47" s="298"/>
      <c r="Y47" s="295"/>
      <c r="Z47" s="296"/>
      <c r="AA47" s="296"/>
      <c r="AB47" s="296"/>
      <c r="AC47" s="296"/>
      <c r="AD47" s="296"/>
      <c r="AE47" s="297" t="s">
        <v>105</v>
      </c>
      <c r="AF47" s="297"/>
      <c r="AG47" s="298"/>
      <c r="AH47" s="295"/>
      <c r="AI47" s="296"/>
      <c r="AJ47" s="296"/>
      <c r="AK47" s="296"/>
      <c r="AL47" s="296"/>
      <c r="AM47" s="296"/>
      <c r="AN47" s="297" t="s">
        <v>105</v>
      </c>
      <c r="AO47" s="297"/>
      <c r="AP47" s="298"/>
    </row>
    <row r="48" spans="1:42" ht="10.5" customHeight="1"/>
    <row r="49" spans="1:42">
      <c r="A49" s="303" t="s">
        <v>353</v>
      </c>
      <c r="B49" s="303"/>
      <c r="C49" s="303"/>
      <c r="D49" s="303"/>
      <c r="E49" s="303"/>
      <c r="F49" s="303"/>
      <c r="G49" s="303"/>
      <c r="H49" s="303"/>
      <c r="I49" s="303"/>
      <c r="J49" s="303"/>
      <c r="K49" s="303"/>
      <c r="L49" s="303"/>
      <c r="M49" s="303"/>
      <c r="N49" s="303"/>
      <c r="O49" s="303"/>
      <c r="P49" s="303"/>
      <c r="Q49" s="303"/>
      <c r="R49" s="303"/>
      <c r="S49" s="303"/>
      <c r="T49" s="303"/>
      <c r="U49" s="303"/>
      <c r="V49" s="303"/>
      <c r="W49" s="303"/>
      <c r="X49" s="303"/>
      <c r="Y49" s="303"/>
      <c r="Z49" s="303"/>
      <c r="AA49" s="303"/>
      <c r="AB49" s="303"/>
      <c r="AC49" s="303"/>
      <c r="AD49" s="303"/>
      <c r="AE49" s="303"/>
      <c r="AF49" s="303"/>
      <c r="AG49" s="303"/>
      <c r="AH49" s="303"/>
      <c r="AI49" s="303"/>
      <c r="AJ49" s="303"/>
      <c r="AK49" s="303"/>
      <c r="AL49" s="303"/>
      <c r="AM49" s="303"/>
      <c r="AN49" s="303"/>
      <c r="AO49" s="303"/>
      <c r="AP49" s="303"/>
    </row>
    <row r="50" spans="1:42" ht="38.1" customHeight="1">
      <c r="A50" s="304" t="s">
        <v>512</v>
      </c>
      <c r="B50" s="305"/>
      <c r="C50" s="305"/>
      <c r="D50" s="305"/>
      <c r="E50" s="305"/>
      <c r="F50" s="305"/>
      <c r="G50" s="305"/>
      <c r="H50" s="305"/>
      <c r="I50" s="305"/>
      <c r="J50" s="305"/>
      <c r="K50" s="305"/>
      <c r="L50" s="305"/>
      <c r="M50" s="305"/>
      <c r="N50" s="305"/>
      <c r="O50" s="305"/>
      <c r="P50" s="305"/>
      <c r="Q50" s="305"/>
      <c r="R50" s="305"/>
      <c r="S50" s="305"/>
      <c r="T50" s="305"/>
      <c r="U50" s="305"/>
      <c r="V50" s="305"/>
      <c r="W50" s="305"/>
      <c r="X50" s="305"/>
      <c r="Y50" s="305"/>
      <c r="Z50" s="305"/>
      <c r="AA50" s="305"/>
      <c r="AB50" s="305"/>
      <c r="AC50" s="305"/>
      <c r="AD50" s="305"/>
      <c r="AE50" s="305"/>
      <c r="AF50" s="305"/>
      <c r="AG50" s="305"/>
      <c r="AH50" s="305"/>
      <c r="AI50" s="305"/>
      <c r="AJ50" s="305"/>
      <c r="AK50" s="305"/>
      <c r="AL50" s="305"/>
      <c r="AM50" s="305"/>
      <c r="AN50" s="305"/>
      <c r="AO50" s="305"/>
      <c r="AP50" s="305"/>
    </row>
    <row r="51" spans="1:42" ht="23.1" customHeight="1">
      <c r="A51" s="312" t="s">
        <v>104</v>
      </c>
      <c r="B51" s="313"/>
      <c r="C51" s="313"/>
      <c r="D51" s="313"/>
      <c r="E51" s="313"/>
      <c r="F51" s="314"/>
      <c r="G51" s="301" t="s">
        <v>525</v>
      </c>
      <c r="H51" s="302"/>
      <c r="I51" s="302"/>
      <c r="J51" s="302"/>
      <c r="K51" s="302"/>
      <c r="L51" s="302"/>
      <c r="M51" s="297" t="s">
        <v>105</v>
      </c>
      <c r="N51" s="297"/>
      <c r="O51" s="298"/>
      <c r="P51" s="301" t="s">
        <v>526</v>
      </c>
      <c r="Q51" s="302"/>
      <c r="R51" s="302"/>
      <c r="S51" s="302"/>
      <c r="T51" s="302"/>
      <c r="U51" s="302"/>
      <c r="V51" s="297" t="s">
        <v>105</v>
      </c>
      <c r="W51" s="297"/>
      <c r="X51" s="298"/>
      <c r="Y51" s="301" t="s">
        <v>527</v>
      </c>
      <c r="Z51" s="302"/>
      <c r="AA51" s="302"/>
      <c r="AB51" s="302"/>
      <c r="AC51" s="302"/>
      <c r="AD51" s="302"/>
      <c r="AE51" s="297" t="s">
        <v>105</v>
      </c>
      <c r="AF51" s="297"/>
      <c r="AG51" s="298"/>
      <c r="AH51" s="301" t="s">
        <v>528</v>
      </c>
      <c r="AI51" s="302"/>
      <c r="AJ51" s="302"/>
      <c r="AK51" s="302"/>
      <c r="AL51" s="302"/>
      <c r="AM51" s="302"/>
      <c r="AN51" s="297" t="s">
        <v>105</v>
      </c>
      <c r="AO51" s="297"/>
      <c r="AP51" s="298"/>
    </row>
    <row r="52" spans="1:42" ht="10.5" customHeight="1"/>
    <row r="53" spans="1:42">
      <c r="A53" s="303" t="s">
        <v>354</v>
      </c>
      <c r="B53" s="303"/>
      <c r="C53" s="303"/>
      <c r="D53" s="303"/>
      <c r="E53" s="303"/>
      <c r="F53" s="303"/>
      <c r="G53" s="303"/>
      <c r="H53" s="303"/>
      <c r="I53" s="303"/>
      <c r="J53" s="303"/>
      <c r="K53" s="303"/>
      <c r="L53" s="303"/>
      <c r="M53" s="303"/>
      <c r="N53" s="303"/>
      <c r="O53" s="303"/>
      <c r="P53" s="303"/>
      <c r="Q53" s="303"/>
      <c r="R53" s="303"/>
      <c r="S53" s="303"/>
      <c r="T53" s="303"/>
      <c r="U53" s="303"/>
      <c r="V53" s="303"/>
      <c r="W53" s="303"/>
      <c r="X53" s="303"/>
      <c r="Y53" s="303"/>
      <c r="Z53" s="303"/>
      <c r="AA53" s="303"/>
      <c r="AB53" s="303"/>
      <c r="AC53" s="303"/>
      <c r="AD53" s="303"/>
      <c r="AE53" s="303"/>
      <c r="AF53" s="303"/>
      <c r="AG53" s="303"/>
      <c r="AH53" s="303"/>
      <c r="AI53" s="303"/>
      <c r="AJ53" s="303"/>
      <c r="AK53" s="303"/>
      <c r="AL53" s="303"/>
      <c r="AM53" s="303"/>
      <c r="AN53" s="303"/>
      <c r="AO53" s="303"/>
      <c r="AP53" s="303"/>
    </row>
    <row r="54" spans="1:42" ht="38.1" customHeight="1">
      <c r="A54" s="304" t="s">
        <v>513</v>
      </c>
      <c r="B54" s="305"/>
      <c r="C54" s="305"/>
      <c r="D54" s="305"/>
      <c r="E54" s="305"/>
      <c r="F54" s="305"/>
      <c r="G54" s="305"/>
      <c r="H54" s="305"/>
      <c r="I54" s="305"/>
      <c r="J54" s="305"/>
      <c r="K54" s="305"/>
      <c r="L54" s="305"/>
      <c r="M54" s="305"/>
      <c r="N54" s="305"/>
      <c r="O54" s="305"/>
      <c r="P54" s="305"/>
      <c r="Q54" s="305"/>
      <c r="R54" s="305"/>
      <c r="S54" s="305"/>
      <c r="T54" s="305"/>
      <c r="U54" s="305"/>
      <c r="V54" s="305"/>
      <c r="W54" s="305"/>
      <c r="X54" s="305"/>
      <c r="Y54" s="305"/>
      <c r="Z54" s="305"/>
      <c r="AA54" s="305"/>
      <c r="AB54" s="305"/>
      <c r="AC54" s="305"/>
      <c r="AD54" s="305"/>
      <c r="AE54" s="305"/>
      <c r="AF54" s="305"/>
      <c r="AG54" s="305"/>
      <c r="AH54" s="305"/>
      <c r="AI54" s="305"/>
      <c r="AJ54" s="305"/>
      <c r="AK54" s="305"/>
      <c r="AL54" s="305"/>
      <c r="AM54" s="305"/>
      <c r="AN54" s="305"/>
      <c r="AO54" s="305"/>
      <c r="AP54" s="305"/>
    </row>
    <row r="55" spans="1:42" ht="23.1" customHeight="1">
      <c r="A55" s="306" t="s">
        <v>104</v>
      </c>
      <c r="B55" s="307"/>
      <c r="C55" s="307"/>
      <c r="D55" s="307"/>
      <c r="E55" s="307"/>
      <c r="F55" s="308"/>
      <c r="G55" s="295"/>
      <c r="H55" s="296"/>
      <c r="I55" s="296"/>
      <c r="J55" s="296"/>
      <c r="K55" s="296"/>
      <c r="L55" s="296"/>
      <c r="M55" s="297" t="s">
        <v>105</v>
      </c>
      <c r="N55" s="297"/>
      <c r="O55" s="298"/>
      <c r="P55" s="295"/>
      <c r="Q55" s="296"/>
      <c r="R55" s="296"/>
      <c r="S55" s="296"/>
      <c r="T55" s="296"/>
      <c r="U55" s="296"/>
      <c r="V55" s="297" t="s">
        <v>105</v>
      </c>
      <c r="W55" s="297"/>
      <c r="X55" s="298"/>
      <c r="Y55" s="295"/>
      <c r="Z55" s="296"/>
      <c r="AA55" s="296"/>
      <c r="AB55" s="296"/>
      <c r="AC55" s="296"/>
      <c r="AD55" s="296"/>
      <c r="AE55" s="297" t="s">
        <v>105</v>
      </c>
      <c r="AF55" s="297"/>
      <c r="AG55" s="298"/>
      <c r="AH55" s="295"/>
      <c r="AI55" s="296"/>
      <c r="AJ55" s="296"/>
      <c r="AK55" s="296"/>
      <c r="AL55" s="296"/>
      <c r="AM55" s="296"/>
      <c r="AN55" s="297" t="s">
        <v>105</v>
      </c>
      <c r="AO55" s="297"/>
      <c r="AP55" s="298"/>
    </row>
    <row r="56" spans="1:42" ht="23.1" customHeight="1">
      <c r="A56" s="309"/>
      <c r="B56" s="310"/>
      <c r="C56" s="310"/>
      <c r="D56" s="310"/>
      <c r="E56" s="310"/>
      <c r="F56" s="311"/>
      <c r="G56" s="295"/>
      <c r="H56" s="296"/>
      <c r="I56" s="296"/>
      <c r="J56" s="296"/>
      <c r="K56" s="296"/>
      <c r="L56" s="296"/>
      <c r="M56" s="297" t="s">
        <v>105</v>
      </c>
      <c r="N56" s="297"/>
      <c r="O56" s="298"/>
      <c r="P56" s="295"/>
      <c r="Q56" s="296"/>
      <c r="R56" s="296"/>
      <c r="S56" s="296"/>
      <c r="T56" s="296"/>
      <c r="U56" s="296"/>
      <c r="V56" s="297" t="s">
        <v>105</v>
      </c>
      <c r="W56" s="297"/>
      <c r="X56" s="298"/>
      <c r="Y56" s="295"/>
      <c r="Z56" s="296"/>
      <c r="AA56" s="296"/>
      <c r="AB56" s="296"/>
      <c r="AC56" s="296"/>
      <c r="AD56" s="296"/>
      <c r="AE56" s="297" t="s">
        <v>105</v>
      </c>
      <c r="AF56" s="297"/>
      <c r="AG56" s="298"/>
      <c r="AH56" s="295"/>
      <c r="AI56" s="296"/>
      <c r="AJ56" s="296"/>
      <c r="AK56" s="296"/>
      <c r="AL56" s="296"/>
      <c r="AM56" s="296"/>
      <c r="AN56" s="297" t="s">
        <v>105</v>
      </c>
      <c r="AO56" s="297"/>
      <c r="AP56" s="298"/>
    </row>
    <row r="57" spans="1:42" ht="4.5" customHeight="1">
      <c r="A57" s="16"/>
      <c r="B57" s="16"/>
      <c r="C57" s="16"/>
      <c r="D57" s="16"/>
      <c r="E57" s="16"/>
      <c r="F57" s="16"/>
      <c r="G57" s="17"/>
      <c r="H57" s="17"/>
      <c r="I57" s="17"/>
      <c r="J57" s="17"/>
      <c r="K57" s="17"/>
      <c r="L57" s="17"/>
      <c r="M57" s="18"/>
      <c r="N57" s="18"/>
      <c r="O57" s="18"/>
      <c r="P57" s="17"/>
      <c r="Q57" s="17"/>
      <c r="R57" s="17"/>
      <c r="S57" s="17"/>
      <c r="T57" s="17"/>
      <c r="U57" s="17"/>
      <c r="V57" s="18"/>
      <c r="W57" s="18"/>
      <c r="X57" s="18"/>
      <c r="Y57" s="17"/>
      <c r="Z57" s="17"/>
      <c r="AA57" s="17"/>
      <c r="AB57" s="17"/>
      <c r="AC57" s="17"/>
      <c r="AD57" s="17"/>
      <c r="AE57" s="18"/>
      <c r="AF57" s="18"/>
      <c r="AG57" s="18"/>
      <c r="AH57" s="17"/>
      <c r="AI57" s="17"/>
      <c r="AJ57" s="17"/>
      <c r="AK57" s="17"/>
      <c r="AL57" s="17"/>
      <c r="AM57" s="17"/>
      <c r="AN57" s="18"/>
      <c r="AO57" s="18"/>
      <c r="AP57" s="18"/>
    </row>
    <row r="58" spans="1:42" ht="16.5" customHeight="1">
      <c r="A58" s="299" t="s">
        <v>106</v>
      </c>
      <c r="B58" s="299"/>
      <c r="C58" s="299"/>
      <c r="D58" s="299"/>
      <c r="E58" s="299"/>
      <c r="F58" s="299"/>
      <c r="G58" s="299"/>
      <c r="H58" s="299"/>
      <c r="I58" s="299"/>
      <c r="J58" s="299"/>
      <c r="K58" s="299"/>
      <c r="L58" s="299"/>
      <c r="M58" s="299"/>
      <c r="N58" s="299"/>
      <c r="O58" s="299"/>
      <c r="P58" s="299"/>
      <c r="Q58" s="299"/>
      <c r="R58" s="299"/>
      <c r="S58" s="299"/>
      <c r="T58" s="299"/>
      <c r="U58" s="299"/>
      <c r="V58" s="299"/>
      <c r="W58" s="299"/>
      <c r="X58" s="299"/>
      <c r="Y58" s="299"/>
      <c r="Z58" s="299"/>
      <c r="AA58" s="299"/>
      <c r="AB58" s="299"/>
      <c r="AC58" s="299"/>
      <c r="AD58" s="299"/>
      <c r="AE58" s="299"/>
      <c r="AF58" s="299"/>
      <c r="AG58" s="299"/>
      <c r="AH58" s="299"/>
      <c r="AI58" s="299"/>
      <c r="AJ58" s="299"/>
      <c r="AK58" s="299"/>
      <c r="AL58" s="299"/>
      <c r="AM58" s="299"/>
      <c r="AN58" s="299"/>
      <c r="AO58" s="299"/>
      <c r="AP58" s="299"/>
    </row>
    <row r="59" spans="1:42" ht="37.5" customHeight="1">
      <c r="A59" s="243"/>
      <c r="B59" s="244"/>
      <c r="C59" s="244"/>
      <c r="D59" s="244"/>
      <c r="E59" s="244"/>
      <c r="F59" s="244"/>
      <c r="G59" s="244"/>
      <c r="H59" s="244"/>
      <c r="I59" s="244"/>
      <c r="J59" s="244"/>
      <c r="K59" s="244"/>
      <c r="L59" s="244"/>
      <c r="M59" s="244"/>
      <c r="N59" s="244"/>
      <c r="O59" s="244"/>
      <c r="P59" s="244"/>
      <c r="Q59" s="244"/>
      <c r="R59" s="244"/>
      <c r="S59" s="244"/>
      <c r="T59" s="244"/>
      <c r="U59" s="244"/>
      <c r="V59" s="244"/>
      <c r="W59" s="244"/>
      <c r="X59" s="244"/>
      <c r="Y59" s="244"/>
      <c r="Z59" s="244"/>
      <c r="AA59" s="244"/>
      <c r="AB59" s="244"/>
      <c r="AC59" s="244"/>
      <c r="AD59" s="244"/>
      <c r="AE59" s="244"/>
      <c r="AF59" s="244"/>
      <c r="AG59" s="244"/>
      <c r="AH59" s="244"/>
      <c r="AI59" s="244"/>
      <c r="AJ59" s="244"/>
      <c r="AK59" s="244"/>
      <c r="AL59" s="244"/>
      <c r="AM59" s="244"/>
      <c r="AN59" s="244"/>
      <c r="AO59" s="244"/>
      <c r="AP59" s="245"/>
    </row>
    <row r="60" spans="1:42" ht="9.9499999999999993" customHeight="1"/>
    <row r="61" spans="1:42" ht="28.5" customHeight="1">
      <c r="A61" s="300" t="s">
        <v>107</v>
      </c>
      <c r="B61" s="300"/>
      <c r="C61" s="300"/>
      <c r="D61" s="300"/>
      <c r="E61" s="300"/>
      <c r="F61" s="288"/>
      <c r="G61" s="288"/>
      <c r="H61" s="288"/>
      <c r="I61" s="289"/>
      <c r="J61" s="290" t="s">
        <v>105</v>
      </c>
      <c r="K61" s="288"/>
      <c r="L61" s="300" t="s">
        <v>121</v>
      </c>
      <c r="M61" s="300"/>
      <c r="N61" s="300"/>
      <c r="O61" s="300"/>
      <c r="P61" s="300"/>
      <c r="Q61" s="288"/>
      <c r="R61" s="288"/>
      <c r="S61" s="288"/>
      <c r="T61" s="289"/>
      <c r="U61" s="290" t="s">
        <v>105</v>
      </c>
      <c r="V61" s="288"/>
      <c r="W61" s="287" t="s">
        <v>108</v>
      </c>
      <c r="X61" s="287"/>
      <c r="Y61" s="287"/>
      <c r="Z61" s="287"/>
      <c r="AA61" s="288"/>
      <c r="AB61" s="288"/>
      <c r="AC61" s="288"/>
      <c r="AD61" s="289"/>
      <c r="AE61" s="290" t="s">
        <v>105</v>
      </c>
      <c r="AF61" s="288"/>
      <c r="AG61" s="287" t="s">
        <v>109</v>
      </c>
      <c r="AH61" s="287"/>
      <c r="AI61" s="287"/>
      <c r="AJ61" s="287"/>
      <c r="AK61" s="288"/>
      <c r="AL61" s="288"/>
      <c r="AM61" s="288"/>
      <c r="AN61" s="289"/>
      <c r="AO61" s="290" t="s">
        <v>105</v>
      </c>
      <c r="AP61" s="288"/>
    </row>
    <row r="62" spans="1:42" ht="9.9499999999999993" customHeight="1"/>
    <row r="63" spans="1:42" ht="22.5" customHeight="1">
      <c r="A63" s="284" t="s">
        <v>441</v>
      </c>
      <c r="B63" s="285"/>
      <c r="C63" s="285"/>
      <c r="D63" s="285"/>
      <c r="E63" s="285"/>
      <c r="F63" s="285"/>
      <c r="G63" s="285"/>
      <c r="H63" s="285"/>
      <c r="I63" s="285"/>
      <c r="J63" s="285"/>
      <c r="K63" s="285"/>
      <c r="L63" s="285"/>
      <c r="M63" s="285"/>
      <c r="N63" s="285"/>
      <c r="O63" s="285"/>
      <c r="P63" s="285"/>
      <c r="Q63" s="285"/>
      <c r="R63" s="285"/>
      <c r="S63" s="285"/>
      <c r="T63" s="285"/>
      <c r="U63" s="285"/>
      <c r="V63" s="285"/>
      <c r="W63" s="285"/>
      <c r="X63" s="285"/>
      <c r="Y63" s="285"/>
      <c r="Z63" s="285"/>
      <c r="AA63" s="285"/>
      <c r="AB63" s="285"/>
      <c r="AC63" s="285"/>
      <c r="AD63" s="285"/>
      <c r="AE63" s="285"/>
      <c r="AF63" s="285"/>
      <c r="AG63" s="285"/>
      <c r="AH63" s="285"/>
      <c r="AI63" s="285"/>
      <c r="AJ63" s="285"/>
      <c r="AK63" s="285"/>
      <c r="AL63" s="285"/>
      <c r="AM63" s="285"/>
      <c r="AN63" s="285"/>
      <c r="AO63" s="285"/>
      <c r="AP63" s="285"/>
    </row>
    <row r="64" spans="1:42" ht="18" customHeight="1">
      <c r="A64" s="286" t="s">
        <v>110</v>
      </c>
      <c r="B64" s="286"/>
      <c r="C64" s="286"/>
      <c r="D64" s="286"/>
      <c r="E64" s="286"/>
      <c r="F64" s="286"/>
      <c r="G64" s="286"/>
      <c r="H64" s="286"/>
      <c r="I64" s="286"/>
      <c r="J64" s="286"/>
      <c r="K64" s="286"/>
      <c r="L64" s="286"/>
      <c r="M64" s="286"/>
      <c r="N64" s="286"/>
      <c r="O64" s="286" t="s">
        <v>111</v>
      </c>
      <c r="P64" s="286"/>
      <c r="Q64" s="286"/>
      <c r="R64" s="286"/>
      <c r="S64" s="286"/>
      <c r="T64" s="286"/>
      <c r="U64" s="286"/>
      <c r="V64" s="286"/>
      <c r="W64" s="286"/>
      <c r="X64" s="286"/>
      <c r="Y64" s="286"/>
      <c r="Z64" s="286"/>
      <c r="AA64" s="286"/>
      <c r="AB64" s="286"/>
      <c r="AC64" s="286" t="s">
        <v>112</v>
      </c>
      <c r="AD64" s="286"/>
      <c r="AE64" s="286"/>
      <c r="AF64" s="286"/>
      <c r="AG64" s="286"/>
      <c r="AH64" s="286"/>
      <c r="AI64" s="286"/>
      <c r="AJ64" s="286"/>
      <c r="AK64" s="286"/>
      <c r="AL64" s="286"/>
      <c r="AM64" s="286"/>
      <c r="AN64" s="286"/>
      <c r="AO64" s="286"/>
      <c r="AP64" s="286"/>
    </row>
    <row r="65" spans="1:42" ht="12.95" customHeight="1">
      <c r="A65" s="259" t="s">
        <v>113</v>
      </c>
      <c r="B65" s="259"/>
      <c r="C65" s="259"/>
      <c r="D65" s="259"/>
      <c r="E65" s="259"/>
      <c r="F65" s="259"/>
      <c r="G65" s="259"/>
      <c r="H65" s="259"/>
      <c r="I65" s="259"/>
      <c r="J65" s="259"/>
      <c r="K65" s="259"/>
      <c r="L65" s="259"/>
      <c r="M65" s="259"/>
      <c r="N65" s="259"/>
      <c r="O65" s="259"/>
      <c r="P65" s="259"/>
      <c r="Q65" s="259"/>
      <c r="R65" s="259"/>
      <c r="S65" s="259"/>
      <c r="T65" s="259"/>
      <c r="U65" s="259"/>
      <c r="V65" s="259"/>
      <c r="W65" s="259"/>
      <c r="X65" s="259"/>
      <c r="Y65" s="259" t="s">
        <v>114</v>
      </c>
      <c r="Z65" s="259"/>
      <c r="AA65" s="259"/>
      <c r="AB65" s="259"/>
      <c r="AC65" s="259"/>
      <c r="AD65" s="259"/>
      <c r="AE65" s="259" t="s">
        <v>115</v>
      </c>
      <c r="AF65" s="259"/>
      <c r="AG65" s="259"/>
      <c r="AH65" s="259"/>
      <c r="AI65" s="259"/>
      <c r="AJ65" s="259"/>
      <c r="AK65" s="259"/>
      <c r="AL65" s="259"/>
      <c r="AM65" s="259"/>
      <c r="AN65" s="259"/>
      <c r="AO65" s="259"/>
      <c r="AP65" s="259"/>
    </row>
    <row r="66" spans="1:42" ht="12.95" customHeight="1">
      <c r="A66" s="283"/>
      <c r="B66" s="283"/>
      <c r="C66" s="283"/>
      <c r="D66" s="283"/>
      <c r="E66" s="283"/>
      <c r="F66" s="283"/>
      <c r="G66" s="283"/>
      <c r="H66" s="283"/>
      <c r="I66" s="283"/>
      <c r="J66" s="283"/>
      <c r="K66" s="283"/>
      <c r="L66" s="283"/>
      <c r="M66" s="283"/>
      <c r="N66" s="283"/>
      <c r="O66" s="283"/>
      <c r="P66" s="283"/>
      <c r="Q66" s="283"/>
      <c r="R66" s="283"/>
      <c r="S66" s="283"/>
      <c r="T66" s="283"/>
      <c r="U66" s="283"/>
      <c r="V66" s="283"/>
      <c r="W66" s="283"/>
      <c r="X66" s="283"/>
      <c r="Y66" s="283" t="s">
        <v>116</v>
      </c>
      <c r="Z66" s="283"/>
      <c r="AA66" s="283"/>
      <c r="AB66" s="283" t="s">
        <v>117</v>
      </c>
      <c r="AC66" s="283"/>
      <c r="AD66" s="283"/>
      <c r="AE66" s="283"/>
      <c r="AF66" s="283"/>
      <c r="AG66" s="283"/>
      <c r="AH66" s="283"/>
      <c r="AI66" s="283"/>
      <c r="AJ66" s="283"/>
      <c r="AK66" s="283"/>
      <c r="AL66" s="283"/>
      <c r="AM66" s="283"/>
      <c r="AN66" s="283"/>
      <c r="AO66" s="283"/>
      <c r="AP66" s="283"/>
    </row>
    <row r="67" spans="1:42" ht="57.75" customHeight="1">
      <c r="A67" s="240"/>
      <c r="B67" s="241"/>
      <c r="C67" s="241"/>
      <c r="D67" s="241"/>
      <c r="E67" s="241"/>
      <c r="F67" s="241"/>
      <c r="G67" s="241"/>
      <c r="H67" s="242"/>
      <c r="I67" s="277" t="s">
        <v>493</v>
      </c>
      <c r="J67" s="244"/>
      <c r="K67" s="244"/>
      <c r="L67" s="244"/>
      <c r="M67" s="244"/>
      <c r="N67" s="244"/>
      <c r="O67" s="244"/>
      <c r="P67" s="244"/>
      <c r="Q67" s="244"/>
      <c r="R67" s="244"/>
      <c r="S67" s="244"/>
      <c r="T67" s="244"/>
      <c r="U67" s="244"/>
      <c r="V67" s="244"/>
      <c r="W67" s="244"/>
      <c r="X67" s="245"/>
      <c r="Y67" s="246"/>
      <c r="Z67" s="246"/>
      <c r="AA67" s="246"/>
      <c r="AB67" s="246"/>
      <c r="AC67" s="246"/>
      <c r="AD67" s="246"/>
      <c r="AE67" s="246"/>
      <c r="AF67" s="246"/>
      <c r="AG67" s="246"/>
      <c r="AH67" s="246"/>
      <c r="AI67" s="246"/>
      <c r="AJ67" s="246"/>
      <c r="AK67" s="246"/>
      <c r="AL67" s="246"/>
      <c r="AM67" s="246"/>
      <c r="AN67" s="246"/>
      <c r="AO67" s="246"/>
      <c r="AP67" s="246"/>
    </row>
    <row r="68" spans="1:42" ht="57.75" customHeight="1">
      <c r="A68" s="240"/>
      <c r="B68" s="241"/>
      <c r="C68" s="241"/>
      <c r="D68" s="241"/>
      <c r="E68" s="241"/>
      <c r="F68" s="241"/>
      <c r="G68" s="241"/>
      <c r="H68" s="242"/>
      <c r="I68" s="277" t="s">
        <v>251</v>
      </c>
      <c r="J68" s="244"/>
      <c r="K68" s="244"/>
      <c r="L68" s="244"/>
      <c r="M68" s="244"/>
      <c r="N68" s="244"/>
      <c r="O68" s="244"/>
      <c r="P68" s="244"/>
      <c r="Q68" s="244"/>
      <c r="R68" s="244"/>
      <c r="S68" s="244"/>
      <c r="T68" s="244"/>
      <c r="U68" s="244"/>
      <c r="V68" s="244"/>
      <c r="W68" s="244"/>
      <c r="X68" s="245"/>
      <c r="Y68" s="246"/>
      <c r="Z68" s="246"/>
      <c r="AA68" s="246"/>
      <c r="AB68" s="246"/>
      <c r="AC68" s="246"/>
      <c r="AD68" s="246"/>
      <c r="AE68" s="246"/>
      <c r="AF68" s="246"/>
      <c r="AG68" s="246"/>
      <c r="AH68" s="246"/>
      <c r="AI68" s="246"/>
      <c r="AJ68" s="246"/>
      <c r="AK68" s="246"/>
      <c r="AL68" s="246"/>
      <c r="AM68" s="246"/>
      <c r="AN68" s="246"/>
      <c r="AO68" s="246"/>
      <c r="AP68" s="246"/>
    </row>
    <row r="69" spans="1:42" ht="57.75" customHeight="1">
      <c r="A69" s="240"/>
      <c r="B69" s="241"/>
      <c r="C69" s="241"/>
      <c r="D69" s="241"/>
      <c r="E69" s="241"/>
      <c r="F69" s="241"/>
      <c r="G69" s="241"/>
      <c r="H69" s="242"/>
      <c r="I69" s="277" t="s">
        <v>355</v>
      </c>
      <c r="J69" s="244"/>
      <c r="K69" s="244"/>
      <c r="L69" s="244"/>
      <c r="M69" s="244"/>
      <c r="N69" s="244"/>
      <c r="O69" s="244"/>
      <c r="P69" s="244"/>
      <c r="Q69" s="244"/>
      <c r="R69" s="244"/>
      <c r="S69" s="244"/>
      <c r="T69" s="244"/>
      <c r="U69" s="244"/>
      <c r="V69" s="244"/>
      <c r="W69" s="244"/>
      <c r="X69" s="245"/>
      <c r="Y69" s="246"/>
      <c r="Z69" s="246"/>
      <c r="AA69" s="246"/>
      <c r="AB69" s="246"/>
      <c r="AC69" s="246"/>
      <c r="AD69" s="246"/>
      <c r="AE69" s="246"/>
      <c r="AF69" s="246"/>
      <c r="AG69" s="246"/>
      <c r="AH69" s="246"/>
      <c r="AI69" s="246"/>
      <c r="AJ69" s="246"/>
      <c r="AK69" s="246"/>
      <c r="AL69" s="246"/>
      <c r="AM69" s="246"/>
      <c r="AN69" s="246"/>
      <c r="AO69" s="246"/>
      <c r="AP69" s="246"/>
    </row>
    <row r="70" spans="1:42" ht="57.75" customHeight="1">
      <c r="A70" s="240"/>
      <c r="B70" s="241"/>
      <c r="C70" s="241"/>
      <c r="D70" s="241"/>
      <c r="E70" s="241"/>
      <c r="F70" s="241"/>
      <c r="G70" s="241"/>
      <c r="H70" s="242"/>
      <c r="I70" s="277" t="s">
        <v>356</v>
      </c>
      <c r="J70" s="244"/>
      <c r="K70" s="244"/>
      <c r="L70" s="244"/>
      <c r="M70" s="244"/>
      <c r="N70" s="244"/>
      <c r="O70" s="244"/>
      <c r="P70" s="244"/>
      <c r="Q70" s="244"/>
      <c r="R70" s="244"/>
      <c r="S70" s="244"/>
      <c r="T70" s="244"/>
      <c r="U70" s="244"/>
      <c r="V70" s="244"/>
      <c r="W70" s="244"/>
      <c r="X70" s="245"/>
      <c r="Y70" s="246"/>
      <c r="Z70" s="246"/>
      <c r="AA70" s="246"/>
      <c r="AB70" s="246"/>
      <c r="AC70" s="246"/>
      <c r="AD70" s="246"/>
      <c r="AE70" s="246"/>
      <c r="AF70" s="246"/>
      <c r="AG70" s="246"/>
      <c r="AH70" s="246"/>
      <c r="AI70" s="246"/>
      <c r="AJ70" s="246"/>
      <c r="AK70" s="246"/>
      <c r="AL70" s="246"/>
      <c r="AM70" s="246"/>
      <c r="AN70" s="246"/>
      <c r="AO70" s="246"/>
      <c r="AP70" s="246"/>
    </row>
    <row r="71" spans="1:42" ht="57.75" customHeight="1">
      <c r="A71" s="240"/>
      <c r="B71" s="241"/>
      <c r="C71" s="241"/>
      <c r="D71" s="241"/>
      <c r="E71" s="241"/>
      <c r="F71" s="241"/>
      <c r="G71" s="241"/>
      <c r="H71" s="242"/>
      <c r="I71" s="277" t="s">
        <v>357</v>
      </c>
      <c r="J71" s="637"/>
      <c r="K71" s="637"/>
      <c r="L71" s="637"/>
      <c r="M71" s="637"/>
      <c r="N71" s="637"/>
      <c r="O71" s="637"/>
      <c r="P71" s="637"/>
      <c r="Q71" s="637"/>
      <c r="R71" s="637"/>
      <c r="S71" s="637"/>
      <c r="T71" s="637"/>
      <c r="U71" s="637"/>
      <c r="V71" s="637"/>
      <c r="W71" s="637"/>
      <c r="X71" s="638"/>
      <c r="Y71" s="246"/>
      <c r="Z71" s="246"/>
      <c r="AA71" s="246"/>
      <c r="AB71" s="246"/>
      <c r="AC71" s="246"/>
      <c r="AD71" s="246"/>
      <c r="AE71" s="246"/>
      <c r="AF71" s="246"/>
      <c r="AG71" s="246"/>
      <c r="AH71" s="246"/>
      <c r="AI71" s="246"/>
      <c r="AJ71" s="246"/>
      <c r="AK71" s="246"/>
      <c r="AL71" s="246"/>
      <c r="AM71" s="246"/>
      <c r="AN71" s="246"/>
      <c r="AO71" s="246"/>
      <c r="AP71" s="246"/>
    </row>
    <row r="72" spans="1:42" ht="57.75" customHeight="1">
      <c r="A72" s="240"/>
      <c r="B72" s="241"/>
      <c r="C72" s="241"/>
      <c r="D72" s="241"/>
      <c r="E72" s="241"/>
      <c r="F72" s="241"/>
      <c r="G72" s="241"/>
      <c r="H72" s="242"/>
      <c r="I72" s="277" t="s">
        <v>494</v>
      </c>
      <c r="J72" s="637"/>
      <c r="K72" s="637"/>
      <c r="L72" s="637"/>
      <c r="M72" s="637"/>
      <c r="N72" s="637"/>
      <c r="O72" s="637"/>
      <c r="P72" s="637"/>
      <c r="Q72" s="637"/>
      <c r="R72" s="637"/>
      <c r="S72" s="637"/>
      <c r="T72" s="637"/>
      <c r="U72" s="637"/>
      <c r="V72" s="637"/>
      <c r="W72" s="637"/>
      <c r="X72" s="638"/>
      <c r="Y72" s="246"/>
      <c r="Z72" s="246"/>
      <c r="AA72" s="246"/>
      <c r="AB72" s="246"/>
      <c r="AC72" s="246"/>
      <c r="AD72" s="246"/>
      <c r="AE72" s="246"/>
      <c r="AF72" s="246"/>
      <c r="AG72" s="246"/>
      <c r="AH72" s="246"/>
      <c r="AI72" s="246"/>
      <c r="AJ72" s="246"/>
      <c r="AK72" s="246"/>
      <c r="AL72" s="246"/>
      <c r="AM72" s="246"/>
      <c r="AN72" s="246"/>
      <c r="AO72" s="246"/>
      <c r="AP72" s="246"/>
    </row>
    <row r="73" spans="1:42" ht="57.75" customHeight="1">
      <c r="A73" s="240"/>
      <c r="B73" s="241"/>
      <c r="C73" s="241"/>
      <c r="D73" s="241"/>
      <c r="E73" s="241"/>
      <c r="F73" s="241"/>
      <c r="G73" s="241"/>
      <c r="H73" s="242"/>
      <c r="I73" s="277" t="s">
        <v>358</v>
      </c>
      <c r="J73" s="244"/>
      <c r="K73" s="244"/>
      <c r="L73" s="244"/>
      <c r="M73" s="244"/>
      <c r="N73" s="244"/>
      <c r="O73" s="244"/>
      <c r="P73" s="244"/>
      <c r="Q73" s="244"/>
      <c r="R73" s="244"/>
      <c r="S73" s="244"/>
      <c r="T73" s="244"/>
      <c r="U73" s="244"/>
      <c r="V73" s="244"/>
      <c r="W73" s="244"/>
      <c r="X73" s="245"/>
      <c r="Y73" s="246"/>
      <c r="Z73" s="246"/>
      <c r="AA73" s="246"/>
      <c r="AB73" s="246"/>
      <c r="AC73" s="246"/>
      <c r="AD73" s="246"/>
      <c r="AE73" s="246"/>
      <c r="AF73" s="246"/>
      <c r="AG73" s="246"/>
      <c r="AH73" s="246"/>
      <c r="AI73" s="246"/>
      <c r="AJ73" s="246"/>
      <c r="AK73" s="246"/>
      <c r="AL73" s="246"/>
      <c r="AM73" s="246"/>
      <c r="AN73" s="246"/>
      <c r="AO73" s="246"/>
      <c r="AP73" s="246"/>
    </row>
    <row r="74" spans="1:42" ht="57.75" customHeight="1">
      <c r="A74" s="240"/>
      <c r="B74" s="241"/>
      <c r="C74" s="241"/>
      <c r="D74" s="241"/>
      <c r="E74" s="241"/>
      <c r="F74" s="241"/>
      <c r="G74" s="241"/>
      <c r="H74" s="242"/>
      <c r="I74" s="243" t="s">
        <v>359</v>
      </c>
      <c r="J74" s="244"/>
      <c r="K74" s="244"/>
      <c r="L74" s="244"/>
      <c r="M74" s="244"/>
      <c r="N74" s="244"/>
      <c r="O74" s="244"/>
      <c r="P74" s="244"/>
      <c r="Q74" s="244"/>
      <c r="R74" s="244"/>
      <c r="S74" s="244"/>
      <c r="T74" s="244"/>
      <c r="U74" s="244"/>
      <c r="V74" s="244"/>
      <c r="W74" s="244"/>
      <c r="X74" s="245"/>
      <c r="Y74" s="246"/>
      <c r="Z74" s="246"/>
      <c r="AA74" s="246"/>
      <c r="AB74" s="246"/>
      <c r="AC74" s="246"/>
      <c r="AD74" s="246"/>
      <c r="AE74" s="246"/>
      <c r="AF74" s="246"/>
      <c r="AG74" s="246"/>
      <c r="AH74" s="246"/>
      <c r="AI74" s="246"/>
      <c r="AJ74" s="246"/>
      <c r="AK74" s="246"/>
      <c r="AL74" s="246"/>
      <c r="AM74" s="246"/>
      <c r="AN74" s="246"/>
      <c r="AO74" s="246"/>
      <c r="AP74" s="246"/>
    </row>
    <row r="75" spans="1:42" ht="57.75" customHeight="1">
      <c r="A75" s="240"/>
      <c r="B75" s="241"/>
      <c r="C75" s="241"/>
      <c r="D75" s="241"/>
      <c r="E75" s="241"/>
      <c r="F75" s="241"/>
      <c r="G75" s="241"/>
      <c r="H75" s="242"/>
      <c r="I75" s="277"/>
      <c r="J75" s="244"/>
      <c r="K75" s="244"/>
      <c r="L75" s="244"/>
      <c r="M75" s="244"/>
      <c r="N75" s="244"/>
      <c r="O75" s="244"/>
      <c r="P75" s="244"/>
      <c r="Q75" s="244"/>
      <c r="R75" s="244"/>
      <c r="S75" s="244"/>
      <c r="T75" s="244"/>
      <c r="U75" s="244"/>
      <c r="V75" s="244"/>
      <c r="W75" s="244"/>
      <c r="X75" s="245"/>
      <c r="Y75" s="246"/>
      <c r="Z75" s="246"/>
      <c r="AA75" s="246"/>
      <c r="AB75" s="246"/>
      <c r="AC75" s="246"/>
      <c r="AD75" s="246"/>
      <c r="AE75" s="246"/>
      <c r="AF75" s="246"/>
      <c r="AG75" s="246"/>
      <c r="AH75" s="246"/>
      <c r="AI75" s="246"/>
      <c r="AJ75" s="246"/>
      <c r="AK75" s="246"/>
      <c r="AL75" s="246"/>
      <c r="AM75" s="246"/>
      <c r="AN75" s="246"/>
      <c r="AO75" s="246"/>
      <c r="AP75" s="246"/>
    </row>
    <row r="76" spans="1:42" ht="57.75" customHeight="1">
      <c r="A76" s="240"/>
      <c r="B76" s="241"/>
      <c r="C76" s="241"/>
      <c r="D76" s="241"/>
      <c r="E76" s="241"/>
      <c r="F76" s="241"/>
      <c r="G76" s="241"/>
      <c r="H76" s="242"/>
      <c r="I76" s="243"/>
      <c r="J76" s="244"/>
      <c r="K76" s="244"/>
      <c r="L76" s="244"/>
      <c r="M76" s="244"/>
      <c r="N76" s="244"/>
      <c r="O76" s="244"/>
      <c r="P76" s="244"/>
      <c r="Q76" s="244"/>
      <c r="R76" s="244"/>
      <c r="S76" s="244"/>
      <c r="T76" s="244"/>
      <c r="U76" s="244"/>
      <c r="V76" s="244"/>
      <c r="W76" s="244"/>
      <c r="X76" s="245"/>
      <c r="Y76" s="246"/>
      <c r="Z76" s="246"/>
      <c r="AA76" s="246"/>
      <c r="AB76" s="246"/>
      <c r="AC76" s="246"/>
      <c r="AD76" s="246"/>
      <c r="AE76" s="246"/>
      <c r="AF76" s="246"/>
      <c r="AG76" s="246"/>
      <c r="AH76" s="246"/>
      <c r="AI76" s="246"/>
      <c r="AJ76" s="246"/>
      <c r="AK76" s="246"/>
      <c r="AL76" s="246"/>
      <c r="AM76" s="246"/>
      <c r="AN76" s="246"/>
      <c r="AO76" s="246"/>
      <c r="AP76" s="246"/>
    </row>
    <row r="77" spans="1:42" ht="15" customHeight="1">
      <c r="A77" s="247" t="s">
        <v>460</v>
      </c>
      <c r="B77" s="248"/>
      <c r="C77" s="248"/>
      <c r="D77" s="248"/>
      <c r="E77" s="248"/>
      <c r="F77" s="248"/>
      <c r="G77" s="248"/>
      <c r="H77" s="248"/>
      <c r="I77" s="248"/>
      <c r="J77" s="248"/>
      <c r="K77" s="248"/>
      <c r="L77" s="248"/>
      <c r="M77" s="248"/>
      <c r="N77" s="248"/>
      <c r="O77" s="248"/>
      <c r="P77" s="248"/>
      <c r="Q77" s="248"/>
      <c r="R77" s="248"/>
      <c r="S77" s="249" t="s">
        <v>118</v>
      </c>
      <c r="T77" s="249"/>
      <c r="U77" s="201" t="s">
        <v>119</v>
      </c>
      <c r="V77" s="202"/>
      <c r="W77" s="202"/>
      <c r="X77" s="202"/>
      <c r="Y77" s="202"/>
      <c r="Z77" s="202"/>
      <c r="AA77" s="203"/>
      <c r="AB77" s="250"/>
      <c r="AC77" s="251"/>
      <c r="AD77" s="251"/>
      <c r="AE77" s="251"/>
      <c r="AF77" s="251"/>
      <c r="AG77" s="251"/>
      <c r="AH77" s="251"/>
      <c r="AI77" s="251"/>
      <c r="AJ77" s="251"/>
      <c r="AK77" s="251"/>
      <c r="AL77" s="251"/>
      <c r="AM77" s="254" t="s">
        <v>105</v>
      </c>
      <c r="AN77" s="254"/>
      <c r="AO77" s="254"/>
      <c r="AP77" s="255"/>
    </row>
    <row r="78" spans="1:42" ht="15" customHeight="1">
      <c r="A78" s="248"/>
      <c r="B78" s="248"/>
      <c r="C78" s="248"/>
      <c r="D78" s="248"/>
      <c r="E78" s="248"/>
      <c r="F78" s="248"/>
      <c r="G78" s="248"/>
      <c r="H78" s="248"/>
      <c r="I78" s="248"/>
      <c r="J78" s="248"/>
      <c r="K78" s="248"/>
      <c r="L78" s="248"/>
      <c r="M78" s="248"/>
      <c r="N78" s="248"/>
      <c r="O78" s="248"/>
      <c r="P78" s="248"/>
      <c r="Q78" s="248"/>
      <c r="R78" s="248"/>
      <c r="S78" s="249"/>
      <c r="T78" s="249"/>
      <c r="U78" s="204"/>
      <c r="V78" s="205"/>
      <c r="W78" s="205"/>
      <c r="X78" s="205"/>
      <c r="Y78" s="205"/>
      <c r="Z78" s="205"/>
      <c r="AA78" s="206"/>
      <c r="AB78" s="252"/>
      <c r="AC78" s="253"/>
      <c r="AD78" s="253"/>
      <c r="AE78" s="253"/>
      <c r="AF78" s="253"/>
      <c r="AG78" s="253"/>
      <c r="AH78" s="253"/>
      <c r="AI78" s="253"/>
      <c r="AJ78" s="253"/>
      <c r="AK78" s="253"/>
      <c r="AL78" s="253"/>
      <c r="AM78" s="256"/>
      <c r="AN78" s="256"/>
      <c r="AO78" s="256"/>
      <c r="AP78" s="257"/>
    </row>
    <row r="79" spans="1:42" ht="15" customHeight="1">
      <c r="A79" s="248"/>
      <c r="B79" s="248"/>
      <c r="C79" s="248"/>
      <c r="D79" s="248"/>
      <c r="E79" s="248"/>
      <c r="F79" s="248"/>
      <c r="G79" s="248"/>
      <c r="H79" s="248"/>
      <c r="I79" s="248"/>
      <c r="J79" s="248"/>
      <c r="K79" s="248"/>
      <c r="L79" s="248"/>
      <c r="M79" s="248"/>
      <c r="N79" s="248"/>
      <c r="O79" s="248"/>
      <c r="P79" s="248"/>
      <c r="Q79" s="248"/>
      <c r="R79" s="248"/>
      <c r="S79" s="249"/>
      <c r="T79" s="249"/>
      <c r="U79" s="249" t="s">
        <v>120</v>
      </c>
      <c r="V79" s="249"/>
      <c r="W79" s="249"/>
      <c r="X79" s="249"/>
      <c r="Y79" s="249"/>
      <c r="Z79" s="249"/>
      <c r="AA79" s="249"/>
      <c r="AB79" s="236"/>
      <c r="AC79" s="236"/>
      <c r="AD79" s="236"/>
      <c r="AE79" s="236"/>
      <c r="AF79" s="236"/>
      <c r="AG79" s="236"/>
      <c r="AH79" s="236"/>
      <c r="AI79" s="236"/>
      <c r="AJ79" s="236"/>
      <c r="AK79" s="236"/>
      <c r="AL79" s="237"/>
      <c r="AM79" s="238" t="s">
        <v>105</v>
      </c>
      <c r="AN79" s="239"/>
      <c r="AO79" s="239"/>
      <c r="AP79" s="239"/>
    </row>
    <row r="80" spans="1:42" ht="15" customHeight="1">
      <c r="A80" s="248"/>
      <c r="B80" s="248"/>
      <c r="C80" s="248"/>
      <c r="D80" s="248"/>
      <c r="E80" s="248"/>
      <c r="F80" s="248"/>
      <c r="G80" s="248"/>
      <c r="H80" s="248"/>
      <c r="I80" s="248"/>
      <c r="J80" s="248"/>
      <c r="K80" s="248"/>
      <c r="L80" s="248"/>
      <c r="M80" s="248"/>
      <c r="N80" s="248"/>
      <c r="O80" s="248"/>
      <c r="P80" s="248"/>
      <c r="Q80" s="248"/>
      <c r="R80" s="248"/>
      <c r="S80" s="249"/>
      <c r="T80" s="249"/>
      <c r="U80" s="249"/>
      <c r="V80" s="249"/>
      <c r="W80" s="249"/>
      <c r="X80" s="249"/>
      <c r="Y80" s="249"/>
      <c r="Z80" s="249"/>
      <c r="AA80" s="249"/>
      <c r="AB80" s="236"/>
      <c r="AC80" s="236"/>
      <c r="AD80" s="236"/>
      <c r="AE80" s="236"/>
      <c r="AF80" s="236"/>
      <c r="AG80" s="236"/>
      <c r="AH80" s="236"/>
      <c r="AI80" s="236"/>
      <c r="AJ80" s="236"/>
      <c r="AK80" s="236"/>
      <c r="AL80" s="237"/>
      <c r="AM80" s="238"/>
      <c r="AN80" s="239"/>
      <c r="AO80" s="239"/>
      <c r="AP80" s="239"/>
    </row>
    <row r="81" spans="1:42" ht="15" customHeight="1">
      <c r="A81" s="248"/>
      <c r="B81" s="248"/>
      <c r="C81" s="248"/>
      <c r="D81" s="248"/>
      <c r="E81" s="248"/>
      <c r="F81" s="248"/>
      <c r="G81" s="248"/>
      <c r="H81" s="248"/>
      <c r="I81" s="248"/>
      <c r="J81" s="248"/>
      <c r="K81" s="248"/>
      <c r="L81" s="248"/>
      <c r="M81" s="248"/>
      <c r="N81" s="248"/>
      <c r="O81" s="248"/>
      <c r="P81" s="248"/>
      <c r="Q81" s="248"/>
      <c r="R81" s="248"/>
      <c r="S81" s="249"/>
      <c r="T81" s="249"/>
      <c r="U81" s="201" t="s">
        <v>121</v>
      </c>
      <c r="V81" s="202"/>
      <c r="W81" s="202"/>
      <c r="X81" s="202"/>
      <c r="Y81" s="202"/>
      <c r="Z81" s="202"/>
      <c r="AA81" s="203"/>
      <c r="AB81" s="236"/>
      <c r="AC81" s="236"/>
      <c r="AD81" s="236"/>
      <c r="AE81" s="236"/>
      <c r="AF81" s="236"/>
      <c r="AG81" s="236"/>
      <c r="AH81" s="236"/>
      <c r="AI81" s="236"/>
      <c r="AJ81" s="236"/>
      <c r="AK81" s="236"/>
      <c r="AL81" s="237"/>
      <c r="AM81" s="238" t="s">
        <v>105</v>
      </c>
      <c r="AN81" s="239"/>
      <c r="AO81" s="239"/>
      <c r="AP81" s="239"/>
    </row>
    <row r="82" spans="1:42" ht="15" customHeight="1">
      <c r="A82" s="248"/>
      <c r="B82" s="248"/>
      <c r="C82" s="248"/>
      <c r="D82" s="248"/>
      <c r="E82" s="248"/>
      <c r="F82" s="248"/>
      <c r="G82" s="248"/>
      <c r="H82" s="248"/>
      <c r="I82" s="248"/>
      <c r="J82" s="248"/>
      <c r="K82" s="248"/>
      <c r="L82" s="248"/>
      <c r="M82" s="248"/>
      <c r="N82" s="248"/>
      <c r="O82" s="248"/>
      <c r="P82" s="248"/>
      <c r="Q82" s="248"/>
      <c r="R82" s="248"/>
      <c r="S82" s="249"/>
      <c r="T82" s="249"/>
      <c r="U82" s="204"/>
      <c r="V82" s="205"/>
      <c r="W82" s="205"/>
      <c r="X82" s="205"/>
      <c r="Y82" s="205"/>
      <c r="Z82" s="205"/>
      <c r="AA82" s="206"/>
      <c r="AB82" s="236"/>
      <c r="AC82" s="236"/>
      <c r="AD82" s="236"/>
      <c r="AE82" s="236"/>
      <c r="AF82" s="236"/>
      <c r="AG82" s="236"/>
      <c r="AH82" s="236"/>
      <c r="AI82" s="236"/>
      <c r="AJ82" s="236"/>
      <c r="AK82" s="236"/>
      <c r="AL82" s="237"/>
      <c r="AM82" s="238"/>
      <c r="AN82" s="239"/>
      <c r="AO82" s="239"/>
      <c r="AP82" s="239"/>
    </row>
  </sheetData>
  <sheetProtection algorithmName="SHA-512" hashValue="q+FzGoSdz0YLelhtaWj6il5kBRvLZR8+/ZQDTKoI119lGb2oDklxBhWJAFBMGmICnR8YFiYhEpcwH4kQLmB6Ew==" saltValue="Y9eYmm2JlvvpI370xywPwg==" spinCount="100000" sheet="1" scenarios="1" formatCells="0"/>
  <mergeCells count="266">
    <mergeCell ref="A1:AP1"/>
    <mergeCell ref="A2:AP2"/>
    <mergeCell ref="C3:AP3"/>
    <mergeCell ref="A5:AP5"/>
    <mergeCell ref="A6:F6"/>
    <mergeCell ref="G6:W6"/>
    <mergeCell ref="X6:AC6"/>
    <mergeCell ref="AD6:AI6"/>
    <mergeCell ref="AJ6:AK6"/>
    <mergeCell ref="AL6:AP6"/>
    <mergeCell ref="U7:V7"/>
    <mergeCell ref="X7:AC7"/>
    <mergeCell ref="AD7:AP7"/>
    <mergeCell ref="A8:F8"/>
    <mergeCell ref="G8:J8"/>
    <mergeCell ref="K8:W8"/>
    <mergeCell ref="X8:AC8"/>
    <mergeCell ref="AD8:AP8"/>
    <mergeCell ref="A7:F7"/>
    <mergeCell ref="H7:J7"/>
    <mergeCell ref="K7:L7"/>
    <mergeCell ref="M7:N7"/>
    <mergeCell ref="P7:R7"/>
    <mergeCell ref="S7:T7"/>
    <mergeCell ref="A10:AP10"/>
    <mergeCell ref="A11:F12"/>
    <mergeCell ref="G11:J11"/>
    <mergeCell ref="K11:W11"/>
    <mergeCell ref="X11:AA11"/>
    <mergeCell ref="AB11:AL11"/>
    <mergeCell ref="AM11:AP11"/>
    <mergeCell ref="G12:J12"/>
    <mergeCell ref="K12:L12"/>
    <mergeCell ref="M12:Q12"/>
    <mergeCell ref="T12:AA12"/>
    <mergeCell ref="AD12:AP12"/>
    <mergeCell ref="A13:F14"/>
    <mergeCell ref="G13:J13"/>
    <mergeCell ref="K13:W13"/>
    <mergeCell ref="X13:AA13"/>
    <mergeCell ref="AD13:AF13"/>
    <mergeCell ref="AH13:AI13"/>
    <mergeCell ref="AL13:AP13"/>
    <mergeCell ref="G14:J14"/>
    <mergeCell ref="K14:L14"/>
    <mergeCell ref="M14:Q14"/>
    <mergeCell ref="T14:AA14"/>
    <mergeCell ref="AD14:AP14"/>
    <mergeCell ref="A15:F16"/>
    <mergeCell ref="G15:J15"/>
    <mergeCell ref="K15:W15"/>
    <mergeCell ref="X15:AA15"/>
    <mergeCell ref="AB15:AP15"/>
    <mergeCell ref="G16:J16"/>
    <mergeCell ref="K16:W16"/>
    <mergeCell ref="X16:AA16"/>
    <mergeCell ref="AB16:AP16"/>
    <mergeCell ref="A18:AP18"/>
    <mergeCell ref="A19:F19"/>
    <mergeCell ref="G19:N19"/>
    <mergeCell ref="O19:T19"/>
    <mergeCell ref="U19:AB19"/>
    <mergeCell ref="AC19:AH19"/>
    <mergeCell ref="AI19:AM19"/>
    <mergeCell ref="A21:F22"/>
    <mergeCell ref="G21:J21"/>
    <mergeCell ref="K21:M21"/>
    <mergeCell ref="N21:O21"/>
    <mergeCell ref="P21:S21"/>
    <mergeCell ref="T21:V21"/>
    <mergeCell ref="AN19:AP19"/>
    <mergeCell ref="A20:F20"/>
    <mergeCell ref="G20:N20"/>
    <mergeCell ref="O20:T20"/>
    <mergeCell ref="W20:X20"/>
    <mergeCell ref="AA20:AB20"/>
    <mergeCell ref="AC20:AH20"/>
    <mergeCell ref="AK20:AL20"/>
    <mergeCell ref="AO20:AP20"/>
    <mergeCell ref="AO21:AP22"/>
    <mergeCell ref="G22:J22"/>
    <mergeCell ref="AH21:AK22"/>
    <mergeCell ref="AL21:AN22"/>
    <mergeCell ref="A24:AP24"/>
    <mergeCell ref="A25:F26"/>
    <mergeCell ref="G25:I25"/>
    <mergeCell ref="L25:M25"/>
    <mergeCell ref="P25:T25"/>
    <mergeCell ref="U25:X25"/>
    <mergeCell ref="AA25:AB25"/>
    <mergeCell ref="AE25:AF25"/>
    <mergeCell ref="AI25:AJ25"/>
    <mergeCell ref="AM25:AP25"/>
    <mergeCell ref="K22:M22"/>
    <mergeCell ref="N22:O22"/>
    <mergeCell ref="P22:S22"/>
    <mergeCell ref="T22:V22"/>
    <mergeCell ref="W22:X22"/>
    <mergeCell ref="W21:X21"/>
    <mergeCell ref="Y21:AB22"/>
    <mergeCell ref="AC21:AE22"/>
    <mergeCell ref="AF21:AG22"/>
    <mergeCell ref="A27:L27"/>
    <mergeCell ref="AM27:AP27"/>
    <mergeCell ref="A28:J28"/>
    <mergeCell ref="U28:V28"/>
    <mergeCell ref="W28:AD28"/>
    <mergeCell ref="AO28:AP28"/>
    <mergeCell ref="G26:L26"/>
    <mergeCell ref="O26:R26"/>
    <mergeCell ref="U26:X26"/>
    <mergeCell ref="AA26:AC26"/>
    <mergeCell ref="AF26:AJ26"/>
    <mergeCell ref="AM26:AP26"/>
    <mergeCell ref="A34:K34"/>
    <mergeCell ref="L34:AP34"/>
    <mergeCell ref="A35:K35"/>
    <mergeCell ref="L35:AP35"/>
    <mergeCell ref="A36:K36"/>
    <mergeCell ref="L36:AP36"/>
    <mergeCell ref="A30:AP30"/>
    <mergeCell ref="A31:AP31"/>
    <mergeCell ref="A32:K32"/>
    <mergeCell ref="L32:AP32"/>
    <mergeCell ref="A33:K33"/>
    <mergeCell ref="L33:AP33"/>
    <mergeCell ref="A37:AP37"/>
    <mergeCell ref="A38:AP38"/>
    <mergeCell ref="A39:D39"/>
    <mergeCell ref="E39:AP39"/>
    <mergeCell ref="A40:K40"/>
    <mergeCell ref="L40:AP40"/>
    <mergeCell ref="A41:K41"/>
    <mergeCell ref="L41:AP41"/>
    <mergeCell ref="A42:K42"/>
    <mergeCell ref="L42:AP42"/>
    <mergeCell ref="A43:K43"/>
    <mergeCell ref="L43:AP43"/>
    <mergeCell ref="A45:AP45"/>
    <mergeCell ref="A46:AP46"/>
    <mergeCell ref="A47:F47"/>
    <mergeCell ref="G47:L47"/>
    <mergeCell ref="M47:O47"/>
    <mergeCell ref="P47:U47"/>
    <mergeCell ref="V47:X47"/>
    <mergeCell ref="Y47:AD47"/>
    <mergeCell ref="AE47:AG47"/>
    <mergeCell ref="AH47:AM47"/>
    <mergeCell ref="AN47:AP47"/>
    <mergeCell ref="A49:AP49"/>
    <mergeCell ref="A50:AP50"/>
    <mergeCell ref="A51:F51"/>
    <mergeCell ref="G51:L51"/>
    <mergeCell ref="M51:O51"/>
    <mergeCell ref="P51:U51"/>
    <mergeCell ref="V51:X51"/>
    <mergeCell ref="Y51:AD51"/>
    <mergeCell ref="AE51:AG51"/>
    <mergeCell ref="AH51:AM51"/>
    <mergeCell ref="AN51:AP51"/>
    <mergeCell ref="A53:AP53"/>
    <mergeCell ref="A54:AP54"/>
    <mergeCell ref="A55:F56"/>
    <mergeCell ref="G55:L55"/>
    <mergeCell ref="M55:O55"/>
    <mergeCell ref="P55:U55"/>
    <mergeCell ref="V55:X55"/>
    <mergeCell ref="Y55:AD55"/>
    <mergeCell ref="AE55:AG55"/>
    <mergeCell ref="AH55:AM55"/>
    <mergeCell ref="AN55:AP55"/>
    <mergeCell ref="G56:L56"/>
    <mergeCell ref="M56:O56"/>
    <mergeCell ref="P56:U56"/>
    <mergeCell ref="V56:X56"/>
    <mergeCell ref="Y56:AD56"/>
    <mergeCell ref="AE56:AG56"/>
    <mergeCell ref="AH56:AM56"/>
    <mergeCell ref="AN56:AP56"/>
    <mergeCell ref="A58:AP58"/>
    <mergeCell ref="A59:AP59"/>
    <mergeCell ref="A61:E61"/>
    <mergeCell ref="F61:I61"/>
    <mergeCell ref="J61:K61"/>
    <mergeCell ref="L61:P61"/>
    <mergeCell ref="Q61:T61"/>
    <mergeCell ref="U61:V61"/>
    <mergeCell ref="W61:Z61"/>
    <mergeCell ref="A64:F64"/>
    <mergeCell ref="G64:N64"/>
    <mergeCell ref="O64:R64"/>
    <mergeCell ref="S64:AB64"/>
    <mergeCell ref="AC64:AH64"/>
    <mergeCell ref="AI64:AP64"/>
    <mergeCell ref="AA61:AD61"/>
    <mergeCell ref="AE61:AF61"/>
    <mergeCell ref="AG61:AJ61"/>
    <mergeCell ref="AK61:AN61"/>
    <mergeCell ref="AO61:AP61"/>
    <mergeCell ref="A63:AP63"/>
    <mergeCell ref="A65:X66"/>
    <mergeCell ref="Y65:AD65"/>
    <mergeCell ref="AE65:AP66"/>
    <mergeCell ref="Y66:AA66"/>
    <mergeCell ref="AB66:AD66"/>
    <mergeCell ref="A67:H67"/>
    <mergeCell ref="I67:X67"/>
    <mergeCell ref="Y67:AA67"/>
    <mergeCell ref="AB67:AD67"/>
    <mergeCell ref="AE67:AP67"/>
    <mergeCell ref="A68:H68"/>
    <mergeCell ref="I68:X68"/>
    <mergeCell ref="Y68:AA68"/>
    <mergeCell ref="AB68:AD68"/>
    <mergeCell ref="AE68:AP68"/>
    <mergeCell ref="A69:H69"/>
    <mergeCell ref="I69:X69"/>
    <mergeCell ref="Y69:AA69"/>
    <mergeCell ref="AB69:AD69"/>
    <mergeCell ref="AE69:AP69"/>
    <mergeCell ref="A70:H70"/>
    <mergeCell ref="I70:X70"/>
    <mergeCell ref="Y70:AA70"/>
    <mergeCell ref="AB70:AD70"/>
    <mergeCell ref="AE70:AP70"/>
    <mergeCell ref="A71:H71"/>
    <mergeCell ref="I71:X71"/>
    <mergeCell ref="Y71:AA71"/>
    <mergeCell ref="AB71:AD71"/>
    <mergeCell ref="AE71:AP71"/>
    <mergeCell ref="A72:H72"/>
    <mergeCell ref="I72:X72"/>
    <mergeCell ref="Y72:AA72"/>
    <mergeCell ref="AB72:AD72"/>
    <mergeCell ref="AE72:AP72"/>
    <mergeCell ref="A73:H73"/>
    <mergeCell ref="I73:X73"/>
    <mergeCell ref="Y73:AA73"/>
    <mergeCell ref="AB73:AD73"/>
    <mergeCell ref="AE73:AP73"/>
    <mergeCell ref="A74:H74"/>
    <mergeCell ref="I74:X74"/>
    <mergeCell ref="Y74:AA74"/>
    <mergeCell ref="AB74:AD74"/>
    <mergeCell ref="AE74:AP74"/>
    <mergeCell ref="A75:H75"/>
    <mergeCell ref="I75:X75"/>
    <mergeCell ref="Y75:AA75"/>
    <mergeCell ref="AB75:AD75"/>
    <mergeCell ref="AE75:AP75"/>
    <mergeCell ref="U79:AA80"/>
    <mergeCell ref="AB79:AL80"/>
    <mergeCell ref="AM79:AP80"/>
    <mergeCell ref="AB81:AL82"/>
    <mergeCell ref="AM81:AP82"/>
    <mergeCell ref="A76:H76"/>
    <mergeCell ref="I76:X76"/>
    <mergeCell ref="Y76:AA76"/>
    <mergeCell ref="AB76:AD76"/>
    <mergeCell ref="AE76:AP76"/>
    <mergeCell ref="A77:R82"/>
    <mergeCell ref="S77:T82"/>
    <mergeCell ref="U77:AA78"/>
    <mergeCell ref="AB77:AL78"/>
    <mergeCell ref="AM77:AP78"/>
    <mergeCell ref="U81:AA82"/>
  </mergeCells>
  <phoneticPr fontId="2" type="noConversion"/>
  <dataValidations count="3">
    <dataValidation type="list" allowBlank="1" showInputMessage="1" showErrorMessage="1" sqref="AL6 M7:N7 U7:V7" xr:uid="{00000000-0002-0000-0800-000000000000}">
      <formula1>"1일, 2일, 3일, 4일, 5일, 6일, 7일, 8일, 9일, 10일, 11일, 12일, 13일, 14일, 15일, 16일, 17일, 18일, 19일, 20일, 21일, 22일, 23일, 24일, 25일, 26일, 27일, 28일, 29일, 30일, 31일"</formula1>
    </dataValidation>
    <dataValidation type="list" allowBlank="1" showInputMessage="1" showErrorMessage="1" sqref="AJ6:AK6 K7:L7 S7:T7" xr:uid="{00000000-0002-0000-0800-000001000000}">
      <formula1>"1월, 2월, 3월, 4월, 5월, 6월, 7월, 8월, 9월, 10월, 11월, 12월"</formula1>
    </dataValidation>
    <dataValidation type="list" allowBlank="1" showInputMessage="1" showErrorMessage="1" sqref="AD6 H7 P7" xr:uid="{00000000-0002-0000-0800-000002000000}">
      <formula1>"2024년, 2025년, 2026년, 2027년, 2028년, 2029년, 2030년, 2031년, 2032년, 2033년, 2034년, 2035년, 2036년, 2037년, 2038년, 2039년, 2040년, 2041년, 2042년, 2043년, 2044년, 2045년, 2046년, 2047년, 2048년, 2049년, 2050년"</formula1>
    </dataValidation>
  </dataValidations>
  <printOptions horizontalCentered="1"/>
  <pageMargins left="0.51181102362204722" right="0.51181102362204722" top="0.59055118110236227" bottom="0.59055118110236227" header="0.31496062992125984" footer="0.31496062992125984"/>
  <pageSetup paperSize="9" orientation="portrait" r:id="rId1"/>
  <headerFooter>
    <oddFooter>&amp;L&amp;"KoPubWorld돋움체_Pro Light,기울임꼴"&amp;8서식번호 : DTMS-IJ-301(서식 1-8)</oddFooter>
  </headerFooter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4337" r:id="rId4" name="Check Box 1">
              <controlPr defaultSize="0" autoFill="0" autoLine="0" autoPict="0">
                <anchor moveWithCells="1">
                  <from>
                    <xdr:col>17</xdr:col>
                    <xdr:colOff>38100</xdr:colOff>
                    <xdr:row>11</xdr:row>
                    <xdr:rowOff>0</xdr:rowOff>
                  </from>
                  <to>
                    <xdr:col>19</xdr:col>
                    <xdr:colOff>38100</xdr:colOff>
                    <xdr:row>12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38" r:id="rId5" name="Check Box 2">
              <controlPr defaultSize="0" autoFill="0" autoLine="0" autoPict="0">
                <anchor moveWithCells="1">
                  <from>
                    <xdr:col>27</xdr:col>
                    <xdr:colOff>38100</xdr:colOff>
                    <xdr:row>11</xdr:row>
                    <xdr:rowOff>0</xdr:rowOff>
                  </from>
                  <to>
                    <xdr:col>29</xdr:col>
                    <xdr:colOff>28575</xdr:colOff>
                    <xdr:row>12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39" r:id="rId6" name="Check Box 3">
              <controlPr defaultSize="0" autoFill="0" autoLine="0" autoPict="0">
                <anchor moveWithCells="1">
                  <from>
                    <xdr:col>10</xdr:col>
                    <xdr:colOff>38100</xdr:colOff>
                    <xdr:row>11</xdr:row>
                    <xdr:rowOff>0</xdr:rowOff>
                  </from>
                  <to>
                    <xdr:col>12</xdr:col>
                    <xdr:colOff>38100</xdr:colOff>
                    <xdr:row>12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40" r:id="rId7" name="Check Box 4">
              <controlPr defaultSize="0" autoFill="0" autoLine="0" autoPict="0">
                <anchor moveWithCells="1">
                  <from>
                    <xdr:col>17</xdr:col>
                    <xdr:colOff>38100</xdr:colOff>
                    <xdr:row>13</xdr:row>
                    <xdr:rowOff>0</xdr:rowOff>
                  </from>
                  <to>
                    <xdr:col>19</xdr:col>
                    <xdr:colOff>38100</xdr:colOff>
                    <xdr:row>14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41" r:id="rId8" name="Check Box 5">
              <controlPr defaultSize="0" autoFill="0" autoLine="0" autoPict="0">
                <anchor moveWithCells="1">
                  <from>
                    <xdr:col>27</xdr:col>
                    <xdr:colOff>38100</xdr:colOff>
                    <xdr:row>13</xdr:row>
                    <xdr:rowOff>0</xdr:rowOff>
                  </from>
                  <to>
                    <xdr:col>29</xdr:col>
                    <xdr:colOff>28575</xdr:colOff>
                    <xdr:row>14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42" r:id="rId9" name="Check Box 6">
              <controlPr defaultSize="0" autoFill="0" autoLine="0" autoPict="0">
                <anchor moveWithCells="1">
                  <from>
                    <xdr:col>10</xdr:col>
                    <xdr:colOff>38100</xdr:colOff>
                    <xdr:row>13</xdr:row>
                    <xdr:rowOff>0</xdr:rowOff>
                  </from>
                  <to>
                    <xdr:col>12</xdr:col>
                    <xdr:colOff>38100</xdr:colOff>
                    <xdr:row>14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43" r:id="rId10" name="Check Box 7">
              <controlPr defaultSize="0" autoFill="0" autoLine="0" autoPict="0">
                <anchor moveWithCells="1">
                  <from>
                    <xdr:col>0</xdr:col>
                    <xdr:colOff>38100</xdr:colOff>
                    <xdr:row>2</xdr:row>
                    <xdr:rowOff>9525</xdr:rowOff>
                  </from>
                  <to>
                    <xdr:col>2</xdr:col>
                    <xdr:colOff>38100</xdr:colOff>
                    <xdr:row>2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44" r:id="rId11" name="Check Box 8">
              <controlPr defaultSize="0" autoFill="0" autoLine="0" autoPict="0">
                <anchor moveWithCells="1">
                  <from>
                    <xdr:col>27</xdr:col>
                    <xdr:colOff>38100</xdr:colOff>
                    <xdr:row>12</xdr:row>
                    <xdr:rowOff>9525</xdr:rowOff>
                  </from>
                  <to>
                    <xdr:col>29</xdr:col>
                    <xdr:colOff>38100</xdr:colOff>
                    <xdr:row>13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45" r:id="rId12" name="Check Box 9">
              <controlPr defaultSize="0" autoFill="0" autoLine="0" autoPict="0">
                <anchor moveWithCells="1">
                  <from>
                    <xdr:col>31</xdr:col>
                    <xdr:colOff>85725</xdr:colOff>
                    <xdr:row>12</xdr:row>
                    <xdr:rowOff>0</xdr:rowOff>
                  </from>
                  <to>
                    <xdr:col>33</xdr:col>
                    <xdr:colOff>85725</xdr:colOff>
                    <xdr:row>13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46" r:id="rId13" name="Check Box 10">
              <controlPr defaultSize="0" autoFill="0" autoLine="0" autoPict="0">
                <anchor moveWithCells="1">
                  <from>
                    <xdr:col>35</xdr:col>
                    <xdr:colOff>66675</xdr:colOff>
                    <xdr:row>12</xdr:row>
                    <xdr:rowOff>0</xdr:rowOff>
                  </from>
                  <to>
                    <xdr:col>37</xdr:col>
                    <xdr:colOff>66675</xdr:colOff>
                    <xdr:row>13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47" r:id="rId14" name="Check Box 11">
              <controlPr defaultSize="0" autoFill="0" autoLine="0" autoPict="0">
                <anchor moveWithCells="1">
                  <from>
                    <xdr:col>20</xdr:col>
                    <xdr:colOff>38100</xdr:colOff>
                    <xdr:row>19</xdr:row>
                    <xdr:rowOff>0</xdr:rowOff>
                  </from>
                  <to>
                    <xdr:col>22</xdr:col>
                    <xdr:colOff>38100</xdr:colOff>
                    <xdr:row>20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48" r:id="rId15" name="Check Box 12">
              <controlPr defaultSize="0" autoFill="0" autoLine="0" autoPict="0">
                <anchor moveWithCells="1">
                  <from>
                    <xdr:col>24</xdr:col>
                    <xdr:colOff>38100</xdr:colOff>
                    <xdr:row>19</xdr:row>
                    <xdr:rowOff>0</xdr:rowOff>
                  </from>
                  <to>
                    <xdr:col>26</xdr:col>
                    <xdr:colOff>38100</xdr:colOff>
                    <xdr:row>20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49" r:id="rId16" name="Check Box 13">
              <controlPr defaultSize="0" autoFill="0" autoLine="0" autoPict="0">
                <anchor moveWithCells="1">
                  <from>
                    <xdr:col>34</xdr:col>
                    <xdr:colOff>38100</xdr:colOff>
                    <xdr:row>19</xdr:row>
                    <xdr:rowOff>0</xdr:rowOff>
                  </from>
                  <to>
                    <xdr:col>36</xdr:col>
                    <xdr:colOff>38100</xdr:colOff>
                    <xdr:row>20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50" r:id="rId17" name="Check Box 14">
              <controlPr defaultSize="0" autoFill="0" autoLine="0" autoPict="0">
                <anchor moveWithCells="1">
                  <from>
                    <xdr:col>38</xdr:col>
                    <xdr:colOff>38100</xdr:colOff>
                    <xdr:row>19</xdr:row>
                    <xdr:rowOff>0</xdr:rowOff>
                  </from>
                  <to>
                    <xdr:col>40</xdr:col>
                    <xdr:colOff>38100</xdr:colOff>
                    <xdr:row>20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51" r:id="rId18" name="Check Box 15">
              <controlPr defaultSize="0" autoFill="0" autoLine="0" autoPict="0">
                <anchor moveWithCells="1">
                  <from>
                    <xdr:col>9</xdr:col>
                    <xdr:colOff>38100</xdr:colOff>
                    <xdr:row>24</xdr:row>
                    <xdr:rowOff>0</xdr:rowOff>
                  </from>
                  <to>
                    <xdr:col>11</xdr:col>
                    <xdr:colOff>38100</xdr:colOff>
                    <xdr:row>25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52" r:id="rId19" name="Check Box 16">
              <controlPr defaultSize="0" autoFill="0" autoLine="0" autoPict="0">
                <anchor moveWithCells="1">
                  <from>
                    <xdr:col>13</xdr:col>
                    <xdr:colOff>38100</xdr:colOff>
                    <xdr:row>24</xdr:row>
                    <xdr:rowOff>0</xdr:rowOff>
                  </from>
                  <to>
                    <xdr:col>15</xdr:col>
                    <xdr:colOff>38100</xdr:colOff>
                    <xdr:row>25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53" r:id="rId20" name="Check Box 17">
              <controlPr defaultSize="0" autoFill="0" autoLine="0" autoPict="0">
                <anchor moveWithCells="1">
                  <from>
                    <xdr:col>24</xdr:col>
                    <xdr:colOff>38100</xdr:colOff>
                    <xdr:row>24</xdr:row>
                    <xdr:rowOff>0</xdr:rowOff>
                  </from>
                  <to>
                    <xdr:col>26</xdr:col>
                    <xdr:colOff>38100</xdr:colOff>
                    <xdr:row>25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54" r:id="rId21" name="Check Box 18">
              <controlPr defaultSize="0" autoFill="0" autoLine="0" autoPict="0">
                <anchor moveWithCells="1">
                  <from>
                    <xdr:col>36</xdr:col>
                    <xdr:colOff>38100</xdr:colOff>
                    <xdr:row>24</xdr:row>
                    <xdr:rowOff>0</xdr:rowOff>
                  </from>
                  <to>
                    <xdr:col>38</xdr:col>
                    <xdr:colOff>38100</xdr:colOff>
                    <xdr:row>25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55" r:id="rId22" name="Check Box 19">
              <controlPr defaultSize="0" autoFill="0" autoLine="0" autoPict="0">
                <anchor moveWithCells="1">
                  <from>
                    <xdr:col>28</xdr:col>
                    <xdr:colOff>38100</xdr:colOff>
                    <xdr:row>24</xdr:row>
                    <xdr:rowOff>0</xdr:rowOff>
                  </from>
                  <to>
                    <xdr:col>30</xdr:col>
                    <xdr:colOff>38100</xdr:colOff>
                    <xdr:row>25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56" r:id="rId23" name="Check Box 20">
              <controlPr defaultSize="0" autoFill="0" autoLine="0" autoPict="0">
                <anchor moveWithCells="1">
                  <from>
                    <xdr:col>32</xdr:col>
                    <xdr:colOff>47625</xdr:colOff>
                    <xdr:row>24</xdr:row>
                    <xdr:rowOff>0</xdr:rowOff>
                  </from>
                  <to>
                    <xdr:col>34</xdr:col>
                    <xdr:colOff>47625</xdr:colOff>
                    <xdr:row>25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57" r:id="rId24" name="Check Box 21">
              <controlPr defaultSize="0" autoFill="0" autoLine="0" autoPict="0">
                <anchor moveWithCells="1">
                  <from>
                    <xdr:col>36</xdr:col>
                    <xdr:colOff>38100</xdr:colOff>
                    <xdr:row>25</xdr:row>
                    <xdr:rowOff>0</xdr:rowOff>
                  </from>
                  <to>
                    <xdr:col>38</xdr:col>
                    <xdr:colOff>38100</xdr:colOff>
                    <xdr:row>26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58" r:id="rId25" name="Check Box 22">
              <controlPr defaultSize="0" autoFill="0" autoLine="0" autoPict="0">
                <anchor moveWithCells="1">
                  <from>
                    <xdr:col>12</xdr:col>
                    <xdr:colOff>38100</xdr:colOff>
                    <xdr:row>24</xdr:row>
                    <xdr:rowOff>247650</xdr:rowOff>
                  </from>
                  <to>
                    <xdr:col>14</xdr:col>
                    <xdr:colOff>38100</xdr:colOff>
                    <xdr:row>26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59" r:id="rId26" name="Check Box 23">
              <controlPr defaultSize="0" autoFill="0" autoLine="0" autoPict="0">
                <anchor moveWithCells="1">
                  <from>
                    <xdr:col>18</xdr:col>
                    <xdr:colOff>38100</xdr:colOff>
                    <xdr:row>25</xdr:row>
                    <xdr:rowOff>9525</xdr:rowOff>
                  </from>
                  <to>
                    <xdr:col>20</xdr:col>
                    <xdr:colOff>38100</xdr:colOff>
                    <xdr:row>26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60" r:id="rId27" name="Check Box 24">
              <controlPr defaultSize="0" autoFill="0" autoLine="0" autoPict="0">
                <anchor moveWithCells="1">
                  <from>
                    <xdr:col>24</xdr:col>
                    <xdr:colOff>38100</xdr:colOff>
                    <xdr:row>25</xdr:row>
                    <xdr:rowOff>9525</xdr:rowOff>
                  </from>
                  <to>
                    <xdr:col>26</xdr:col>
                    <xdr:colOff>38100</xdr:colOff>
                    <xdr:row>26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61" r:id="rId28" name="Check Box 25">
              <controlPr defaultSize="0" autoFill="0" autoLine="0" autoPict="0">
                <anchor moveWithCells="1">
                  <from>
                    <xdr:col>29</xdr:col>
                    <xdr:colOff>47625</xdr:colOff>
                    <xdr:row>24</xdr:row>
                    <xdr:rowOff>247650</xdr:rowOff>
                  </from>
                  <to>
                    <xdr:col>31</xdr:col>
                    <xdr:colOff>47625</xdr:colOff>
                    <xdr:row>26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62" r:id="rId29" name="Check Box 26">
              <controlPr defaultSize="0" autoFill="0" autoLine="0" autoPict="0">
                <anchor moveWithCells="1">
                  <from>
                    <xdr:col>36</xdr:col>
                    <xdr:colOff>38100</xdr:colOff>
                    <xdr:row>25</xdr:row>
                    <xdr:rowOff>0</xdr:rowOff>
                  </from>
                  <to>
                    <xdr:col>38</xdr:col>
                    <xdr:colOff>38100</xdr:colOff>
                    <xdr:row>26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63" r:id="rId30" name="Check Box 27">
              <controlPr defaultSize="0" autoFill="0" autoLine="0" autoPict="0">
                <anchor moveWithCells="1">
                  <from>
                    <xdr:col>36</xdr:col>
                    <xdr:colOff>38100</xdr:colOff>
                    <xdr:row>26</xdr:row>
                    <xdr:rowOff>0</xdr:rowOff>
                  </from>
                  <to>
                    <xdr:col>38</xdr:col>
                    <xdr:colOff>38100</xdr:colOff>
                    <xdr:row>27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64" r:id="rId31" name="Check Box 28">
              <controlPr defaultSize="0" autoFill="0" autoLine="0" autoPict="0">
                <anchor moveWithCells="1">
                  <from>
                    <xdr:col>36</xdr:col>
                    <xdr:colOff>38100</xdr:colOff>
                    <xdr:row>26</xdr:row>
                    <xdr:rowOff>0</xdr:rowOff>
                  </from>
                  <to>
                    <xdr:col>38</xdr:col>
                    <xdr:colOff>38100</xdr:colOff>
                    <xdr:row>27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65" r:id="rId32" name="Check Box 29">
              <controlPr defaultSize="0" autoFill="0" autoLine="0" autoPict="0">
                <anchor moveWithCells="1">
                  <from>
                    <xdr:col>18</xdr:col>
                    <xdr:colOff>38100</xdr:colOff>
                    <xdr:row>25</xdr:row>
                    <xdr:rowOff>9525</xdr:rowOff>
                  </from>
                  <to>
                    <xdr:col>20</xdr:col>
                    <xdr:colOff>38100</xdr:colOff>
                    <xdr:row>26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66" r:id="rId33" name="Check Box 30">
              <controlPr defaultSize="0" autoFill="0" autoLine="0" autoPict="0">
                <anchor moveWithCells="1">
                  <from>
                    <xdr:col>24</xdr:col>
                    <xdr:colOff>38100</xdr:colOff>
                    <xdr:row>25</xdr:row>
                    <xdr:rowOff>9525</xdr:rowOff>
                  </from>
                  <to>
                    <xdr:col>26</xdr:col>
                    <xdr:colOff>38100</xdr:colOff>
                    <xdr:row>26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67" r:id="rId34" name="Check Box 31">
              <controlPr defaultSize="0" autoFill="0" autoLine="0" autoPict="0">
                <anchor moveWithCells="1">
                  <from>
                    <xdr:col>10</xdr:col>
                    <xdr:colOff>47625</xdr:colOff>
                    <xdr:row>27</xdr:row>
                    <xdr:rowOff>0</xdr:rowOff>
                  </from>
                  <to>
                    <xdr:col>12</xdr:col>
                    <xdr:colOff>47625</xdr:colOff>
                    <xdr:row>28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68" r:id="rId35" name="Check Box 32">
              <controlPr defaultSize="0" autoFill="0" autoLine="0" autoPict="0">
                <anchor moveWithCells="1">
                  <from>
                    <xdr:col>12</xdr:col>
                    <xdr:colOff>38100</xdr:colOff>
                    <xdr:row>26</xdr:row>
                    <xdr:rowOff>0</xdr:rowOff>
                  </from>
                  <to>
                    <xdr:col>14</xdr:col>
                    <xdr:colOff>38100</xdr:colOff>
                    <xdr:row>27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69" r:id="rId36" name="Check Box 33">
              <controlPr defaultSize="0" autoFill="0" autoLine="0" autoPict="0">
                <anchor moveWithCells="1">
                  <from>
                    <xdr:col>19</xdr:col>
                    <xdr:colOff>47625</xdr:colOff>
                    <xdr:row>25</xdr:row>
                    <xdr:rowOff>247650</xdr:rowOff>
                  </from>
                  <to>
                    <xdr:col>21</xdr:col>
                    <xdr:colOff>47625</xdr:colOff>
                    <xdr:row>27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70" r:id="rId37" name="Check Box 34">
              <controlPr defaultSize="0" autoFill="0" autoLine="0" autoPict="0">
                <anchor moveWithCells="1">
                  <from>
                    <xdr:col>26</xdr:col>
                    <xdr:colOff>47625</xdr:colOff>
                    <xdr:row>25</xdr:row>
                    <xdr:rowOff>247650</xdr:rowOff>
                  </from>
                  <to>
                    <xdr:col>28</xdr:col>
                    <xdr:colOff>47625</xdr:colOff>
                    <xdr:row>27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71" r:id="rId38" name="Check Box 35">
              <controlPr defaultSize="0" autoFill="0" autoLine="0" autoPict="0">
                <anchor moveWithCells="1">
                  <from>
                    <xdr:col>31</xdr:col>
                    <xdr:colOff>47625</xdr:colOff>
                    <xdr:row>25</xdr:row>
                    <xdr:rowOff>247650</xdr:rowOff>
                  </from>
                  <to>
                    <xdr:col>33</xdr:col>
                    <xdr:colOff>47625</xdr:colOff>
                    <xdr:row>27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72" r:id="rId39" name="Check Box 36">
              <controlPr defaultSize="0" autoFill="0" autoLine="0" autoPict="0">
                <anchor moveWithCells="1">
                  <from>
                    <xdr:col>18</xdr:col>
                    <xdr:colOff>47625</xdr:colOff>
                    <xdr:row>27</xdr:row>
                    <xdr:rowOff>0</xdr:rowOff>
                  </from>
                  <to>
                    <xdr:col>20</xdr:col>
                    <xdr:colOff>47625</xdr:colOff>
                    <xdr:row>27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73" r:id="rId40" name="Check Box 37">
              <controlPr defaultSize="0" autoFill="0" autoLine="0" autoPict="0">
                <anchor moveWithCells="1">
                  <from>
                    <xdr:col>30</xdr:col>
                    <xdr:colOff>47625</xdr:colOff>
                    <xdr:row>27</xdr:row>
                    <xdr:rowOff>0</xdr:rowOff>
                  </from>
                  <to>
                    <xdr:col>32</xdr:col>
                    <xdr:colOff>47625</xdr:colOff>
                    <xdr:row>28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74" r:id="rId41" name="Check Box 38">
              <controlPr defaultSize="0" autoFill="0" autoLine="0" autoPict="0">
                <anchor moveWithCells="1">
                  <from>
                    <xdr:col>38</xdr:col>
                    <xdr:colOff>47625</xdr:colOff>
                    <xdr:row>27</xdr:row>
                    <xdr:rowOff>0</xdr:rowOff>
                  </from>
                  <to>
                    <xdr:col>40</xdr:col>
                    <xdr:colOff>47625</xdr:colOff>
                    <xdr:row>27</xdr:row>
                    <xdr:rowOff>238125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9</vt:i4>
      </vt:variant>
      <vt:variant>
        <vt:lpstr>이름 지정된 범위</vt:lpstr>
      </vt:variant>
      <vt:variant>
        <vt:i4>9</vt:i4>
      </vt:variant>
    </vt:vector>
  </HeadingPairs>
  <TitlesOfParts>
    <vt:vector size="18" baseType="lpstr">
      <vt:lpstr>갑지</vt:lpstr>
      <vt:lpstr>1. 지게차(일반)</vt:lpstr>
      <vt:lpstr>2. 지게차(전동)</vt:lpstr>
      <vt:lpstr>3. 지게차(하이랜더)</vt:lpstr>
      <vt:lpstr>4. 고소작업대(차량탑재형)</vt:lpstr>
      <vt:lpstr>5. 고소작업대(시저형)</vt:lpstr>
      <vt:lpstr>6. 구내운반차</vt:lpstr>
      <vt:lpstr>7. 화물자동차</vt:lpstr>
      <vt:lpstr>8. 암롤차량(Arm-Roll Truck)</vt:lpstr>
      <vt:lpstr>'1. 지게차(일반)'!Print_Area</vt:lpstr>
      <vt:lpstr>'2. 지게차(전동)'!Print_Area</vt:lpstr>
      <vt:lpstr>'3. 지게차(하이랜더)'!Print_Area</vt:lpstr>
      <vt:lpstr>'4. 고소작업대(차량탑재형)'!Print_Area</vt:lpstr>
      <vt:lpstr>'5. 고소작업대(시저형)'!Print_Area</vt:lpstr>
      <vt:lpstr>'6. 구내운반차'!Print_Area</vt:lpstr>
      <vt:lpstr>'7. 화물자동차'!Print_Area</vt:lpstr>
      <vt:lpstr>'8. 암롤차량(Arm-Roll Truck)'!Print_Area</vt:lpstr>
      <vt:lpstr>갑지!Print_Area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DAEWOO</dc:creator>
  <cp:lastModifiedBy>win10</cp:lastModifiedBy>
  <cp:lastPrinted>2026-04-28T07:38:12Z</cp:lastPrinted>
  <dcterms:created xsi:type="dcterms:W3CDTF">2024-10-28T05:49:05Z</dcterms:created>
  <dcterms:modified xsi:type="dcterms:W3CDTF">2026-05-27T05:52:25Z</dcterms:modified>
</cp:coreProperties>
</file>