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 Yuen\OneDrive\Textual Analysis &amp; NLP Course\group project\"/>
    </mc:Choice>
  </mc:AlternateContent>
  <xr:revisionPtr revIDLastSave="76" documentId="11_FB20C197DBAEAAD0C3FD9890E2DD1234173EC954" xr6:coauthVersionLast="45" xr6:coauthVersionMax="45" xr10:uidLastSave="{E44CE95A-75AC-40D1-AB0C-265288228C59}"/>
  <bookViews>
    <workbookView xWindow="-120" yWindow="-120" windowWidth="29040" windowHeight="15840" activeTab="2" xr2:uid="{00000000-000D-0000-FFFF-FFFF00000000}"/>
  </bookViews>
  <sheets>
    <sheet name="sentiment scores raw" sheetId="2" r:id="rId1"/>
    <sheet name="bt" sheetId="1" r:id="rId2"/>
    <sheet name="correlation analysis" sheetId="3" r:id="rId3"/>
  </sheets>
  <definedNames>
    <definedName name="_xlnm._FilterDatabase" localSheetId="1" hidden="1">bt!$A$1:$D$466</definedName>
    <definedName name="_xlnm._FilterDatabase" localSheetId="2" hidden="1">'correlation analysis'!$A$1:$F$459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3" i="3"/>
  <c r="F459" i="3"/>
  <c r="D459" i="3"/>
  <c r="F458" i="3"/>
  <c r="D458" i="3"/>
  <c r="F457" i="3"/>
  <c r="D457" i="3"/>
  <c r="F456" i="3"/>
  <c r="D456" i="3"/>
  <c r="F455" i="3"/>
  <c r="D455" i="3"/>
  <c r="F454" i="3"/>
  <c r="D454" i="3"/>
  <c r="F453" i="3"/>
  <c r="D453" i="3"/>
  <c r="F452" i="3"/>
  <c r="D452" i="3"/>
  <c r="F451" i="3"/>
  <c r="D451" i="3"/>
  <c r="F450" i="3"/>
  <c r="D450" i="3"/>
  <c r="F449" i="3"/>
  <c r="D449" i="3"/>
  <c r="F448" i="3"/>
  <c r="D448" i="3"/>
  <c r="F447" i="3"/>
  <c r="D447" i="3"/>
  <c r="F446" i="3"/>
  <c r="D446" i="3"/>
  <c r="F445" i="3"/>
  <c r="D445" i="3"/>
  <c r="F444" i="3"/>
  <c r="D444" i="3"/>
  <c r="F443" i="3"/>
  <c r="D443" i="3"/>
  <c r="F442" i="3"/>
  <c r="D442" i="3"/>
  <c r="F441" i="3"/>
  <c r="D441" i="3"/>
  <c r="F440" i="3"/>
  <c r="D440" i="3"/>
  <c r="F439" i="3"/>
  <c r="D439" i="3"/>
  <c r="F438" i="3"/>
  <c r="D438" i="3"/>
  <c r="F437" i="3"/>
  <c r="D437" i="3"/>
  <c r="F436" i="3"/>
  <c r="D436" i="3"/>
  <c r="F435" i="3"/>
  <c r="D435" i="3"/>
  <c r="F434" i="3"/>
  <c r="D434" i="3"/>
  <c r="F433" i="3"/>
  <c r="D433" i="3"/>
  <c r="F432" i="3"/>
  <c r="D432" i="3"/>
  <c r="F431" i="3"/>
  <c r="D431" i="3"/>
  <c r="F430" i="3"/>
  <c r="D430" i="3"/>
  <c r="F429" i="3"/>
  <c r="D429" i="3"/>
  <c r="F428" i="3"/>
  <c r="D428" i="3"/>
  <c r="F427" i="3"/>
  <c r="D427" i="3"/>
  <c r="F426" i="3"/>
  <c r="D426" i="3"/>
  <c r="F425" i="3"/>
  <c r="D425" i="3"/>
  <c r="F424" i="3"/>
  <c r="D424" i="3"/>
  <c r="F423" i="3"/>
  <c r="D423" i="3"/>
  <c r="F422" i="3"/>
  <c r="D422" i="3"/>
  <c r="F421" i="3"/>
  <c r="D421" i="3"/>
  <c r="F420" i="3"/>
  <c r="D420" i="3"/>
  <c r="F419" i="3"/>
  <c r="D419" i="3"/>
  <c r="F418" i="3"/>
  <c r="D418" i="3"/>
  <c r="F417" i="3"/>
  <c r="D417" i="3"/>
  <c r="F416" i="3"/>
  <c r="D416" i="3"/>
  <c r="F415" i="3"/>
  <c r="D415" i="3"/>
  <c r="F414" i="3"/>
  <c r="D414" i="3"/>
  <c r="F413" i="3"/>
  <c r="D413" i="3"/>
  <c r="F412" i="3"/>
  <c r="D412" i="3"/>
  <c r="F411" i="3"/>
  <c r="D411" i="3"/>
  <c r="F410" i="3"/>
  <c r="D410" i="3"/>
  <c r="F409" i="3"/>
  <c r="D409" i="3"/>
  <c r="F408" i="3"/>
  <c r="D408" i="3"/>
  <c r="F407" i="3"/>
  <c r="D407" i="3"/>
  <c r="F406" i="3"/>
  <c r="D406" i="3"/>
  <c r="F405" i="3"/>
  <c r="D405" i="3"/>
  <c r="F404" i="3"/>
  <c r="D404" i="3"/>
  <c r="F403" i="3"/>
  <c r="D403" i="3"/>
  <c r="F402" i="3"/>
  <c r="D402" i="3"/>
  <c r="F401" i="3"/>
  <c r="D401" i="3"/>
  <c r="F400" i="3"/>
  <c r="D400" i="3"/>
  <c r="F399" i="3"/>
  <c r="D399" i="3"/>
  <c r="F398" i="3"/>
  <c r="D398" i="3"/>
  <c r="F397" i="3"/>
  <c r="D397" i="3"/>
  <c r="F396" i="3"/>
  <c r="D396" i="3"/>
  <c r="F395" i="3"/>
  <c r="D395" i="3"/>
  <c r="F394" i="3"/>
  <c r="D394" i="3"/>
  <c r="F393" i="3"/>
  <c r="D393" i="3"/>
  <c r="F392" i="3"/>
  <c r="D392" i="3"/>
  <c r="F391" i="3"/>
  <c r="D391" i="3"/>
  <c r="F390" i="3"/>
  <c r="D390" i="3"/>
  <c r="F389" i="3"/>
  <c r="D389" i="3"/>
  <c r="F388" i="3"/>
  <c r="D388" i="3"/>
  <c r="F387" i="3"/>
  <c r="D387" i="3"/>
  <c r="F386" i="3"/>
  <c r="D386" i="3"/>
  <c r="F385" i="3"/>
  <c r="D385" i="3"/>
  <c r="F384" i="3"/>
  <c r="D384" i="3"/>
  <c r="F383" i="3"/>
  <c r="D383" i="3"/>
  <c r="F382" i="3"/>
  <c r="D382" i="3"/>
  <c r="F381" i="3"/>
  <c r="D381" i="3"/>
  <c r="F380" i="3"/>
  <c r="D380" i="3"/>
  <c r="F379" i="3"/>
  <c r="D379" i="3"/>
  <c r="F378" i="3"/>
  <c r="D378" i="3"/>
  <c r="F377" i="3"/>
  <c r="D377" i="3"/>
  <c r="F376" i="3"/>
  <c r="D376" i="3"/>
  <c r="F375" i="3"/>
  <c r="D375" i="3"/>
  <c r="F374" i="3"/>
  <c r="D374" i="3"/>
  <c r="F373" i="3"/>
  <c r="D373" i="3"/>
  <c r="F372" i="3"/>
  <c r="D372" i="3"/>
  <c r="F371" i="3"/>
  <c r="D371" i="3"/>
  <c r="F370" i="3"/>
  <c r="D370" i="3"/>
  <c r="F369" i="3"/>
  <c r="D369" i="3"/>
  <c r="F368" i="3"/>
  <c r="D368" i="3"/>
  <c r="F367" i="3"/>
  <c r="D367" i="3"/>
  <c r="F366" i="3"/>
  <c r="D366" i="3"/>
  <c r="F365" i="3"/>
  <c r="D365" i="3"/>
  <c r="F364" i="3"/>
  <c r="D364" i="3"/>
  <c r="F363" i="3"/>
  <c r="D363" i="3"/>
  <c r="F362" i="3"/>
  <c r="D362" i="3"/>
  <c r="F361" i="3"/>
  <c r="D361" i="3"/>
  <c r="F360" i="3"/>
  <c r="D360" i="3"/>
  <c r="F359" i="3"/>
  <c r="D359" i="3"/>
  <c r="F358" i="3"/>
  <c r="D358" i="3"/>
  <c r="F357" i="3"/>
  <c r="D357" i="3"/>
  <c r="F356" i="3"/>
  <c r="D356" i="3"/>
  <c r="F355" i="3"/>
  <c r="D355" i="3"/>
  <c r="F354" i="3"/>
  <c r="D354" i="3"/>
  <c r="F353" i="3"/>
  <c r="D353" i="3"/>
  <c r="F352" i="3"/>
  <c r="D352" i="3"/>
  <c r="F351" i="3"/>
  <c r="D351" i="3"/>
  <c r="F350" i="3"/>
  <c r="D350" i="3"/>
  <c r="F349" i="3"/>
  <c r="D349" i="3"/>
  <c r="F348" i="3"/>
  <c r="D348" i="3"/>
  <c r="F347" i="3"/>
  <c r="D347" i="3"/>
  <c r="F346" i="3"/>
  <c r="D346" i="3"/>
  <c r="F345" i="3"/>
  <c r="D345" i="3"/>
  <c r="F344" i="3"/>
  <c r="D344" i="3"/>
  <c r="F343" i="3"/>
  <c r="D343" i="3"/>
  <c r="F342" i="3"/>
  <c r="D342" i="3"/>
  <c r="F341" i="3"/>
  <c r="D341" i="3"/>
  <c r="F340" i="3"/>
  <c r="D340" i="3"/>
  <c r="F339" i="3"/>
  <c r="D339" i="3"/>
  <c r="F338" i="3"/>
  <c r="D338" i="3"/>
  <c r="F337" i="3"/>
  <c r="D337" i="3"/>
  <c r="F336" i="3"/>
  <c r="D336" i="3"/>
  <c r="F335" i="3"/>
  <c r="D335" i="3"/>
  <c r="F334" i="3"/>
  <c r="D334" i="3"/>
  <c r="F333" i="3"/>
  <c r="D333" i="3"/>
  <c r="F332" i="3"/>
  <c r="D332" i="3"/>
  <c r="F331" i="3"/>
  <c r="D331" i="3"/>
  <c r="F330" i="3"/>
  <c r="D330" i="3"/>
  <c r="F329" i="3"/>
  <c r="D329" i="3"/>
  <c r="F328" i="3"/>
  <c r="D328" i="3"/>
  <c r="F327" i="3"/>
  <c r="D327" i="3"/>
  <c r="F326" i="3"/>
  <c r="D326" i="3"/>
  <c r="F325" i="3"/>
  <c r="D325" i="3"/>
  <c r="F324" i="3"/>
  <c r="D324" i="3"/>
  <c r="F323" i="3"/>
  <c r="D323" i="3"/>
  <c r="F322" i="3"/>
  <c r="D322" i="3"/>
  <c r="F321" i="3"/>
  <c r="D321" i="3"/>
  <c r="F320" i="3"/>
  <c r="D320" i="3"/>
  <c r="F319" i="3"/>
  <c r="D319" i="3"/>
  <c r="F318" i="3"/>
  <c r="D318" i="3"/>
  <c r="F317" i="3"/>
  <c r="D317" i="3"/>
  <c r="F316" i="3"/>
  <c r="D316" i="3"/>
  <c r="F315" i="3"/>
  <c r="D315" i="3"/>
  <c r="F314" i="3"/>
  <c r="D314" i="3"/>
  <c r="F313" i="3"/>
  <c r="D313" i="3"/>
  <c r="F312" i="3"/>
  <c r="D312" i="3"/>
  <c r="F311" i="3"/>
  <c r="D311" i="3"/>
  <c r="F310" i="3"/>
  <c r="D310" i="3"/>
  <c r="F309" i="3"/>
  <c r="D309" i="3"/>
  <c r="F308" i="3"/>
  <c r="D308" i="3"/>
  <c r="F307" i="3"/>
  <c r="D307" i="3"/>
  <c r="F306" i="3"/>
  <c r="D306" i="3"/>
  <c r="F305" i="3"/>
  <c r="D305" i="3"/>
  <c r="F304" i="3"/>
  <c r="D304" i="3"/>
  <c r="F303" i="3"/>
  <c r="D303" i="3"/>
  <c r="F302" i="3"/>
  <c r="D302" i="3"/>
  <c r="F301" i="3"/>
  <c r="D301" i="3"/>
  <c r="F300" i="3"/>
  <c r="D300" i="3"/>
  <c r="F299" i="3"/>
  <c r="D299" i="3"/>
  <c r="F298" i="3"/>
  <c r="D298" i="3"/>
  <c r="F297" i="3"/>
  <c r="D297" i="3"/>
  <c r="F296" i="3"/>
  <c r="D296" i="3"/>
  <c r="F295" i="3"/>
  <c r="D295" i="3"/>
  <c r="F294" i="3"/>
  <c r="D294" i="3"/>
  <c r="F293" i="3"/>
  <c r="D293" i="3"/>
  <c r="F292" i="3"/>
  <c r="D292" i="3"/>
  <c r="F291" i="3"/>
  <c r="D291" i="3"/>
  <c r="F290" i="3"/>
  <c r="D290" i="3"/>
  <c r="F289" i="3"/>
  <c r="D289" i="3"/>
  <c r="F288" i="3"/>
  <c r="D288" i="3"/>
  <c r="F287" i="3"/>
  <c r="D287" i="3"/>
  <c r="F286" i="3"/>
  <c r="D286" i="3"/>
  <c r="F285" i="3"/>
  <c r="D285" i="3"/>
  <c r="F284" i="3"/>
  <c r="D284" i="3"/>
  <c r="F283" i="3"/>
  <c r="D283" i="3"/>
  <c r="F282" i="3"/>
  <c r="D282" i="3"/>
  <c r="F281" i="3"/>
  <c r="D281" i="3"/>
  <c r="F280" i="3"/>
  <c r="D280" i="3"/>
  <c r="F279" i="3"/>
  <c r="D279" i="3"/>
  <c r="F278" i="3"/>
  <c r="D278" i="3"/>
  <c r="F277" i="3"/>
  <c r="D277" i="3"/>
  <c r="F276" i="3"/>
  <c r="D276" i="3"/>
  <c r="F275" i="3"/>
  <c r="D275" i="3"/>
  <c r="F274" i="3"/>
  <c r="D274" i="3"/>
  <c r="F273" i="3"/>
  <c r="D273" i="3"/>
  <c r="F272" i="3"/>
  <c r="D272" i="3"/>
  <c r="F271" i="3"/>
  <c r="D271" i="3"/>
  <c r="F270" i="3"/>
  <c r="D270" i="3"/>
  <c r="F269" i="3"/>
  <c r="D269" i="3"/>
  <c r="F268" i="3"/>
  <c r="D268" i="3"/>
  <c r="F267" i="3"/>
  <c r="D267" i="3"/>
  <c r="F266" i="3"/>
  <c r="D266" i="3"/>
  <c r="F265" i="3"/>
  <c r="D265" i="3"/>
  <c r="F264" i="3"/>
  <c r="D264" i="3"/>
  <c r="F263" i="3"/>
  <c r="D263" i="3"/>
  <c r="F262" i="3"/>
  <c r="D262" i="3"/>
  <c r="F261" i="3"/>
  <c r="D261" i="3"/>
  <c r="F260" i="3"/>
  <c r="D260" i="3"/>
  <c r="F259" i="3"/>
  <c r="D259" i="3"/>
  <c r="F258" i="3"/>
  <c r="D258" i="3"/>
  <c r="F257" i="3"/>
  <c r="D257" i="3"/>
  <c r="F256" i="3"/>
  <c r="D256" i="3"/>
  <c r="F255" i="3"/>
  <c r="D255" i="3"/>
  <c r="F254" i="3"/>
  <c r="D254" i="3"/>
  <c r="F253" i="3"/>
  <c r="D253" i="3"/>
  <c r="F252" i="3"/>
  <c r="D252" i="3"/>
  <c r="F251" i="3"/>
  <c r="D251" i="3"/>
  <c r="F250" i="3"/>
  <c r="D250" i="3"/>
  <c r="F249" i="3"/>
  <c r="D249" i="3"/>
  <c r="F248" i="3"/>
  <c r="D248" i="3"/>
  <c r="F247" i="3"/>
  <c r="D247" i="3"/>
  <c r="F246" i="3"/>
  <c r="D246" i="3"/>
  <c r="F245" i="3"/>
  <c r="D245" i="3"/>
  <c r="F244" i="3"/>
  <c r="D244" i="3"/>
  <c r="F243" i="3"/>
  <c r="D243" i="3"/>
  <c r="F242" i="3"/>
  <c r="D242" i="3"/>
  <c r="F241" i="3"/>
  <c r="D241" i="3"/>
  <c r="F240" i="3"/>
  <c r="D240" i="3"/>
  <c r="F239" i="3"/>
  <c r="D239" i="3"/>
  <c r="F238" i="3"/>
  <c r="D238" i="3"/>
  <c r="F237" i="3"/>
  <c r="D237" i="3"/>
  <c r="F236" i="3"/>
  <c r="D236" i="3"/>
  <c r="F235" i="3"/>
  <c r="D235" i="3"/>
  <c r="F234" i="3"/>
  <c r="D234" i="3"/>
  <c r="F233" i="3"/>
  <c r="D233" i="3"/>
  <c r="F232" i="3"/>
  <c r="D232" i="3"/>
  <c r="F231" i="3"/>
  <c r="D231" i="3"/>
  <c r="F230" i="3"/>
  <c r="D230" i="3"/>
  <c r="F229" i="3"/>
  <c r="D229" i="3"/>
  <c r="F228" i="3"/>
  <c r="D228" i="3"/>
  <c r="F227" i="3"/>
  <c r="D227" i="3"/>
  <c r="F226" i="3"/>
  <c r="D226" i="3"/>
  <c r="F225" i="3"/>
  <c r="D225" i="3"/>
  <c r="F224" i="3"/>
  <c r="D224" i="3"/>
  <c r="F223" i="3"/>
  <c r="D223" i="3"/>
  <c r="F222" i="3"/>
  <c r="D222" i="3"/>
  <c r="F221" i="3"/>
  <c r="D221" i="3"/>
  <c r="F220" i="3"/>
  <c r="D220" i="3"/>
  <c r="F219" i="3"/>
  <c r="D219" i="3"/>
  <c r="F218" i="3"/>
  <c r="D218" i="3"/>
  <c r="F217" i="3"/>
  <c r="D217" i="3"/>
  <c r="F216" i="3"/>
  <c r="D216" i="3"/>
  <c r="F215" i="3"/>
  <c r="D215" i="3"/>
  <c r="F214" i="3"/>
  <c r="D214" i="3"/>
  <c r="F213" i="3"/>
  <c r="D213" i="3"/>
  <c r="F212" i="3"/>
  <c r="D212" i="3"/>
  <c r="F211" i="3"/>
  <c r="D211" i="3"/>
  <c r="F210" i="3"/>
  <c r="D210" i="3"/>
  <c r="F209" i="3"/>
  <c r="D209" i="3"/>
  <c r="F208" i="3"/>
  <c r="D208" i="3"/>
  <c r="F207" i="3"/>
  <c r="D207" i="3"/>
  <c r="F206" i="3"/>
  <c r="D206" i="3"/>
  <c r="F205" i="3"/>
  <c r="D205" i="3"/>
  <c r="F204" i="3"/>
  <c r="D204" i="3"/>
  <c r="F203" i="3"/>
  <c r="D203" i="3"/>
  <c r="F202" i="3"/>
  <c r="D202" i="3"/>
  <c r="F201" i="3"/>
  <c r="D201" i="3"/>
  <c r="F200" i="3"/>
  <c r="D200" i="3"/>
  <c r="F199" i="3"/>
  <c r="D199" i="3"/>
  <c r="F198" i="3"/>
  <c r="D198" i="3"/>
  <c r="F197" i="3"/>
  <c r="D197" i="3"/>
  <c r="F196" i="3"/>
  <c r="D196" i="3"/>
  <c r="F195" i="3"/>
  <c r="D195" i="3"/>
  <c r="F194" i="3"/>
  <c r="D194" i="3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2" i="1"/>
</calcChain>
</file>

<file path=xl/sharedStrings.xml><?xml version="1.0" encoding="utf-8"?>
<sst xmlns="http://schemas.openxmlformats.org/spreadsheetml/2006/main" count="11" uniqueCount="7">
  <si>
    <t>Date</t>
  </si>
  <si>
    <t>adjusted_date</t>
  </si>
  <si>
    <t>scores(sum)</t>
  </si>
  <si>
    <t>scores(avg)</t>
  </si>
  <si>
    <t>score (sum)</t>
  </si>
  <si>
    <t>score (avg)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</si>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</sst>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0" fontId="1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analysis'!$E$1:$E$2</c:f>
              <c:strCache>
                <c:ptCount val="2"/>
                <c:pt idx="0">
                  <c:v>score (sum)</c:v>
                </c:pt>
                <c:pt idx="1">
                  <c:v>0.445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analysis'!$C$3:$C$459</c:f>
              <c:numCache>
                <c:formatCode>0.00%</c:formatCode>
                <c:ptCount val="457"/>
                <c:pt idx="0">
                  <c:v>-4.4369486248053924E-2</c:v>
                </c:pt>
                <c:pt idx="1">
                  <c:v>-6.0548465924518013E-2</c:v>
                </c:pt>
                <c:pt idx="2">
                  <c:v>-0.16676300578034686</c:v>
                </c:pt>
                <c:pt idx="3">
                  <c:v>0.11238293444328828</c:v>
                </c:pt>
                <c:pt idx="4">
                  <c:v>-6.8288119738072917E-2</c:v>
                </c:pt>
                <c:pt idx="5">
                  <c:v>-6.4926372155287848E-2</c:v>
                </c:pt>
                <c:pt idx="6">
                  <c:v>4.0443808160343542E-2</c:v>
                </c:pt>
                <c:pt idx="7">
                  <c:v>3.6119711042311708E-2</c:v>
                </c:pt>
                <c:pt idx="8">
                  <c:v>3.3200531208499307E-3</c:v>
                </c:pt>
                <c:pt idx="9">
                  <c:v>-3.97088021178027E-3</c:v>
                </c:pt>
                <c:pt idx="10">
                  <c:v>0.10697674418604652</c:v>
                </c:pt>
                <c:pt idx="11">
                  <c:v>-9.7839135654261722E-2</c:v>
                </c:pt>
                <c:pt idx="12">
                  <c:v>-1.1643379906852935E-2</c:v>
                </c:pt>
                <c:pt idx="13">
                  <c:v>-2.1878155503197605E-2</c:v>
                </c:pt>
                <c:pt idx="14">
                  <c:v>-7.6049552649690266E-2</c:v>
                </c:pt>
                <c:pt idx="15">
                  <c:v>4.0968342644320366E-2</c:v>
                </c:pt>
                <c:pt idx="16">
                  <c:v>-0.19713774597495526</c:v>
                </c:pt>
                <c:pt idx="17">
                  <c:v>-1.6042780748663055E-2</c:v>
                </c:pt>
                <c:pt idx="18">
                  <c:v>7.7445652173913082E-2</c:v>
                </c:pt>
                <c:pt idx="19">
                  <c:v>-3.4468263976460745E-2</c:v>
                </c:pt>
                <c:pt idx="20">
                  <c:v>-9.2294296909011808E-2</c:v>
                </c:pt>
                <c:pt idx="21">
                  <c:v>7.290167865707442E-2</c:v>
                </c:pt>
                <c:pt idx="22">
                  <c:v>8.9405453732682716E-4</c:v>
                </c:pt>
                <c:pt idx="23">
                  <c:v>4.9129075480125461E-3</c:v>
                </c:pt>
                <c:pt idx="24">
                  <c:v>-2.3555555555555552E-2</c:v>
                </c:pt>
                <c:pt idx="25">
                  <c:v>2.0937642239417409E-2</c:v>
                </c:pt>
                <c:pt idx="26">
                  <c:v>-0.10922871154703517</c:v>
                </c:pt>
                <c:pt idx="27">
                  <c:v>2.0020020020019569E-3</c:v>
                </c:pt>
                <c:pt idx="28">
                  <c:v>-9.2407592407592443E-2</c:v>
                </c:pt>
                <c:pt idx="29">
                  <c:v>-5.5586130985140314E-2</c:v>
                </c:pt>
                <c:pt idx="30">
                  <c:v>-0.15734265734265729</c:v>
                </c:pt>
                <c:pt idx="31">
                  <c:v>4.2876901798063694E-2</c:v>
                </c:pt>
                <c:pt idx="32">
                  <c:v>8.8196286472148611E-2</c:v>
                </c:pt>
                <c:pt idx="33">
                  <c:v>1.3406459475929333E-2</c:v>
                </c:pt>
                <c:pt idx="34">
                  <c:v>3.4275405892964628E-2</c:v>
                </c:pt>
                <c:pt idx="35">
                  <c:v>3.31395348837209E-2</c:v>
                </c:pt>
                <c:pt idx="36">
                  <c:v>-1.7445132245357375E-2</c:v>
                </c:pt>
                <c:pt idx="37">
                  <c:v>7.1019473081328721E-2</c:v>
                </c:pt>
                <c:pt idx="38">
                  <c:v>8.3957219251336923E-2</c:v>
                </c:pt>
                <c:pt idx="39">
                  <c:v>-6.4134188455846619E-3</c:v>
                </c:pt>
                <c:pt idx="40">
                  <c:v>0.16683217477656398</c:v>
                </c:pt>
                <c:pt idx="41">
                  <c:v>-0.11744680851063827</c:v>
                </c:pt>
                <c:pt idx="42">
                  <c:v>-2.6518804243008676E-2</c:v>
                </c:pt>
                <c:pt idx="43">
                  <c:v>-1.4363546310054431E-2</c:v>
                </c:pt>
                <c:pt idx="44">
                  <c:v>3.015075376884413E-2</c:v>
                </c:pt>
                <c:pt idx="45">
                  <c:v>4.0000000000000036E-2</c:v>
                </c:pt>
                <c:pt idx="46">
                  <c:v>-1.4071294559099279E-3</c:v>
                </c:pt>
                <c:pt idx="47">
                  <c:v>3.9455143259746306E-2</c:v>
                </c:pt>
                <c:pt idx="48">
                  <c:v>-4.518752824220762E-4</c:v>
                </c:pt>
                <c:pt idx="49">
                  <c:v>5.0180831826401429E-2</c:v>
                </c:pt>
                <c:pt idx="50">
                  <c:v>-8.3082221265604828E-2</c:v>
                </c:pt>
                <c:pt idx="51">
                  <c:v>-8.0751173708920154E-2</c:v>
                </c:pt>
                <c:pt idx="52">
                  <c:v>-3.9836567926455513E-2</c:v>
                </c:pt>
                <c:pt idx="53">
                  <c:v>-4.0957446808510656E-2</c:v>
                </c:pt>
                <c:pt idx="54">
                  <c:v>-1.1647254575707144E-2</c:v>
                </c:pt>
                <c:pt idx="55">
                  <c:v>1.7957351290684542E-2</c:v>
                </c:pt>
                <c:pt idx="56">
                  <c:v>-8.7651598676957043E-2</c:v>
                </c:pt>
                <c:pt idx="57">
                  <c:v>-4.8338368580060909E-3</c:v>
                </c:pt>
                <c:pt idx="58">
                  <c:v>3.8858530661809443E-2</c:v>
                </c:pt>
                <c:pt idx="59">
                  <c:v>-1.8118059614260718E-2</c:v>
                </c:pt>
                <c:pt idx="60">
                  <c:v>6.4880952380952372E-2</c:v>
                </c:pt>
                <c:pt idx="61">
                  <c:v>-6.1486864169927324E-3</c:v>
                </c:pt>
                <c:pt idx="62">
                  <c:v>-2.924634420697414E-2</c:v>
                </c:pt>
                <c:pt idx="63">
                  <c:v>-1.7381228273464222E-3</c:v>
                </c:pt>
                <c:pt idx="64">
                  <c:v>-8.1834010446894978E-2</c:v>
                </c:pt>
                <c:pt idx="65">
                  <c:v>-1.8963337547408532E-3</c:v>
                </c:pt>
                <c:pt idx="66">
                  <c:v>-2.5332488917035878E-3</c:v>
                </c:pt>
                <c:pt idx="67">
                  <c:v>-6.1587301587301635E-2</c:v>
                </c:pt>
                <c:pt idx="68">
                  <c:v>-5.3450608930987853E-2</c:v>
                </c:pt>
                <c:pt idx="69">
                  <c:v>6.8620443173695422E-2</c:v>
                </c:pt>
                <c:pt idx="70">
                  <c:v>-8.026755852842804E-2</c:v>
                </c:pt>
                <c:pt idx="71">
                  <c:v>-1.6000000000000014E-2</c:v>
                </c:pt>
                <c:pt idx="72">
                  <c:v>-1.9955654101995512E-2</c:v>
                </c:pt>
                <c:pt idx="73">
                  <c:v>7.541478129713397E-3</c:v>
                </c:pt>
                <c:pt idx="74">
                  <c:v>2.4700598802395168E-2</c:v>
                </c:pt>
                <c:pt idx="75">
                  <c:v>1.0956902848794803E-2</c:v>
                </c:pt>
                <c:pt idx="76">
                  <c:v>0.1112716763005781</c:v>
                </c:pt>
                <c:pt idx="77">
                  <c:v>5.5266579973992203E-2</c:v>
                </c:pt>
                <c:pt idx="78">
                  <c:v>-1.6635859519408491E-2</c:v>
                </c:pt>
                <c:pt idx="79">
                  <c:v>-1.253132832080206E-2</c:v>
                </c:pt>
                <c:pt idx="80">
                  <c:v>3.1725888324872997E-2</c:v>
                </c:pt>
                <c:pt idx="81">
                  <c:v>1.5990159901599021E-2</c:v>
                </c:pt>
                <c:pt idx="82">
                  <c:v>3.2687651331719136E-2</c:v>
                </c:pt>
                <c:pt idx="83">
                  <c:v>3.86869871043376E-2</c:v>
                </c:pt>
                <c:pt idx="84">
                  <c:v>6.941309255079009E-2</c:v>
                </c:pt>
                <c:pt idx="85">
                  <c:v>-4.9076517150395738E-2</c:v>
                </c:pt>
                <c:pt idx="86">
                  <c:v>-1.1653718091010012E-2</c:v>
                </c:pt>
                <c:pt idx="87">
                  <c:v>2.1336327905671082E-2</c:v>
                </c:pt>
                <c:pt idx="88">
                  <c:v>2.9686641011544834E-2</c:v>
                </c:pt>
                <c:pt idx="89">
                  <c:v>-4.0042712226374788E-2</c:v>
                </c:pt>
                <c:pt idx="90">
                  <c:v>1.8909899888765347E-2</c:v>
                </c:pt>
                <c:pt idx="91">
                  <c:v>5.7314410480349354E-2</c:v>
                </c:pt>
                <c:pt idx="92">
                  <c:v>5.162622612286949E-4</c:v>
                </c:pt>
                <c:pt idx="93">
                  <c:v>-2.270381836945301E-2</c:v>
                </c:pt>
                <c:pt idx="94">
                  <c:v>-2.2175290390707536E-2</c:v>
                </c:pt>
                <c:pt idx="95">
                  <c:v>4.3196544276458138E-3</c:v>
                </c:pt>
                <c:pt idx="96">
                  <c:v>-2.043010752688168E-2</c:v>
                </c:pt>
                <c:pt idx="97">
                  <c:v>-5.0493962678375359E-2</c:v>
                </c:pt>
                <c:pt idx="98">
                  <c:v>1.5028901734104094E-2</c:v>
                </c:pt>
                <c:pt idx="99">
                  <c:v>-2.277904328018221E-2</c:v>
                </c:pt>
                <c:pt idx="100">
                  <c:v>-3.2634032634032639E-2</c:v>
                </c:pt>
                <c:pt idx="101">
                  <c:v>-1.2048192771084376E-2</c:v>
                </c:pt>
                <c:pt idx="102">
                  <c:v>6.0975609756097615E-3</c:v>
                </c:pt>
                <c:pt idx="103">
                  <c:v>1.6969696969697079E-2</c:v>
                </c:pt>
                <c:pt idx="104">
                  <c:v>-2.443384982121577E-2</c:v>
                </c:pt>
                <c:pt idx="105">
                  <c:v>-7.14722052535125E-2</c:v>
                </c:pt>
                <c:pt idx="106">
                  <c:v>0</c:v>
                </c:pt>
                <c:pt idx="107">
                  <c:v>-2.1052631578947323E-2</c:v>
                </c:pt>
                <c:pt idx="108">
                  <c:v>7.3924731182795078E-3</c:v>
                </c:pt>
                <c:pt idx="109">
                  <c:v>-2.3348899266177447E-2</c:v>
                </c:pt>
                <c:pt idx="110">
                  <c:v>3.0737704918032849E-2</c:v>
                </c:pt>
                <c:pt idx="111">
                  <c:v>-1.3916500994035741E-2</c:v>
                </c:pt>
                <c:pt idx="112">
                  <c:v>8.0645161290322509E-3</c:v>
                </c:pt>
                <c:pt idx="113">
                  <c:v>1.6666666666666607E-2</c:v>
                </c:pt>
                <c:pt idx="114">
                  <c:v>-1.1147540983606596E-2</c:v>
                </c:pt>
                <c:pt idx="115">
                  <c:v>2.1883289124668526E-2</c:v>
                </c:pt>
                <c:pt idx="116">
                  <c:v>-6.4892926670993001E-3</c:v>
                </c:pt>
                <c:pt idx="117">
                  <c:v>-0.1182233834095362</c:v>
                </c:pt>
                <c:pt idx="118">
                  <c:v>-3.703703703703709E-2</c:v>
                </c:pt>
                <c:pt idx="119">
                  <c:v>-3.5384615384615348E-2</c:v>
                </c:pt>
                <c:pt idx="120">
                  <c:v>5.8213716108453051E-2</c:v>
                </c:pt>
                <c:pt idx="121">
                  <c:v>-1.5825169555388041E-2</c:v>
                </c:pt>
                <c:pt idx="122">
                  <c:v>2.5267993874425798E-2</c:v>
                </c:pt>
                <c:pt idx="123">
                  <c:v>5.9746079163554011E-3</c:v>
                </c:pt>
                <c:pt idx="124">
                  <c:v>1.4847809948033142E-3</c:v>
                </c:pt>
                <c:pt idx="125">
                  <c:v>-5.1890289103039278E-3</c:v>
                </c:pt>
                <c:pt idx="126">
                  <c:v>-8.1222056631892747E-2</c:v>
                </c:pt>
                <c:pt idx="127">
                  <c:v>1.2976480129764711E-2</c:v>
                </c:pt>
                <c:pt idx="128">
                  <c:v>-1.3610888710968827E-2</c:v>
                </c:pt>
                <c:pt idx="129">
                  <c:v>0</c:v>
                </c:pt>
                <c:pt idx="130">
                  <c:v>-1.2175324675324672E-2</c:v>
                </c:pt>
                <c:pt idx="131">
                  <c:v>-3.2703368940016464E-2</c:v>
                </c:pt>
                <c:pt idx="132">
                  <c:v>0.1272511043153246</c:v>
                </c:pt>
                <c:pt idx="133">
                  <c:v>-6.7822155237377002E-3</c:v>
                </c:pt>
                <c:pt idx="134">
                  <c:v>-1.0622154779969639E-2</c:v>
                </c:pt>
                <c:pt idx="135">
                  <c:v>8.4355828220858964E-3</c:v>
                </c:pt>
                <c:pt idx="136">
                  <c:v>2.0532319391634912E-2</c:v>
                </c:pt>
                <c:pt idx="137">
                  <c:v>-5.0670640834575287E-2</c:v>
                </c:pt>
                <c:pt idx="138">
                  <c:v>-3.9246467817896091E-3</c:v>
                </c:pt>
                <c:pt idx="139">
                  <c:v>-2.8368794326241176E-2</c:v>
                </c:pt>
                <c:pt idx="140">
                  <c:v>1.6220600162206722E-3</c:v>
                </c:pt>
                <c:pt idx="141">
                  <c:v>8.1781376518218707E-2</c:v>
                </c:pt>
                <c:pt idx="142">
                  <c:v>9.6556886227544991E-2</c:v>
                </c:pt>
                <c:pt idx="143">
                  <c:v>1.2286689419795271E-2</c:v>
                </c:pt>
                <c:pt idx="144">
                  <c:v>8.7660148347943334E-3</c:v>
                </c:pt>
                <c:pt idx="145">
                  <c:v>-1.5374331550802145E-2</c:v>
                </c:pt>
                <c:pt idx="146">
                  <c:v>5.7705363204344939E-2</c:v>
                </c:pt>
                <c:pt idx="147">
                  <c:v>6.4184852374839618E-2</c:v>
                </c:pt>
                <c:pt idx="148">
                  <c:v>-1.56815440289505E-2</c:v>
                </c:pt>
                <c:pt idx="149">
                  <c:v>1.5318627450980449E-2</c:v>
                </c:pt>
                <c:pt idx="150">
                  <c:v>-8.4490042245021213E-3</c:v>
                </c:pt>
                <c:pt idx="151">
                  <c:v>-1.3998782714546576E-2</c:v>
                </c:pt>
                <c:pt idx="152">
                  <c:v>-4.629629629629628E-2</c:v>
                </c:pt>
                <c:pt idx="153">
                  <c:v>-2.3948220064724968E-2</c:v>
                </c:pt>
                <c:pt idx="154">
                  <c:v>-1.9893899204244114E-3</c:v>
                </c:pt>
                <c:pt idx="155">
                  <c:v>-2.1262458471760781E-2</c:v>
                </c:pt>
                <c:pt idx="156">
                  <c:v>-5.9742023082145268E-2</c:v>
                </c:pt>
                <c:pt idx="157">
                  <c:v>7.2202166064982976E-3</c:v>
                </c:pt>
                <c:pt idx="158">
                  <c:v>-9.2473118279569944E-2</c:v>
                </c:pt>
                <c:pt idx="159">
                  <c:v>1.0268562401263726E-2</c:v>
                </c:pt>
                <c:pt idx="160">
                  <c:v>-2.5801407349491767E-2</c:v>
                </c:pt>
                <c:pt idx="161">
                  <c:v>-2.4879614767255198E-2</c:v>
                </c:pt>
                <c:pt idx="162">
                  <c:v>4.8559670781892939E-2</c:v>
                </c:pt>
                <c:pt idx="163">
                  <c:v>6.2794348508634634E-3</c:v>
                </c:pt>
                <c:pt idx="164">
                  <c:v>1.0920436817472678E-2</c:v>
                </c:pt>
                <c:pt idx="165">
                  <c:v>-7.7160493827160836E-3</c:v>
                </c:pt>
                <c:pt idx="166">
                  <c:v>-1.5552099533436836E-3</c:v>
                </c:pt>
                <c:pt idx="167">
                  <c:v>-2.3364485981308691E-3</c:v>
                </c:pt>
                <c:pt idx="168">
                  <c:v>-1.5612802498048417E-3</c:v>
                </c:pt>
                <c:pt idx="169">
                  <c:v>3.1274433150899172E-2</c:v>
                </c:pt>
                <c:pt idx="170">
                  <c:v>1.8195602729340399E-2</c:v>
                </c:pt>
                <c:pt idx="171">
                  <c:v>5.4355919583022994E-2</c:v>
                </c:pt>
                <c:pt idx="172">
                  <c:v>-1.2005649717514166E-2</c:v>
                </c:pt>
                <c:pt idx="173">
                  <c:v>-2.7162258756254443E-2</c:v>
                </c:pt>
                <c:pt idx="174">
                  <c:v>3.5268185157972143E-2</c:v>
                </c:pt>
                <c:pt idx="175">
                  <c:v>4.329311568488281E-2</c:v>
                </c:pt>
                <c:pt idx="176">
                  <c:v>-6.1224489795918324E-2</c:v>
                </c:pt>
                <c:pt idx="177">
                  <c:v>-6.8115942028985521E-2</c:v>
                </c:pt>
                <c:pt idx="178">
                  <c:v>-6.2208398133748455E-3</c:v>
                </c:pt>
                <c:pt idx="179">
                  <c:v>-1.9561815336463173E-2</c:v>
                </c:pt>
                <c:pt idx="180">
                  <c:v>-5.5865921787709993E-3</c:v>
                </c:pt>
                <c:pt idx="181">
                  <c:v>9.6308186195825929E-3</c:v>
                </c:pt>
                <c:pt idx="182">
                  <c:v>2.3052464228934921E-2</c:v>
                </c:pt>
                <c:pt idx="183">
                  <c:v>1.3986013986013957E-2</c:v>
                </c:pt>
                <c:pt idx="184">
                  <c:v>-4.5210727969348663E-2</c:v>
                </c:pt>
                <c:pt idx="185">
                  <c:v>7.2231139646870002E-3</c:v>
                </c:pt>
                <c:pt idx="186">
                  <c:v>1.5936254980079667E-2</c:v>
                </c:pt>
                <c:pt idx="187">
                  <c:v>3.9215686274509665E-3</c:v>
                </c:pt>
                <c:pt idx="188">
                  <c:v>5.3125000000000089E-2</c:v>
                </c:pt>
                <c:pt idx="189">
                  <c:v>-1.928783382789323E-2</c:v>
                </c:pt>
                <c:pt idx="190">
                  <c:v>-3.8577912254160407E-2</c:v>
                </c:pt>
                <c:pt idx="191">
                  <c:v>2.0456333595594067E-2</c:v>
                </c:pt>
                <c:pt idx="192">
                  <c:v>2.6214340786430146E-2</c:v>
                </c:pt>
                <c:pt idx="193">
                  <c:v>-1.0518407212621872E-3</c:v>
                </c:pt>
                <c:pt idx="194">
                  <c:v>-1.699759326113115E-2</c:v>
                </c:pt>
                <c:pt idx="195">
                  <c:v>-4.5906656465187767E-3</c:v>
                </c:pt>
                <c:pt idx="196">
                  <c:v>-1.4604150653343528E-2</c:v>
                </c:pt>
                <c:pt idx="197">
                  <c:v>2.262090483619339E-2</c:v>
                </c:pt>
                <c:pt idx="198">
                  <c:v>-2.2883295194507935E-3</c:v>
                </c:pt>
                <c:pt idx="199">
                  <c:v>1.3761467889908285E-2</c:v>
                </c:pt>
                <c:pt idx="200">
                  <c:v>-7.541478129713397E-3</c:v>
                </c:pt>
                <c:pt idx="201">
                  <c:v>-6.8389057750759541E-3</c:v>
                </c:pt>
                <c:pt idx="202">
                  <c:v>-5.6618209640397876E-2</c:v>
                </c:pt>
                <c:pt idx="203">
                  <c:v>1.6220600162206722E-3</c:v>
                </c:pt>
                <c:pt idx="204">
                  <c:v>3.3198380566801688E-2</c:v>
                </c:pt>
                <c:pt idx="205">
                  <c:v>6.2695924764890609E-3</c:v>
                </c:pt>
                <c:pt idx="206">
                  <c:v>0</c:v>
                </c:pt>
                <c:pt idx="207">
                  <c:v>-5.4517133956386576E-3</c:v>
                </c:pt>
                <c:pt idx="208">
                  <c:v>-7.8308535630389198E-4</c:v>
                </c:pt>
                <c:pt idx="209">
                  <c:v>7.8369905956110486E-4</c:v>
                </c:pt>
                <c:pt idx="210">
                  <c:v>1.566170712607784E-3</c:v>
                </c:pt>
                <c:pt idx="211">
                  <c:v>3.1274433150898506E-3</c:v>
                </c:pt>
                <c:pt idx="212">
                  <c:v>-2.3382696804364889E-3</c:v>
                </c:pt>
                <c:pt idx="213">
                  <c:v>-1.5625000000000222E-3</c:v>
                </c:pt>
                <c:pt idx="214">
                  <c:v>-2.4256651017214415E-2</c:v>
                </c:pt>
                <c:pt idx="215">
                  <c:v>1.6038492381715841E-3</c:v>
                </c:pt>
                <c:pt idx="216">
                  <c:v>7.2057646116894247E-3</c:v>
                </c:pt>
                <c:pt idx="217">
                  <c:v>2.3847376788552754E-3</c:v>
                </c:pt>
                <c:pt idx="218">
                  <c:v>6.3441712926248783E-3</c:v>
                </c:pt>
                <c:pt idx="219">
                  <c:v>6.3041765169424835E-3</c:v>
                </c:pt>
                <c:pt idx="220">
                  <c:v>3.9154267815191268E-3</c:v>
                </c:pt>
                <c:pt idx="221">
                  <c:v>1.4040561622464809E-2</c:v>
                </c:pt>
                <c:pt idx="222">
                  <c:v>-1.3846153846153841E-2</c:v>
                </c:pt>
                <c:pt idx="223">
                  <c:v>-1.2480499219968744E-2</c:v>
                </c:pt>
                <c:pt idx="224">
                  <c:v>-1.5797788309637184E-3</c:v>
                </c:pt>
                <c:pt idx="225">
                  <c:v>-6.3291139240506666E-3</c:v>
                </c:pt>
                <c:pt idx="226">
                  <c:v>-0.14729299363057324</c:v>
                </c:pt>
                <c:pt idx="227">
                  <c:v>9.3370681605975392E-3</c:v>
                </c:pt>
                <c:pt idx="228">
                  <c:v>3.7002775208141436E-3</c:v>
                </c:pt>
                <c:pt idx="229">
                  <c:v>-0.11244239631336406</c:v>
                </c:pt>
                <c:pt idx="230">
                  <c:v>-0.12253374870197298</c:v>
                </c:pt>
                <c:pt idx="231">
                  <c:v>3.5502958579881616E-2</c:v>
                </c:pt>
                <c:pt idx="232">
                  <c:v>-4.5714285714285707E-2</c:v>
                </c:pt>
                <c:pt idx="233">
                  <c:v>-0.13652694610778449</c:v>
                </c:pt>
                <c:pt idx="234">
                  <c:v>2.6352288488210807E-2</c:v>
                </c:pt>
                <c:pt idx="235">
                  <c:v>0.15810810810810816</c:v>
                </c:pt>
                <c:pt idx="236">
                  <c:v>-2.5670945157526215E-2</c:v>
                </c:pt>
                <c:pt idx="237">
                  <c:v>-5.8682634730538918E-2</c:v>
                </c:pt>
                <c:pt idx="238">
                  <c:v>-3.30788804071247E-2</c:v>
                </c:pt>
                <c:pt idx="239">
                  <c:v>1.0526315789473717E-2</c:v>
                </c:pt>
                <c:pt idx="240">
                  <c:v>-3.515625E-2</c:v>
                </c:pt>
                <c:pt idx="241">
                  <c:v>-2.8340080971659964E-2</c:v>
                </c:pt>
                <c:pt idx="242">
                  <c:v>-8.333333333333337E-2</c:v>
                </c:pt>
                <c:pt idx="243">
                  <c:v>2.2727272727272707E-2</c:v>
                </c:pt>
                <c:pt idx="244">
                  <c:v>-1.6296296296296253E-2</c:v>
                </c:pt>
                <c:pt idx="245">
                  <c:v>3.0120481927710774E-2</c:v>
                </c:pt>
                <c:pt idx="246">
                  <c:v>-5.9941520467836296E-2</c:v>
                </c:pt>
                <c:pt idx="247">
                  <c:v>-2.1772939346811793E-2</c:v>
                </c:pt>
                <c:pt idx="248">
                  <c:v>0.12241653418123999</c:v>
                </c:pt>
                <c:pt idx="249">
                  <c:v>-9.9150141643059575E-3</c:v>
                </c:pt>
                <c:pt idx="250">
                  <c:v>5.7224606580829729E-2</c:v>
                </c:pt>
                <c:pt idx="251">
                  <c:v>4.8714479025710355E-2</c:v>
                </c:pt>
                <c:pt idx="252">
                  <c:v>-2.5806451612903181E-2</c:v>
                </c:pt>
                <c:pt idx="253">
                  <c:v>7.8145695364238321E-2</c:v>
                </c:pt>
                <c:pt idx="254">
                  <c:v>-7.6167076167076186E-2</c:v>
                </c:pt>
                <c:pt idx="255">
                  <c:v>-5.1861702127659615E-2</c:v>
                </c:pt>
                <c:pt idx="256">
                  <c:v>4.0392706872370177E-2</c:v>
                </c:pt>
                <c:pt idx="257">
                  <c:v>-1.9951469398759802E-2</c:v>
                </c:pt>
                <c:pt idx="258">
                  <c:v>4.814305364511684E-2</c:v>
                </c:pt>
                <c:pt idx="259">
                  <c:v>-1.9685039370078705E-2</c:v>
                </c:pt>
                <c:pt idx="260">
                  <c:v>-2.6773761713521083E-3</c:v>
                </c:pt>
                <c:pt idx="261">
                  <c:v>6.3087248322147627E-2</c:v>
                </c:pt>
                <c:pt idx="262">
                  <c:v>1.2626262626262985E-3</c:v>
                </c:pt>
                <c:pt idx="263">
                  <c:v>1.2610340479193294E-3</c:v>
                </c:pt>
                <c:pt idx="264">
                  <c:v>-9.8236775818639765E-2</c:v>
                </c:pt>
                <c:pt idx="265">
                  <c:v>5.5865921787709993E-3</c:v>
                </c:pt>
                <c:pt idx="266">
                  <c:v>5.5555555555555358E-3</c:v>
                </c:pt>
                <c:pt idx="267">
                  <c:v>-3.0386740331491691E-2</c:v>
                </c:pt>
                <c:pt idx="268">
                  <c:v>4.2735042735042583E-3</c:v>
                </c:pt>
                <c:pt idx="269">
                  <c:v>1.2765957446808418E-2</c:v>
                </c:pt>
                <c:pt idx="270">
                  <c:v>-7.0028011204481544E-3</c:v>
                </c:pt>
                <c:pt idx="271">
                  <c:v>-1.4104372355430161E-3</c:v>
                </c:pt>
                <c:pt idx="272">
                  <c:v>-1.1299435028248594E-2</c:v>
                </c:pt>
                <c:pt idx="273">
                  <c:v>5.7142857142857828E-3</c:v>
                </c:pt>
                <c:pt idx="274">
                  <c:v>-7.1022727272727071E-3</c:v>
                </c:pt>
                <c:pt idx="275">
                  <c:v>-3.719599427753939E-2</c:v>
                </c:pt>
                <c:pt idx="276">
                  <c:v>-2.9717682020802272E-3</c:v>
                </c:pt>
                <c:pt idx="277">
                  <c:v>1.1922503725782407E-2</c:v>
                </c:pt>
                <c:pt idx="278">
                  <c:v>-2.9455081001472649E-3</c:v>
                </c:pt>
                <c:pt idx="279">
                  <c:v>8.8626292466764678E-3</c:v>
                </c:pt>
                <c:pt idx="280">
                  <c:v>-1.0248901903367469E-2</c:v>
                </c:pt>
                <c:pt idx="281">
                  <c:v>2.9585798816567088E-3</c:v>
                </c:pt>
                <c:pt idx="282">
                  <c:v>-1.9174041297935096E-2</c:v>
                </c:pt>
                <c:pt idx="283">
                  <c:v>1.5037593984963404E-3</c:v>
                </c:pt>
                <c:pt idx="284">
                  <c:v>8.2582582582582553E-2</c:v>
                </c:pt>
                <c:pt idx="285">
                  <c:v>-2.7739251040221902E-3</c:v>
                </c:pt>
                <c:pt idx="286">
                  <c:v>0</c:v>
                </c:pt>
                <c:pt idx="287">
                  <c:v>-1.1126564673157202E-2</c:v>
                </c:pt>
                <c:pt idx="288">
                  <c:v>0</c:v>
                </c:pt>
                <c:pt idx="289">
                  <c:v>0</c:v>
                </c:pt>
                <c:pt idx="290">
                  <c:v>0.10689170182841079</c:v>
                </c:pt>
                <c:pt idx="291">
                  <c:v>1.2706480304955914E-3</c:v>
                </c:pt>
                <c:pt idx="292">
                  <c:v>-1.0152284263959421E-2</c:v>
                </c:pt>
                <c:pt idx="293">
                  <c:v>7.692307692307665E-3</c:v>
                </c:pt>
                <c:pt idx="294">
                  <c:v>-2.7989821882951627E-2</c:v>
                </c:pt>
                <c:pt idx="295">
                  <c:v>-1.1780104712041939E-2</c:v>
                </c:pt>
                <c:pt idx="296">
                  <c:v>-1.7218543046357615E-2</c:v>
                </c:pt>
                <c:pt idx="297">
                  <c:v>2.1563342318059231E-2</c:v>
                </c:pt>
                <c:pt idx="298">
                  <c:v>7.9155672823219003E-3</c:v>
                </c:pt>
                <c:pt idx="299">
                  <c:v>-3.4031413612565453E-2</c:v>
                </c:pt>
                <c:pt idx="300">
                  <c:v>3.9295392953929476E-2</c:v>
                </c:pt>
                <c:pt idx="301">
                  <c:v>1.3037809647979959E-3</c:v>
                </c:pt>
                <c:pt idx="302">
                  <c:v>7.8125E-3</c:v>
                </c:pt>
                <c:pt idx="303">
                  <c:v>5.1679586563306845E-3</c:v>
                </c:pt>
                <c:pt idx="304">
                  <c:v>-1.4138817480719768E-2</c:v>
                </c:pt>
                <c:pt idx="305">
                  <c:v>2.6075619295957697E-3</c:v>
                </c:pt>
                <c:pt idx="306">
                  <c:v>0</c:v>
                </c:pt>
                <c:pt idx="307">
                  <c:v>0</c:v>
                </c:pt>
                <c:pt idx="308">
                  <c:v>1.4304291287386306E-2</c:v>
                </c:pt>
                <c:pt idx="309">
                  <c:v>1.538461538461533E-2</c:v>
                </c:pt>
                <c:pt idx="310">
                  <c:v>8.8383838383838675E-3</c:v>
                </c:pt>
                <c:pt idx="311">
                  <c:v>3.754693366708306E-3</c:v>
                </c:pt>
                <c:pt idx="312">
                  <c:v>-1.122194513715713E-2</c:v>
                </c:pt>
                <c:pt idx="313">
                  <c:v>3.7831021437579881E-3</c:v>
                </c:pt>
                <c:pt idx="314">
                  <c:v>-2.1356783919597944E-2</c:v>
                </c:pt>
                <c:pt idx="315">
                  <c:v>2.5673940949935137E-3</c:v>
                </c:pt>
                <c:pt idx="316">
                  <c:v>2.5608194622279035E-2</c:v>
                </c:pt>
                <c:pt idx="317">
                  <c:v>1.2484394506866447E-3</c:v>
                </c:pt>
                <c:pt idx="318">
                  <c:v>1.7206982543640947E-2</c:v>
                </c:pt>
                <c:pt idx="319">
                  <c:v>1.12772738416278E-2</c:v>
                </c:pt>
                <c:pt idx="320">
                  <c:v>0.15757575757575748</c:v>
                </c:pt>
                <c:pt idx="321">
                  <c:v>7.8534031413612482E-2</c:v>
                </c:pt>
                <c:pt idx="322">
                  <c:v>-6.0194174757281504E-2</c:v>
                </c:pt>
                <c:pt idx="323">
                  <c:v>3.6157024793388448E-2</c:v>
                </c:pt>
                <c:pt idx="324">
                  <c:v>3.9880358923230386E-2</c:v>
                </c:pt>
                <c:pt idx="325">
                  <c:v>9.5877277085332224E-4</c:v>
                </c:pt>
                <c:pt idx="326">
                  <c:v>3.7356321839080442E-2</c:v>
                </c:pt>
                <c:pt idx="327">
                  <c:v>-6.2788550323176318E-2</c:v>
                </c:pt>
                <c:pt idx="328">
                  <c:v>-1.9704433497537144E-3</c:v>
                </c:pt>
                <c:pt idx="329">
                  <c:v>-1.0858835143139234E-2</c:v>
                </c:pt>
                <c:pt idx="330">
                  <c:v>3.7924151696606678E-2</c:v>
                </c:pt>
                <c:pt idx="331">
                  <c:v>7.692307692307665E-3</c:v>
                </c:pt>
                <c:pt idx="332">
                  <c:v>1.2404580152671763E-2</c:v>
                </c:pt>
                <c:pt idx="333">
                  <c:v>1.6965127238454336E-2</c:v>
                </c:pt>
                <c:pt idx="334">
                  <c:v>3.7998146431881263E-2</c:v>
                </c:pt>
                <c:pt idx="335">
                  <c:v>-2.9464285714285721E-2</c:v>
                </c:pt>
                <c:pt idx="336">
                  <c:v>1.0119595216191435E-2</c:v>
                </c:pt>
                <c:pt idx="337">
                  <c:v>-7.4681238615664891E-2</c:v>
                </c:pt>
                <c:pt idx="338">
                  <c:v>1.1811023622047223E-2</c:v>
                </c:pt>
                <c:pt idx="339">
                  <c:v>1.7509727626459082E-2</c:v>
                </c:pt>
                <c:pt idx="340">
                  <c:v>1.1472275334607929E-2</c:v>
                </c:pt>
                <c:pt idx="341">
                  <c:v>1.7958412098298737E-2</c:v>
                </c:pt>
                <c:pt idx="342">
                  <c:v>5.3853296193129063E-2</c:v>
                </c:pt>
                <c:pt idx="343">
                  <c:v>1.1453744493391982E-2</c:v>
                </c:pt>
                <c:pt idx="344">
                  <c:v>1.7421602787456525E-2</c:v>
                </c:pt>
                <c:pt idx="345">
                  <c:v>9.4178082191780366E-3</c:v>
                </c:pt>
                <c:pt idx="346">
                  <c:v>2.714164546225617E-2</c:v>
                </c:pt>
                <c:pt idx="347">
                  <c:v>5.0371593724194863E-2</c:v>
                </c:pt>
                <c:pt idx="348">
                  <c:v>0.24921383647798745</c:v>
                </c:pt>
                <c:pt idx="349">
                  <c:v>-2.0138451856513528E-2</c:v>
                </c:pt>
                <c:pt idx="350">
                  <c:v>5.7161207450224794E-2</c:v>
                </c:pt>
                <c:pt idx="351">
                  <c:v>-4.0704738760631853E-2</c:v>
                </c:pt>
                <c:pt idx="352">
                  <c:v>-8.866371120962635E-2</c:v>
                </c:pt>
                <c:pt idx="353">
                  <c:v>9.1035441278665807E-2</c:v>
                </c:pt>
                <c:pt idx="354">
                  <c:v>2.5477707006369421E-2</c:v>
                </c:pt>
                <c:pt idx="355">
                  <c:v>-1.0559006211180111E-2</c:v>
                </c:pt>
                <c:pt idx="356">
                  <c:v>-1.8204645323289359E-2</c:v>
                </c:pt>
                <c:pt idx="357">
                  <c:v>3.5166240409207239E-2</c:v>
                </c:pt>
                <c:pt idx="358">
                  <c:v>8.4002470660901718E-2</c:v>
                </c:pt>
                <c:pt idx="359">
                  <c:v>-2.2792022792023081E-3</c:v>
                </c:pt>
                <c:pt idx="360">
                  <c:v>-8.5665334094803258E-3</c:v>
                </c:pt>
                <c:pt idx="361">
                  <c:v>-1.6705069124423932E-2</c:v>
                </c:pt>
                <c:pt idx="362">
                  <c:v>1.2302284710017597E-2</c:v>
                </c:pt>
                <c:pt idx="363">
                  <c:v>-0.11747685185185186</c:v>
                </c:pt>
                <c:pt idx="364">
                  <c:v>2.7540983606557434E-2</c:v>
                </c:pt>
                <c:pt idx="365">
                  <c:v>-2.8717294192724951E-2</c:v>
                </c:pt>
                <c:pt idx="366">
                  <c:v>5.2562417871222067E-2</c:v>
                </c:pt>
                <c:pt idx="367">
                  <c:v>0</c:v>
                </c:pt>
                <c:pt idx="368">
                  <c:v>2.3096129837702817E-2</c:v>
                </c:pt>
                <c:pt idx="369">
                  <c:v>1.0982306284319732E-2</c:v>
                </c:pt>
                <c:pt idx="370">
                  <c:v>1.8708509354254721E-2</c:v>
                </c:pt>
                <c:pt idx="371">
                  <c:v>0.11137440758293837</c:v>
                </c:pt>
                <c:pt idx="372">
                  <c:v>-2.8251599147121498E-2</c:v>
                </c:pt>
                <c:pt idx="373">
                  <c:v>1.0422380691168298E-2</c:v>
                </c:pt>
                <c:pt idx="374">
                  <c:v>4.50597176981542E-2</c:v>
                </c:pt>
                <c:pt idx="375">
                  <c:v>3.6883116883116962E-2</c:v>
                </c:pt>
                <c:pt idx="376">
                  <c:v>9.6693386773547108E-2</c:v>
                </c:pt>
                <c:pt idx="377">
                  <c:v>3.9744175422567363E-2</c:v>
                </c:pt>
                <c:pt idx="378">
                  <c:v>0.22012302284710028</c:v>
                </c:pt>
                <c:pt idx="379">
                  <c:v>-0.21822110190853439</c:v>
                </c:pt>
                <c:pt idx="380">
                  <c:v>8.3740211883924554E-2</c:v>
                </c:pt>
                <c:pt idx="381">
                  <c:v>-0.10659639578374702</c:v>
                </c:pt>
                <c:pt idx="382">
                  <c:v>5.8039961941008578E-2</c:v>
                </c:pt>
                <c:pt idx="383">
                  <c:v>3.5071942446043058E-2</c:v>
                </c:pt>
                <c:pt idx="384">
                  <c:v>-6.0816681146829144E-3</c:v>
                </c:pt>
                <c:pt idx="385">
                  <c:v>0.10489510489510478</c:v>
                </c:pt>
                <c:pt idx="386">
                  <c:v>2.6107594936708889E-2</c:v>
                </c:pt>
                <c:pt idx="387">
                  <c:v>-4.0863531225905914E-2</c:v>
                </c:pt>
                <c:pt idx="388">
                  <c:v>-4.581993569131837E-2</c:v>
                </c:pt>
                <c:pt idx="389">
                  <c:v>-6.7818028643639394E-2</c:v>
                </c:pt>
                <c:pt idx="390">
                  <c:v>-0.11296882060551283</c:v>
                </c:pt>
                <c:pt idx="391">
                  <c:v>1.6301579215486584E-2</c:v>
                </c:pt>
                <c:pt idx="392">
                  <c:v>7.8195488721804596E-2</c:v>
                </c:pt>
                <c:pt idx="393">
                  <c:v>-4.1841004184099972E-3</c:v>
                </c:pt>
                <c:pt idx="394">
                  <c:v>-2.7544351073762852E-2</c:v>
                </c:pt>
                <c:pt idx="395">
                  <c:v>0</c:v>
                </c:pt>
                <c:pt idx="396">
                  <c:v>-5.4728756601056139E-2</c:v>
                </c:pt>
                <c:pt idx="397">
                  <c:v>2.2854240731335684E-2</c:v>
                </c:pt>
                <c:pt idx="398">
                  <c:v>1.4895729890764819E-3</c:v>
                </c:pt>
                <c:pt idx="399">
                  <c:v>-4.9082796232027714E-2</c:v>
                </c:pt>
                <c:pt idx="400">
                  <c:v>2.0333680917622443E-2</c:v>
                </c:pt>
                <c:pt idx="401">
                  <c:v>3.9345937659683194E-2</c:v>
                </c:pt>
                <c:pt idx="402">
                  <c:v>3.4414945919370776E-2</c:v>
                </c:pt>
                <c:pt idx="403">
                  <c:v>1.7585551330798532E-2</c:v>
                </c:pt>
                <c:pt idx="404">
                  <c:v>0.12751050910789341</c:v>
                </c:pt>
                <c:pt idx="405">
                  <c:v>-8.2850041425021059E-3</c:v>
                </c:pt>
                <c:pt idx="406">
                  <c:v>5.8479532163742132E-3</c:v>
                </c:pt>
                <c:pt idx="407">
                  <c:v>-1.7857142857142905E-2</c:v>
                </c:pt>
                <c:pt idx="408">
                  <c:v>2.2410147991543283E-2</c:v>
                </c:pt>
                <c:pt idx="409">
                  <c:v>-3.3085194375516935E-2</c:v>
                </c:pt>
                <c:pt idx="410">
                  <c:v>-5.1325919589392588E-2</c:v>
                </c:pt>
                <c:pt idx="411">
                  <c:v>-7.48422001803426E-2</c:v>
                </c:pt>
                <c:pt idx="412">
                  <c:v>-1.9493177387914784E-3</c:v>
                </c:pt>
                <c:pt idx="413">
                  <c:v>3.759765625E-2</c:v>
                </c:pt>
                <c:pt idx="414">
                  <c:v>1.9294117647058906E-2</c:v>
                </c:pt>
                <c:pt idx="415">
                  <c:v>1.3850415512466352E-3</c:v>
                </c:pt>
                <c:pt idx="416">
                  <c:v>-5.8552328261871844E-2</c:v>
                </c:pt>
                <c:pt idx="417">
                  <c:v>6.3663075416258152E-3</c:v>
                </c:pt>
                <c:pt idx="418">
                  <c:v>2.6763990267639981E-2</c:v>
                </c:pt>
                <c:pt idx="419">
                  <c:v>-7.5829383886255597E-3</c:v>
                </c:pt>
                <c:pt idx="420">
                  <c:v>-1.6236867239732611E-2</c:v>
                </c:pt>
                <c:pt idx="421">
                  <c:v>-5.3883495145631066E-2</c:v>
                </c:pt>
                <c:pt idx="422">
                  <c:v>-1.7957927142124186E-2</c:v>
                </c:pt>
                <c:pt idx="423">
                  <c:v>8.3594566353186739E-3</c:v>
                </c:pt>
                <c:pt idx="424">
                  <c:v>0.11917098445595853</c:v>
                </c:pt>
                <c:pt idx="425">
                  <c:v>3.2407407407406552E-3</c:v>
                </c:pt>
                <c:pt idx="426">
                  <c:v>-1.9381633594831582E-2</c:v>
                </c:pt>
                <c:pt idx="427">
                  <c:v>-1.5529411764705903E-2</c:v>
                </c:pt>
                <c:pt idx="428">
                  <c:v>-8.6042065009560575E-3</c:v>
                </c:pt>
                <c:pt idx="429">
                  <c:v>-2.9893924783027992E-2</c:v>
                </c:pt>
                <c:pt idx="430">
                  <c:v>3.4791252485089519E-2</c:v>
                </c:pt>
                <c:pt idx="431">
                  <c:v>-1.392891450528333E-2</c:v>
                </c:pt>
                <c:pt idx="432">
                  <c:v>-1.2664393570384846E-2</c:v>
                </c:pt>
                <c:pt idx="433">
                  <c:v>1.6773556980759663E-2</c:v>
                </c:pt>
                <c:pt idx="434">
                  <c:v>-9.7040271712760529E-3</c:v>
                </c:pt>
                <c:pt idx="435">
                  <c:v>-4.8995590396864186E-3</c:v>
                </c:pt>
                <c:pt idx="436">
                  <c:v>2.461841457410241E-3</c:v>
                </c:pt>
                <c:pt idx="437">
                  <c:v>-3.6836935166994156E-2</c:v>
                </c:pt>
                <c:pt idx="438">
                  <c:v>-0.14533401325854156</c:v>
                </c:pt>
                <c:pt idx="439">
                  <c:v>-3.5799522673031214E-3</c:v>
                </c:pt>
                <c:pt idx="440">
                  <c:v>-2.4550898203592797E-2</c:v>
                </c:pt>
                <c:pt idx="441">
                  <c:v>-1.7311233885819566E-2</c:v>
                </c:pt>
                <c:pt idx="442">
                  <c:v>5.0099950024987461E-2</c:v>
                </c:pt>
                <c:pt idx="443">
                  <c:v>-5.9488399762042121E-4</c:v>
                </c:pt>
                <c:pt idx="444">
                  <c:v>-5.3571428571428381E-3</c:v>
                </c:pt>
                <c:pt idx="445">
                  <c:v>-1.3165769000598404E-2</c:v>
                </c:pt>
                <c:pt idx="446">
                  <c:v>5.4578532443905203E-3</c:v>
                </c:pt>
                <c:pt idx="447">
                  <c:v>4.8250904704463249E-3</c:v>
                </c:pt>
                <c:pt idx="448">
                  <c:v>-7.2028811524610381E-3</c:v>
                </c:pt>
                <c:pt idx="449">
                  <c:v>5.6831922611850105E-2</c:v>
                </c:pt>
                <c:pt idx="450">
                  <c:v>-4.004576659038861E-3</c:v>
                </c:pt>
                <c:pt idx="451">
                  <c:v>-2.6995979322228636E-2</c:v>
                </c:pt>
                <c:pt idx="452">
                  <c:v>-2.1841794569067319E-2</c:v>
                </c:pt>
                <c:pt idx="453">
                  <c:v>-2.9571514785757369E-2</c:v>
                </c:pt>
                <c:pt idx="454">
                  <c:v>1.4303482587064709E-2</c:v>
                </c:pt>
                <c:pt idx="455">
                  <c:v>-1.3488657265481319E-2</c:v>
                </c:pt>
                <c:pt idx="456">
                  <c:v>4.1640770665009263E-2</c:v>
                </c:pt>
              </c:numCache>
            </c:numRef>
          </c:xVal>
          <c:yVal>
            <c:numRef>
              <c:f>'correlation analysis'!$E$3:$E$459</c:f>
              <c:numCache>
                <c:formatCode>0.00%</c:formatCode>
                <c:ptCount val="457"/>
                <c:pt idx="0">
                  <c:v>0.36610000000000004</c:v>
                </c:pt>
                <c:pt idx="1">
                  <c:v>1.9918999999999998</c:v>
                </c:pt>
                <c:pt idx="2">
                  <c:v>-2.3601000000000001</c:v>
                </c:pt>
                <c:pt idx="3">
                  <c:v>1.7255</c:v>
                </c:pt>
                <c:pt idx="4">
                  <c:v>-0.7280000000000002</c:v>
                </c:pt>
                <c:pt idx="5">
                  <c:v>1.1968000000000001</c:v>
                </c:pt>
                <c:pt idx="6">
                  <c:v>1.1665000000000001</c:v>
                </c:pt>
                <c:pt idx="7">
                  <c:v>0.97339999999999982</c:v>
                </c:pt>
                <c:pt idx="8">
                  <c:v>-4.5438000000000001</c:v>
                </c:pt>
                <c:pt idx="9">
                  <c:v>-0.63519999999999999</c:v>
                </c:pt>
                <c:pt idx="10">
                  <c:v>0.45389999999999997</c:v>
                </c:pt>
                <c:pt idx="11">
                  <c:v>4.5583</c:v>
                </c:pt>
                <c:pt idx="12">
                  <c:v>-4.7382999999999997</c:v>
                </c:pt>
                <c:pt idx="13">
                  <c:v>1.2568999999999999</c:v>
                </c:pt>
                <c:pt idx="14">
                  <c:v>0.41460000000000008</c:v>
                </c:pt>
                <c:pt idx="15">
                  <c:v>0.44469999999999987</c:v>
                </c:pt>
                <c:pt idx="16">
                  <c:v>-2.3422000000000001</c:v>
                </c:pt>
                <c:pt idx="17">
                  <c:v>2.2879999999999998</c:v>
                </c:pt>
                <c:pt idx="18">
                  <c:v>3.4454000000000002</c:v>
                </c:pt>
                <c:pt idx="19">
                  <c:v>-3.0201000000000002</c:v>
                </c:pt>
                <c:pt idx="20">
                  <c:v>-0.39770000000000016</c:v>
                </c:pt>
                <c:pt idx="21">
                  <c:v>-1.6968000000000001</c:v>
                </c:pt>
                <c:pt idx="22">
                  <c:v>1.4456</c:v>
                </c:pt>
                <c:pt idx="23">
                  <c:v>1.1566000000000001</c:v>
                </c:pt>
                <c:pt idx="24">
                  <c:v>-2.0053999999999998</c:v>
                </c:pt>
                <c:pt idx="25">
                  <c:v>5.3595999999999995</c:v>
                </c:pt>
                <c:pt idx="26">
                  <c:v>-5.2894999999999994</c:v>
                </c:pt>
                <c:pt idx="27">
                  <c:v>1.6899</c:v>
                </c:pt>
                <c:pt idx="28">
                  <c:v>-2.6215999999999999</c:v>
                </c:pt>
                <c:pt idx="29">
                  <c:v>-0.25659999999999999</c:v>
                </c:pt>
                <c:pt idx="30">
                  <c:v>3.0372000000000003</c:v>
                </c:pt>
                <c:pt idx="31">
                  <c:v>-2.5701000000000001</c:v>
                </c:pt>
                <c:pt idx="32">
                  <c:v>-0.13019999999999998</c:v>
                </c:pt>
                <c:pt idx="33">
                  <c:v>1.5326</c:v>
                </c:pt>
                <c:pt idx="34">
                  <c:v>-1.9089</c:v>
                </c:pt>
                <c:pt idx="35">
                  <c:v>1.6073999999999999</c:v>
                </c:pt>
                <c:pt idx="36">
                  <c:v>-3.9836999999999998</c:v>
                </c:pt>
                <c:pt idx="37">
                  <c:v>4.0568</c:v>
                </c:pt>
                <c:pt idx="38">
                  <c:v>-0.72210000000000008</c:v>
                </c:pt>
                <c:pt idx="39">
                  <c:v>-0.67869999999999997</c:v>
                </c:pt>
                <c:pt idx="40">
                  <c:v>5.7308000000000003</c:v>
                </c:pt>
                <c:pt idx="41">
                  <c:v>-2.1102000000000003</c:v>
                </c:pt>
                <c:pt idx="42">
                  <c:v>-0.76949999999999985</c:v>
                </c:pt>
                <c:pt idx="43">
                  <c:v>-0.26790000000000003</c:v>
                </c:pt>
                <c:pt idx="44">
                  <c:v>0.61339999999999995</c:v>
                </c:pt>
                <c:pt idx="45">
                  <c:v>-1.3919999999999999</c:v>
                </c:pt>
                <c:pt idx="46">
                  <c:v>0.75870000000000015</c:v>
                </c:pt>
                <c:pt idx="47">
                  <c:v>-0.13160000000000016</c:v>
                </c:pt>
                <c:pt idx="48">
                  <c:v>-3.6791999999999998</c:v>
                </c:pt>
                <c:pt idx="49">
                  <c:v>3.9855</c:v>
                </c:pt>
                <c:pt idx="50">
                  <c:v>-2.5110999999999999</c:v>
                </c:pt>
                <c:pt idx="51">
                  <c:v>0.2208</c:v>
                </c:pt>
                <c:pt idx="52">
                  <c:v>-1.8265</c:v>
                </c:pt>
                <c:pt idx="53">
                  <c:v>3.7952000000000004</c:v>
                </c:pt>
                <c:pt idx="54">
                  <c:v>-1.5333000000000001</c:v>
                </c:pt>
                <c:pt idx="55">
                  <c:v>-4.500000000000004E-2</c:v>
                </c:pt>
                <c:pt idx="56">
                  <c:v>-3.1617999999999999</c:v>
                </c:pt>
                <c:pt idx="57">
                  <c:v>1.7597999999999998</c:v>
                </c:pt>
                <c:pt idx="58">
                  <c:v>1.6262000000000001</c:v>
                </c:pt>
                <c:pt idx="59">
                  <c:v>-2.8361999999999998</c:v>
                </c:pt>
                <c:pt idx="60">
                  <c:v>5.0918999999999999</c:v>
                </c:pt>
                <c:pt idx="61">
                  <c:v>-1.0728999999999997</c:v>
                </c:pt>
                <c:pt idx="62">
                  <c:v>-2.2951000000000001</c:v>
                </c:pt>
                <c:pt idx="63">
                  <c:v>0.99540000000000006</c:v>
                </c:pt>
                <c:pt idx="64">
                  <c:v>1.1720000000000002</c:v>
                </c:pt>
                <c:pt idx="65">
                  <c:v>1.0669999999999997</c:v>
                </c:pt>
                <c:pt idx="66">
                  <c:v>-2.6307</c:v>
                </c:pt>
                <c:pt idx="67">
                  <c:v>-1.5638000000000001</c:v>
                </c:pt>
                <c:pt idx="68">
                  <c:v>1.2352000000000001</c:v>
                </c:pt>
                <c:pt idx="69">
                  <c:v>0.30180000000000007</c:v>
                </c:pt>
                <c:pt idx="70">
                  <c:v>0.38629999999999998</c:v>
                </c:pt>
                <c:pt idx="71">
                  <c:v>-3.4462000000000002</c:v>
                </c:pt>
                <c:pt idx="72">
                  <c:v>2.2490000000000001</c:v>
                </c:pt>
                <c:pt idx="73">
                  <c:v>2.6696</c:v>
                </c:pt>
                <c:pt idx="74">
                  <c:v>0.3902000000000001</c:v>
                </c:pt>
                <c:pt idx="75">
                  <c:v>-3.1048</c:v>
                </c:pt>
                <c:pt idx="76">
                  <c:v>3.1637999999999997</c:v>
                </c:pt>
                <c:pt idx="77">
                  <c:v>-1.3024999999999998</c:v>
                </c:pt>
                <c:pt idx="78">
                  <c:v>-0.56869999999999998</c:v>
                </c:pt>
                <c:pt idx="79">
                  <c:v>1.1986999999999999</c:v>
                </c:pt>
                <c:pt idx="80">
                  <c:v>1.1421999999999999</c:v>
                </c:pt>
                <c:pt idx="81">
                  <c:v>-2.7509999999999999</c:v>
                </c:pt>
                <c:pt idx="82">
                  <c:v>0.53839999999999988</c:v>
                </c:pt>
                <c:pt idx="83">
                  <c:v>1.6300000000000001</c:v>
                </c:pt>
                <c:pt idx="84">
                  <c:v>-2.4051999999999998</c:v>
                </c:pt>
                <c:pt idx="85">
                  <c:v>-1.0622</c:v>
                </c:pt>
                <c:pt idx="86">
                  <c:v>-9.1099999999999959E-2</c:v>
                </c:pt>
                <c:pt idx="87">
                  <c:v>2.1029999999999998</c:v>
                </c:pt>
                <c:pt idx="88">
                  <c:v>-0.22889999999999988</c:v>
                </c:pt>
                <c:pt idx="89">
                  <c:v>1.6912</c:v>
                </c:pt>
                <c:pt idx="90">
                  <c:v>0.97829999999999995</c:v>
                </c:pt>
                <c:pt idx="91">
                  <c:v>-2.4485000000000001</c:v>
                </c:pt>
                <c:pt idx="92">
                  <c:v>-1.2105999999999999</c:v>
                </c:pt>
                <c:pt idx="93">
                  <c:v>0.2</c:v>
                </c:pt>
                <c:pt idx="94">
                  <c:v>-0.54979999999999996</c:v>
                </c:pt>
                <c:pt idx="95">
                  <c:v>1.4715</c:v>
                </c:pt>
                <c:pt idx="96">
                  <c:v>0.6322000000000001</c:v>
                </c:pt>
                <c:pt idx="97">
                  <c:v>-8.2200000000000051E-2</c:v>
                </c:pt>
                <c:pt idx="98">
                  <c:v>1.2706</c:v>
                </c:pt>
                <c:pt idx="99">
                  <c:v>-0.37880000000000003</c:v>
                </c:pt>
                <c:pt idx="100">
                  <c:v>-1.8984000000000001</c:v>
                </c:pt>
                <c:pt idx="101">
                  <c:v>2.5468999999999999</c:v>
                </c:pt>
                <c:pt idx="102">
                  <c:v>-2.2384999999999997</c:v>
                </c:pt>
                <c:pt idx="103">
                  <c:v>0.16749999999999998</c:v>
                </c:pt>
                <c:pt idx="104">
                  <c:v>-0.75980000000000003</c:v>
                </c:pt>
                <c:pt idx="105">
                  <c:v>-2.0211000000000001</c:v>
                </c:pt>
                <c:pt idx="106">
                  <c:v>2.1543999999999999</c:v>
                </c:pt>
                <c:pt idx="107">
                  <c:v>3.0493000000000001</c:v>
                </c:pt>
                <c:pt idx="108">
                  <c:v>-3.4904000000000002</c:v>
                </c:pt>
                <c:pt idx="109">
                  <c:v>-0.2288</c:v>
                </c:pt>
                <c:pt idx="110">
                  <c:v>3.073</c:v>
                </c:pt>
                <c:pt idx="111">
                  <c:v>-3.1467000000000001</c:v>
                </c:pt>
                <c:pt idx="112">
                  <c:v>2.2279999999999998</c:v>
                </c:pt>
                <c:pt idx="113">
                  <c:v>-0.43330000000000002</c:v>
                </c:pt>
                <c:pt idx="114">
                  <c:v>-0.61759999999999993</c:v>
                </c:pt>
                <c:pt idx="115">
                  <c:v>-0.48570000000000002</c:v>
                </c:pt>
                <c:pt idx="116">
                  <c:v>-1.2988</c:v>
                </c:pt>
                <c:pt idx="117">
                  <c:v>3.1084999999999998</c:v>
                </c:pt>
                <c:pt idx="118">
                  <c:v>-2.4971999999999999</c:v>
                </c:pt>
                <c:pt idx="119">
                  <c:v>-6.7000000000000004E-2</c:v>
                </c:pt>
                <c:pt idx="120">
                  <c:v>1.3562999999999998</c:v>
                </c:pt>
                <c:pt idx="121">
                  <c:v>-1.2283999999999999</c:v>
                </c:pt>
                <c:pt idx="122">
                  <c:v>0.37080000000000002</c:v>
                </c:pt>
                <c:pt idx="123">
                  <c:v>-3.4000000000000002E-2</c:v>
                </c:pt>
                <c:pt idx="124">
                  <c:v>0.16520000000000001</c:v>
                </c:pt>
                <c:pt idx="125">
                  <c:v>2.4279999999999999</c:v>
                </c:pt>
                <c:pt idx="126">
                  <c:v>-4.0263</c:v>
                </c:pt>
                <c:pt idx="127">
                  <c:v>0.2289000000000001</c:v>
                </c:pt>
                <c:pt idx="128">
                  <c:v>1.2239</c:v>
                </c:pt>
                <c:pt idx="129">
                  <c:v>0.57630000000000003</c:v>
                </c:pt>
                <c:pt idx="130">
                  <c:v>-0.39610000000000001</c:v>
                </c:pt>
                <c:pt idx="131">
                  <c:v>4.159999999999997E-2</c:v>
                </c:pt>
                <c:pt idx="132">
                  <c:v>1.3969</c:v>
                </c:pt>
                <c:pt idx="133">
                  <c:v>-6.7023999999999999</c:v>
                </c:pt>
                <c:pt idx="134">
                  <c:v>5.1173999999999999</c:v>
                </c:pt>
                <c:pt idx="135">
                  <c:v>1.194</c:v>
                </c:pt>
                <c:pt idx="136">
                  <c:v>-1.7475000000000001</c:v>
                </c:pt>
                <c:pt idx="137">
                  <c:v>-0.50609999999999999</c:v>
                </c:pt>
                <c:pt idx="138">
                  <c:v>2.3035000000000001</c:v>
                </c:pt>
                <c:pt idx="139">
                  <c:v>-1.2276</c:v>
                </c:pt>
                <c:pt idx="140">
                  <c:v>-0.12069999999999997</c:v>
                </c:pt>
                <c:pt idx="141">
                  <c:v>1.752</c:v>
                </c:pt>
                <c:pt idx="142">
                  <c:v>-1.4201999999999999</c:v>
                </c:pt>
                <c:pt idx="143">
                  <c:v>-1.1327</c:v>
                </c:pt>
                <c:pt idx="144">
                  <c:v>2.4222999999999999</c:v>
                </c:pt>
                <c:pt idx="145">
                  <c:v>-0.78439999999999999</c:v>
                </c:pt>
                <c:pt idx="146">
                  <c:v>-1.7252000000000001</c:v>
                </c:pt>
                <c:pt idx="147">
                  <c:v>0.70819999999999994</c:v>
                </c:pt>
                <c:pt idx="148">
                  <c:v>0.55020000000000002</c:v>
                </c:pt>
                <c:pt idx="149">
                  <c:v>-0.23680000000000001</c:v>
                </c:pt>
                <c:pt idx="150">
                  <c:v>0.61860000000000004</c:v>
                </c:pt>
                <c:pt idx="151">
                  <c:v>-0.20389999999999997</c:v>
                </c:pt>
                <c:pt idx="152">
                  <c:v>0.37670000000000003</c:v>
                </c:pt>
                <c:pt idx="153">
                  <c:v>-1.4732000000000001</c:v>
                </c:pt>
                <c:pt idx="154">
                  <c:v>3.2954999999999997</c:v>
                </c:pt>
                <c:pt idx="155">
                  <c:v>-1.6730999999999998</c:v>
                </c:pt>
                <c:pt idx="156">
                  <c:v>-1.3802000000000001</c:v>
                </c:pt>
                <c:pt idx="157">
                  <c:v>4.8624999999999998</c:v>
                </c:pt>
                <c:pt idx="158">
                  <c:v>-5.0480999999999998</c:v>
                </c:pt>
                <c:pt idx="159">
                  <c:v>1.0348999999999999</c:v>
                </c:pt>
                <c:pt idx="160">
                  <c:v>-1.0531000000000001</c:v>
                </c:pt>
                <c:pt idx="161">
                  <c:v>2.0830000000000002</c:v>
                </c:pt>
                <c:pt idx="162">
                  <c:v>-0.78879999999999995</c:v>
                </c:pt>
                <c:pt idx="163">
                  <c:v>-1.0770999999999999</c:v>
                </c:pt>
                <c:pt idx="164">
                  <c:v>0.68090000000000006</c:v>
                </c:pt>
                <c:pt idx="165">
                  <c:v>-0.48920000000000002</c:v>
                </c:pt>
                <c:pt idx="166">
                  <c:v>-1.6924000000000001</c:v>
                </c:pt>
                <c:pt idx="167">
                  <c:v>2.1722999999999999</c:v>
                </c:pt>
                <c:pt idx="168">
                  <c:v>-1.3226</c:v>
                </c:pt>
                <c:pt idx="169">
                  <c:v>0.79079999999999995</c:v>
                </c:pt>
                <c:pt idx="170">
                  <c:v>-1.0800000000000001E-2</c:v>
                </c:pt>
                <c:pt idx="171">
                  <c:v>0.18640000000000001</c:v>
                </c:pt>
                <c:pt idx="172">
                  <c:v>0.22169999999999998</c:v>
                </c:pt>
                <c:pt idx="173">
                  <c:v>-0.5</c:v>
                </c:pt>
                <c:pt idx="174">
                  <c:v>0.1027</c:v>
                </c:pt>
                <c:pt idx="175">
                  <c:v>-1.19</c:v>
                </c:pt>
                <c:pt idx="176">
                  <c:v>3.0751999999999997</c:v>
                </c:pt>
                <c:pt idx="177">
                  <c:v>-2.5590999999999999</c:v>
                </c:pt>
                <c:pt idx="178">
                  <c:v>-0.97850000000000004</c:v>
                </c:pt>
                <c:pt idx="179">
                  <c:v>1.9563000000000001</c:v>
                </c:pt>
                <c:pt idx="180">
                  <c:v>1.1847999999999999</c:v>
                </c:pt>
                <c:pt idx="181">
                  <c:v>-1.4470999999999998</c:v>
                </c:pt>
                <c:pt idx="182">
                  <c:v>0.28600000000000003</c:v>
                </c:pt>
                <c:pt idx="183">
                  <c:v>-0.46429999999999999</c:v>
                </c:pt>
                <c:pt idx="184">
                  <c:v>1.1007</c:v>
                </c:pt>
                <c:pt idx="185">
                  <c:v>-0.58769999999999989</c:v>
                </c:pt>
                <c:pt idx="186">
                  <c:v>-0.29039999999999999</c:v>
                </c:pt>
                <c:pt idx="187">
                  <c:v>-1.2227000000000001</c:v>
                </c:pt>
                <c:pt idx="188">
                  <c:v>3.0427</c:v>
                </c:pt>
                <c:pt idx="189">
                  <c:v>-1.5421999999999998</c:v>
                </c:pt>
                <c:pt idx="190">
                  <c:v>1.2081</c:v>
                </c:pt>
                <c:pt idx="191">
                  <c:v>-0.30510000000000015</c:v>
                </c:pt>
                <c:pt idx="192">
                  <c:v>-1.6000000000000458E-3</c:v>
                </c:pt>
                <c:pt idx="193">
                  <c:v>-0.77619999999999989</c:v>
                </c:pt>
                <c:pt idx="194">
                  <c:v>1.7747999999999999</c:v>
                </c:pt>
                <c:pt idx="195">
                  <c:v>-2.5446</c:v>
                </c:pt>
                <c:pt idx="196">
                  <c:v>-1.6189</c:v>
                </c:pt>
                <c:pt idx="197">
                  <c:v>2.6234000000000002</c:v>
                </c:pt>
                <c:pt idx="198">
                  <c:v>-1.5700000000000047E-2</c:v>
                </c:pt>
                <c:pt idx="199">
                  <c:v>1.3592</c:v>
                </c:pt>
                <c:pt idx="200">
                  <c:v>-0.81399999999999983</c:v>
                </c:pt>
                <c:pt idx="201">
                  <c:v>0.66679999999999984</c:v>
                </c:pt>
                <c:pt idx="202">
                  <c:v>-1.7406999999999999</c:v>
                </c:pt>
                <c:pt idx="203">
                  <c:v>1.2058</c:v>
                </c:pt>
                <c:pt idx="204">
                  <c:v>5.665</c:v>
                </c:pt>
                <c:pt idx="205">
                  <c:v>-2.6303000000000001</c:v>
                </c:pt>
                <c:pt idx="206">
                  <c:v>-2.5119999999999996</c:v>
                </c:pt>
                <c:pt idx="207">
                  <c:v>1.4437</c:v>
                </c:pt>
                <c:pt idx="208">
                  <c:v>-1.3353999999999999</c:v>
                </c:pt>
                <c:pt idx="209">
                  <c:v>0.36129999999999995</c:v>
                </c:pt>
                <c:pt idx="210">
                  <c:v>1.9588000000000001</c:v>
                </c:pt>
                <c:pt idx="211">
                  <c:v>-4.5200000000000005</c:v>
                </c:pt>
                <c:pt idx="212">
                  <c:v>1.8658999999999999</c:v>
                </c:pt>
                <c:pt idx="213">
                  <c:v>-1.4053</c:v>
                </c:pt>
                <c:pt idx="214">
                  <c:v>1.8343000000000003</c:v>
                </c:pt>
                <c:pt idx="215">
                  <c:v>0.13959999999999972</c:v>
                </c:pt>
                <c:pt idx="216">
                  <c:v>1.6825000000000001</c:v>
                </c:pt>
                <c:pt idx="217">
                  <c:v>-3.6804000000000001</c:v>
                </c:pt>
                <c:pt idx="218">
                  <c:v>-0.1825</c:v>
                </c:pt>
                <c:pt idx="219">
                  <c:v>-1.7364999999999999</c:v>
                </c:pt>
                <c:pt idx="220">
                  <c:v>0.86789999999999989</c:v>
                </c:pt>
                <c:pt idx="221">
                  <c:v>1.2257</c:v>
                </c:pt>
                <c:pt idx="222">
                  <c:v>-5.8000000000000274E-3</c:v>
                </c:pt>
                <c:pt idx="223">
                  <c:v>1.7732999999999999</c:v>
                </c:pt>
                <c:pt idx="224">
                  <c:v>0.99940000000000007</c:v>
                </c:pt>
                <c:pt idx="225">
                  <c:v>0.99180000000000001</c:v>
                </c:pt>
                <c:pt idx="226">
                  <c:v>-3.7361</c:v>
                </c:pt>
                <c:pt idx="227">
                  <c:v>-10.2538</c:v>
                </c:pt>
                <c:pt idx="228">
                  <c:v>9.2624000000000013</c:v>
                </c:pt>
                <c:pt idx="229">
                  <c:v>0.9476</c:v>
                </c:pt>
                <c:pt idx="230">
                  <c:v>-5.3947000000000003</c:v>
                </c:pt>
                <c:pt idx="231">
                  <c:v>5.3368000000000002</c:v>
                </c:pt>
                <c:pt idx="232">
                  <c:v>0.93449999999999989</c:v>
                </c:pt>
                <c:pt idx="233">
                  <c:v>-0.59309999999999996</c:v>
                </c:pt>
                <c:pt idx="234">
                  <c:v>0.29590000000000005</c:v>
                </c:pt>
                <c:pt idx="235">
                  <c:v>-1.3214000000000001</c:v>
                </c:pt>
                <c:pt idx="236">
                  <c:v>2.7589999999999999</c:v>
                </c:pt>
                <c:pt idx="237">
                  <c:v>-1.8930999999999998</c:v>
                </c:pt>
                <c:pt idx="238">
                  <c:v>-1.5089000000000001</c:v>
                </c:pt>
                <c:pt idx="239">
                  <c:v>2.8883999999999999</c:v>
                </c:pt>
                <c:pt idx="240">
                  <c:v>0.85340000000000016</c:v>
                </c:pt>
                <c:pt idx="241">
                  <c:v>-4.8253000000000004</c:v>
                </c:pt>
                <c:pt idx="242">
                  <c:v>1.2284999999999999</c:v>
                </c:pt>
                <c:pt idx="243">
                  <c:v>-1.4269000000000003</c:v>
                </c:pt>
                <c:pt idx="244">
                  <c:v>4.6218000000000004</c:v>
                </c:pt>
                <c:pt idx="245">
                  <c:v>1.6983000000000001</c:v>
                </c:pt>
                <c:pt idx="246">
                  <c:v>-4.5070000000000006</c:v>
                </c:pt>
                <c:pt idx="247">
                  <c:v>0.95330000000000004</c:v>
                </c:pt>
                <c:pt idx="248">
                  <c:v>6.0545</c:v>
                </c:pt>
                <c:pt idx="249">
                  <c:v>-4.8452999999999999</c:v>
                </c:pt>
                <c:pt idx="250">
                  <c:v>-0.57020000000000004</c:v>
                </c:pt>
                <c:pt idx="251">
                  <c:v>-0.62290000000000001</c:v>
                </c:pt>
                <c:pt idx="252">
                  <c:v>2.5933000000000002</c:v>
                </c:pt>
                <c:pt idx="253">
                  <c:v>-2.1879</c:v>
                </c:pt>
                <c:pt idx="254">
                  <c:v>0.55220000000000002</c:v>
                </c:pt>
                <c:pt idx="255">
                  <c:v>-1.2551000000000001</c:v>
                </c:pt>
                <c:pt idx="256">
                  <c:v>0.83220000000000005</c:v>
                </c:pt>
                <c:pt idx="257">
                  <c:v>0.95190000000000019</c:v>
                </c:pt>
                <c:pt idx="258">
                  <c:v>2.1642000000000001</c:v>
                </c:pt>
                <c:pt idx="259">
                  <c:v>5.3799999999999848E-2</c:v>
                </c:pt>
                <c:pt idx="260">
                  <c:v>-2.0455000000000001</c:v>
                </c:pt>
                <c:pt idx="261">
                  <c:v>2.3526000000000002</c:v>
                </c:pt>
                <c:pt idx="262">
                  <c:v>0.83570000000000011</c:v>
                </c:pt>
                <c:pt idx="263">
                  <c:v>-3.7489000000000003</c:v>
                </c:pt>
                <c:pt idx="264">
                  <c:v>2.7681999999999998</c:v>
                </c:pt>
                <c:pt idx="265">
                  <c:v>-2.8306999999999998</c:v>
                </c:pt>
                <c:pt idx="266">
                  <c:v>1.9899</c:v>
                </c:pt>
                <c:pt idx="267">
                  <c:v>-2.8360000000000003</c:v>
                </c:pt>
                <c:pt idx="268">
                  <c:v>1.0190999999999999</c:v>
                </c:pt>
                <c:pt idx="269">
                  <c:v>0.72850000000000015</c:v>
                </c:pt>
                <c:pt idx="270">
                  <c:v>-3.3247</c:v>
                </c:pt>
                <c:pt idx="271">
                  <c:v>0.55469999999999997</c:v>
                </c:pt>
                <c:pt idx="272">
                  <c:v>1.6065</c:v>
                </c:pt>
                <c:pt idx="273">
                  <c:v>0.49839999999999995</c:v>
                </c:pt>
                <c:pt idx="274">
                  <c:v>0.12050000000000005</c:v>
                </c:pt>
                <c:pt idx="275">
                  <c:v>-1.8150000000000002</c:v>
                </c:pt>
                <c:pt idx="276">
                  <c:v>1.7557</c:v>
                </c:pt>
                <c:pt idx="277">
                  <c:v>-1.2963</c:v>
                </c:pt>
                <c:pt idx="278">
                  <c:v>1.6429999999999998</c:v>
                </c:pt>
                <c:pt idx="279">
                  <c:v>2.5362</c:v>
                </c:pt>
                <c:pt idx="280">
                  <c:v>-0.59269999999999978</c:v>
                </c:pt>
                <c:pt idx="281">
                  <c:v>0.53420000000000023</c:v>
                </c:pt>
                <c:pt idx="282">
                  <c:v>-3.1903000000000006</c:v>
                </c:pt>
                <c:pt idx="283">
                  <c:v>3.8992000000000004</c:v>
                </c:pt>
                <c:pt idx="284">
                  <c:v>3.1020000000000003</c:v>
                </c:pt>
                <c:pt idx="285">
                  <c:v>-7.7236000000000002</c:v>
                </c:pt>
                <c:pt idx="286">
                  <c:v>-0.76700000000000002</c:v>
                </c:pt>
                <c:pt idx="287">
                  <c:v>1.2398</c:v>
                </c:pt>
                <c:pt idx="288">
                  <c:v>1.2518999999999998</c:v>
                </c:pt>
                <c:pt idx="289">
                  <c:v>-0.7992999999999999</c:v>
                </c:pt>
                <c:pt idx="290">
                  <c:v>-1.6636</c:v>
                </c:pt>
                <c:pt idx="291">
                  <c:v>4.0930999999999997</c:v>
                </c:pt>
                <c:pt idx="292">
                  <c:v>-2.3360000000000003</c:v>
                </c:pt>
                <c:pt idx="293">
                  <c:v>-1.1640000000000001</c:v>
                </c:pt>
                <c:pt idx="294">
                  <c:v>2.8167999999999997</c:v>
                </c:pt>
                <c:pt idx="295">
                  <c:v>2.9009999999999998</c:v>
                </c:pt>
                <c:pt idx="296">
                  <c:v>-3.8779999999999997</c:v>
                </c:pt>
                <c:pt idx="297">
                  <c:v>1.8836999999999997</c:v>
                </c:pt>
                <c:pt idx="298">
                  <c:v>-1.9956999999999998</c:v>
                </c:pt>
                <c:pt idx="299">
                  <c:v>1.7901000000000002</c:v>
                </c:pt>
                <c:pt idx="300">
                  <c:v>0.10579999999999945</c:v>
                </c:pt>
                <c:pt idx="301">
                  <c:v>-2.1811999999999996</c:v>
                </c:pt>
                <c:pt idx="302">
                  <c:v>-1.7753000000000001</c:v>
                </c:pt>
                <c:pt idx="303">
                  <c:v>-2.1956000000000002</c:v>
                </c:pt>
                <c:pt idx="304">
                  <c:v>2.9836</c:v>
                </c:pt>
                <c:pt idx="305">
                  <c:v>-0.44019999999999992</c:v>
                </c:pt>
                <c:pt idx="306">
                  <c:v>0.47960000000000003</c:v>
                </c:pt>
                <c:pt idx="307">
                  <c:v>-1.4215</c:v>
                </c:pt>
                <c:pt idx="308">
                  <c:v>2.242</c:v>
                </c:pt>
                <c:pt idx="309">
                  <c:v>-1.1234999999999999</c:v>
                </c:pt>
                <c:pt idx="310">
                  <c:v>-1.6617</c:v>
                </c:pt>
                <c:pt idx="311">
                  <c:v>5.0547000000000004</c:v>
                </c:pt>
                <c:pt idx="312">
                  <c:v>-4.7869000000000002</c:v>
                </c:pt>
                <c:pt idx="313">
                  <c:v>0.73980000000000001</c:v>
                </c:pt>
                <c:pt idx="314">
                  <c:v>1.9338</c:v>
                </c:pt>
                <c:pt idx="315">
                  <c:v>2.3013999999999997</c:v>
                </c:pt>
                <c:pt idx="316">
                  <c:v>-3.0332999999999997</c:v>
                </c:pt>
                <c:pt idx="317">
                  <c:v>3.7057000000000002</c:v>
                </c:pt>
                <c:pt idx="318">
                  <c:v>-2.3144</c:v>
                </c:pt>
                <c:pt idx="319">
                  <c:v>-1.8827000000000003</c:v>
                </c:pt>
                <c:pt idx="320">
                  <c:v>-2.4986000000000002</c:v>
                </c:pt>
                <c:pt idx="321">
                  <c:v>2.9186000000000001</c:v>
                </c:pt>
                <c:pt idx="322">
                  <c:v>3.2713000000000001</c:v>
                </c:pt>
                <c:pt idx="323">
                  <c:v>-0.76150000000000029</c:v>
                </c:pt>
                <c:pt idx="324">
                  <c:v>-1.5453000000000001</c:v>
                </c:pt>
                <c:pt idx="325">
                  <c:v>2.0364999999999998</c:v>
                </c:pt>
                <c:pt idx="326">
                  <c:v>-1.1328999999999998</c:v>
                </c:pt>
                <c:pt idx="327">
                  <c:v>-1.8993</c:v>
                </c:pt>
                <c:pt idx="328">
                  <c:v>-1.2586999999999999</c:v>
                </c:pt>
                <c:pt idx="329">
                  <c:v>3.7469000000000001</c:v>
                </c:pt>
                <c:pt idx="330">
                  <c:v>-1.2118000000000002</c:v>
                </c:pt>
                <c:pt idx="331">
                  <c:v>0.47930000000000028</c:v>
                </c:pt>
                <c:pt idx="332">
                  <c:v>5.2377000000000002</c:v>
                </c:pt>
                <c:pt idx="333">
                  <c:v>-1.9589000000000008</c:v>
                </c:pt>
                <c:pt idx="334">
                  <c:v>0.44480000000000075</c:v>
                </c:pt>
                <c:pt idx="335">
                  <c:v>-4.3261000000000003</c:v>
                </c:pt>
                <c:pt idx="336">
                  <c:v>0.40789999999999971</c:v>
                </c:pt>
                <c:pt idx="337">
                  <c:v>-1.8714</c:v>
                </c:pt>
                <c:pt idx="338">
                  <c:v>4.0374999999999996</c:v>
                </c:pt>
                <c:pt idx="339">
                  <c:v>-1.5743999999999998</c:v>
                </c:pt>
                <c:pt idx="340">
                  <c:v>-3.4746000000000001</c:v>
                </c:pt>
                <c:pt idx="341">
                  <c:v>-0.88139999999999996</c:v>
                </c:pt>
                <c:pt idx="342">
                  <c:v>8.0781000000000009</c:v>
                </c:pt>
                <c:pt idx="343">
                  <c:v>-3.7114000000000003</c:v>
                </c:pt>
                <c:pt idx="344">
                  <c:v>-2.9307000000000003</c:v>
                </c:pt>
                <c:pt idx="345">
                  <c:v>1.6956999999999998</c:v>
                </c:pt>
                <c:pt idx="346">
                  <c:v>1.7654000000000001</c:v>
                </c:pt>
                <c:pt idx="347">
                  <c:v>-3.8687</c:v>
                </c:pt>
                <c:pt idx="348">
                  <c:v>3.9636000000000005</c:v>
                </c:pt>
                <c:pt idx="349">
                  <c:v>1.9874999999999998</c:v>
                </c:pt>
                <c:pt idx="350">
                  <c:v>-2.1983000000000001</c:v>
                </c:pt>
                <c:pt idx="351">
                  <c:v>-3.2574999999999998</c:v>
                </c:pt>
                <c:pt idx="352">
                  <c:v>0.77639999999999987</c:v>
                </c:pt>
                <c:pt idx="353">
                  <c:v>2.7541000000000002</c:v>
                </c:pt>
                <c:pt idx="354">
                  <c:v>0.94339999999999957</c:v>
                </c:pt>
                <c:pt idx="355">
                  <c:v>1.0624000000000002</c:v>
                </c:pt>
                <c:pt idx="356">
                  <c:v>-3.9377999999999997</c:v>
                </c:pt>
                <c:pt idx="357">
                  <c:v>-1.1414000000000002</c:v>
                </c:pt>
                <c:pt idx="358">
                  <c:v>2.5162000000000004</c:v>
                </c:pt>
                <c:pt idx="359">
                  <c:v>-3.2315</c:v>
                </c:pt>
                <c:pt idx="360">
                  <c:v>5.6400000000000006</c:v>
                </c:pt>
                <c:pt idx="361">
                  <c:v>-2.8269000000000002</c:v>
                </c:pt>
                <c:pt idx="362">
                  <c:v>-2.8191000000000002</c:v>
                </c:pt>
                <c:pt idx="363">
                  <c:v>2.8469000000000002</c:v>
                </c:pt>
                <c:pt idx="364">
                  <c:v>1.0537000000000001</c:v>
                </c:pt>
                <c:pt idx="365">
                  <c:v>0.63319999999999954</c:v>
                </c:pt>
                <c:pt idx="366">
                  <c:v>-3.4205999999999999</c:v>
                </c:pt>
                <c:pt idx="367">
                  <c:v>-3.9836</c:v>
                </c:pt>
                <c:pt idx="368">
                  <c:v>2.5554000000000001</c:v>
                </c:pt>
                <c:pt idx="369">
                  <c:v>3.0308000000000002</c:v>
                </c:pt>
                <c:pt idx="370">
                  <c:v>-0.60540000000000038</c:v>
                </c:pt>
                <c:pt idx="371">
                  <c:v>7.1600000000000108E-2</c:v>
                </c:pt>
                <c:pt idx="372">
                  <c:v>7.5418000000000003</c:v>
                </c:pt>
                <c:pt idx="373">
                  <c:v>-6.3262</c:v>
                </c:pt>
                <c:pt idx="374">
                  <c:v>-1.2383999999999999</c:v>
                </c:pt>
                <c:pt idx="375">
                  <c:v>4.688699999999999</c:v>
                </c:pt>
                <c:pt idx="376">
                  <c:v>-0.74489999999999945</c:v>
                </c:pt>
                <c:pt idx="377">
                  <c:v>6.5696000000000003</c:v>
                </c:pt>
                <c:pt idx="378">
                  <c:v>-5.8148000000000009</c:v>
                </c:pt>
                <c:pt idx="379">
                  <c:v>-6.6513999999999998</c:v>
                </c:pt>
                <c:pt idx="380">
                  <c:v>3.8311999999999999</c:v>
                </c:pt>
                <c:pt idx="381">
                  <c:v>-2.8443999999999998</c:v>
                </c:pt>
                <c:pt idx="382">
                  <c:v>1.9390999999999998</c:v>
                </c:pt>
                <c:pt idx="383">
                  <c:v>-2.3159999999999998</c:v>
                </c:pt>
                <c:pt idx="384">
                  <c:v>4.0886999999999993</c:v>
                </c:pt>
                <c:pt idx="385">
                  <c:v>-2.2107999999999999</c:v>
                </c:pt>
                <c:pt idx="386">
                  <c:v>-1.5591999999999999</c:v>
                </c:pt>
                <c:pt idx="387">
                  <c:v>1.9134</c:v>
                </c:pt>
                <c:pt idx="388">
                  <c:v>-3.3633999999999999</c:v>
                </c:pt>
                <c:pt idx="389">
                  <c:v>2.9561000000000002</c:v>
                </c:pt>
                <c:pt idx="390">
                  <c:v>6.3121999999999998</c:v>
                </c:pt>
                <c:pt idx="391">
                  <c:v>-2.3360000000000003</c:v>
                </c:pt>
                <c:pt idx="392">
                  <c:v>-8.5028000000000006</c:v>
                </c:pt>
                <c:pt idx="393">
                  <c:v>3.0986000000000002</c:v>
                </c:pt>
                <c:pt idx="394">
                  <c:v>-2.6395</c:v>
                </c:pt>
                <c:pt idx="395">
                  <c:v>3.3804999999999996</c:v>
                </c:pt>
                <c:pt idx="396">
                  <c:v>-1.3498999999999999</c:v>
                </c:pt>
                <c:pt idx="397">
                  <c:v>0.95960000000000001</c:v>
                </c:pt>
                <c:pt idx="398">
                  <c:v>-0.93940000000000001</c:v>
                </c:pt>
                <c:pt idx="399">
                  <c:v>5.9668999999999999</c:v>
                </c:pt>
                <c:pt idx="400">
                  <c:v>4.1618999999999993</c:v>
                </c:pt>
                <c:pt idx="401">
                  <c:v>-8.3702999999999985</c:v>
                </c:pt>
                <c:pt idx="402">
                  <c:v>-4.3133999999999997</c:v>
                </c:pt>
                <c:pt idx="403">
                  <c:v>3.1334</c:v>
                </c:pt>
                <c:pt idx="404">
                  <c:v>3.8124000000000002</c:v>
                </c:pt>
                <c:pt idx="405">
                  <c:v>-4.6475</c:v>
                </c:pt>
                <c:pt idx="406">
                  <c:v>2.3402000000000003</c:v>
                </c:pt>
                <c:pt idx="407">
                  <c:v>2.0327999999999995</c:v>
                </c:pt>
                <c:pt idx="408">
                  <c:v>-3.9917999999999996</c:v>
                </c:pt>
                <c:pt idx="409">
                  <c:v>-0.55070000000000008</c:v>
                </c:pt>
                <c:pt idx="410">
                  <c:v>6.9634999999999998</c:v>
                </c:pt>
                <c:pt idx="411">
                  <c:v>-1.3761999999999999</c:v>
                </c:pt>
                <c:pt idx="412">
                  <c:v>-2.7222</c:v>
                </c:pt>
                <c:pt idx="413">
                  <c:v>9.3399999999999928E-2</c:v>
                </c:pt>
                <c:pt idx="414">
                  <c:v>-0.12630000000000008</c:v>
                </c:pt>
                <c:pt idx="415">
                  <c:v>6.6003000000000007</c:v>
                </c:pt>
                <c:pt idx="416">
                  <c:v>-4.1065000000000005</c:v>
                </c:pt>
                <c:pt idx="417">
                  <c:v>1.1500000000000004</c:v>
                </c:pt>
                <c:pt idx="418">
                  <c:v>-2.5499000000000001</c:v>
                </c:pt>
                <c:pt idx="419">
                  <c:v>-0.66170000000000018</c:v>
                </c:pt>
                <c:pt idx="420">
                  <c:v>3.8972000000000002</c:v>
                </c:pt>
                <c:pt idx="421">
                  <c:v>3.3823999999999996</c:v>
                </c:pt>
                <c:pt idx="422">
                  <c:v>-2.9924999999999997</c:v>
                </c:pt>
                <c:pt idx="423">
                  <c:v>-1.6951999999999998</c:v>
                </c:pt>
                <c:pt idx="424">
                  <c:v>-7.7449000000000003</c:v>
                </c:pt>
                <c:pt idx="425">
                  <c:v>6.2514000000000003</c:v>
                </c:pt>
                <c:pt idx="426">
                  <c:v>-3.7259000000000002</c:v>
                </c:pt>
                <c:pt idx="427">
                  <c:v>-0.31229999999999991</c:v>
                </c:pt>
                <c:pt idx="428">
                  <c:v>8.8853000000000009</c:v>
                </c:pt>
                <c:pt idx="429">
                  <c:v>-1.1143999999999998</c:v>
                </c:pt>
                <c:pt idx="430">
                  <c:v>-7.2440000000000007</c:v>
                </c:pt>
                <c:pt idx="431">
                  <c:v>-2.1297999999999999</c:v>
                </c:pt>
                <c:pt idx="432">
                  <c:v>8.2095000000000002</c:v>
                </c:pt>
                <c:pt idx="433">
                  <c:v>-2.6113</c:v>
                </c:pt>
                <c:pt idx="434">
                  <c:v>-3.2917999999999994</c:v>
                </c:pt>
                <c:pt idx="435">
                  <c:v>4.3199999999999994</c:v>
                </c:pt>
                <c:pt idx="436">
                  <c:v>1.0199000000000007</c:v>
                </c:pt>
                <c:pt idx="437">
                  <c:v>-1.6671000000000005</c:v>
                </c:pt>
                <c:pt idx="438">
                  <c:v>2.9446999999999992</c:v>
                </c:pt>
                <c:pt idx="439">
                  <c:v>-2.2760999999999996</c:v>
                </c:pt>
                <c:pt idx="440">
                  <c:v>2.7735000000000003</c:v>
                </c:pt>
                <c:pt idx="441">
                  <c:v>-3.3746</c:v>
                </c:pt>
                <c:pt idx="442">
                  <c:v>-6.9950999999999999</c:v>
                </c:pt>
                <c:pt idx="443">
                  <c:v>7.3264000000000005</c:v>
                </c:pt>
                <c:pt idx="444">
                  <c:v>-5.2730000000000006</c:v>
                </c:pt>
                <c:pt idx="445">
                  <c:v>4.4542000000000002</c:v>
                </c:pt>
                <c:pt idx="446">
                  <c:v>-2.8975</c:v>
                </c:pt>
                <c:pt idx="447">
                  <c:v>0.79329999999999989</c:v>
                </c:pt>
                <c:pt idx="448">
                  <c:v>2.8257999999999996</c:v>
                </c:pt>
                <c:pt idx="449">
                  <c:v>9.4500000000000028E-2</c:v>
                </c:pt>
                <c:pt idx="450">
                  <c:v>3.2435</c:v>
                </c:pt>
                <c:pt idx="451">
                  <c:v>-7.0355999999999996</c:v>
                </c:pt>
                <c:pt idx="452">
                  <c:v>4.3841000000000001</c:v>
                </c:pt>
                <c:pt idx="453">
                  <c:v>-6.6089000000000002</c:v>
                </c:pt>
                <c:pt idx="454">
                  <c:v>5.4637000000000002</c:v>
                </c:pt>
                <c:pt idx="455">
                  <c:v>-0.34960000000000058</c:v>
                </c:pt>
                <c:pt idx="456">
                  <c:v>-1.6802999999999995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7F-4161-8D19-406BA6EB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768735"/>
        <c:axId val="1941573343"/>
      </c:scatterChart>
      <c:valAx>
        <c:axId val="174276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73343"/>
        <c:crosses val="autoZero"/>
        <c:crossBetween val="midCat"/>
      </c:valAx>
      <c:valAx>
        <c:axId val="19415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6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analysis'!$G$1:$G$2</c:f>
              <c:strCache>
                <c:ptCount val="2"/>
                <c:pt idx="0">
                  <c:v>score (avg)</c:v>
                </c:pt>
                <c:pt idx="1">
                  <c:v>0.0371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'correlation analysis'!$C$3:$C$459</c:f>
              <c:numCache>
                <c:formatCode>0.00%</c:formatCode>
                <c:ptCount val="457"/>
                <c:pt idx="0">
                  <c:v>-4.4369486248053924E-2</c:v>
                </c:pt>
                <c:pt idx="1">
                  <c:v>-6.0548465924518013E-2</c:v>
                </c:pt>
                <c:pt idx="2">
                  <c:v>-0.16676300578034686</c:v>
                </c:pt>
                <c:pt idx="3">
                  <c:v>0.11238293444328828</c:v>
                </c:pt>
                <c:pt idx="4">
                  <c:v>-6.8288119738072917E-2</c:v>
                </c:pt>
                <c:pt idx="5">
                  <c:v>-6.4926372155287848E-2</c:v>
                </c:pt>
                <c:pt idx="6">
                  <c:v>4.0443808160343542E-2</c:v>
                </c:pt>
                <c:pt idx="7">
                  <c:v>3.6119711042311708E-2</c:v>
                </c:pt>
                <c:pt idx="8">
                  <c:v>3.3200531208499307E-3</c:v>
                </c:pt>
                <c:pt idx="9">
                  <c:v>-3.97088021178027E-3</c:v>
                </c:pt>
                <c:pt idx="10">
                  <c:v>0.10697674418604652</c:v>
                </c:pt>
                <c:pt idx="11">
                  <c:v>-9.7839135654261722E-2</c:v>
                </c:pt>
                <c:pt idx="12">
                  <c:v>-1.1643379906852935E-2</c:v>
                </c:pt>
                <c:pt idx="13">
                  <c:v>-2.1878155503197605E-2</c:v>
                </c:pt>
                <c:pt idx="14">
                  <c:v>-7.6049552649690266E-2</c:v>
                </c:pt>
                <c:pt idx="15">
                  <c:v>4.0968342644320366E-2</c:v>
                </c:pt>
                <c:pt idx="16">
                  <c:v>-0.19713774597495526</c:v>
                </c:pt>
                <c:pt idx="17">
                  <c:v>-1.6042780748663055E-2</c:v>
                </c:pt>
                <c:pt idx="18">
                  <c:v>7.7445652173913082E-2</c:v>
                </c:pt>
                <c:pt idx="19">
                  <c:v>-3.4468263976460745E-2</c:v>
                </c:pt>
                <c:pt idx="20">
                  <c:v>-9.2294296909011808E-2</c:v>
                </c:pt>
                <c:pt idx="21">
                  <c:v>7.290167865707442E-2</c:v>
                </c:pt>
                <c:pt idx="22">
                  <c:v>8.9405453732682716E-4</c:v>
                </c:pt>
                <c:pt idx="23">
                  <c:v>4.9129075480125461E-3</c:v>
                </c:pt>
                <c:pt idx="24">
                  <c:v>-2.3555555555555552E-2</c:v>
                </c:pt>
                <c:pt idx="25">
                  <c:v>2.0937642239417409E-2</c:v>
                </c:pt>
                <c:pt idx="26">
                  <c:v>-0.10922871154703517</c:v>
                </c:pt>
                <c:pt idx="27">
                  <c:v>2.0020020020019569E-3</c:v>
                </c:pt>
                <c:pt idx="28">
                  <c:v>-9.2407592407592443E-2</c:v>
                </c:pt>
                <c:pt idx="29">
                  <c:v>-5.5586130985140314E-2</c:v>
                </c:pt>
                <c:pt idx="30">
                  <c:v>-0.15734265734265729</c:v>
                </c:pt>
                <c:pt idx="31">
                  <c:v>4.2876901798063694E-2</c:v>
                </c:pt>
                <c:pt idx="32">
                  <c:v>8.8196286472148611E-2</c:v>
                </c:pt>
                <c:pt idx="33">
                  <c:v>1.3406459475929333E-2</c:v>
                </c:pt>
                <c:pt idx="34">
                  <c:v>3.4275405892964628E-2</c:v>
                </c:pt>
                <c:pt idx="35">
                  <c:v>3.31395348837209E-2</c:v>
                </c:pt>
                <c:pt idx="36">
                  <c:v>-1.7445132245357375E-2</c:v>
                </c:pt>
                <c:pt idx="37">
                  <c:v>7.1019473081328721E-2</c:v>
                </c:pt>
                <c:pt idx="38">
                  <c:v>8.3957219251336923E-2</c:v>
                </c:pt>
                <c:pt idx="39">
                  <c:v>-6.4134188455846619E-3</c:v>
                </c:pt>
                <c:pt idx="40">
                  <c:v>0.16683217477656398</c:v>
                </c:pt>
                <c:pt idx="41">
                  <c:v>-0.11744680851063827</c:v>
                </c:pt>
                <c:pt idx="42">
                  <c:v>-2.6518804243008676E-2</c:v>
                </c:pt>
                <c:pt idx="43">
                  <c:v>-1.4363546310054431E-2</c:v>
                </c:pt>
                <c:pt idx="44">
                  <c:v>3.015075376884413E-2</c:v>
                </c:pt>
                <c:pt idx="45">
                  <c:v>4.0000000000000036E-2</c:v>
                </c:pt>
                <c:pt idx="46">
                  <c:v>-1.4071294559099279E-3</c:v>
                </c:pt>
                <c:pt idx="47">
                  <c:v>3.9455143259746306E-2</c:v>
                </c:pt>
                <c:pt idx="48">
                  <c:v>-4.518752824220762E-4</c:v>
                </c:pt>
                <c:pt idx="49">
                  <c:v>5.0180831826401429E-2</c:v>
                </c:pt>
                <c:pt idx="50">
                  <c:v>-8.3082221265604828E-2</c:v>
                </c:pt>
                <c:pt idx="51">
                  <c:v>-8.0751173708920154E-2</c:v>
                </c:pt>
                <c:pt idx="52">
                  <c:v>-3.9836567926455513E-2</c:v>
                </c:pt>
                <c:pt idx="53">
                  <c:v>-4.0957446808510656E-2</c:v>
                </c:pt>
                <c:pt idx="54">
                  <c:v>-1.1647254575707144E-2</c:v>
                </c:pt>
                <c:pt idx="55">
                  <c:v>1.7957351290684542E-2</c:v>
                </c:pt>
                <c:pt idx="56">
                  <c:v>-8.7651598676957043E-2</c:v>
                </c:pt>
                <c:pt idx="57">
                  <c:v>-4.8338368580060909E-3</c:v>
                </c:pt>
                <c:pt idx="58">
                  <c:v>3.8858530661809443E-2</c:v>
                </c:pt>
                <c:pt idx="59">
                  <c:v>-1.8118059614260718E-2</c:v>
                </c:pt>
                <c:pt idx="60">
                  <c:v>6.4880952380952372E-2</c:v>
                </c:pt>
                <c:pt idx="61">
                  <c:v>-6.1486864169927324E-3</c:v>
                </c:pt>
                <c:pt idx="62">
                  <c:v>-2.924634420697414E-2</c:v>
                </c:pt>
                <c:pt idx="63">
                  <c:v>-1.7381228273464222E-3</c:v>
                </c:pt>
                <c:pt idx="64">
                  <c:v>-8.1834010446894978E-2</c:v>
                </c:pt>
                <c:pt idx="65">
                  <c:v>-1.8963337547408532E-3</c:v>
                </c:pt>
                <c:pt idx="66">
                  <c:v>-2.5332488917035878E-3</c:v>
                </c:pt>
                <c:pt idx="67">
                  <c:v>-6.1587301587301635E-2</c:v>
                </c:pt>
                <c:pt idx="68">
                  <c:v>-5.3450608930987853E-2</c:v>
                </c:pt>
                <c:pt idx="69">
                  <c:v>6.8620443173695422E-2</c:v>
                </c:pt>
                <c:pt idx="70">
                  <c:v>-8.026755852842804E-2</c:v>
                </c:pt>
                <c:pt idx="71">
                  <c:v>-1.6000000000000014E-2</c:v>
                </c:pt>
                <c:pt idx="72">
                  <c:v>-1.9955654101995512E-2</c:v>
                </c:pt>
                <c:pt idx="73">
                  <c:v>7.541478129713397E-3</c:v>
                </c:pt>
                <c:pt idx="74">
                  <c:v>2.4700598802395168E-2</c:v>
                </c:pt>
                <c:pt idx="75">
                  <c:v>1.0956902848794803E-2</c:v>
                </c:pt>
                <c:pt idx="76">
                  <c:v>0.1112716763005781</c:v>
                </c:pt>
                <c:pt idx="77">
                  <c:v>5.5266579973992203E-2</c:v>
                </c:pt>
                <c:pt idx="78">
                  <c:v>-1.6635859519408491E-2</c:v>
                </c:pt>
                <c:pt idx="79">
                  <c:v>-1.253132832080206E-2</c:v>
                </c:pt>
                <c:pt idx="80">
                  <c:v>3.1725888324872997E-2</c:v>
                </c:pt>
                <c:pt idx="81">
                  <c:v>1.5990159901599021E-2</c:v>
                </c:pt>
                <c:pt idx="82">
                  <c:v>3.2687651331719136E-2</c:v>
                </c:pt>
                <c:pt idx="83">
                  <c:v>3.86869871043376E-2</c:v>
                </c:pt>
                <c:pt idx="84">
                  <c:v>6.941309255079009E-2</c:v>
                </c:pt>
                <c:pt idx="85">
                  <c:v>-4.9076517150395738E-2</c:v>
                </c:pt>
                <c:pt idx="86">
                  <c:v>-1.1653718091010012E-2</c:v>
                </c:pt>
                <c:pt idx="87">
                  <c:v>2.1336327905671082E-2</c:v>
                </c:pt>
                <c:pt idx="88">
                  <c:v>2.9686641011544834E-2</c:v>
                </c:pt>
                <c:pt idx="89">
                  <c:v>-4.0042712226374788E-2</c:v>
                </c:pt>
                <c:pt idx="90">
                  <c:v>1.8909899888765347E-2</c:v>
                </c:pt>
                <c:pt idx="91">
                  <c:v>5.7314410480349354E-2</c:v>
                </c:pt>
                <c:pt idx="92">
                  <c:v>5.162622612286949E-4</c:v>
                </c:pt>
                <c:pt idx="93">
                  <c:v>-2.270381836945301E-2</c:v>
                </c:pt>
                <c:pt idx="94">
                  <c:v>-2.2175290390707536E-2</c:v>
                </c:pt>
                <c:pt idx="95">
                  <c:v>4.3196544276458138E-3</c:v>
                </c:pt>
                <c:pt idx="96">
                  <c:v>-2.043010752688168E-2</c:v>
                </c:pt>
                <c:pt idx="97">
                  <c:v>-5.0493962678375359E-2</c:v>
                </c:pt>
                <c:pt idx="98">
                  <c:v>1.5028901734104094E-2</c:v>
                </c:pt>
                <c:pt idx="99">
                  <c:v>-2.277904328018221E-2</c:v>
                </c:pt>
                <c:pt idx="100">
                  <c:v>-3.2634032634032639E-2</c:v>
                </c:pt>
                <c:pt idx="101">
                  <c:v>-1.2048192771084376E-2</c:v>
                </c:pt>
                <c:pt idx="102">
                  <c:v>6.0975609756097615E-3</c:v>
                </c:pt>
                <c:pt idx="103">
                  <c:v>1.6969696969697079E-2</c:v>
                </c:pt>
                <c:pt idx="104">
                  <c:v>-2.443384982121577E-2</c:v>
                </c:pt>
                <c:pt idx="105">
                  <c:v>-7.14722052535125E-2</c:v>
                </c:pt>
                <c:pt idx="106">
                  <c:v>0</c:v>
                </c:pt>
                <c:pt idx="107">
                  <c:v>-2.1052631578947323E-2</c:v>
                </c:pt>
                <c:pt idx="108">
                  <c:v>7.3924731182795078E-3</c:v>
                </c:pt>
                <c:pt idx="109">
                  <c:v>-2.3348899266177447E-2</c:v>
                </c:pt>
                <c:pt idx="110">
                  <c:v>3.0737704918032849E-2</c:v>
                </c:pt>
                <c:pt idx="111">
                  <c:v>-1.3916500994035741E-2</c:v>
                </c:pt>
                <c:pt idx="112">
                  <c:v>8.0645161290322509E-3</c:v>
                </c:pt>
                <c:pt idx="113">
                  <c:v>1.6666666666666607E-2</c:v>
                </c:pt>
                <c:pt idx="114">
                  <c:v>-1.1147540983606596E-2</c:v>
                </c:pt>
                <c:pt idx="115">
                  <c:v>2.1883289124668526E-2</c:v>
                </c:pt>
                <c:pt idx="116">
                  <c:v>-6.4892926670993001E-3</c:v>
                </c:pt>
                <c:pt idx="117">
                  <c:v>-0.1182233834095362</c:v>
                </c:pt>
                <c:pt idx="118">
                  <c:v>-3.703703703703709E-2</c:v>
                </c:pt>
                <c:pt idx="119">
                  <c:v>-3.5384615384615348E-2</c:v>
                </c:pt>
                <c:pt idx="120">
                  <c:v>5.8213716108453051E-2</c:v>
                </c:pt>
                <c:pt idx="121">
                  <c:v>-1.5825169555388041E-2</c:v>
                </c:pt>
                <c:pt idx="122">
                  <c:v>2.5267993874425798E-2</c:v>
                </c:pt>
                <c:pt idx="123">
                  <c:v>5.9746079163554011E-3</c:v>
                </c:pt>
                <c:pt idx="124">
                  <c:v>1.4847809948033142E-3</c:v>
                </c:pt>
                <c:pt idx="125">
                  <c:v>-5.1890289103039278E-3</c:v>
                </c:pt>
                <c:pt idx="126">
                  <c:v>-8.1222056631892747E-2</c:v>
                </c:pt>
                <c:pt idx="127">
                  <c:v>1.2976480129764711E-2</c:v>
                </c:pt>
                <c:pt idx="128">
                  <c:v>-1.3610888710968827E-2</c:v>
                </c:pt>
                <c:pt idx="129">
                  <c:v>0</c:v>
                </c:pt>
                <c:pt idx="130">
                  <c:v>-1.2175324675324672E-2</c:v>
                </c:pt>
                <c:pt idx="131">
                  <c:v>-3.2703368940016464E-2</c:v>
                </c:pt>
                <c:pt idx="132">
                  <c:v>0.1272511043153246</c:v>
                </c:pt>
                <c:pt idx="133">
                  <c:v>-6.7822155237377002E-3</c:v>
                </c:pt>
                <c:pt idx="134">
                  <c:v>-1.0622154779969639E-2</c:v>
                </c:pt>
                <c:pt idx="135">
                  <c:v>8.4355828220858964E-3</c:v>
                </c:pt>
                <c:pt idx="136">
                  <c:v>2.0532319391634912E-2</c:v>
                </c:pt>
                <c:pt idx="137">
                  <c:v>-5.0670640834575287E-2</c:v>
                </c:pt>
                <c:pt idx="138">
                  <c:v>-3.9246467817896091E-3</c:v>
                </c:pt>
                <c:pt idx="139">
                  <c:v>-2.8368794326241176E-2</c:v>
                </c:pt>
                <c:pt idx="140">
                  <c:v>1.6220600162206722E-3</c:v>
                </c:pt>
                <c:pt idx="141">
                  <c:v>8.1781376518218707E-2</c:v>
                </c:pt>
                <c:pt idx="142">
                  <c:v>9.6556886227544991E-2</c:v>
                </c:pt>
                <c:pt idx="143">
                  <c:v>1.2286689419795271E-2</c:v>
                </c:pt>
                <c:pt idx="144">
                  <c:v>8.7660148347943334E-3</c:v>
                </c:pt>
                <c:pt idx="145">
                  <c:v>-1.5374331550802145E-2</c:v>
                </c:pt>
                <c:pt idx="146">
                  <c:v>5.7705363204344939E-2</c:v>
                </c:pt>
                <c:pt idx="147">
                  <c:v>6.4184852374839618E-2</c:v>
                </c:pt>
                <c:pt idx="148">
                  <c:v>-1.56815440289505E-2</c:v>
                </c:pt>
                <c:pt idx="149">
                  <c:v>1.5318627450980449E-2</c:v>
                </c:pt>
                <c:pt idx="150">
                  <c:v>-8.4490042245021213E-3</c:v>
                </c:pt>
                <c:pt idx="151">
                  <c:v>-1.3998782714546576E-2</c:v>
                </c:pt>
                <c:pt idx="152">
                  <c:v>-4.629629629629628E-2</c:v>
                </c:pt>
                <c:pt idx="153">
                  <c:v>-2.3948220064724968E-2</c:v>
                </c:pt>
                <c:pt idx="154">
                  <c:v>-1.9893899204244114E-3</c:v>
                </c:pt>
                <c:pt idx="155">
                  <c:v>-2.1262458471760781E-2</c:v>
                </c:pt>
                <c:pt idx="156">
                  <c:v>-5.9742023082145268E-2</c:v>
                </c:pt>
                <c:pt idx="157">
                  <c:v>7.2202166064982976E-3</c:v>
                </c:pt>
                <c:pt idx="158">
                  <c:v>-9.2473118279569944E-2</c:v>
                </c:pt>
                <c:pt idx="159">
                  <c:v>1.0268562401263726E-2</c:v>
                </c:pt>
                <c:pt idx="160">
                  <c:v>-2.5801407349491767E-2</c:v>
                </c:pt>
                <c:pt idx="161">
                  <c:v>-2.4879614767255198E-2</c:v>
                </c:pt>
                <c:pt idx="162">
                  <c:v>4.8559670781892939E-2</c:v>
                </c:pt>
                <c:pt idx="163">
                  <c:v>6.2794348508634634E-3</c:v>
                </c:pt>
                <c:pt idx="164">
                  <c:v>1.0920436817472678E-2</c:v>
                </c:pt>
                <c:pt idx="165">
                  <c:v>-7.7160493827160836E-3</c:v>
                </c:pt>
                <c:pt idx="166">
                  <c:v>-1.5552099533436836E-3</c:v>
                </c:pt>
                <c:pt idx="167">
                  <c:v>-2.3364485981308691E-3</c:v>
                </c:pt>
                <c:pt idx="168">
                  <c:v>-1.5612802498048417E-3</c:v>
                </c:pt>
                <c:pt idx="169">
                  <c:v>3.1274433150899172E-2</c:v>
                </c:pt>
                <c:pt idx="170">
                  <c:v>1.8195602729340399E-2</c:v>
                </c:pt>
                <c:pt idx="171">
                  <c:v>5.4355919583022994E-2</c:v>
                </c:pt>
                <c:pt idx="172">
                  <c:v>-1.2005649717514166E-2</c:v>
                </c:pt>
                <c:pt idx="173">
                  <c:v>-2.7162258756254443E-2</c:v>
                </c:pt>
                <c:pt idx="174">
                  <c:v>3.5268185157972143E-2</c:v>
                </c:pt>
                <c:pt idx="175">
                  <c:v>4.329311568488281E-2</c:v>
                </c:pt>
                <c:pt idx="176">
                  <c:v>-6.1224489795918324E-2</c:v>
                </c:pt>
                <c:pt idx="177">
                  <c:v>-6.8115942028985521E-2</c:v>
                </c:pt>
                <c:pt idx="178">
                  <c:v>-6.2208398133748455E-3</c:v>
                </c:pt>
                <c:pt idx="179">
                  <c:v>-1.9561815336463173E-2</c:v>
                </c:pt>
                <c:pt idx="180">
                  <c:v>-5.5865921787709993E-3</c:v>
                </c:pt>
                <c:pt idx="181">
                  <c:v>9.6308186195825929E-3</c:v>
                </c:pt>
                <c:pt idx="182">
                  <c:v>2.3052464228934921E-2</c:v>
                </c:pt>
                <c:pt idx="183">
                  <c:v>1.3986013986013957E-2</c:v>
                </c:pt>
                <c:pt idx="184">
                  <c:v>-4.5210727969348663E-2</c:v>
                </c:pt>
                <c:pt idx="185">
                  <c:v>7.2231139646870002E-3</c:v>
                </c:pt>
                <c:pt idx="186">
                  <c:v>1.5936254980079667E-2</c:v>
                </c:pt>
                <c:pt idx="187">
                  <c:v>3.9215686274509665E-3</c:v>
                </c:pt>
                <c:pt idx="188">
                  <c:v>5.3125000000000089E-2</c:v>
                </c:pt>
                <c:pt idx="189">
                  <c:v>-1.928783382789323E-2</c:v>
                </c:pt>
                <c:pt idx="190">
                  <c:v>-3.8577912254160407E-2</c:v>
                </c:pt>
                <c:pt idx="191">
                  <c:v>2.0456333595594067E-2</c:v>
                </c:pt>
                <c:pt idx="192">
                  <c:v>2.6214340786430146E-2</c:v>
                </c:pt>
                <c:pt idx="193">
                  <c:v>-1.0518407212621872E-3</c:v>
                </c:pt>
                <c:pt idx="194">
                  <c:v>-1.699759326113115E-2</c:v>
                </c:pt>
                <c:pt idx="195">
                  <c:v>-4.5906656465187767E-3</c:v>
                </c:pt>
                <c:pt idx="196">
                  <c:v>-1.4604150653343528E-2</c:v>
                </c:pt>
                <c:pt idx="197">
                  <c:v>2.262090483619339E-2</c:v>
                </c:pt>
                <c:pt idx="198">
                  <c:v>-2.2883295194507935E-3</c:v>
                </c:pt>
                <c:pt idx="199">
                  <c:v>1.3761467889908285E-2</c:v>
                </c:pt>
                <c:pt idx="200">
                  <c:v>-7.541478129713397E-3</c:v>
                </c:pt>
                <c:pt idx="201">
                  <c:v>-6.8389057750759541E-3</c:v>
                </c:pt>
                <c:pt idx="202">
                  <c:v>-5.6618209640397876E-2</c:v>
                </c:pt>
                <c:pt idx="203">
                  <c:v>1.6220600162206722E-3</c:v>
                </c:pt>
                <c:pt idx="204">
                  <c:v>3.3198380566801688E-2</c:v>
                </c:pt>
                <c:pt idx="205">
                  <c:v>6.2695924764890609E-3</c:v>
                </c:pt>
                <c:pt idx="206">
                  <c:v>0</c:v>
                </c:pt>
                <c:pt idx="207">
                  <c:v>-5.4517133956386576E-3</c:v>
                </c:pt>
                <c:pt idx="208">
                  <c:v>-7.8308535630389198E-4</c:v>
                </c:pt>
                <c:pt idx="209">
                  <c:v>7.8369905956110486E-4</c:v>
                </c:pt>
                <c:pt idx="210">
                  <c:v>1.566170712607784E-3</c:v>
                </c:pt>
                <c:pt idx="211">
                  <c:v>3.1274433150898506E-3</c:v>
                </c:pt>
                <c:pt idx="212">
                  <c:v>-2.3382696804364889E-3</c:v>
                </c:pt>
                <c:pt idx="213">
                  <c:v>-1.5625000000000222E-3</c:v>
                </c:pt>
                <c:pt idx="214">
                  <c:v>-2.4256651017214415E-2</c:v>
                </c:pt>
                <c:pt idx="215">
                  <c:v>1.6038492381715841E-3</c:v>
                </c:pt>
                <c:pt idx="216">
                  <c:v>7.2057646116894247E-3</c:v>
                </c:pt>
                <c:pt idx="217">
                  <c:v>2.3847376788552754E-3</c:v>
                </c:pt>
                <c:pt idx="218">
                  <c:v>6.3441712926248783E-3</c:v>
                </c:pt>
                <c:pt idx="219">
                  <c:v>6.3041765169424835E-3</c:v>
                </c:pt>
                <c:pt idx="220">
                  <c:v>3.9154267815191268E-3</c:v>
                </c:pt>
                <c:pt idx="221">
                  <c:v>1.4040561622464809E-2</c:v>
                </c:pt>
                <c:pt idx="222">
                  <c:v>-1.3846153846153841E-2</c:v>
                </c:pt>
                <c:pt idx="223">
                  <c:v>-1.2480499219968744E-2</c:v>
                </c:pt>
                <c:pt idx="224">
                  <c:v>-1.5797788309637184E-3</c:v>
                </c:pt>
                <c:pt idx="225">
                  <c:v>-6.3291139240506666E-3</c:v>
                </c:pt>
                <c:pt idx="226">
                  <c:v>-0.14729299363057324</c:v>
                </c:pt>
                <c:pt idx="227">
                  <c:v>9.3370681605975392E-3</c:v>
                </c:pt>
                <c:pt idx="228">
                  <c:v>3.7002775208141436E-3</c:v>
                </c:pt>
                <c:pt idx="229">
                  <c:v>-0.11244239631336406</c:v>
                </c:pt>
                <c:pt idx="230">
                  <c:v>-0.12253374870197298</c:v>
                </c:pt>
                <c:pt idx="231">
                  <c:v>3.5502958579881616E-2</c:v>
                </c:pt>
                <c:pt idx="232">
                  <c:v>-4.5714285714285707E-2</c:v>
                </c:pt>
                <c:pt idx="233">
                  <c:v>-0.13652694610778449</c:v>
                </c:pt>
                <c:pt idx="234">
                  <c:v>2.6352288488210807E-2</c:v>
                </c:pt>
                <c:pt idx="235">
                  <c:v>0.15810810810810816</c:v>
                </c:pt>
                <c:pt idx="236">
                  <c:v>-2.5670945157526215E-2</c:v>
                </c:pt>
                <c:pt idx="237">
                  <c:v>-5.8682634730538918E-2</c:v>
                </c:pt>
                <c:pt idx="238">
                  <c:v>-3.30788804071247E-2</c:v>
                </c:pt>
                <c:pt idx="239">
                  <c:v>1.0526315789473717E-2</c:v>
                </c:pt>
                <c:pt idx="240">
                  <c:v>-3.515625E-2</c:v>
                </c:pt>
                <c:pt idx="241">
                  <c:v>-2.8340080971659964E-2</c:v>
                </c:pt>
                <c:pt idx="242">
                  <c:v>-8.333333333333337E-2</c:v>
                </c:pt>
                <c:pt idx="243">
                  <c:v>2.2727272727272707E-2</c:v>
                </c:pt>
                <c:pt idx="244">
                  <c:v>-1.6296296296296253E-2</c:v>
                </c:pt>
                <c:pt idx="245">
                  <c:v>3.0120481927710774E-2</c:v>
                </c:pt>
                <c:pt idx="246">
                  <c:v>-5.9941520467836296E-2</c:v>
                </c:pt>
                <c:pt idx="247">
                  <c:v>-2.1772939346811793E-2</c:v>
                </c:pt>
                <c:pt idx="248">
                  <c:v>0.12241653418123999</c:v>
                </c:pt>
                <c:pt idx="249">
                  <c:v>-9.9150141643059575E-3</c:v>
                </c:pt>
                <c:pt idx="250">
                  <c:v>5.7224606580829729E-2</c:v>
                </c:pt>
                <c:pt idx="251">
                  <c:v>4.8714479025710355E-2</c:v>
                </c:pt>
                <c:pt idx="252">
                  <c:v>-2.5806451612903181E-2</c:v>
                </c:pt>
                <c:pt idx="253">
                  <c:v>7.8145695364238321E-2</c:v>
                </c:pt>
                <c:pt idx="254">
                  <c:v>-7.6167076167076186E-2</c:v>
                </c:pt>
                <c:pt idx="255">
                  <c:v>-5.1861702127659615E-2</c:v>
                </c:pt>
                <c:pt idx="256">
                  <c:v>4.0392706872370177E-2</c:v>
                </c:pt>
                <c:pt idx="257">
                  <c:v>-1.9951469398759802E-2</c:v>
                </c:pt>
                <c:pt idx="258">
                  <c:v>4.814305364511684E-2</c:v>
                </c:pt>
                <c:pt idx="259">
                  <c:v>-1.9685039370078705E-2</c:v>
                </c:pt>
                <c:pt idx="260">
                  <c:v>-2.6773761713521083E-3</c:v>
                </c:pt>
                <c:pt idx="261">
                  <c:v>6.3087248322147627E-2</c:v>
                </c:pt>
                <c:pt idx="262">
                  <c:v>1.2626262626262985E-3</c:v>
                </c:pt>
                <c:pt idx="263">
                  <c:v>1.2610340479193294E-3</c:v>
                </c:pt>
                <c:pt idx="264">
                  <c:v>-9.8236775818639765E-2</c:v>
                </c:pt>
                <c:pt idx="265">
                  <c:v>5.5865921787709993E-3</c:v>
                </c:pt>
                <c:pt idx="266">
                  <c:v>5.5555555555555358E-3</c:v>
                </c:pt>
                <c:pt idx="267">
                  <c:v>-3.0386740331491691E-2</c:v>
                </c:pt>
                <c:pt idx="268">
                  <c:v>4.2735042735042583E-3</c:v>
                </c:pt>
                <c:pt idx="269">
                  <c:v>1.2765957446808418E-2</c:v>
                </c:pt>
                <c:pt idx="270">
                  <c:v>-7.0028011204481544E-3</c:v>
                </c:pt>
                <c:pt idx="271">
                  <c:v>-1.4104372355430161E-3</c:v>
                </c:pt>
                <c:pt idx="272">
                  <c:v>-1.1299435028248594E-2</c:v>
                </c:pt>
                <c:pt idx="273">
                  <c:v>5.7142857142857828E-3</c:v>
                </c:pt>
                <c:pt idx="274">
                  <c:v>-7.1022727272727071E-3</c:v>
                </c:pt>
                <c:pt idx="275">
                  <c:v>-3.719599427753939E-2</c:v>
                </c:pt>
                <c:pt idx="276">
                  <c:v>-2.9717682020802272E-3</c:v>
                </c:pt>
                <c:pt idx="277">
                  <c:v>1.1922503725782407E-2</c:v>
                </c:pt>
                <c:pt idx="278">
                  <c:v>-2.9455081001472649E-3</c:v>
                </c:pt>
                <c:pt idx="279">
                  <c:v>8.8626292466764678E-3</c:v>
                </c:pt>
                <c:pt idx="280">
                  <c:v>-1.0248901903367469E-2</c:v>
                </c:pt>
                <c:pt idx="281">
                  <c:v>2.9585798816567088E-3</c:v>
                </c:pt>
                <c:pt idx="282">
                  <c:v>-1.9174041297935096E-2</c:v>
                </c:pt>
                <c:pt idx="283">
                  <c:v>1.5037593984963404E-3</c:v>
                </c:pt>
                <c:pt idx="284">
                  <c:v>8.2582582582582553E-2</c:v>
                </c:pt>
                <c:pt idx="285">
                  <c:v>-2.7739251040221902E-3</c:v>
                </c:pt>
                <c:pt idx="286">
                  <c:v>0</c:v>
                </c:pt>
                <c:pt idx="287">
                  <c:v>-1.1126564673157202E-2</c:v>
                </c:pt>
                <c:pt idx="288">
                  <c:v>0</c:v>
                </c:pt>
                <c:pt idx="289">
                  <c:v>0</c:v>
                </c:pt>
                <c:pt idx="290">
                  <c:v>0.10689170182841079</c:v>
                </c:pt>
                <c:pt idx="291">
                  <c:v>1.2706480304955914E-3</c:v>
                </c:pt>
                <c:pt idx="292">
                  <c:v>-1.0152284263959421E-2</c:v>
                </c:pt>
                <c:pt idx="293">
                  <c:v>7.692307692307665E-3</c:v>
                </c:pt>
                <c:pt idx="294">
                  <c:v>-2.7989821882951627E-2</c:v>
                </c:pt>
                <c:pt idx="295">
                  <c:v>-1.1780104712041939E-2</c:v>
                </c:pt>
                <c:pt idx="296">
                  <c:v>-1.7218543046357615E-2</c:v>
                </c:pt>
                <c:pt idx="297">
                  <c:v>2.1563342318059231E-2</c:v>
                </c:pt>
                <c:pt idx="298">
                  <c:v>7.9155672823219003E-3</c:v>
                </c:pt>
                <c:pt idx="299">
                  <c:v>-3.4031413612565453E-2</c:v>
                </c:pt>
                <c:pt idx="300">
                  <c:v>3.9295392953929476E-2</c:v>
                </c:pt>
                <c:pt idx="301">
                  <c:v>1.3037809647979959E-3</c:v>
                </c:pt>
                <c:pt idx="302">
                  <c:v>7.8125E-3</c:v>
                </c:pt>
                <c:pt idx="303">
                  <c:v>5.1679586563306845E-3</c:v>
                </c:pt>
                <c:pt idx="304">
                  <c:v>-1.4138817480719768E-2</c:v>
                </c:pt>
                <c:pt idx="305">
                  <c:v>2.6075619295957697E-3</c:v>
                </c:pt>
                <c:pt idx="306">
                  <c:v>0</c:v>
                </c:pt>
                <c:pt idx="307">
                  <c:v>0</c:v>
                </c:pt>
                <c:pt idx="308">
                  <c:v>1.4304291287386306E-2</c:v>
                </c:pt>
                <c:pt idx="309">
                  <c:v>1.538461538461533E-2</c:v>
                </c:pt>
                <c:pt idx="310">
                  <c:v>8.8383838383838675E-3</c:v>
                </c:pt>
                <c:pt idx="311">
                  <c:v>3.754693366708306E-3</c:v>
                </c:pt>
                <c:pt idx="312">
                  <c:v>-1.122194513715713E-2</c:v>
                </c:pt>
                <c:pt idx="313">
                  <c:v>3.7831021437579881E-3</c:v>
                </c:pt>
                <c:pt idx="314">
                  <c:v>-2.1356783919597944E-2</c:v>
                </c:pt>
                <c:pt idx="315">
                  <c:v>2.5673940949935137E-3</c:v>
                </c:pt>
                <c:pt idx="316">
                  <c:v>2.5608194622279035E-2</c:v>
                </c:pt>
                <c:pt idx="317">
                  <c:v>1.2484394506866447E-3</c:v>
                </c:pt>
                <c:pt idx="318">
                  <c:v>1.7206982543640947E-2</c:v>
                </c:pt>
                <c:pt idx="319">
                  <c:v>1.12772738416278E-2</c:v>
                </c:pt>
                <c:pt idx="320">
                  <c:v>0.15757575757575748</c:v>
                </c:pt>
                <c:pt idx="321">
                  <c:v>7.8534031413612482E-2</c:v>
                </c:pt>
                <c:pt idx="322">
                  <c:v>-6.0194174757281504E-2</c:v>
                </c:pt>
                <c:pt idx="323">
                  <c:v>3.6157024793388448E-2</c:v>
                </c:pt>
                <c:pt idx="324">
                  <c:v>3.9880358923230386E-2</c:v>
                </c:pt>
                <c:pt idx="325">
                  <c:v>9.5877277085332224E-4</c:v>
                </c:pt>
                <c:pt idx="326">
                  <c:v>3.7356321839080442E-2</c:v>
                </c:pt>
                <c:pt idx="327">
                  <c:v>-6.2788550323176318E-2</c:v>
                </c:pt>
                <c:pt idx="328">
                  <c:v>-1.9704433497537144E-3</c:v>
                </c:pt>
                <c:pt idx="329">
                  <c:v>-1.0858835143139234E-2</c:v>
                </c:pt>
                <c:pt idx="330">
                  <c:v>3.7924151696606678E-2</c:v>
                </c:pt>
                <c:pt idx="331">
                  <c:v>7.692307692307665E-3</c:v>
                </c:pt>
                <c:pt idx="332">
                  <c:v>1.2404580152671763E-2</c:v>
                </c:pt>
                <c:pt idx="333">
                  <c:v>1.6965127238454336E-2</c:v>
                </c:pt>
                <c:pt idx="334">
                  <c:v>3.7998146431881263E-2</c:v>
                </c:pt>
                <c:pt idx="335">
                  <c:v>-2.9464285714285721E-2</c:v>
                </c:pt>
                <c:pt idx="336">
                  <c:v>1.0119595216191435E-2</c:v>
                </c:pt>
                <c:pt idx="337">
                  <c:v>-7.4681238615664891E-2</c:v>
                </c:pt>
                <c:pt idx="338">
                  <c:v>1.1811023622047223E-2</c:v>
                </c:pt>
                <c:pt idx="339">
                  <c:v>1.7509727626459082E-2</c:v>
                </c:pt>
                <c:pt idx="340">
                  <c:v>1.1472275334607929E-2</c:v>
                </c:pt>
                <c:pt idx="341">
                  <c:v>1.7958412098298737E-2</c:v>
                </c:pt>
                <c:pt idx="342">
                  <c:v>5.3853296193129063E-2</c:v>
                </c:pt>
                <c:pt idx="343">
                  <c:v>1.1453744493391982E-2</c:v>
                </c:pt>
                <c:pt idx="344">
                  <c:v>1.7421602787456525E-2</c:v>
                </c:pt>
                <c:pt idx="345">
                  <c:v>9.4178082191780366E-3</c:v>
                </c:pt>
                <c:pt idx="346">
                  <c:v>2.714164546225617E-2</c:v>
                </c:pt>
                <c:pt idx="347">
                  <c:v>5.0371593724194863E-2</c:v>
                </c:pt>
                <c:pt idx="348">
                  <c:v>0.24921383647798745</c:v>
                </c:pt>
                <c:pt idx="349">
                  <c:v>-2.0138451856513528E-2</c:v>
                </c:pt>
                <c:pt idx="350">
                  <c:v>5.7161207450224794E-2</c:v>
                </c:pt>
                <c:pt idx="351">
                  <c:v>-4.0704738760631853E-2</c:v>
                </c:pt>
                <c:pt idx="352">
                  <c:v>-8.866371120962635E-2</c:v>
                </c:pt>
                <c:pt idx="353">
                  <c:v>9.1035441278665807E-2</c:v>
                </c:pt>
                <c:pt idx="354">
                  <c:v>2.5477707006369421E-2</c:v>
                </c:pt>
                <c:pt idx="355">
                  <c:v>-1.0559006211180111E-2</c:v>
                </c:pt>
                <c:pt idx="356">
                  <c:v>-1.8204645323289359E-2</c:v>
                </c:pt>
                <c:pt idx="357">
                  <c:v>3.5166240409207239E-2</c:v>
                </c:pt>
                <c:pt idx="358">
                  <c:v>8.4002470660901718E-2</c:v>
                </c:pt>
                <c:pt idx="359">
                  <c:v>-2.2792022792023081E-3</c:v>
                </c:pt>
                <c:pt idx="360">
                  <c:v>-8.5665334094803258E-3</c:v>
                </c:pt>
                <c:pt idx="361">
                  <c:v>-1.6705069124423932E-2</c:v>
                </c:pt>
                <c:pt idx="362">
                  <c:v>1.2302284710017597E-2</c:v>
                </c:pt>
                <c:pt idx="363">
                  <c:v>-0.11747685185185186</c:v>
                </c:pt>
                <c:pt idx="364">
                  <c:v>2.7540983606557434E-2</c:v>
                </c:pt>
                <c:pt idx="365">
                  <c:v>-2.8717294192724951E-2</c:v>
                </c:pt>
                <c:pt idx="366">
                  <c:v>5.2562417871222067E-2</c:v>
                </c:pt>
                <c:pt idx="367">
                  <c:v>0</c:v>
                </c:pt>
                <c:pt idx="368">
                  <c:v>2.3096129837702817E-2</c:v>
                </c:pt>
                <c:pt idx="369">
                  <c:v>1.0982306284319732E-2</c:v>
                </c:pt>
                <c:pt idx="370">
                  <c:v>1.8708509354254721E-2</c:v>
                </c:pt>
                <c:pt idx="371">
                  <c:v>0.11137440758293837</c:v>
                </c:pt>
                <c:pt idx="372">
                  <c:v>-2.8251599147121498E-2</c:v>
                </c:pt>
                <c:pt idx="373">
                  <c:v>1.0422380691168298E-2</c:v>
                </c:pt>
                <c:pt idx="374">
                  <c:v>4.50597176981542E-2</c:v>
                </c:pt>
                <c:pt idx="375">
                  <c:v>3.6883116883116962E-2</c:v>
                </c:pt>
                <c:pt idx="376">
                  <c:v>9.6693386773547108E-2</c:v>
                </c:pt>
                <c:pt idx="377">
                  <c:v>3.9744175422567363E-2</c:v>
                </c:pt>
                <c:pt idx="378">
                  <c:v>0.22012302284710028</c:v>
                </c:pt>
                <c:pt idx="379">
                  <c:v>-0.21822110190853439</c:v>
                </c:pt>
                <c:pt idx="380">
                  <c:v>8.3740211883924554E-2</c:v>
                </c:pt>
                <c:pt idx="381">
                  <c:v>-0.10659639578374702</c:v>
                </c:pt>
                <c:pt idx="382">
                  <c:v>5.8039961941008578E-2</c:v>
                </c:pt>
                <c:pt idx="383">
                  <c:v>3.5071942446043058E-2</c:v>
                </c:pt>
                <c:pt idx="384">
                  <c:v>-6.0816681146829144E-3</c:v>
                </c:pt>
                <c:pt idx="385">
                  <c:v>0.10489510489510478</c:v>
                </c:pt>
                <c:pt idx="386">
                  <c:v>2.6107594936708889E-2</c:v>
                </c:pt>
                <c:pt idx="387">
                  <c:v>-4.0863531225905914E-2</c:v>
                </c:pt>
                <c:pt idx="388">
                  <c:v>-4.581993569131837E-2</c:v>
                </c:pt>
                <c:pt idx="389">
                  <c:v>-6.7818028643639394E-2</c:v>
                </c:pt>
                <c:pt idx="390">
                  <c:v>-0.11296882060551283</c:v>
                </c:pt>
                <c:pt idx="391">
                  <c:v>1.6301579215486584E-2</c:v>
                </c:pt>
                <c:pt idx="392">
                  <c:v>7.8195488721804596E-2</c:v>
                </c:pt>
                <c:pt idx="393">
                  <c:v>-4.1841004184099972E-3</c:v>
                </c:pt>
                <c:pt idx="394">
                  <c:v>-2.7544351073762852E-2</c:v>
                </c:pt>
                <c:pt idx="395">
                  <c:v>0</c:v>
                </c:pt>
                <c:pt idx="396">
                  <c:v>-5.4728756601056139E-2</c:v>
                </c:pt>
                <c:pt idx="397">
                  <c:v>2.2854240731335684E-2</c:v>
                </c:pt>
                <c:pt idx="398">
                  <c:v>1.4895729890764819E-3</c:v>
                </c:pt>
                <c:pt idx="399">
                  <c:v>-4.9082796232027714E-2</c:v>
                </c:pt>
                <c:pt idx="400">
                  <c:v>2.0333680917622443E-2</c:v>
                </c:pt>
                <c:pt idx="401">
                  <c:v>3.9345937659683194E-2</c:v>
                </c:pt>
                <c:pt idx="402">
                  <c:v>3.4414945919370776E-2</c:v>
                </c:pt>
                <c:pt idx="403">
                  <c:v>1.7585551330798532E-2</c:v>
                </c:pt>
                <c:pt idx="404">
                  <c:v>0.12751050910789341</c:v>
                </c:pt>
                <c:pt idx="405">
                  <c:v>-8.2850041425021059E-3</c:v>
                </c:pt>
                <c:pt idx="406">
                  <c:v>5.8479532163742132E-3</c:v>
                </c:pt>
                <c:pt idx="407">
                  <c:v>-1.7857142857142905E-2</c:v>
                </c:pt>
                <c:pt idx="408">
                  <c:v>2.2410147991543283E-2</c:v>
                </c:pt>
                <c:pt idx="409">
                  <c:v>-3.3085194375516935E-2</c:v>
                </c:pt>
                <c:pt idx="410">
                  <c:v>-5.1325919589392588E-2</c:v>
                </c:pt>
                <c:pt idx="411">
                  <c:v>-7.48422001803426E-2</c:v>
                </c:pt>
                <c:pt idx="412">
                  <c:v>-1.9493177387914784E-3</c:v>
                </c:pt>
                <c:pt idx="413">
                  <c:v>3.759765625E-2</c:v>
                </c:pt>
                <c:pt idx="414">
                  <c:v>1.9294117647058906E-2</c:v>
                </c:pt>
                <c:pt idx="415">
                  <c:v>1.3850415512466352E-3</c:v>
                </c:pt>
                <c:pt idx="416">
                  <c:v>-5.8552328261871844E-2</c:v>
                </c:pt>
                <c:pt idx="417">
                  <c:v>6.3663075416258152E-3</c:v>
                </c:pt>
                <c:pt idx="418">
                  <c:v>2.6763990267639981E-2</c:v>
                </c:pt>
                <c:pt idx="419">
                  <c:v>-7.5829383886255597E-3</c:v>
                </c:pt>
                <c:pt idx="420">
                  <c:v>-1.6236867239732611E-2</c:v>
                </c:pt>
                <c:pt idx="421">
                  <c:v>-5.3883495145631066E-2</c:v>
                </c:pt>
                <c:pt idx="422">
                  <c:v>-1.7957927142124186E-2</c:v>
                </c:pt>
                <c:pt idx="423">
                  <c:v>8.3594566353186739E-3</c:v>
                </c:pt>
                <c:pt idx="424">
                  <c:v>0.11917098445595853</c:v>
                </c:pt>
                <c:pt idx="425">
                  <c:v>3.2407407407406552E-3</c:v>
                </c:pt>
                <c:pt idx="426">
                  <c:v>-1.9381633594831582E-2</c:v>
                </c:pt>
                <c:pt idx="427">
                  <c:v>-1.5529411764705903E-2</c:v>
                </c:pt>
                <c:pt idx="428">
                  <c:v>-8.6042065009560575E-3</c:v>
                </c:pt>
                <c:pt idx="429">
                  <c:v>-2.9893924783027992E-2</c:v>
                </c:pt>
                <c:pt idx="430">
                  <c:v>3.4791252485089519E-2</c:v>
                </c:pt>
                <c:pt idx="431">
                  <c:v>-1.392891450528333E-2</c:v>
                </c:pt>
                <c:pt idx="432">
                  <c:v>-1.2664393570384846E-2</c:v>
                </c:pt>
                <c:pt idx="433">
                  <c:v>1.6773556980759663E-2</c:v>
                </c:pt>
                <c:pt idx="434">
                  <c:v>-9.7040271712760529E-3</c:v>
                </c:pt>
                <c:pt idx="435">
                  <c:v>-4.8995590396864186E-3</c:v>
                </c:pt>
                <c:pt idx="436">
                  <c:v>2.461841457410241E-3</c:v>
                </c:pt>
                <c:pt idx="437">
                  <c:v>-3.6836935166994156E-2</c:v>
                </c:pt>
                <c:pt idx="438">
                  <c:v>-0.14533401325854156</c:v>
                </c:pt>
                <c:pt idx="439">
                  <c:v>-3.5799522673031214E-3</c:v>
                </c:pt>
                <c:pt idx="440">
                  <c:v>-2.4550898203592797E-2</c:v>
                </c:pt>
                <c:pt idx="441">
                  <c:v>-1.7311233885819566E-2</c:v>
                </c:pt>
                <c:pt idx="442">
                  <c:v>5.0099950024987461E-2</c:v>
                </c:pt>
                <c:pt idx="443">
                  <c:v>-5.9488399762042121E-4</c:v>
                </c:pt>
                <c:pt idx="444">
                  <c:v>-5.3571428571428381E-3</c:v>
                </c:pt>
                <c:pt idx="445">
                  <c:v>-1.3165769000598404E-2</c:v>
                </c:pt>
                <c:pt idx="446">
                  <c:v>5.4578532443905203E-3</c:v>
                </c:pt>
                <c:pt idx="447">
                  <c:v>4.8250904704463249E-3</c:v>
                </c:pt>
                <c:pt idx="448">
                  <c:v>-7.2028811524610381E-3</c:v>
                </c:pt>
                <c:pt idx="449">
                  <c:v>5.6831922611850105E-2</c:v>
                </c:pt>
                <c:pt idx="450">
                  <c:v>-4.004576659038861E-3</c:v>
                </c:pt>
                <c:pt idx="451">
                  <c:v>-2.6995979322228636E-2</c:v>
                </c:pt>
                <c:pt idx="452">
                  <c:v>-2.1841794569067319E-2</c:v>
                </c:pt>
                <c:pt idx="453">
                  <c:v>-2.9571514785757369E-2</c:v>
                </c:pt>
                <c:pt idx="454">
                  <c:v>1.4303482587064709E-2</c:v>
                </c:pt>
                <c:pt idx="455">
                  <c:v>-1.3488657265481319E-2</c:v>
                </c:pt>
                <c:pt idx="456">
                  <c:v>4.1640770665009263E-2</c:v>
                </c:pt>
              </c:numCache>
            </c:numRef>
          </c:xVal>
          <c:yVal>
            <c:numRef>
              <c:f>'correlation analysis'!$G$3:$G$459</c:f>
              <c:numCache>
                <c:formatCode>0.00%</c:formatCode>
                <c:ptCount val="457"/>
                <c:pt idx="0">
                  <c:v>1.5000000000000013E-3</c:v>
                </c:pt>
                <c:pt idx="1">
                  <c:v>6.9200000000000012E-2</c:v>
                </c:pt>
                <c:pt idx="2">
                  <c:v>-9.2999999999999999E-2</c:v>
                </c:pt>
                <c:pt idx="3">
                  <c:v>0.152</c:v>
                </c:pt>
                <c:pt idx="4">
                  <c:v>-3.5900000000000015E-2</c:v>
                </c:pt>
                <c:pt idx="5">
                  <c:v>4.4900000000000023E-2</c:v>
                </c:pt>
                <c:pt idx="6">
                  <c:v>-6.0500000000000012E-2</c:v>
                </c:pt>
                <c:pt idx="7">
                  <c:v>-5.0699999999999995E-2</c:v>
                </c:pt>
                <c:pt idx="8">
                  <c:v>-5.6300000000000003E-2</c:v>
                </c:pt>
                <c:pt idx="9">
                  <c:v>-0.10880000000000001</c:v>
                </c:pt>
                <c:pt idx="10">
                  <c:v>0.10340000000000001</c:v>
                </c:pt>
                <c:pt idx="11">
                  <c:v>0.22760000000000002</c:v>
                </c:pt>
                <c:pt idx="12">
                  <c:v>-0.35850000000000004</c:v>
                </c:pt>
                <c:pt idx="13">
                  <c:v>0.20330000000000001</c:v>
                </c:pt>
                <c:pt idx="14">
                  <c:v>-2.0200000000000003E-2</c:v>
                </c:pt>
                <c:pt idx="15">
                  <c:v>0.14369999999999999</c:v>
                </c:pt>
                <c:pt idx="16">
                  <c:v>-0.24940000000000001</c:v>
                </c:pt>
                <c:pt idx="17">
                  <c:v>0.128</c:v>
                </c:pt>
                <c:pt idx="18">
                  <c:v>9.6099999999999991E-2</c:v>
                </c:pt>
                <c:pt idx="19">
                  <c:v>-9.7399999999999987E-2</c:v>
                </c:pt>
                <c:pt idx="20">
                  <c:v>3.2899999999999999E-2</c:v>
                </c:pt>
                <c:pt idx="21">
                  <c:v>-9.1299999999999992E-2</c:v>
                </c:pt>
                <c:pt idx="22">
                  <c:v>3.4099999999999998E-2</c:v>
                </c:pt>
                <c:pt idx="23">
                  <c:v>7.85E-2</c:v>
                </c:pt>
                <c:pt idx="24">
                  <c:v>-7.2899999999999993E-2</c:v>
                </c:pt>
                <c:pt idx="25">
                  <c:v>0.28820000000000001</c:v>
                </c:pt>
                <c:pt idx="26">
                  <c:v>-0.29900000000000004</c:v>
                </c:pt>
                <c:pt idx="27">
                  <c:v>3.5299999999999998E-2</c:v>
                </c:pt>
                <c:pt idx="28">
                  <c:v>-8.1900000000000001E-2</c:v>
                </c:pt>
                <c:pt idx="29">
                  <c:v>-5.1999999999999998E-3</c:v>
                </c:pt>
                <c:pt idx="30">
                  <c:v>0.13160000000000002</c:v>
                </c:pt>
                <c:pt idx="31">
                  <c:v>-5.6200000000000014E-2</c:v>
                </c:pt>
                <c:pt idx="32">
                  <c:v>-5.6799999999999996E-2</c:v>
                </c:pt>
                <c:pt idx="33">
                  <c:v>0.217</c:v>
                </c:pt>
                <c:pt idx="34">
                  <c:v>-0.37839999999999996</c:v>
                </c:pt>
                <c:pt idx="35">
                  <c:v>0.1966</c:v>
                </c:pt>
                <c:pt idx="36">
                  <c:v>-0.13769999999999999</c:v>
                </c:pt>
                <c:pt idx="37">
                  <c:v>0.2429</c:v>
                </c:pt>
                <c:pt idx="38">
                  <c:v>-0.13239999999999999</c:v>
                </c:pt>
                <c:pt idx="39">
                  <c:v>-2.1700000000000001E-2</c:v>
                </c:pt>
                <c:pt idx="40">
                  <c:v>0.1123</c:v>
                </c:pt>
                <c:pt idx="41">
                  <c:v>-3.8400000000000004E-2</c:v>
                </c:pt>
                <c:pt idx="42">
                  <c:v>1.7799999999999996E-2</c:v>
                </c:pt>
                <c:pt idx="43">
                  <c:v>-2.8999999999999998E-3</c:v>
                </c:pt>
                <c:pt idx="44">
                  <c:v>7.9000000000000042E-3</c:v>
                </c:pt>
                <c:pt idx="45">
                  <c:v>-5.4800000000000001E-2</c:v>
                </c:pt>
                <c:pt idx="46">
                  <c:v>9.3000000000000027E-3</c:v>
                </c:pt>
                <c:pt idx="47">
                  <c:v>4.9699999999999994E-2</c:v>
                </c:pt>
                <c:pt idx="48">
                  <c:v>-0.28110000000000002</c:v>
                </c:pt>
                <c:pt idx="49">
                  <c:v>0.38990000000000002</c:v>
                </c:pt>
                <c:pt idx="50">
                  <c:v>-0.15679999999999999</c:v>
                </c:pt>
                <c:pt idx="51">
                  <c:v>-3.1E-2</c:v>
                </c:pt>
                <c:pt idx="52">
                  <c:v>-0.11460000000000001</c:v>
                </c:pt>
                <c:pt idx="53">
                  <c:v>0.43589999999999995</c:v>
                </c:pt>
                <c:pt idx="54">
                  <c:v>-0.30819999999999997</c:v>
                </c:pt>
                <c:pt idx="55">
                  <c:v>1.0999999999999996E-2</c:v>
                </c:pt>
                <c:pt idx="56">
                  <c:v>-9.1600000000000001E-2</c:v>
                </c:pt>
                <c:pt idx="57">
                  <c:v>1.6900000000000002E-2</c:v>
                </c:pt>
                <c:pt idx="58">
                  <c:v>5.9800000000000006E-2</c:v>
                </c:pt>
                <c:pt idx="59">
                  <c:v>-0.10539999999999999</c:v>
                </c:pt>
                <c:pt idx="60">
                  <c:v>0.1434</c:v>
                </c:pt>
                <c:pt idx="61">
                  <c:v>3.73E-2</c:v>
                </c:pt>
                <c:pt idx="62">
                  <c:v>-0.1082</c:v>
                </c:pt>
                <c:pt idx="63">
                  <c:v>5.3699999999999998E-2</c:v>
                </c:pt>
                <c:pt idx="64">
                  <c:v>7.2000000000000008E-2</c:v>
                </c:pt>
                <c:pt idx="65">
                  <c:v>-3.0399999999999996E-2</c:v>
                </c:pt>
                <c:pt idx="66">
                  <c:v>-5.1900000000000002E-2</c:v>
                </c:pt>
                <c:pt idx="67">
                  <c:v>-8.2400000000000001E-2</c:v>
                </c:pt>
                <c:pt idx="68">
                  <c:v>5.8499999999999996E-2</c:v>
                </c:pt>
                <c:pt idx="69">
                  <c:v>0.11030000000000001</c:v>
                </c:pt>
                <c:pt idx="70">
                  <c:v>-9.4500000000000001E-2</c:v>
                </c:pt>
                <c:pt idx="71">
                  <c:v>-0.13519999999999999</c:v>
                </c:pt>
                <c:pt idx="72">
                  <c:v>6.8599999999999994E-2</c:v>
                </c:pt>
                <c:pt idx="73">
                  <c:v>0.29669999999999996</c:v>
                </c:pt>
                <c:pt idx="74">
                  <c:v>-0.10999999999999999</c:v>
                </c:pt>
                <c:pt idx="75">
                  <c:v>-0.19169999999999998</c:v>
                </c:pt>
                <c:pt idx="76">
                  <c:v>0.16649999999999998</c:v>
                </c:pt>
                <c:pt idx="77">
                  <c:v>-7.7599999999999988E-2</c:v>
                </c:pt>
                <c:pt idx="78">
                  <c:v>-9.3000000000000027E-3</c:v>
                </c:pt>
                <c:pt idx="79">
                  <c:v>5.2099999999999994E-2</c:v>
                </c:pt>
                <c:pt idx="80">
                  <c:v>6.3E-3</c:v>
                </c:pt>
                <c:pt idx="81">
                  <c:v>-5.4799999999999995E-2</c:v>
                </c:pt>
                <c:pt idx="82">
                  <c:v>-4.9999999999999975E-3</c:v>
                </c:pt>
                <c:pt idx="83">
                  <c:v>6.0399999999999995E-2</c:v>
                </c:pt>
                <c:pt idx="84">
                  <c:v>-8.9799999999999991E-2</c:v>
                </c:pt>
                <c:pt idx="85">
                  <c:v>-6.1199999999999997E-2</c:v>
                </c:pt>
                <c:pt idx="86">
                  <c:v>1.5300000000000001E-2</c:v>
                </c:pt>
                <c:pt idx="87">
                  <c:v>0.14910000000000001</c:v>
                </c:pt>
                <c:pt idx="88">
                  <c:v>-2.0800000000000013E-2</c:v>
                </c:pt>
                <c:pt idx="89">
                  <c:v>0.24620000000000003</c:v>
                </c:pt>
                <c:pt idx="90">
                  <c:v>-0.26519999999999999</c:v>
                </c:pt>
                <c:pt idx="91">
                  <c:v>-1.1700000000000002E-2</c:v>
                </c:pt>
                <c:pt idx="92">
                  <c:v>-6.0900000000000003E-2</c:v>
                </c:pt>
                <c:pt idx="93">
                  <c:v>4.5100000000000001E-2</c:v>
                </c:pt>
                <c:pt idx="94">
                  <c:v>-0.36449999999999999</c:v>
                </c:pt>
                <c:pt idx="95">
                  <c:v>0.37059999999999998</c:v>
                </c:pt>
                <c:pt idx="96">
                  <c:v>2.1999999999999992E-2</c:v>
                </c:pt>
                <c:pt idx="97">
                  <c:v>3.9200000000000013E-2</c:v>
                </c:pt>
                <c:pt idx="98">
                  <c:v>-7.4500000000000011E-2</c:v>
                </c:pt>
                <c:pt idx="99">
                  <c:v>5.0399999999999993E-2</c:v>
                </c:pt>
                <c:pt idx="100">
                  <c:v>-7.0099999999999996E-2</c:v>
                </c:pt>
                <c:pt idx="101">
                  <c:v>0.1351</c:v>
                </c:pt>
                <c:pt idx="102">
                  <c:v>-5.3999999999999992E-2</c:v>
                </c:pt>
                <c:pt idx="103">
                  <c:v>9.4899999999999984E-2</c:v>
                </c:pt>
                <c:pt idx="104">
                  <c:v>-0.15409999999999999</c:v>
                </c:pt>
                <c:pt idx="105">
                  <c:v>-0.17530000000000001</c:v>
                </c:pt>
                <c:pt idx="106">
                  <c:v>0.1613</c:v>
                </c:pt>
                <c:pt idx="107">
                  <c:v>0.1842</c:v>
                </c:pt>
                <c:pt idx="108">
                  <c:v>-0.20449999999999999</c:v>
                </c:pt>
                <c:pt idx="109">
                  <c:v>-1.6500000000000001E-2</c:v>
                </c:pt>
                <c:pt idx="110">
                  <c:v>0.183</c:v>
                </c:pt>
                <c:pt idx="111">
                  <c:v>-0.20169999999999999</c:v>
                </c:pt>
                <c:pt idx="112">
                  <c:v>0.1094</c:v>
                </c:pt>
                <c:pt idx="113">
                  <c:v>0.11849999999999999</c:v>
                </c:pt>
                <c:pt idx="114">
                  <c:v>-0.10169999999999998</c:v>
                </c:pt>
                <c:pt idx="115">
                  <c:v>6.6599999999999993E-2</c:v>
                </c:pt>
                <c:pt idx="116">
                  <c:v>-0.22209999999999999</c:v>
                </c:pt>
                <c:pt idx="117">
                  <c:v>0.1535</c:v>
                </c:pt>
                <c:pt idx="118">
                  <c:v>-0.1074</c:v>
                </c:pt>
                <c:pt idx="119">
                  <c:v>-5.9999999999999984E-3</c:v>
                </c:pt>
                <c:pt idx="120">
                  <c:v>0.15440000000000001</c:v>
                </c:pt>
                <c:pt idx="121">
                  <c:v>-0.18120000000000003</c:v>
                </c:pt>
                <c:pt idx="122">
                  <c:v>7.400000000000001E-2</c:v>
                </c:pt>
                <c:pt idx="123">
                  <c:v>-1.4100000000000001E-2</c:v>
                </c:pt>
                <c:pt idx="124">
                  <c:v>3.7100000000000001E-2</c:v>
                </c:pt>
                <c:pt idx="125">
                  <c:v>0.50670000000000004</c:v>
                </c:pt>
                <c:pt idx="126">
                  <c:v>-0.73509999999999998</c:v>
                </c:pt>
                <c:pt idx="127">
                  <c:v>-2.4400000000000005E-2</c:v>
                </c:pt>
                <c:pt idx="128">
                  <c:v>0.22490000000000002</c:v>
                </c:pt>
                <c:pt idx="129">
                  <c:v>0.10849999999999999</c:v>
                </c:pt>
                <c:pt idx="130">
                  <c:v>-6.6099999999999992E-2</c:v>
                </c:pt>
                <c:pt idx="131">
                  <c:v>-3.7599999999999995E-2</c:v>
                </c:pt>
                <c:pt idx="132">
                  <c:v>8.6999999999999959E-3</c:v>
                </c:pt>
                <c:pt idx="133">
                  <c:v>-0.16300000000000001</c:v>
                </c:pt>
                <c:pt idx="134">
                  <c:v>0.1363</c:v>
                </c:pt>
                <c:pt idx="135">
                  <c:v>8.5099999999999995E-2</c:v>
                </c:pt>
                <c:pt idx="136">
                  <c:v>-0.17080000000000001</c:v>
                </c:pt>
                <c:pt idx="137">
                  <c:v>1.0999999999999899E-3</c:v>
                </c:pt>
                <c:pt idx="138">
                  <c:v>0.15629999999999999</c:v>
                </c:pt>
                <c:pt idx="139">
                  <c:v>-6.6299999999999998E-2</c:v>
                </c:pt>
                <c:pt idx="140">
                  <c:v>2.12E-2</c:v>
                </c:pt>
                <c:pt idx="141">
                  <c:v>0.2792</c:v>
                </c:pt>
                <c:pt idx="142">
                  <c:v>-0.2944</c:v>
                </c:pt>
                <c:pt idx="143">
                  <c:v>-0.11559999999999999</c:v>
                </c:pt>
                <c:pt idx="144">
                  <c:v>0.2404</c:v>
                </c:pt>
                <c:pt idx="145">
                  <c:v>-3.7900000000000003E-2</c:v>
                </c:pt>
                <c:pt idx="146">
                  <c:v>-0.35499999999999998</c:v>
                </c:pt>
                <c:pt idx="147">
                  <c:v>0.2412</c:v>
                </c:pt>
                <c:pt idx="148">
                  <c:v>2.7600000000000003E-2</c:v>
                </c:pt>
                <c:pt idx="149">
                  <c:v>9.9999999999999395E-5</c:v>
                </c:pt>
                <c:pt idx="150">
                  <c:v>7.669999999999999E-2</c:v>
                </c:pt>
                <c:pt idx="151">
                  <c:v>7.4700000000000016E-2</c:v>
                </c:pt>
                <c:pt idx="152">
                  <c:v>-2.1300000000000013E-2</c:v>
                </c:pt>
                <c:pt idx="153">
                  <c:v>-0.2034</c:v>
                </c:pt>
                <c:pt idx="154">
                  <c:v>9.7700000000000009E-2</c:v>
                </c:pt>
                <c:pt idx="155">
                  <c:v>-1.1000000000000038E-3</c:v>
                </c:pt>
                <c:pt idx="156">
                  <c:v>-9.8199999999999996E-2</c:v>
                </c:pt>
                <c:pt idx="157">
                  <c:v>0.32800000000000001</c:v>
                </c:pt>
                <c:pt idx="158">
                  <c:v>-0.33340000000000003</c:v>
                </c:pt>
                <c:pt idx="159">
                  <c:v>0.1028</c:v>
                </c:pt>
                <c:pt idx="160">
                  <c:v>-9.7399999999999987E-2</c:v>
                </c:pt>
                <c:pt idx="161">
                  <c:v>0.1033</c:v>
                </c:pt>
                <c:pt idx="162">
                  <c:v>-1.9999999999999879E-4</c:v>
                </c:pt>
                <c:pt idx="163">
                  <c:v>-6.9599999999999995E-2</c:v>
                </c:pt>
                <c:pt idx="164">
                  <c:v>9.4799999999999995E-2</c:v>
                </c:pt>
                <c:pt idx="165">
                  <c:v>-7.2999999999999995E-2</c:v>
                </c:pt>
                <c:pt idx="166">
                  <c:v>-0.2094</c:v>
                </c:pt>
                <c:pt idx="167">
                  <c:v>0.25340000000000001</c:v>
                </c:pt>
                <c:pt idx="168">
                  <c:v>-0.1142</c:v>
                </c:pt>
                <c:pt idx="169">
                  <c:v>6.59E-2</c:v>
                </c:pt>
                <c:pt idx="170">
                  <c:v>-1.5E-3</c:v>
                </c:pt>
                <c:pt idx="171">
                  <c:v>3.0800000000000001E-2</c:v>
                </c:pt>
                <c:pt idx="172">
                  <c:v>3.6899999999999995E-2</c:v>
                </c:pt>
                <c:pt idx="173">
                  <c:v>-0.16889999999999999</c:v>
                </c:pt>
                <c:pt idx="174">
                  <c:v>0.1027</c:v>
                </c:pt>
                <c:pt idx="175">
                  <c:v>-6.6100000000000006E-2</c:v>
                </c:pt>
                <c:pt idx="176">
                  <c:v>0.25459999999999999</c:v>
                </c:pt>
                <c:pt idx="177">
                  <c:v>-0.52550000000000008</c:v>
                </c:pt>
                <c:pt idx="178">
                  <c:v>0.13040000000000002</c:v>
                </c:pt>
                <c:pt idx="179">
                  <c:v>0.21929999999999999</c:v>
                </c:pt>
                <c:pt idx="180">
                  <c:v>6.5699999999999995E-2</c:v>
                </c:pt>
                <c:pt idx="181">
                  <c:v>-7.6899999999999996E-2</c:v>
                </c:pt>
                <c:pt idx="182">
                  <c:v>2.0299999999999999E-2</c:v>
                </c:pt>
                <c:pt idx="183">
                  <c:v>-3.8900000000000004E-2</c:v>
                </c:pt>
                <c:pt idx="184">
                  <c:v>0.33839999999999998</c:v>
                </c:pt>
                <c:pt idx="185">
                  <c:v>-0.30489999999999995</c:v>
                </c:pt>
                <c:pt idx="186">
                  <c:v>-8.6000000000000017E-3</c:v>
                </c:pt>
                <c:pt idx="187">
                  <c:v>-5.9500000000000004E-2</c:v>
                </c:pt>
                <c:pt idx="188">
                  <c:v>0.17080000000000001</c:v>
                </c:pt>
                <c:pt idx="189">
                  <c:v>-2.8200000000000003E-2</c:v>
                </c:pt>
                <c:pt idx="190">
                  <c:v>4.0100000000000011E-2</c:v>
                </c:pt>
                <c:pt idx="191">
                  <c:v>-2.5400000000000006E-2</c:v>
                </c:pt>
                <c:pt idx="192">
                  <c:v>-3.1200000000000006E-2</c:v>
                </c:pt>
                <c:pt idx="193">
                  <c:v>-4.7199999999999992E-2</c:v>
                </c:pt>
                <c:pt idx="194">
                  <c:v>0.16139999999999999</c:v>
                </c:pt>
                <c:pt idx="195">
                  <c:v>-0.22869999999999999</c:v>
                </c:pt>
                <c:pt idx="196">
                  <c:v>-5.04E-2</c:v>
                </c:pt>
                <c:pt idx="197">
                  <c:v>0.1163</c:v>
                </c:pt>
                <c:pt idx="198">
                  <c:v>9.6000000000000009E-3</c:v>
                </c:pt>
                <c:pt idx="199">
                  <c:v>0.13690000000000002</c:v>
                </c:pt>
                <c:pt idx="200">
                  <c:v>-6.7900000000000002E-2</c:v>
                </c:pt>
                <c:pt idx="201">
                  <c:v>-1.7100000000000004E-2</c:v>
                </c:pt>
                <c:pt idx="202">
                  <c:v>-7.2400000000000006E-2</c:v>
                </c:pt>
                <c:pt idx="203">
                  <c:v>6.6600000000000006E-2</c:v>
                </c:pt>
                <c:pt idx="204">
                  <c:v>4.0099999999999997E-2</c:v>
                </c:pt>
                <c:pt idx="205">
                  <c:v>4.6999999999999958E-3</c:v>
                </c:pt>
                <c:pt idx="206">
                  <c:v>-3.9599999999999996E-2</c:v>
                </c:pt>
                <c:pt idx="207">
                  <c:v>6.5599999999999992E-2</c:v>
                </c:pt>
                <c:pt idx="208">
                  <c:v>-6.4599999999999991E-2</c:v>
                </c:pt>
                <c:pt idx="209">
                  <c:v>4.4399999999999995E-2</c:v>
                </c:pt>
                <c:pt idx="210">
                  <c:v>7.4399999999999994E-2</c:v>
                </c:pt>
                <c:pt idx="211">
                  <c:v>-0.2145</c:v>
                </c:pt>
                <c:pt idx="212">
                  <c:v>8.1100000000000005E-2</c:v>
                </c:pt>
                <c:pt idx="213">
                  <c:v>-5.9299999999999999E-2</c:v>
                </c:pt>
                <c:pt idx="214">
                  <c:v>0.1104</c:v>
                </c:pt>
                <c:pt idx="215">
                  <c:v>-4.6600000000000003E-2</c:v>
                </c:pt>
                <c:pt idx="216">
                  <c:v>4.5299999999999993E-2</c:v>
                </c:pt>
                <c:pt idx="217">
                  <c:v>-0.1119</c:v>
                </c:pt>
                <c:pt idx="218">
                  <c:v>3.0000000000000009E-3</c:v>
                </c:pt>
                <c:pt idx="219">
                  <c:v>-0.12510000000000002</c:v>
                </c:pt>
                <c:pt idx="220">
                  <c:v>3.1300000000000008E-2</c:v>
                </c:pt>
                <c:pt idx="221">
                  <c:v>0.151</c:v>
                </c:pt>
                <c:pt idx="222">
                  <c:v>0.1396</c:v>
                </c:pt>
                <c:pt idx="223">
                  <c:v>-8.1699999999999995E-2</c:v>
                </c:pt>
                <c:pt idx="224">
                  <c:v>-1.8999999999999989E-2</c:v>
                </c:pt>
                <c:pt idx="225">
                  <c:v>7.1899999999999992E-2</c:v>
                </c:pt>
                <c:pt idx="226">
                  <c:v>-0.16469999999999999</c:v>
                </c:pt>
                <c:pt idx="227">
                  <c:v>-0.1956</c:v>
                </c:pt>
                <c:pt idx="228">
                  <c:v>0.15479999999999999</c:v>
                </c:pt>
                <c:pt idx="229">
                  <c:v>3.6999999999999998E-2</c:v>
                </c:pt>
                <c:pt idx="230">
                  <c:v>-0.16020000000000001</c:v>
                </c:pt>
                <c:pt idx="231">
                  <c:v>0.16250000000000001</c:v>
                </c:pt>
                <c:pt idx="232">
                  <c:v>4.2499999999999996E-2</c:v>
                </c:pt>
                <c:pt idx="233">
                  <c:v>-3.7999999999999999E-2</c:v>
                </c:pt>
                <c:pt idx="234">
                  <c:v>7.9000000000000008E-3</c:v>
                </c:pt>
                <c:pt idx="235">
                  <c:v>-4.1599999999999998E-2</c:v>
                </c:pt>
                <c:pt idx="236">
                  <c:v>0.11879999999999999</c:v>
                </c:pt>
                <c:pt idx="237">
                  <c:v>-8.1299999999999997E-2</c:v>
                </c:pt>
                <c:pt idx="238">
                  <c:v>-5.3800000000000001E-2</c:v>
                </c:pt>
                <c:pt idx="239">
                  <c:v>9.5500000000000002E-2</c:v>
                </c:pt>
                <c:pt idx="240">
                  <c:v>8.77E-2</c:v>
                </c:pt>
                <c:pt idx="241">
                  <c:v>-0.4113</c:v>
                </c:pt>
                <c:pt idx="242">
                  <c:v>4.9299999999999983E-2</c:v>
                </c:pt>
                <c:pt idx="243">
                  <c:v>0.1331</c:v>
                </c:pt>
                <c:pt idx="244">
                  <c:v>0.23280000000000001</c:v>
                </c:pt>
                <c:pt idx="245">
                  <c:v>1.1699999999999988E-2</c:v>
                </c:pt>
                <c:pt idx="246">
                  <c:v>-0.18509999999999999</c:v>
                </c:pt>
                <c:pt idx="247">
                  <c:v>4.41E-2</c:v>
                </c:pt>
                <c:pt idx="248">
                  <c:v>0.1115</c:v>
                </c:pt>
                <c:pt idx="249">
                  <c:v>-8.43E-2</c:v>
                </c:pt>
                <c:pt idx="250">
                  <c:v>-2.6700000000000002E-2</c:v>
                </c:pt>
                <c:pt idx="251">
                  <c:v>-5.899999999999999E-3</c:v>
                </c:pt>
                <c:pt idx="252">
                  <c:v>0.11269999999999999</c:v>
                </c:pt>
                <c:pt idx="253">
                  <c:v>-6.409999999999999E-2</c:v>
                </c:pt>
                <c:pt idx="254">
                  <c:v>5.2000000000000005E-2</c:v>
                </c:pt>
                <c:pt idx="255">
                  <c:v>-0.11210000000000001</c:v>
                </c:pt>
                <c:pt idx="256">
                  <c:v>4.7500000000000001E-2</c:v>
                </c:pt>
                <c:pt idx="257">
                  <c:v>5.2900000000000003E-2</c:v>
                </c:pt>
                <c:pt idx="258">
                  <c:v>1.1099999999999999E-2</c:v>
                </c:pt>
                <c:pt idx="259">
                  <c:v>5.3400000000000003E-2</c:v>
                </c:pt>
                <c:pt idx="260">
                  <c:v>-6.7100000000000007E-2</c:v>
                </c:pt>
                <c:pt idx="261">
                  <c:v>1.0300000000000004E-2</c:v>
                </c:pt>
                <c:pt idx="262">
                  <c:v>-3.4100000000000005E-2</c:v>
                </c:pt>
                <c:pt idx="263">
                  <c:v>-4.5699999999999998E-2</c:v>
                </c:pt>
                <c:pt idx="264">
                  <c:v>1.09E-2</c:v>
                </c:pt>
                <c:pt idx="265">
                  <c:v>-1.8599999999999998E-2</c:v>
                </c:pt>
                <c:pt idx="266">
                  <c:v>7.9100000000000004E-2</c:v>
                </c:pt>
                <c:pt idx="267">
                  <c:v>-6.9000000000000006E-2</c:v>
                </c:pt>
                <c:pt idx="268">
                  <c:v>2.4700000000000007E-2</c:v>
                </c:pt>
                <c:pt idx="269">
                  <c:v>5.0499999999999989E-2</c:v>
                </c:pt>
                <c:pt idx="270">
                  <c:v>-0.1583</c:v>
                </c:pt>
                <c:pt idx="271">
                  <c:v>2.5700000000000001E-2</c:v>
                </c:pt>
                <c:pt idx="272">
                  <c:v>5.2499999999999998E-2</c:v>
                </c:pt>
                <c:pt idx="273">
                  <c:v>4.4600000000000008E-2</c:v>
                </c:pt>
                <c:pt idx="274">
                  <c:v>3.1E-2</c:v>
                </c:pt>
                <c:pt idx="275">
                  <c:v>-0.10600000000000001</c:v>
                </c:pt>
                <c:pt idx="276">
                  <c:v>7.0699999999999999E-2</c:v>
                </c:pt>
                <c:pt idx="277">
                  <c:v>-5.0699999999999995E-2</c:v>
                </c:pt>
                <c:pt idx="278">
                  <c:v>8.9300000000000004E-2</c:v>
                </c:pt>
                <c:pt idx="279">
                  <c:v>3.2200000000000006E-2</c:v>
                </c:pt>
                <c:pt idx="280">
                  <c:v>-1.4399999999999996E-2</c:v>
                </c:pt>
                <c:pt idx="281">
                  <c:v>-7.2000000000000119E-3</c:v>
                </c:pt>
                <c:pt idx="282">
                  <c:v>-3.8900000000000004E-2</c:v>
                </c:pt>
                <c:pt idx="283">
                  <c:v>2.7099999999999999E-2</c:v>
                </c:pt>
                <c:pt idx="284">
                  <c:v>2.4499999999999994E-2</c:v>
                </c:pt>
                <c:pt idx="285">
                  <c:v>-0.11789999999999999</c:v>
                </c:pt>
                <c:pt idx="286">
                  <c:v>-2.1299999999999999E-2</c:v>
                </c:pt>
                <c:pt idx="287">
                  <c:v>6.8900000000000003E-2</c:v>
                </c:pt>
                <c:pt idx="288">
                  <c:v>4.9799999999999997E-2</c:v>
                </c:pt>
                <c:pt idx="289">
                  <c:v>-1.9100000000000006E-2</c:v>
                </c:pt>
                <c:pt idx="290">
                  <c:v>-9.799999999999999E-2</c:v>
                </c:pt>
                <c:pt idx="291">
                  <c:v>0.18580000000000002</c:v>
                </c:pt>
                <c:pt idx="292">
                  <c:v>-9.8100000000000007E-2</c:v>
                </c:pt>
                <c:pt idx="293">
                  <c:v>-4.4900000000000002E-2</c:v>
                </c:pt>
                <c:pt idx="294">
                  <c:v>0.11930000000000002</c:v>
                </c:pt>
                <c:pt idx="295">
                  <c:v>-1.9600000000000006E-2</c:v>
                </c:pt>
                <c:pt idx="296">
                  <c:v>-4.9399999999999999E-2</c:v>
                </c:pt>
                <c:pt idx="297">
                  <c:v>0.1769</c:v>
                </c:pt>
                <c:pt idx="298">
                  <c:v>-0.20810000000000001</c:v>
                </c:pt>
                <c:pt idx="299">
                  <c:v>0.1336</c:v>
                </c:pt>
                <c:pt idx="300">
                  <c:v>-0.1105</c:v>
                </c:pt>
                <c:pt idx="301">
                  <c:v>3.2000000000000084E-3</c:v>
                </c:pt>
                <c:pt idx="302">
                  <c:v>-8.0500000000000002E-2</c:v>
                </c:pt>
                <c:pt idx="303">
                  <c:v>-7.0800000000000002E-2</c:v>
                </c:pt>
                <c:pt idx="304">
                  <c:v>0.10139999999999999</c:v>
                </c:pt>
                <c:pt idx="305">
                  <c:v>0.27850000000000003</c:v>
                </c:pt>
                <c:pt idx="306">
                  <c:v>-0.23860000000000003</c:v>
                </c:pt>
                <c:pt idx="307">
                  <c:v>-9.8899999999999988E-2</c:v>
                </c:pt>
                <c:pt idx="308">
                  <c:v>0.121</c:v>
                </c:pt>
                <c:pt idx="309">
                  <c:v>-4.7700000000000006E-2</c:v>
                </c:pt>
                <c:pt idx="310">
                  <c:v>-9.459999999999999E-2</c:v>
                </c:pt>
                <c:pt idx="311">
                  <c:v>0.20219999999999999</c:v>
                </c:pt>
                <c:pt idx="312">
                  <c:v>-0.1981</c:v>
                </c:pt>
                <c:pt idx="313">
                  <c:v>5.0799999999999998E-2</c:v>
                </c:pt>
                <c:pt idx="314">
                  <c:v>0.125</c:v>
                </c:pt>
                <c:pt idx="315">
                  <c:v>5.1599999999999979E-2</c:v>
                </c:pt>
                <c:pt idx="316">
                  <c:v>-0.1195</c:v>
                </c:pt>
                <c:pt idx="317">
                  <c:v>0.1487</c:v>
                </c:pt>
                <c:pt idx="318">
                  <c:v>-8.9200000000000002E-2</c:v>
                </c:pt>
                <c:pt idx="319">
                  <c:v>-7.9899999999999999E-2</c:v>
                </c:pt>
                <c:pt idx="320">
                  <c:v>-0.14169999999999999</c:v>
                </c:pt>
                <c:pt idx="321">
                  <c:v>0.16639999999999999</c:v>
                </c:pt>
                <c:pt idx="322">
                  <c:v>0.19239999999999999</c:v>
                </c:pt>
                <c:pt idx="323">
                  <c:v>-0.13729999999999998</c:v>
                </c:pt>
                <c:pt idx="324">
                  <c:v>-4.7500000000000001E-2</c:v>
                </c:pt>
                <c:pt idx="325">
                  <c:v>-1.6500000000000001E-2</c:v>
                </c:pt>
                <c:pt idx="326">
                  <c:v>-2.3700000000000006E-2</c:v>
                </c:pt>
                <c:pt idx="327">
                  <c:v>0.16649999999999998</c:v>
                </c:pt>
                <c:pt idx="328">
                  <c:v>-0.20979999999999999</c:v>
                </c:pt>
                <c:pt idx="329">
                  <c:v>9.1399999999999995E-2</c:v>
                </c:pt>
                <c:pt idx="330">
                  <c:v>-3.6299999999999992E-2</c:v>
                </c:pt>
                <c:pt idx="331">
                  <c:v>3.6200000000000003E-2</c:v>
                </c:pt>
                <c:pt idx="332">
                  <c:v>0.115</c:v>
                </c:pt>
                <c:pt idx="333">
                  <c:v>-5.6500000000000022E-2</c:v>
                </c:pt>
                <c:pt idx="334">
                  <c:v>-2.2699999999999998E-2</c:v>
                </c:pt>
                <c:pt idx="335">
                  <c:v>-6.9699999999999984E-2</c:v>
                </c:pt>
                <c:pt idx="336">
                  <c:v>1.14E-2</c:v>
                </c:pt>
                <c:pt idx="337">
                  <c:v>-3.8199999999999998E-2</c:v>
                </c:pt>
                <c:pt idx="338">
                  <c:v>8.0199999999999994E-2</c:v>
                </c:pt>
                <c:pt idx="339">
                  <c:v>-2.76E-2</c:v>
                </c:pt>
                <c:pt idx="340">
                  <c:v>-8.9499999999999996E-2</c:v>
                </c:pt>
                <c:pt idx="341">
                  <c:v>-3.4799999999999998E-2</c:v>
                </c:pt>
                <c:pt idx="342">
                  <c:v>0.29590000000000005</c:v>
                </c:pt>
                <c:pt idx="343">
                  <c:v>-2.6700000000000029E-2</c:v>
                </c:pt>
                <c:pt idx="344">
                  <c:v>-0.20080000000000001</c:v>
                </c:pt>
                <c:pt idx="345">
                  <c:v>1.0399999999999996E-2</c:v>
                </c:pt>
                <c:pt idx="346">
                  <c:v>1.6400000000000005E-2</c:v>
                </c:pt>
                <c:pt idx="347">
                  <c:v>-5.16E-2</c:v>
                </c:pt>
                <c:pt idx="348">
                  <c:v>7.6899999999999996E-2</c:v>
                </c:pt>
                <c:pt idx="349">
                  <c:v>3.6699999999999997E-2</c:v>
                </c:pt>
                <c:pt idx="350">
                  <c:v>-2.0199999999999996E-2</c:v>
                </c:pt>
                <c:pt idx="351">
                  <c:v>-7.8299999999999995E-2</c:v>
                </c:pt>
                <c:pt idx="352">
                  <c:v>2.6100000000000002E-2</c:v>
                </c:pt>
                <c:pt idx="353">
                  <c:v>4.9699999999999994E-2</c:v>
                </c:pt>
                <c:pt idx="354">
                  <c:v>7.6999999999999985E-3</c:v>
                </c:pt>
                <c:pt idx="355">
                  <c:v>4.1099999999999998E-2</c:v>
                </c:pt>
                <c:pt idx="356">
                  <c:v>-8.7799999999999989E-2</c:v>
                </c:pt>
                <c:pt idx="357">
                  <c:v>-2.1999999999999999E-2</c:v>
                </c:pt>
                <c:pt idx="358">
                  <c:v>7.2099999999999997E-2</c:v>
                </c:pt>
                <c:pt idx="359">
                  <c:v>-9.8199999999999996E-2</c:v>
                </c:pt>
                <c:pt idx="360">
                  <c:v>0.1391</c:v>
                </c:pt>
                <c:pt idx="361">
                  <c:v>-4.0900000000000006E-2</c:v>
                </c:pt>
                <c:pt idx="362">
                  <c:v>-8.48E-2</c:v>
                </c:pt>
                <c:pt idx="363">
                  <c:v>0.11200000000000002</c:v>
                </c:pt>
                <c:pt idx="364">
                  <c:v>-2.360000000000001E-2</c:v>
                </c:pt>
                <c:pt idx="365">
                  <c:v>2.6599999999999985E-2</c:v>
                </c:pt>
                <c:pt idx="366">
                  <c:v>-1.5699999999999992E-2</c:v>
                </c:pt>
                <c:pt idx="367">
                  <c:v>-0.18619999999999998</c:v>
                </c:pt>
                <c:pt idx="368">
                  <c:v>6.7199999999999996E-2</c:v>
                </c:pt>
                <c:pt idx="369">
                  <c:v>8.6599999999999996E-2</c:v>
                </c:pt>
                <c:pt idx="370">
                  <c:v>-1.3100000000000001E-2</c:v>
                </c:pt>
                <c:pt idx="371">
                  <c:v>-1.7999999999999995E-2</c:v>
                </c:pt>
                <c:pt idx="372">
                  <c:v>7.1599999999999997E-2</c:v>
                </c:pt>
                <c:pt idx="373">
                  <c:v>-6.9099999999999995E-2</c:v>
                </c:pt>
                <c:pt idx="374">
                  <c:v>7.1000000000000021E-3</c:v>
                </c:pt>
                <c:pt idx="375">
                  <c:v>0.10959999999999999</c:v>
                </c:pt>
                <c:pt idx="376">
                  <c:v>2.5900000000000006E-2</c:v>
                </c:pt>
                <c:pt idx="377">
                  <c:v>-3.1900000000000012E-2</c:v>
                </c:pt>
                <c:pt idx="378">
                  <c:v>-7.039999999999999E-2</c:v>
                </c:pt>
                <c:pt idx="379">
                  <c:v>-8.8300000000000003E-2</c:v>
                </c:pt>
                <c:pt idx="380">
                  <c:v>0.10450000000000001</c:v>
                </c:pt>
                <c:pt idx="381">
                  <c:v>-2.020000000000001E-2</c:v>
                </c:pt>
                <c:pt idx="382">
                  <c:v>2.8800000000000006E-2</c:v>
                </c:pt>
                <c:pt idx="383">
                  <c:v>-4.7700000000000006E-2</c:v>
                </c:pt>
                <c:pt idx="384">
                  <c:v>2.9000000000000012E-2</c:v>
                </c:pt>
                <c:pt idx="385">
                  <c:v>-5.6600000000000004E-2</c:v>
                </c:pt>
                <c:pt idx="386">
                  <c:v>-7.4999999999999997E-3</c:v>
                </c:pt>
                <c:pt idx="387">
                  <c:v>1.2299999999999998E-2</c:v>
                </c:pt>
                <c:pt idx="388">
                  <c:v>-5.2600000000000001E-2</c:v>
                </c:pt>
                <c:pt idx="389">
                  <c:v>5.0099999999999999E-2</c:v>
                </c:pt>
                <c:pt idx="390">
                  <c:v>2.98E-2</c:v>
                </c:pt>
                <c:pt idx="391">
                  <c:v>-2.35E-2</c:v>
                </c:pt>
                <c:pt idx="392">
                  <c:v>-8.1299999999999997E-2</c:v>
                </c:pt>
                <c:pt idx="393">
                  <c:v>6.7299999999999999E-2</c:v>
                </c:pt>
                <c:pt idx="394">
                  <c:v>-6.6599999999999993E-2</c:v>
                </c:pt>
                <c:pt idx="395">
                  <c:v>7.2500000000000009E-2</c:v>
                </c:pt>
                <c:pt idx="396">
                  <c:v>-2.2800000000000004E-2</c:v>
                </c:pt>
                <c:pt idx="397">
                  <c:v>1.7200000000000003E-2</c:v>
                </c:pt>
                <c:pt idx="398">
                  <c:v>-3.599999999999999E-3</c:v>
                </c:pt>
                <c:pt idx="399">
                  <c:v>6.5500000000000003E-2</c:v>
                </c:pt>
                <c:pt idx="400">
                  <c:v>2.5600000000000012E-2</c:v>
                </c:pt>
                <c:pt idx="401">
                  <c:v>-8.8000000000000009E-2</c:v>
                </c:pt>
                <c:pt idx="402">
                  <c:v>-0.1124</c:v>
                </c:pt>
                <c:pt idx="403">
                  <c:v>0.13919999999999999</c:v>
                </c:pt>
                <c:pt idx="404">
                  <c:v>3.1599999999999989E-2</c:v>
                </c:pt>
                <c:pt idx="405">
                  <c:v>-5.5099999999999996E-2</c:v>
                </c:pt>
                <c:pt idx="406">
                  <c:v>1.6199999999999999E-2</c:v>
                </c:pt>
                <c:pt idx="407">
                  <c:v>2.7000000000000003E-2</c:v>
                </c:pt>
                <c:pt idx="408">
                  <c:v>-6.0700000000000004E-2</c:v>
                </c:pt>
                <c:pt idx="409">
                  <c:v>5.7599999999999998E-2</c:v>
                </c:pt>
                <c:pt idx="410">
                  <c:v>1.5400000000000011E-2</c:v>
                </c:pt>
                <c:pt idx="411">
                  <c:v>-2.8400000000000009E-2</c:v>
                </c:pt>
                <c:pt idx="412">
                  <c:v>-1.9799999999999998E-2</c:v>
                </c:pt>
                <c:pt idx="413">
                  <c:v>6.0000000000000331E-4</c:v>
                </c:pt>
                <c:pt idx="414">
                  <c:v>-6.3E-3</c:v>
                </c:pt>
                <c:pt idx="415">
                  <c:v>8.9099999999999985E-2</c:v>
                </c:pt>
                <c:pt idx="416">
                  <c:v>-5.8299999999999991E-2</c:v>
                </c:pt>
                <c:pt idx="417">
                  <c:v>1.9200000000000009E-2</c:v>
                </c:pt>
                <c:pt idx="418">
                  <c:v>-3.0800000000000008E-2</c:v>
                </c:pt>
                <c:pt idx="419">
                  <c:v>-1.6599999999999997E-2</c:v>
                </c:pt>
                <c:pt idx="420">
                  <c:v>4.1699999999999994E-2</c:v>
                </c:pt>
                <c:pt idx="421">
                  <c:v>6.430000000000001E-2</c:v>
                </c:pt>
                <c:pt idx="422">
                  <c:v>-4.6700000000000005E-2</c:v>
                </c:pt>
                <c:pt idx="423">
                  <c:v>6.8000000000000005E-3</c:v>
                </c:pt>
                <c:pt idx="424">
                  <c:v>-0.1731</c:v>
                </c:pt>
                <c:pt idx="425">
                  <c:v>0.1444</c:v>
                </c:pt>
                <c:pt idx="426">
                  <c:v>-6.2599999999999989E-2</c:v>
                </c:pt>
                <c:pt idx="427">
                  <c:v>3.1399999999999997E-2</c:v>
                </c:pt>
                <c:pt idx="428">
                  <c:v>9.1399999999999981E-2</c:v>
                </c:pt>
                <c:pt idx="429">
                  <c:v>-1.2799999999999978E-2</c:v>
                </c:pt>
                <c:pt idx="430">
                  <c:v>0.20669999999999999</c:v>
                </c:pt>
                <c:pt idx="431">
                  <c:v>-0.35460000000000003</c:v>
                </c:pt>
                <c:pt idx="432">
                  <c:v>0.1168</c:v>
                </c:pt>
                <c:pt idx="433">
                  <c:v>-2.0100000000000007E-2</c:v>
                </c:pt>
                <c:pt idx="434">
                  <c:v>-5.8400000000000001E-2</c:v>
                </c:pt>
                <c:pt idx="435">
                  <c:v>4.1700000000000008E-2</c:v>
                </c:pt>
                <c:pt idx="436">
                  <c:v>5.6299999999999989E-2</c:v>
                </c:pt>
                <c:pt idx="437">
                  <c:v>-5.0499999999999989E-2</c:v>
                </c:pt>
                <c:pt idx="438">
                  <c:v>1.5299999999999994E-2</c:v>
                </c:pt>
                <c:pt idx="439">
                  <c:v>5.6999999999999967E-3</c:v>
                </c:pt>
                <c:pt idx="440">
                  <c:v>4.6200000000000005E-2</c:v>
                </c:pt>
                <c:pt idx="441">
                  <c:v>-5.0100000000000006E-2</c:v>
                </c:pt>
                <c:pt idx="442">
                  <c:v>-0.11199999999999999</c:v>
                </c:pt>
                <c:pt idx="443">
                  <c:v>0.19789999999999999</c:v>
                </c:pt>
                <c:pt idx="444">
                  <c:v>-0.13289999999999999</c:v>
                </c:pt>
                <c:pt idx="445">
                  <c:v>0.19719999999999999</c:v>
                </c:pt>
                <c:pt idx="446">
                  <c:v>-0.1976</c:v>
                </c:pt>
                <c:pt idx="447">
                  <c:v>2.3500000000000007E-2</c:v>
                </c:pt>
                <c:pt idx="448">
                  <c:v>6.5699999999999995E-2</c:v>
                </c:pt>
                <c:pt idx="449">
                  <c:v>-5.7499999999999996E-2</c:v>
                </c:pt>
                <c:pt idx="450">
                  <c:v>6.9000000000000006E-2</c:v>
                </c:pt>
                <c:pt idx="451">
                  <c:v>-0.11390000000000002</c:v>
                </c:pt>
                <c:pt idx="452">
                  <c:v>6.8000000000000005E-2</c:v>
                </c:pt>
                <c:pt idx="453">
                  <c:v>-0.10390000000000001</c:v>
                </c:pt>
                <c:pt idx="454">
                  <c:v>0.1024</c:v>
                </c:pt>
                <c:pt idx="455">
                  <c:v>-1.5600000000000003E-2</c:v>
                </c:pt>
                <c:pt idx="456">
                  <c:v>-1.9299999999999998E-2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C6-4AE9-95DF-61395B592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280239"/>
        <c:axId val="2007230415"/>
      </c:scatterChart>
      <c:valAx>
        <c:axId val="200028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230415"/>
        <c:crosses val="autoZero"/>
        <c:crossBetween val="midCat"/>
      </c:valAx>
      <c:valAx>
        <c:axId val="200723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28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0</xdr:row>
      <xdr:rowOff>176212</xdr:rowOff>
    </xdr:from>
    <xdr:to>
      <xdr:col>20</xdr:col>
      <xdr:colOff>323850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F1FDC2-93D3-4624-B6C8-0BA39128F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15</xdr:row>
      <xdr:rowOff>80962</xdr:rowOff>
    </xdr:from>
    <xdr:to>
      <xdr:col>20</xdr:col>
      <xdr:colOff>314325</xdr:colOff>
      <xdr:row>29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62E54F-7196-490B-BD6F-7DF4412E9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C99E0-2D1D-4D3A-A9F6-EAC362AF9B25}">
  <dimension ref="A1:C791"/>
  <sheetViews>
    <sheetView workbookViewId="0">
      <selection activeCell="G11" sqref="G11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13.28515625" bestFit="1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 s="1">
        <v>41651</v>
      </c>
      <c r="B2">
        <v>0.38179999999999997</v>
      </c>
      <c r="C2">
        <v>0.38179999999999997</v>
      </c>
    </row>
    <row r="3" spans="1:3" x14ac:dyDescent="0.25">
      <c r="A3" s="1">
        <v>41682</v>
      </c>
      <c r="B3">
        <v>0.34420000000000001</v>
      </c>
      <c r="C3">
        <v>0.1147</v>
      </c>
    </row>
    <row r="4" spans="1:3" x14ac:dyDescent="0.25">
      <c r="A4" s="1">
        <v>41710</v>
      </c>
      <c r="B4">
        <v>3.4304000000000001</v>
      </c>
      <c r="C4">
        <v>0.34300000000000003</v>
      </c>
    </row>
    <row r="5" spans="1:3" x14ac:dyDescent="0.25">
      <c r="A5" s="1">
        <v>41740</v>
      </c>
      <c r="B5">
        <v>0.6724</v>
      </c>
      <c r="C5">
        <v>0.3362</v>
      </c>
    </row>
    <row r="6" spans="1:3" x14ac:dyDescent="0.25">
      <c r="A6" s="1">
        <v>41742</v>
      </c>
      <c r="B6">
        <v>-0.1797</v>
      </c>
      <c r="C6">
        <v>-5.9900000000000002E-2</v>
      </c>
    </row>
    <row r="7" spans="1:3" x14ac:dyDescent="0.25">
      <c r="A7" s="1">
        <v>41771</v>
      </c>
      <c r="B7">
        <v>1.2403</v>
      </c>
      <c r="C7">
        <v>0.41339999999999999</v>
      </c>
    </row>
    <row r="8" spans="1:3" x14ac:dyDescent="0.25">
      <c r="A8" s="1">
        <v>41802</v>
      </c>
      <c r="B8">
        <v>0.38019999999999998</v>
      </c>
      <c r="C8">
        <v>0.19009999999999999</v>
      </c>
    </row>
    <row r="9" spans="1:3" x14ac:dyDescent="0.25">
      <c r="A9" s="1">
        <v>41863</v>
      </c>
      <c r="B9">
        <v>0</v>
      </c>
      <c r="C9">
        <v>0</v>
      </c>
    </row>
    <row r="10" spans="1:3" x14ac:dyDescent="0.25">
      <c r="A10" s="1">
        <v>41893</v>
      </c>
      <c r="B10">
        <v>2.0137</v>
      </c>
      <c r="C10">
        <v>0.22370000000000001</v>
      </c>
    </row>
    <row r="11" spans="1:3" x14ac:dyDescent="0.25">
      <c r="A11" s="1">
        <v>41894</v>
      </c>
      <c r="B11">
        <v>1.5333000000000001</v>
      </c>
      <c r="C11">
        <v>0.38329999999999997</v>
      </c>
    </row>
    <row r="12" spans="1:3" x14ac:dyDescent="0.25">
      <c r="A12" s="1">
        <v>41924</v>
      </c>
      <c r="B12">
        <v>0.58409999999999995</v>
      </c>
      <c r="C12">
        <v>0.29199999999999998</v>
      </c>
    </row>
    <row r="13" spans="1:3" x14ac:dyDescent="0.25">
      <c r="A13" s="1">
        <v>41955</v>
      </c>
      <c r="B13">
        <v>1.9311</v>
      </c>
      <c r="C13">
        <v>0.48280000000000001</v>
      </c>
    </row>
    <row r="14" spans="1:3" x14ac:dyDescent="0.25">
      <c r="A14" s="1">
        <v>41956</v>
      </c>
      <c r="B14">
        <v>-0.95889999999999997</v>
      </c>
      <c r="C14">
        <v>-9.5899999999999999E-2</v>
      </c>
    </row>
    <row r="15" spans="1:3" x14ac:dyDescent="0.25">
      <c r="A15" s="1">
        <v>41957</v>
      </c>
      <c r="B15">
        <v>0.58579999999999999</v>
      </c>
      <c r="C15">
        <v>5.8599999999999999E-2</v>
      </c>
    </row>
    <row r="16" spans="1:3" x14ac:dyDescent="0.25">
      <c r="A16" s="1">
        <v>41959</v>
      </c>
      <c r="B16">
        <v>-1.0303</v>
      </c>
      <c r="C16">
        <v>-5.0549999999999998E-2</v>
      </c>
    </row>
    <row r="17" spans="1:3" x14ac:dyDescent="0.25">
      <c r="A17" s="1">
        <v>41960</v>
      </c>
      <c r="B17">
        <v>-1.3028999999999999</v>
      </c>
      <c r="C17">
        <v>-0.18609999999999999</v>
      </c>
    </row>
    <row r="18" spans="1:3" x14ac:dyDescent="0.25">
      <c r="A18" s="1">
        <v>41961</v>
      </c>
      <c r="B18">
        <v>1.5054000000000001</v>
      </c>
      <c r="C18">
        <v>9.4100000000000003E-2</v>
      </c>
    </row>
    <row r="19" spans="1:3" x14ac:dyDescent="0.25">
      <c r="A19" s="1">
        <v>41962</v>
      </c>
      <c r="B19">
        <v>0.62680000000000002</v>
      </c>
      <c r="C19">
        <v>4.82E-2</v>
      </c>
    </row>
    <row r="20" spans="1:3" x14ac:dyDescent="0.25">
      <c r="A20" s="1">
        <v>41963</v>
      </c>
      <c r="B20">
        <v>0.38179999999999997</v>
      </c>
      <c r="C20">
        <v>0.38179999999999997</v>
      </c>
    </row>
    <row r="21" spans="1:3" x14ac:dyDescent="0.25">
      <c r="A21" s="1">
        <v>41964</v>
      </c>
      <c r="B21">
        <v>0</v>
      </c>
      <c r="C21">
        <v>0</v>
      </c>
    </row>
    <row r="22" spans="1:3" x14ac:dyDescent="0.25">
      <c r="A22" s="1">
        <v>41969</v>
      </c>
      <c r="B22">
        <v>0.1444</v>
      </c>
      <c r="C22">
        <v>3.61E-2</v>
      </c>
    </row>
    <row r="23" spans="1:3" x14ac:dyDescent="0.25">
      <c r="A23" s="1">
        <v>41970</v>
      </c>
      <c r="B23">
        <v>-1.55E-2</v>
      </c>
      <c r="C23">
        <v>-2.5999999999999999E-3</v>
      </c>
    </row>
    <row r="24" spans="1:3" x14ac:dyDescent="0.25">
      <c r="A24" s="1">
        <v>41973</v>
      </c>
      <c r="B24">
        <v>0.1222</v>
      </c>
      <c r="C24">
        <v>1.0200000000000001E-2</v>
      </c>
    </row>
    <row r="25" spans="1:3" x14ac:dyDescent="0.25">
      <c r="A25" s="1">
        <v>41985</v>
      </c>
      <c r="B25">
        <v>1.1364000000000001</v>
      </c>
      <c r="C25">
        <v>0.56820000000000004</v>
      </c>
    </row>
    <row r="26" spans="1:3" x14ac:dyDescent="0.25">
      <c r="A26" s="1">
        <v>41987</v>
      </c>
      <c r="B26">
        <v>1.8152999999999999</v>
      </c>
      <c r="C26">
        <v>0.25030000000000002</v>
      </c>
    </row>
    <row r="27" spans="1:3" x14ac:dyDescent="0.25">
      <c r="A27" s="1">
        <v>41988</v>
      </c>
      <c r="B27">
        <v>0.69079999999999997</v>
      </c>
      <c r="C27">
        <v>0.69079999999999997</v>
      </c>
    </row>
    <row r="28" spans="1:3" x14ac:dyDescent="0.25">
      <c r="A28" s="1">
        <v>41989</v>
      </c>
      <c r="B28">
        <v>0.71989999999999998</v>
      </c>
      <c r="C28">
        <v>0.14399999999999999</v>
      </c>
    </row>
    <row r="29" spans="1:3" x14ac:dyDescent="0.25">
      <c r="A29" s="1">
        <v>41990</v>
      </c>
      <c r="B29">
        <v>0</v>
      </c>
      <c r="C29">
        <v>0</v>
      </c>
    </row>
    <row r="30" spans="1:3" x14ac:dyDescent="0.25">
      <c r="A30" s="1">
        <v>41991</v>
      </c>
      <c r="B30">
        <v>-0.60850000000000004</v>
      </c>
      <c r="C30">
        <v>-0.20280000000000001</v>
      </c>
    </row>
    <row r="31" spans="1:3" x14ac:dyDescent="0.25">
      <c r="A31" s="1">
        <v>41992</v>
      </c>
      <c r="B31">
        <v>-0.67490000000000006</v>
      </c>
      <c r="C31">
        <v>-5.62E-2</v>
      </c>
    </row>
    <row r="32" spans="1:3" x14ac:dyDescent="0.25">
      <c r="A32" s="1">
        <v>41994</v>
      </c>
      <c r="B32">
        <v>0.2382</v>
      </c>
      <c r="C32">
        <v>0.2382</v>
      </c>
    </row>
    <row r="33" spans="1:3" x14ac:dyDescent="0.25">
      <c r="A33" s="1">
        <v>41995</v>
      </c>
      <c r="B33">
        <v>0.67549999999999999</v>
      </c>
      <c r="C33">
        <v>0.22520000000000001</v>
      </c>
    </row>
    <row r="34" spans="1:3" x14ac:dyDescent="0.25">
      <c r="A34" s="1">
        <v>41996</v>
      </c>
      <c r="B34">
        <v>0.13639999999999999</v>
      </c>
      <c r="C34">
        <v>3.4099999999999998E-2</v>
      </c>
    </row>
    <row r="35" spans="1:3" x14ac:dyDescent="0.25">
      <c r="A35" s="1">
        <v>41997</v>
      </c>
      <c r="B35">
        <v>0.36120000000000002</v>
      </c>
      <c r="C35">
        <v>0.18060000000000001</v>
      </c>
    </row>
    <row r="36" spans="1:3" x14ac:dyDescent="0.25">
      <c r="A36" s="1">
        <v>41998</v>
      </c>
      <c r="B36">
        <v>-5.11E-2</v>
      </c>
      <c r="C36">
        <v>-1.7000000000000001E-2</v>
      </c>
    </row>
    <row r="37" spans="1:3" x14ac:dyDescent="0.25">
      <c r="A37" s="1">
        <v>41999</v>
      </c>
      <c r="B37">
        <v>2.7848999999999999</v>
      </c>
      <c r="C37">
        <v>0.30940000000000001</v>
      </c>
    </row>
    <row r="38" spans="1:3" x14ac:dyDescent="0.25">
      <c r="A38" s="1">
        <v>42001</v>
      </c>
      <c r="B38">
        <v>0.8911</v>
      </c>
      <c r="C38">
        <v>0.11135</v>
      </c>
    </row>
    <row r="39" spans="1:3" x14ac:dyDescent="0.25">
      <c r="A39" s="1">
        <v>42002</v>
      </c>
      <c r="B39">
        <v>0.43890000000000001</v>
      </c>
      <c r="C39">
        <v>0.21940000000000001</v>
      </c>
    </row>
    <row r="40" spans="1:3" x14ac:dyDescent="0.25">
      <c r="A40" s="1">
        <v>42003</v>
      </c>
      <c r="B40">
        <v>-0.2263</v>
      </c>
      <c r="C40">
        <v>-0.1132</v>
      </c>
    </row>
    <row r="41" spans="1:3" x14ac:dyDescent="0.25">
      <c r="A41" s="1">
        <v>42005</v>
      </c>
      <c r="B41">
        <v>8.4599999999999995E-2</v>
      </c>
      <c r="C41">
        <v>4.2299999999999997E-2</v>
      </c>
    </row>
    <row r="42" spans="1:3" x14ac:dyDescent="0.25">
      <c r="A42" s="1">
        <v>42009</v>
      </c>
      <c r="B42">
        <v>0</v>
      </c>
      <c r="C42">
        <v>0</v>
      </c>
    </row>
    <row r="43" spans="1:3" x14ac:dyDescent="0.25">
      <c r="A43" s="1">
        <v>42013</v>
      </c>
      <c r="B43">
        <v>-2.58E-2</v>
      </c>
      <c r="C43">
        <v>-2.58E-2</v>
      </c>
    </row>
    <row r="44" spans="1:3" x14ac:dyDescent="0.25">
      <c r="A44" s="1">
        <v>42017</v>
      </c>
      <c r="B44">
        <v>1.0604</v>
      </c>
      <c r="C44">
        <v>0.35349999999999998</v>
      </c>
    </row>
    <row r="45" spans="1:3" x14ac:dyDescent="0.25">
      <c r="A45" s="1">
        <v>42018</v>
      </c>
      <c r="B45">
        <v>0.36120000000000002</v>
      </c>
      <c r="C45">
        <v>0.36120000000000002</v>
      </c>
    </row>
    <row r="46" spans="1:3" x14ac:dyDescent="0.25">
      <c r="A46" s="1">
        <v>42019</v>
      </c>
      <c r="B46">
        <v>-0.77729999999999999</v>
      </c>
      <c r="C46">
        <v>-0.2591</v>
      </c>
    </row>
    <row r="47" spans="1:3" x14ac:dyDescent="0.25">
      <c r="A47" s="1">
        <v>42020</v>
      </c>
      <c r="B47">
        <v>-0.36120000000000002</v>
      </c>
      <c r="C47">
        <v>-0.36120000000000002</v>
      </c>
    </row>
    <row r="48" spans="1:3" x14ac:dyDescent="0.25">
      <c r="A48" s="1">
        <v>42022</v>
      </c>
      <c r="B48">
        <v>-0.14940000000000001</v>
      </c>
      <c r="C48">
        <v>-4.9799999999999997E-2</v>
      </c>
    </row>
    <row r="49" spans="1:3" x14ac:dyDescent="0.25">
      <c r="A49" s="1">
        <v>42023</v>
      </c>
      <c r="B49">
        <v>-2.3999999999999998E-3</v>
      </c>
      <c r="C49">
        <v>-8.0000000000000004E-4</v>
      </c>
    </row>
    <row r="50" spans="1:3" x14ac:dyDescent="0.25">
      <c r="A50" s="1">
        <v>42024</v>
      </c>
      <c r="B50">
        <v>0.42149999999999999</v>
      </c>
      <c r="C50">
        <v>0.21079999999999999</v>
      </c>
    </row>
    <row r="51" spans="1:3" x14ac:dyDescent="0.25">
      <c r="A51" s="1">
        <v>42025</v>
      </c>
      <c r="B51">
        <v>0.38179999999999997</v>
      </c>
      <c r="C51">
        <v>0.1273</v>
      </c>
    </row>
    <row r="52" spans="1:3" x14ac:dyDescent="0.25">
      <c r="A52" s="1">
        <v>42026</v>
      </c>
      <c r="B52">
        <v>0.20230000000000001</v>
      </c>
      <c r="C52">
        <v>0.1012</v>
      </c>
    </row>
    <row r="53" spans="1:3" x14ac:dyDescent="0.25">
      <c r="A53" s="1">
        <v>42027</v>
      </c>
      <c r="B53">
        <v>0.4294</v>
      </c>
      <c r="C53">
        <v>0.2147</v>
      </c>
    </row>
    <row r="54" spans="1:3" x14ac:dyDescent="0.25">
      <c r="A54" s="1">
        <v>42029</v>
      </c>
      <c r="B54">
        <v>-0.1149</v>
      </c>
      <c r="C54">
        <v>-2.87E-2</v>
      </c>
    </row>
    <row r="55" spans="1:3" x14ac:dyDescent="0.25">
      <c r="A55" s="1">
        <v>42030</v>
      </c>
      <c r="B55">
        <v>0</v>
      </c>
      <c r="C55">
        <v>0</v>
      </c>
    </row>
    <row r="56" spans="1:3" x14ac:dyDescent="0.25">
      <c r="A56" s="1">
        <v>42031</v>
      </c>
      <c r="B56">
        <v>0</v>
      </c>
      <c r="C56">
        <v>0</v>
      </c>
    </row>
    <row r="57" spans="1:3" x14ac:dyDescent="0.25">
      <c r="A57" s="1">
        <v>42033</v>
      </c>
      <c r="B57">
        <v>0</v>
      </c>
      <c r="C57">
        <v>0</v>
      </c>
    </row>
    <row r="58" spans="1:3" x14ac:dyDescent="0.25">
      <c r="A58" s="1">
        <v>42037</v>
      </c>
      <c r="B58">
        <v>0.83660000000000001</v>
      </c>
      <c r="C58">
        <v>0.41830000000000001</v>
      </c>
    </row>
    <row r="59" spans="1:3" x14ac:dyDescent="0.25">
      <c r="A59" s="1">
        <v>42038</v>
      </c>
      <c r="B59">
        <v>0.73780000000000001</v>
      </c>
      <c r="C59">
        <v>0.73780000000000001</v>
      </c>
    </row>
    <row r="60" spans="1:3" x14ac:dyDescent="0.25">
      <c r="A60" s="1">
        <v>42040</v>
      </c>
      <c r="B60">
        <v>0.57189999999999996</v>
      </c>
      <c r="C60">
        <v>0.28599999999999998</v>
      </c>
    </row>
    <row r="61" spans="1:3" x14ac:dyDescent="0.25">
      <c r="A61" s="1">
        <v>42050</v>
      </c>
      <c r="B61">
        <v>-0.30409999999999998</v>
      </c>
      <c r="C61">
        <v>-0.15204999999999999</v>
      </c>
    </row>
    <row r="62" spans="1:3" x14ac:dyDescent="0.25">
      <c r="A62" s="1">
        <v>42051</v>
      </c>
      <c r="B62">
        <v>0</v>
      </c>
      <c r="C62">
        <v>0</v>
      </c>
    </row>
    <row r="63" spans="1:3" x14ac:dyDescent="0.25">
      <c r="A63" s="1">
        <v>42054</v>
      </c>
      <c r="B63">
        <v>0.40189999999999998</v>
      </c>
      <c r="C63">
        <v>0.40189999999999998</v>
      </c>
    </row>
    <row r="64" spans="1:3" x14ac:dyDescent="0.25">
      <c r="A64" s="1">
        <v>42059</v>
      </c>
      <c r="B64">
        <v>1.32E-2</v>
      </c>
      <c r="C64">
        <v>6.6E-3</v>
      </c>
    </row>
    <row r="65" spans="1:3" x14ac:dyDescent="0.25">
      <c r="A65" s="1">
        <v>42060</v>
      </c>
      <c r="B65">
        <v>0.31819999999999998</v>
      </c>
      <c r="C65">
        <v>0.15909999999999999</v>
      </c>
    </row>
    <row r="66" spans="1:3" x14ac:dyDescent="0.25">
      <c r="A66" s="1">
        <v>42064</v>
      </c>
      <c r="B66">
        <v>0.67330000000000001</v>
      </c>
      <c r="C66">
        <v>0.16830000000000001</v>
      </c>
    </row>
    <row r="67" spans="1:3" x14ac:dyDescent="0.25">
      <c r="A67" s="1">
        <v>42067</v>
      </c>
      <c r="B67">
        <v>-2.2124999999999999</v>
      </c>
      <c r="C67">
        <v>-0.14749999999999999</v>
      </c>
    </row>
    <row r="68" spans="1:3" x14ac:dyDescent="0.25">
      <c r="A68" s="1">
        <v>42072</v>
      </c>
      <c r="B68">
        <v>0</v>
      </c>
      <c r="C68">
        <v>0</v>
      </c>
    </row>
    <row r="69" spans="1:3" x14ac:dyDescent="0.25">
      <c r="A69" s="1">
        <v>42076</v>
      </c>
      <c r="B69">
        <v>0.17050000000000001</v>
      </c>
      <c r="C69">
        <v>8.5199999999999998E-2</v>
      </c>
    </row>
    <row r="70" spans="1:3" x14ac:dyDescent="0.25">
      <c r="A70" s="1">
        <v>42080</v>
      </c>
      <c r="B70">
        <v>0.44109999999999999</v>
      </c>
      <c r="C70">
        <v>4.41E-2</v>
      </c>
    </row>
    <row r="71" spans="1:3" x14ac:dyDescent="0.25">
      <c r="A71" s="1">
        <v>42089</v>
      </c>
      <c r="B71">
        <v>0.80620000000000003</v>
      </c>
      <c r="C71">
        <v>0.26869999999999999</v>
      </c>
    </row>
    <row r="72" spans="1:3" x14ac:dyDescent="0.25">
      <c r="A72" s="1">
        <v>42090</v>
      </c>
      <c r="B72">
        <v>0.35949999999999999</v>
      </c>
      <c r="C72">
        <v>8.9899999999999994E-2</v>
      </c>
    </row>
    <row r="73" spans="1:3" x14ac:dyDescent="0.25">
      <c r="A73" s="1">
        <v>42092</v>
      </c>
      <c r="B73">
        <v>0</v>
      </c>
      <c r="C73">
        <v>0</v>
      </c>
    </row>
    <row r="74" spans="1:3" x14ac:dyDescent="0.25">
      <c r="A74" s="1">
        <v>42093</v>
      </c>
      <c r="B74">
        <v>0</v>
      </c>
      <c r="C74">
        <v>0</v>
      </c>
    </row>
    <row r="75" spans="1:3" x14ac:dyDescent="0.25">
      <c r="A75" s="1">
        <v>42095</v>
      </c>
      <c r="B75">
        <v>0.83350000000000002</v>
      </c>
      <c r="C75">
        <v>0.1191</v>
      </c>
    </row>
    <row r="76" spans="1:3" x14ac:dyDescent="0.25">
      <c r="A76" s="1">
        <v>42096</v>
      </c>
      <c r="B76">
        <v>0.128</v>
      </c>
      <c r="C76">
        <v>6.4000000000000001E-2</v>
      </c>
    </row>
    <row r="77" spans="1:3" x14ac:dyDescent="0.25">
      <c r="A77" s="1">
        <v>42099</v>
      </c>
      <c r="B77">
        <v>-0.52669999999999995</v>
      </c>
      <c r="C77">
        <v>-0.52669999999999995</v>
      </c>
    </row>
    <row r="78" spans="1:3" x14ac:dyDescent="0.25">
      <c r="A78" s="1">
        <v>42108</v>
      </c>
      <c r="B78">
        <v>1.5039</v>
      </c>
      <c r="C78">
        <v>8.8499999999999995E-2</v>
      </c>
    </row>
    <row r="79" spans="1:3" x14ac:dyDescent="0.25">
      <c r="A79" s="1">
        <v>42120</v>
      </c>
      <c r="B79">
        <v>0</v>
      </c>
      <c r="C79">
        <v>0</v>
      </c>
    </row>
    <row r="80" spans="1:3" x14ac:dyDescent="0.25">
      <c r="A80" s="1">
        <v>42124</v>
      </c>
      <c r="B80">
        <v>0.50119999999999998</v>
      </c>
      <c r="C80">
        <v>0.12529999999999999</v>
      </c>
    </row>
    <row r="81" spans="1:3" x14ac:dyDescent="0.25">
      <c r="A81" s="1">
        <v>42125</v>
      </c>
      <c r="B81">
        <v>-0.47670000000000001</v>
      </c>
      <c r="C81">
        <v>-0.15890000000000001</v>
      </c>
    </row>
    <row r="82" spans="1:3" x14ac:dyDescent="0.25">
      <c r="A82" s="1">
        <v>42127</v>
      </c>
      <c r="B82">
        <v>0.34289999999999998</v>
      </c>
      <c r="C82">
        <v>0.1714</v>
      </c>
    </row>
    <row r="83" spans="1:3" x14ac:dyDescent="0.25">
      <c r="A83" s="1">
        <v>42136</v>
      </c>
      <c r="B83">
        <v>0</v>
      </c>
      <c r="C83">
        <v>0</v>
      </c>
    </row>
    <row r="84" spans="1:3" x14ac:dyDescent="0.25">
      <c r="A84" s="1">
        <v>42137</v>
      </c>
      <c r="B84">
        <v>0.94410000000000005</v>
      </c>
      <c r="C84">
        <v>0.31469999999999998</v>
      </c>
    </row>
    <row r="85" spans="1:3" x14ac:dyDescent="0.25">
      <c r="A85" s="1">
        <v>42139</v>
      </c>
      <c r="B85">
        <v>0.75490000000000002</v>
      </c>
      <c r="C85">
        <v>0.75490000000000002</v>
      </c>
    </row>
    <row r="86" spans="1:3" x14ac:dyDescent="0.25">
      <c r="A86" s="1">
        <v>42142</v>
      </c>
      <c r="B86">
        <v>0.52290000000000003</v>
      </c>
      <c r="C86">
        <v>0.52290000000000003</v>
      </c>
    </row>
    <row r="87" spans="1:3" x14ac:dyDescent="0.25">
      <c r="A87" s="1">
        <v>42143</v>
      </c>
      <c r="B87">
        <v>0.49390000000000001</v>
      </c>
      <c r="C87">
        <v>0.247</v>
      </c>
    </row>
    <row r="88" spans="1:3" x14ac:dyDescent="0.25">
      <c r="A88" s="1">
        <v>42144</v>
      </c>
      <c r="B88">
        <v>0.54730000000000001</v>
      </c>
      <c r="C88">
        <v>0.54730000000000001</v>
      </c>
    </row>
    <row r="89" spans="1:3" x14ac:dyDescent="0.25">
      <c r="A89" s="1">
        <v>42148</v>
      </c>
      <c r="B89">
        <v>0</v>
      </c>
      <c r="C89">
        <v>0</v>
      </c>
    </row>
    <row r="90" spans="1:3" x14ac:dyDescent="0.25">
      <c r="A90" s="1">
        <v>42156</v>
      </c>
      <c r="B90">
        <v>1.8362000000000001</v>
      </c>
      <c r="C90">
        <v>0.36720000000000003</v>
      </c>
    </row>
    <row r="91" spans="1:3" x14ac:dyDescent="0.25">
      <c r="A91" s="1">
        <v>42162</v>
      </c>
      <c r="B91">
        <v>0</v>
      </c>
      <c r="C91">
        <v>0</v>
      </c>
    </row>
    <row r="92" spans="1:3" x14ac:dyDescent="0.25">
      <c r="A92" s="1">
        <v>42166</v>
      </c>
      <c r="B92">
        <v>0.51060000000000005</v>
      </c>
      <c r="C92">
        <v>0.51060000000000005</v>
      </c>
    </row>
    <row r="93" spans="1:3" x14ac:dyDescent="0.25">
      <c r="A93" s="1">
        <v>42174</v>
      </c>
      <c r="B93">
        <v>0.51060000000000005</v>
      </c>
      <c r="C93">
        <v>0.12770000000000001</v>
      </c>
    </row>
    <row r="94" spans="1:3" x14ac:dyDescent="0.25">
      <c r="A94" s="1">
        <v>42176</v>
      </c>
      <c r="B94">
        <v>0.37530000000000002</v>
      </c>
      <c r="C94">
        <v>0.18759999999999999</v>
      </c>
    </row>
    <row r="95" spans="1:3" x14ac:dyDescent="0.25">
      <c r="A95" s="1">
        <v>42183</v>
      </c>
      <c r="B95">
        <v>0</v>
      </c>
      <c r="C95">
        <v>0</v>
      </c>
    </row>
    <row r="96" spans="1:3" x14ac:dyDescent="0.25">
      <c r="A96" s="1">
        <v>42186</v>
      </c>
      <c r="B96">
        <v>-0.3518</v>
      </c>
      <c r="C96">
        <v>-5.0299999999999997E-2</v>
      </c>
    </row>
    <row r="97" spans="1:3" x14ac:dyDescent="0.25">
      <c r="A97" s="1">
        <v>42192</v>
      </c>
      <c r="B97">
        <v>0.97050000000000003</v>
      </c>
      <c r="C97">
        <v>0.97050000000000003</v>
      </c>
    </row>
    <row r="98" spans="1:3" x14ac:dyDescent="0.25">
      <c r="A98" s="1">
        <v>42197</v>
      </c>
      <c r="B98">
        <v>0.63600000000000001</v>
      </c>
      <c r="C98">
        <v>0.63600000000000001</v>
      </c>
    </row>
    <row r="99" spans="1:3" x14ac:dyDescent="0.25">
      <c r="A99" s="1">
        <v>42199</v>
      </c>
      <c r="B99">
        <v>0</v>
      </c>
      <c r="C99">
        <v>0</v>
      </c>
    </row>
    <row r="100" spans="1:3" x14ac:dyDescent="0.25">
      <c r="A100" s="1">
        <v>42207</v>
      </c>
      <c r="B100">
        <v>1.1399999999999999</v>
      </c>
      <c r="C100">
        <v>0.28499999999999998</v>
      </c>
    </row>
    <row r="101" spans="1:3" x14ac:dyDescent="0.25">
      <c r="A101" s="1">
        <v>42211</v>
      </c>
      <c r="B101">
        <v>1.3774</v>
      </c>
      <c r="C101">
        <v>0.34439999999999998</v>
      </c>
    </row>
    <row r="102" spans="1:3" x14ac:dyDescent="0.25">
      <c r="A102" s="1">
        <v>42216</v>
      </c>
      <c r="B102">
        <v>0</v>
      </c>
      <c r="C102">
        <v>0</v>
      </c>
    </row>
    <row r="103" spans="1:3" x14ac:dyDescent="0.25">
      <c r="A103" s="1">
        <v>42218</v>
      </c>
      <c r="B103">
        <v>0.40189999999999998</v>
      </c>
      <c r="C103">
        <v>0.10050000000000001</v>
      </c>
    </row>
    <row r="104" spans="1:3" x14ac:dyDescent="0.25">
      <c r="A104" s="1">
        <v>42220</v>
      </c>
      <c r="B104">
        <v>0.38179999999999997</v>
      </c>
      <c r="C104">
        <v>0.38179999999999997</v>
      </c>
    </row>
    <row r="105" spans="1:3" x14ac:dyDescent="0.25">
      <c r="A105" s="1">
        <v>42221</v>
      </c>
      <c r="B105">
        <v>0.40089999999999998</v>
      </c>
      <c r="C105">
        <v>0.1336</v>
      </c>
    </row>
    <row r="106" spans="1:3" x14ac:dyDescent="0.25">
      <c r="A106" s="1">
        <v>42234</v>
      </c>
      <c r="B106">
        <v>0.91710000000000003</v>
      </c>
      <c r="C106">
        <v>0.2293</v>
      </c>
    </row>
    <row r="107" spans="1:3" x14ac:dyDescent="0.25">
      <c r="A107" s="1">
        <v>42235</v>
      </c>
      <c r="B107">
        <v>0.498</v>
      </c>
      <c r="C107">
        <v>3.8300000000000001E-2</v>
      </c>
    </row>
    <row r="108" spans="1:3" x14ac:dyDescent="0.25">
      <c r="A108" s="1">
        <v>42236</v>
      </c>
      <c r="B108">
        <v>0.12970000000000001</v>
      </c>
      <c r="C108">
        <v>4.3200000000000002E-2</v>
      </c>
    </row>
    <row r="109" spans="1:3" x14ac:dyDescent="0.25">
      <c r="A109" s="1">
        <v>42237</v>
      </c>
      <c r="B109">
        <v>-9.6199999999999994E-2</v>
      </c>
      <c r="C109">
        <v>-9.6199999999999994E-2</v>
      </c>
    </row>
    <row r="110" spans="1:3" x14ac:dyDescent="0.25">
      <c r="A110" s="1">
        <v>42241</v>
      </c>
      <c r="B110">
        <v>0.45879999999999999</v>
      </c>
      <c r="C110">
        <v>0.22939999999999999</v>
      </c>
    </row>
    <row r="111" spans="1:3" x14ac:dyDescent="0.25">
      <c r="A111" s="1">
        <v>42242</v>
      </c>
      <c r="B111">
        <v>0.55740000000000001</v>
      </c>
      <c r="C111">
        <v>0.55740000000000001</v>
      </c>
    </row>
    <row r="112" spans="1:3" x14ac:dyDescent="0.25">
      <c r="A112" s="1">
        <v>42247</v>
      </c>
      <c r="B112">
        <v>0</v>
      </c>
      <c r="C112">
        <v>0</v>
      </c>
    </row>
    <row r="113" spans="1:3" x14ac:dyDescent="0.25">
      <c r="A113" s="1">
        <v>42248</v>
      </c>
      <c r="B113">
        <v>0.36120000000000002</v>
      </c>
      <c r="C113">
        <v>0.36120000000000002</v>
      </c>
    </row>
    <row r="114" spans="1:3" x14ac:dyDescent="0.25">
      <c r="A114" s="1">
        <v>42249</v>
      </c>
      <c r="B114">
        <v>0.65969999999999995</v>
      </c>
      <c r="C114">
        <v>0.65969999999999995</v>
      </c>
    </row>
    <row r="115" spans="1:3" x14ac:dyDescent="0.25">
      <c r="A115" s="1">
        <v>42258</v>
      </c>
      <c r="B115">
        <v>2.7568999999999999</v>
      </c>
      <c r="C115">
        <v>0.21210000000000001</v>
      </c>
    </row>
    <row r="116" spans="1:3" x14ac:dyDescent="0.25">
      <c r="A116" s="1">
        <v>42261</v>
      </c>
      <c r="B116">
        <v>-0.65969999999999995</v>
      </c>
      <c r="C116">
        <v>-0.65969999999999995</v>
      </c>
    </row>
    <row r="117" spans="1:3" x14ac:dyDescent="0.25">
      <c r="A117" s="1">
        <v>42262</v>
      </c>
      <c r="B117">
        <v>0.55210000000000004</v>
      </c>
      <c r="C117">
        <v>6.9000000000000006E-2</v>
      </c>
    </row>
    <row r="118" spans="1:3" x14ac:dyDescent="0.25">
      <c r="A118" s="1">
        <v>42278</v>
      </c>
      <c r="B118">
        <v>0.4279</v>
      </c>
      <c r="C118">
        <v>0.1426</v>
      </c>
    </row>
    <row r="119" spans="1:3" x14ac:dyDescent="0.25">
      <c r="A119" s="1">
        <v>42279</v>
      </c>
      <c r="B119">
        <v>0</v>
      </c>
      <c r="C119">
        <v>0</v>
      </c>
    </row>
    <row r="120" spans="1:3" x14ac:dyDescent="0.25">
      <c r="A120" s="1">
        <v>42281</v>
      </c>
      <c r="B120">
        <v>-0.20230000000000001</v>
      </c>
      <c r="C120">
        <v>-7.8950000000000006E-2</v>
      </c>
    </row>
    <row r="121" spans="1:3" x14ac:dyDescent="0.25">
      <c r="A121" s="1">
        <v>42283</v>
      </c>
      <c r="B121">
        <v>0.55630000000000002</v>
      </c>
      <c r="C121">
        <v>0.55630000000000002</v>
      </c>
    </row>
    <row r="122" spans="1:3" x14ac:dyDescent="0.25">
      <c r="A122" s="1">
        <v>42285</v>
      </c>
      <c r="B122">
        <v>0</v>
      </c>
      <c r="C122">
        <v>0</v>
      </c>
    </row>
    <row r="123" spans="1:3" x14ac:dyDescent="0.25">
      <c r="A123" s="1">
        <v>42303</v>
      </c>
      <c r="B123">
        <v>0.9032</v>
      </c>
      <c r="C123">
        <v>4.7500000000000001E-2</v>
      </c>
    </row>
    <row r="124" spans="1:3" x14ac:dyDescent="0.25">
      <c r="A124" s="1">
        <v>42305</v>
      </c>
      <c r="B124">
        <v>2.4321000000000002</v>
      </c>
      <c r="C124">
        <v>0.40539999999999998</v>
      </c>
    </row>
    <row r="125" spans="1:3" x14ac:dyDescent="0.25">
      <c r="A125" s="1">
        <v>42307</v>
      </c>
      <c r="B125">
        <v>0.6714</v>
      </c>
      <c r="C125">
        <v>0.6714</v>
      </c>
    </row>
    <row r="126" spans="1:3" x14ac:dyDescent="0.25">
      <c r="A126" s="1">
        <v>42309</v>
      </c>
      <c r="B126">
        <v>1.2108000000000001</v>
      </c>
      <c r="C126">
        <v>0.60540000000000005</v>
      </c>
    </row>
    <row r="127" spans="1:3" x14ac:dyDescent="0.25">
      <c r="A127" s="1">
        <v>42310</v>
      </c>
      <c r="B127">
        <v>0.42149999999999999</v>
      </c>
      <c r="C127">
        <v>0.21079999999999999</v>
      </c>
    </row>
    <row r="128" spans="1:3" x14ac:dyDescent="0.25">
      <c r="A128" s="1">
        <v>42313</v>
      </c>
      <c r="B128">
        <v>0</v>
      </c>
      <c r="C128">
        <v>0</v>
      </c>
    </row>
    <row r="129" spans="1:3" x14ac:dyDescent="0.25">
      <c r="A129" s="1">
        <v>42314</v>
      </c>
      <c r="B129">
        <v>1.9921</v>
      </c>
      <c r="C129">
        <v>0.28460000000000002</v>
      </c>
    </row>
    <row r="130" spans="1:3" x14ac:dyDescent="0.25">
      <c r="A130" s="1">
        <v>42339</v>
      </c>
      <c r="B130">
        <v>0.50229999999999997</v>
      </c>
      <c r="C130">
        <v>0.16739999999999999</v>
      </c>
    </row>
    <row r="131" spans="1:3" x14ac:dyDescent="0.25">
      <c r="A131" s="1">
        <v>42341</v>
      </c>
      <c r="B131">
        <v>2.0560999999999998</v>
      </c>
      <c r="C131">
        <v>0.22850000000000001</v>
      </c>
    </row>
    <row r="132" spans="1:3" x14ac:dyDescent="0.25">
      <c r="A132" s="1">
        <v>42344</v>
      </c>
      <c r="B132">
        <v>2.8763999999999998</v>
      </c>
      <c r="C132">
        <v>0.13070000000000001</v>
      </c>
    </row>
    <row r="133" spans="1:3" x14ac:dyDescent="0.25">
      <c r="A133" s="1">
        <v>42361</v>
      </c>
      <c r="B133">
        <v>5.7460000000000004</v>
      </c>
      <c r="C133">
        <v>0.221</v>
      </c>
    </row>
    <row r="134" spans="1:3" x14ac:dyDescent="0.25">
      <c r="A134" s="1">
        <v>42362</v>
      </c>
      <c r="B134">
        <v>0.47539999999999999</v>
      </c>
      <c r="C134">
        <v>0.47539999999999999</v>
      </c>
    </row>
    <row r="135" spans="1:3" x14ac:dyDescent="0.25">
      <c r="A135" s="1">
        <v>42363</v>
      </c>
      <c r="B135">
        <v>-0.55979999999999996</v>
      </c>
      <c r="C135">
        <v>-0.08</v>
      </c>
    </row>
    <row r="136" spans="1:3" x14ac:dyDescent="0.25">
      <c r="A136" s="1">
        <v>42373</v>
      </c>
      <c r="B136">
        <v>0</v>
      </c>
      <c r="C136">
        <v>0</v>
      </c>
    </row>
    <row r="137" spans="1:3" x14ac:dyDescent="0.25">
      <c r="A137" s="1">
        <v>42382</v>
      </c>
      <c r="B137">
        <v>0.44040000000000001</v>
      </c>
      <c r="C137">
        <v>0.22020000000000001</v>
      </c>
    </row>
    <row r="138" spans="1:3" x14ac:dyDescent="0.25">
      <c r="A138" s="1">
        <v>42408</v>
      </c>
      <c r="B138">
        <v>0.34</v>
      </c>
      <c r="C138">
        <v>0.34</v>
      </c>
    </row>
    <row r="139" spans="1:3" x14ac:dyDescent="0.25">
      <c r="A139" s="1">
        <v>42409</v>
      </c>
      <c r="B139">
        <v>0.24679999999999999</v>
      </c>
      <c r="C139">
        <v>0.1234</v>
      </c>
    </row>
    <row r="140" spans="1:3" x14ac:dyDescent="0.25">
      <c r="A140" s="1">
        <v>42419</v>
      </c>
      <c r="B140">
        <v>0.90700000000000003</v>
      </c>
      <c r="C140">
        <v>0.12959999999999999</v>
      </c>
    </row>
    <row r="141" spans="1:3" x14ac:dyDescent="0.25">
      <c r="A141" s="1">
        <v>42422</v>
      </c>
      <c r="B141">
        <v>0.74719999999999998</v>
      </c>
      <c r="C141">
        <v>0.18679999999999999</v>
      </c>
    </row>
    <row r="142" spans="1:3" x14ac:dyDescent="0.25">
      <c r="A142" s="1">
        <v>42437</v>
      </c>
      <c r="B142">
        <v>0.92930000000000001</v>
      </c>
      <c r="C142">
        <v>0.18590000000000001</v>
      </c>
    </row>
    <row r="143" spans="1:3" x14ac:dyDescent="0.25">
      <c r="A143" s="1">
        <v>42443</v>
      </c>
      <c r="B143">
        <v>0.29599999999999999</v>
      </c>
      <c r="C143">
        <v>0.29599999999999999</v>
      </c>
    </row>
    <row r="144" spans="1:3" x14ac:dyDescent="0.25">
      <c r="A144" s="1">
        <v>42458</v>
      </c>
      <c r="B144">
        <v>0.92190000000000005</v>
      </c>
      <c r="C144">
        <v>0.92190000000000005</v>
      </c>
    </row>
    <row r="145" spans="1:3" x14ac:dyDescent="0.25">
      <c r="A145" s="1">
        <v>42459</v>
      </c>
      <c r="B145">
        <v>0</v>
      </c>
      <c r="C145">
        <v>0</v>
      </c>
    </row>
    <row r="146" spans="1:3" x14ac:dyDescent="0.25">
      <c r="A146" s="1">
        <v>42468</v>
      </c>
      <c r="B146">
        <v>0.38829999999999998</v>
      </c>
      <c r="C146">
        <v>6.4699999999999994E-2</v>
      </c>
    </row>
    <row r="147" spans="1:3" x14ac:dyDescent="0.25">
      <c r="A147" s="1">
        <v>42494</v>
      </c>
      <c r="B147">
        <v>0.51060000000000005</v>
      </c>
      <c r="C147">
        <v>0.12770000000000001</v>
      </c>
    </row>
    <row r="148" spans="1:3" x14ac:dyDescent="0.25">
      <c r="A148" s="1">
        <v>42498</v>
      </c>
      <c r="B148">
        <v>2.5487000000000002</v>
      </c>
      <c r="C148">
        <v>9.8549999999999999E-2</v>
      </c>
    </row>
    <row r="149" spans="1:3" x14ac:dyDescent="0.25">
      <c r="A149" s="1">
        <v>42527</v>
      </c>
      <c r="B149">
        <v>-0.2263</v>
      </c>
      <c r="C149">
        <v>-0.2263</v>
      </c>
    </row>
    <row r="150" spans="1:3" x14ac:dyDescent="0.25">
      <c r="A150" s="1">
        <v>42528</v>
      </c>
      <c r="B150">
        <v>0.34</v>
      </c>
      <c r="C150">
        <v>0.34</v>
      </c>
    </row>
    <row r="151" spans="1:3" x14ac:dyDescent="0.25">
      <c r="A151" s="1">
        <v>42611</v>
      </c>
      <c r="B151">
        <v>-0.28100000000000003</v>
      </c>
      <c r="C151">
        <v>-4.0099999999999997E-2</v>
      </c>
    </row>
    <row r="152" spans="1:3" x14ac:dyDescent="0.25">
      <c r="A152" s="1">
        <v>42619</v>
      </c>
      <c r="B152">
        <v>0.54730000000000001</v>
      </c>
      <c r="C152">
        <v>0.1368</v>
      </c>
    </row>
    <row r="153" spans="1:3" x14ac:dyDescent="0.25">
      <c r="A153" s="1">
        <v>42621</v>
      </c>
      <c r="B153">
        <v>1.6575</v>
      </c>
      <c r="C153">
        <v>0.82879999999999998</v>
      </c>
    </row>
    <row r="154" spans="1:3" x14ac:dyDescent="0.25">
      <c r="A154" s="1">
        <v>42632</v>
      </c>
      <c r="B154">
        <v>0.29599999999999999</v>
      </c>
      <c r="C154">
        <v>0.29599999999999999</v>
      </c>
    </row>
    <row r="155" spans="1:3" x14ac:dyDescent="0.25">
      <c r="A155" s="1">
        <v>42634</v>
      </c>
      <c r="B155">
        <v>0</v>
      </c>
      <c r="C155">
        <v>0</v>
      </c>
    </row>
    <row r="156" spans="1:3" x14ac:dyDescent="0.25">
      <c r="A156" s="1">
        <v>42708</v>
      </c>
      <c r="B156">
        <v>-0.16270000000000001</v>
      </c>
      <c r="C156">
        <v>-2.7099999999999999E-2</v>
      </c>
    </row>
    <row r="157" spans="1:3" x14ac:dyDescent="0.25">
      <c r="A157" s="1">
        <v>42711</v>
      </c>
      <c r="B157">
        <v>0.9546</v>
      </c>
      <c r="C157">
        <v>0.23860000000000001</v>
      </c>
    </row>
    <row r="158" spans="1:3" x14ac:dyDescent="0.25">
      <c r="A158" s="1">
        <v>42740</v>
      </c>
      <c r="B158">
        <v>1.9426000000000001</v>
      </c>
      <c r="C158">
        <v>0.27750000000000002</v>
      </c>
    </row>
    <row r="159" spans="1:3" x14ac:dyDescent="0.25">
      <c r="A159" s="1">
        <v>42747</v>
      </c>
      <c r="B159">
        <v>3.2847</v>
      </c>
      <c r="C159">
        <v>0.16420000000000001</v>
      </c>
    </row>
    <row r="160" spans="1:3" x14ac:dyDescent="0.25">
      <c r="A160" s="1">
        <v>42774</v>
      </c>
      <c r="B160">
        <v>2.6000999999999999</v>
      </c>
      <c r="C160">
        <v>0.15290000000000001</v>
      </c>
    </row>
    <row r="161" spans="1:3" x14ac:dyDescent="0.25">
      <c r="A161" s="1">
        <v>42776</v>
      </c>
      <c r="B161">
        <v>0.32090000000000002</v>
      </c>
      <c r="C161">
        <v>0.107</v>
      </c>
    </row>
    <row r="162" spans="1:3" x14ac:dyDescent="0.25">
      <c r="A162" s="1">
        <v>42804</v>
      </c>
      <c r="B162">
        <v>-1.0202</v>
      </c>
      <c r="C162">
        <v>-4.2500000000000003E-2</v>
      </c>
    </row>
    <row r="163" spans="1:3" x14ac:dyDescent="0.25">
      <c r="A163" s="1">
        <v>42834</v>
      </c>
      <c r="B163">
        <v>1.6143000000000001</v>
      </c>
      <c r="C163">
        <v>0.14680000000000001</v>
      </c>
    </row>
    <row r="164" spans="1:3" x14ac:dyDescent="0.25">
      <c r="A164" s="1">
        <v>42862</v>
      </c>
      <c r="B164">
        <v>0</v>
      </c>
      <c r="C164">
        <v>0</v>
      </c>
    </row>
    <row r="165" spans="1:3" x14ac:dyDescent="0.25">
      <c r="A165" s="1">
        <v>42863</v>
      </c>
      <c r="B165">
        <v>0.1027</v>
      </c>
      <c r="C165">
        <v>3.4200000000000001E-2</v>
      </c>
    </row>
    <row r="166" spans="1:3" x14ac:dyDescent="0.25">
      <c r="A166" s="1">
        <v>42864</v>
      </c>
      <c r="B166">
        <v>7.5499999999999998E-2</v>
      </c>
      <c r="C166">
        <v>5.7999999999999996E-3</v>
      </c>
    </row>
    <row r="167" spans="1:3" x14ac:dyDescent="0.25">
      <c r="A167" s="1">
        <v>42865</v>
      </c>
      <c r="B167">
        <v>3.0289000000000001</v>
      </c>
      <c r="C167">
        <v>0.23300000000000001</v>
      </c>
    </row>
    <row r="168" spans="1:3" x14ac:dyDescent="0.25">
      <c r="A168" s="1">
        <v>42866</v>
      </c>
      <c r="B168">
        <v>-0.87439999999999996</v>
      </c>
      <c r="C168">
        <v>-9.7199999999999995E-2</v>
      </c>
    </row>
    <row r="169" spans="1:3" x14ac:dyDescent="0.25">
      <c r="A169" s="1">
        <v>42867</v>
      </c>
      <c r="B169">
        <v>-7.6200000000000004E-2</v>
      </c>
      <c r="C169">
        <v>-7.6E-3</v>
      </c>
    </row>
    <row r="170" spans="1:3" x14ac:dyDescent="0.25">
      <c r="A170" s="1">
        <v>42870</v>
      </c>
      <c r="B170">
        <v>0.90810000000000002</v>
      </c>
      <c r="C170">
        <v>0.45400000000000001</v>
      </c>
    </row>
    <row r="171" spans="1:3" x14ac:dyDescent="0.25">
      <c r="A171" s="1">
        <v>42876</v>
      </c>
      <c r="B171">
        <v>0.35699999999999998</v>
      </c>
      <c r="C171">
        <v>0.17849999999999999</v>
      </c>
    </row>
    <row r="172" spans="1:3" x14ac:dyDescent="0.25">
      <c r="A172" s="1">
        <v>42895</v>
      </c>
      <c r="B172">
        <v>0.72689999999999999</v>
      </c>
      <c r="C172">
        <v>0.3634</v>
      </c>
    </row>
    <row r="173" spans="1:3" x14ac:dyDescent="0.25">
      <c r="A173" s="1">
        <v>42902</v>
      </c>
      <c r="B173">
        <v>-0.73450000000000004</v>
      </c>
      <c r="C173">
        <v>-0.36720000000000003</v>
      </c>
    </row>
    <row r="174" spans="1:3" x14ac:dyDescent="0.25">
      <c r="A174" s="1">
        <v>42921</v>
      </c>
      <c r="B174">
        <v>0.89300000000000002</v>
      </c>
      <c r="C174">
        <v>0.14879999999999999</v>
      </c>
    </row>
    <row r="175" spans="1:3" x14ac:dyDescent="0.25">
      <c r="A175" s="1">
        <v>42926</v>
      </c>
      <c r="B175">
        <v>0.63690000000000002</v>
      </c>
      <c r="C175">
        <v>0.63690000000000002</v>
      </c>
    </row>
    <row r="176" spans="1:3" x14ac:dyDescent="0.25">
      <c r="A176" s="1">
        <v>42957</v>
      </c>
      <c r="B176">
        <v>-0.51519999999999999</v>
      </c>
      <c r="C176">
        <v>-4.2900000000000001E-2</v>
      </c>
    </row>
    <row r="177" spans="1:3" x14ac:dyDescent="0.25">
      <c r="A177" s="1">
        <v>42958</v>
      </c>
      <c r="B177">
        <v>1.8282</v>
      </c>
      <c r="C177">
        <v>0.1143</v>
      </c>
    </row>
    <row r="178" spans="1:3" x14ac:dyDescent="0.25">
      <c r="A178" s="1">
        <v>42960</v>
      </c>
      <c r="B178">
        <v>0.83789999999999998</v>
      </c>
      <c r="C178">
        <v>0.1197</v>
      </c>
    </row>
    <row r="179" spans="1:3" x14ac:dyDescent="0.25">
      <c r="A179" s="1">
        <v>42961</v>
      </c>
      <c r="B179">
        <v>0</v>
      </c>
      <c r="C179">
        <v>0</v>
      </c>
    </row>
    <row r="180" spans="1:3" x14ac:dyDescent="0.25">
      <c r="A180" s="1">
        <v>42964</v>
      </c>
      <c r="B180">
        <v>-1.3159000000000001</v>
      </c>
      <c r="C180">
        <v>-5.4800000000000001E-2</v>
      </c>
    </row>
    <row r="181" spans="1:3" x14ac:dyDescent="0.25">
      <c r="A181" s="1">
        <v>42965</v>
      </c>
      <c r="B181">
        <v>0.69079999999999997</v>
      </c>
      <c r="C181">
        <v>0.13819999999999999</v>
      </c>
    </row>
    <row r="182" spans="1:3" x14ac:dyDescent="0.25">
      <c r="A182" s="1">
        <v>42967</v>
      </c>
      <c r="B182">
        <v>0.75760000000000005</v>
      </c>
      <c r="C182">
        <v>3.0499999999999999E-2</v>
      </c>
    </row>
    <row r="183" spans="1:3" x14ac:dyDescent="0.25">
      <c r="A183" s="1">
        <v>42974</v>
      </c>
      <c r="B183">
        <v>-0.40189999999999998</v>
      </c>
      <c r="C183">
        <v>-0.20100000000000001</v>
      </c>
    </row>
    <row r="184" spans="1:3" x14ac:dyDescent="0.25">
      <c r="A184" s="1">
        <v>42976</v>
      </c>
      <c r="B184">
        <v>0.19239999999999999</v>
      </c>
      <c r="C184">
        <v>2.75E-2</v>
      </c>
    </row>
    <row r="185" spans="1:3" x14ac:dyDescent="0.25">
      <c r="A185" s="1">
        <v>42977</v>
      </c>
      <c r="B185">
        <v>0.4194</v>
      </c>
      <c r="C185">
        <v>5.2400000000000002E-2</v>
      </c>
    </row>
    <row r="186" spans="1:3" x14ac:dyDescent="0.25">
      <c r="A186" s="1">
        <v>42983</v>
      </c>
      <c r="B186">
        <v>0.69079999999999997</v>
      </c>
      <c r="C186">
        <v>9.8699999999999996E-2</v>
      </c>
    </row>
    <row r="187" spans="1:3" x14ac:dyDescent="0.25">
      <c r="A187" s="1">
        <v>42988</v>
      </c>
      <c r="B187">
        <v>1.9503999999999999</v>
      </c>
      <c r="C187">
        <v>0.26129999999999998</v>
      </c>
    </row>
    <row r="188" spans="1:3" x14ac:dyDescent="0.25">
      <c r="A188" s="1">
        <v>42991</v>
      </c>
      <c r="B188">
        <v>-3.7475000000000001</v>
      </c>
      <c r="C188">
        <v>-0.11360000000000001</v>
      </c>
    </row>
    <row r="189" spans="1:3" x14ac:dyDescent="0.25">
      <c r="A189" s="1">
        <v>42993</v>
      </c>
      <c r="B189">
        <v>-0.55740000000000001</v>
      </c>
      <c r="C189">
        <v>-0.55740000000000001</v>
      </c>
    </row>
    <row r="190" spans="1:3" x14ac:dyDescent="0.25">
      <c r="A190" s="1">
        <v>42995</v>
      </c>
      <c r="B190">
        <v>-0.91290000000000004</v>
      </c>
      <c r="C190">
        <v>-4.1500000000000002E-2</v>
      </c>
    </row>
    <row r="191" spans="1:3" x14ac:dyDescent="0.25">
      <c r="A191" s="1">
        <v>42996</v>
      </c>
      <c r="B191">
        <v>0.61960000000000004</v>
      </c>
      <c r="C191">
        <v>0.15490000000000001</v>
      </c>
    </row>
    <row r="192" spans="1:3" x14ac:dyDescent="0.25">
      <c r="A192" s="1">
        <v>42998</v>
      </c>
      <c r="B192">
        <v>0.1444</v>
      </c>
      <c r="C192">
        <v>7.22E-2</v>
      </c>
    </row>
    <row r="193" spans="1:3" x14ac:dyDescent="0.25">
      <c r="A193" s="1">
        <v>42999</v>
      </c>
      <c r="B193">
        <v>-0.38740000000000002</v>
      </c>
      <c r="C193">
        <v>-3.2300000000000002E-2</v>
      </c>
    </row>
    <row r="194" spans="1:3" x14ac:dyDescent="0.25">
      <c r="A194" s="1">
        <v>43002</v>
      </c>
      <c r="B194">
        <v>0.1222</v>
      </c>
      <c r="C194">
        <v>1.0200000000000001E-2</v>
      </c>
    </row>
    <row r="195" spans="1:3" x14ac:dyDescent="0.25">
      <c r="A195" s="1">
        <v>43009</v>
      </c>
      <c r="B195">
        <v>3.6179999999999999</v>
      </c>
      <c r="C195">
        <v>0.21279999999999999</v>
      </c>
    </row>
    <row r="196" spans="1:3" x14ac:dyDescent="0.25">
      <c r="A196" s="1">
        <v>43017</v>
      </c>
      <c r="B196">
        <v>-5.1000000000000004E-3</v>
      </c>
      <c r="C196">
        <v>-1.2999999999999999E-3</v>
      </c>
    </row>
    <row r="197" spans="1:3" x14ac:dyDescent="0.25">
      <c r="A197" s="1">
        <v>43020</v>
      </c>
      <c r="B197">
        <v>1.0488999999999999</v>
      </c>
      <c r="C197">
        <v>0.11650000000000001</v>
      </c>
    </row>
    <row r="198" spans="1:3" x14ac:dyDescent="0.25">
      <c r="A198" s="1">
        <v>43021</v>
      </c>
      <c r="B198">
        <v>0.49390000000000001</v>
      </c>
      <c r="C198">
        <v>0.1646</v>
      </c>
    </row>
    <row r="199" spans="1:3" x14ac:dyDescent="0.25">
      <c r="A199" s="1">
        <v>43023</v>
      </c>
      <c r="B199">
        <v>4.8169000000000004</v>
      </c>
      <c r="C199">
        <v>0.2094</v>
      </c>
    </row>
    <row r="200" spans="1:3" x14ac:dyDescent="0.25">
      <c r="A200" s="1">
        <v>43024</v>
      </c>
      <c r="B200">
        <v>0.48449999999999999</v>
      </c>
      <c r="C200">
        <v>0.1211</v>
      </c>
    </row>
    <row r="201" spans="1:3" x14ac:dyDescent="0.25">
      <c r="A201" s="1">
        <v>43028</v>
      </c>
      <c r="B201">
        <v>-0.23400000000000001</v>
      </c>
      <c r="C201">
        <v>-0.11700000000000001</v>
      </c>
    </row>
    <row r="202" spans="1:3" x14ac:dyDescent="0.25">
      <c r="A202" s="1">
        <v>43045</v>
      </c>
      <c r="B202">
        <v>-0.4405</v>
      </c>
      <c r="C202">
        <v>-0.22020000000000001</v>
      </c>
    </row>
    <row r="203" spans="1:3" x14ac:dyDescent="0.25">
      <c r="A203" s="1">
        <v>43049</v>
      </c>
      <c r="B203">
        <v>0.31900000000000001</v>
      </c>
      <c r="C203">
        <v>1.6E-2</v>
      </c>
    </row>
    <row r="204" spans="1:3" x14ac:dyDescent="0.25">
      <c r="A204" s="1">
        <v>43052</v>
      </c>
      <c r="B204">
        <v>0.63690000000000002</v>
      </c>
      <c r="C204">
        <v>0.31840000000000002</v>
      </c>
    </row>
    <row r="205" spans="1:3" x14ac:dyDescent="0.25">
      <c r="A205" s="1">
        <v>43053</v>
      </c>
      <c r="B205">
        <v>1.2229000000000001</v>
      </c>
      <c r="C205">
        <v>0.15290000000000001</v>
      </c>
    </row>
    <row r="206" spans="1:3" x14ac:dyDescent="0.25">
      <c r="A206" s="1">
        <v>43055</v>
      </c>
      <c r="B206">
        <v>1.5903</v>
      </c>
      <c r="C206">
        <v>0.1767</v>
      </c>
    </row>
    <row r="207" spans="1:3" x14ac:dyDescent="0.25">
      <c r="A207" s="1">
        <v>43056</v>
      </c>
      <c r="B207">
        <v>-0.128</v>
      </c>
      <c r="C207">
        <v>-6.4000000000000001E-2</v>
      </c>
    </row>
    <row r="208" spans="1:3" x14ac:dyDescent="0.25">
      <c r="A208" s="1">
        <v>43060</v>
      </c>
      <c r="B208">
        <v>-1.0898000000000001</v>
      </c>
      <c r="C208">
        <v>-0.18160000000000001</v>
      </c>
    </row>
    <row r="209" spans="1:3" x14ac:dyDescent="0.25">
      <c r="A209" s="1">
        <v>43065</v>
      </c>
      <c r="B209">
        <v>0.78580000000000005</v>
      </c>
      <c r="C209">
        <v>0.15720000000000001</v>
      </c>
    </row>
    <row r="210" spans="1:3" x14ac:dyDescent="0.25">
      <c r="A210" s="1">
        <v>43067</v>
      </c>
      <c r="B210">
        <v>-0.22620000000000001</v>
      </c>
      <c r="C210">
        <v>-7.5399999999999995E-2</v>
      </c>
    </row>
    <row r="211" spans="1:3" x14ac:dyDescent="0.25">
      <c r="A211" s="1">
        <v>43068</v>
      </c>
      <c r="B211">
        <v>0.79590000000000005</v>
      </c>
      <c r="C211">
        <v>0.79590000000000005</v>
      </c>
    </row>
    <row r="212" spans="1:3" x14ac:dyDescent="0.25">
      <c r="A212" s="1">
        <v>43079</v>
      </c>
      <c r="B212">
        <v>-0.2732</v>
      </c>
      <c r="C212">
        <v>-9.11E-2</v>
      </c>
    </row>
    <row r="213" spans="1:3" x14ac:dyDescent="0.25">
      <c r="A213" s="1">
        <v>43086</v>
      </c>
      <c r="B213">
        <v>6.8022999999999998</v>
      </c>
      <c r="C213">
        <v>8.2750000000000004E-2</v>
      </c>
    </row>
    <row r="214" spans="1:3" x14ac:dyDescent="0.25">
      <c r="A214" s="1">
        <v>43087</v>
      </c>
      <c r="B214">
        <v>0.44500000000000001</v>
      </c>
      <c r="C214">
        <v>3.7100000000000001E-2</v>
      </c>
    </row>
    <row r="215" spans="1:3" x14ac:dyDescent="0.25">
      <c r="A215" s="1">
        <v>43088</v>
      </c>
      <c r="B215">
        <v>0.81110000000000004</v>
      </c>
      <c r="C215">
        <v>3.8600000000000002E-2</v>
      </c>
    </row>
    <row r="216" spans="1:3" x14ac:dyDescent="0.25">
      <c r="A216" s="1">
        <v>43089</v>
      </c>
      <c r="B216">
        <v>2.8029999999999999</v>
      </c>
      <c r="C216">
        <v>0.10780000000000001</v>
      </c>
    </row>
    <row r="217" spans="1:3" x14ac:dyDescent="0.25">
      <c r="A217" s="1">
        <v>43091</v>
      </c>
      <c r="B217">
        <v>0.44290000000000002</v>
      </c>
      <c r="C217">
        <v>1.4800000000000001E-2</v>
      </c>
    </row>
    <row r="218" spans="1:3" x14ac:dyDescent="0.25">
      <c r="A218" s="1">
        <v>43093</v>
      </c>
      <c r="B218">
        <v>2.9390999999999998</v>
      </c>
      <c r="C218">
        <v>0.21834999999999999</v>
      </c>
    </row>
    <row r="219" spans="1:3" x14ac:dyDescent="0.25">
      <c r="A219" s="1">
        <v>43094</v>
      </c>
      <c r="B219">
        <v>-0.19389999999999999</v>
      </c>
      <c r="C219">
        <v>-6.4600000000000005E-2</v>
      </c>
    </row>
    <row r="220" spans="1:3" x14ac:dyDescent="0.25">
      <c r="A220" s="1">
        <v>43095</v>
      </c>
      <c r="B220">
        <v>2.1684000000000001</v>
      </c>
      <c r="C220">
        <v>0.1668</v>
      </c>
    </row>
    <row r="221" spans="1:3" x14ac:dyDescent="0.25">
      <c r="A221" s="1">
        <v>43096</v>
      </c>
      <c r="B221">
        <v>1.4403999999999999</v>
      </c>
      <c r="C221">
        <v>0.13089999999999999</v>
      </c>
    </row>
    <row r="222" spans="1:3" x14ac:dyDescent="0.25">
      <c r="A222" s="1">
        <v>43097</v>
      </c>
      <c r="B222">
        <v>2.6372</v>
      </c>
      <c r="C222">
        <v>0.17580000000000001</v>
      </c>
    </row>
    <row r="223" spans="1:3" x14ac:dyDescent="0.25">
      <c r="A223" s="1">
        <v>43098</v>
      </c>
      <c r="B223">
        <v>3.8037000000000001</v>
      </c>
      <c r="C223">
        <v>0.1153</v>
      </c>
    </row>
    <row r="224" spans="1:3" x14ac:dyDescent="0.25">
      <c r="A224" s="1">
        <v>43100</v>
      </c>
      <c r="B224">
        <v>0.32229999999999998</v>
      </c>
      <c r="C224">
        <v>8.9499999999999996E-3</v>
      </c>
    </row>
    <row r="225" spans="1:3" x14ac:dyDescent="0.25">
      <c r="A225" s="1">
        <v>43101</v>
      </c>
      <c r="B225">
        <v>1.8585</v>
      </c>
      <c r="C225">
        <v>0.1328</v>
      </c>
    </row>
    <row r="226" spans="1:3" x14ac:dyDescent="0.25">
      <c r="A226" s="1">
        <v>43102</v>
      </c>
      <c r="B226">
        <v>4.7770999999999999</v>
      </c>
      <c r="C226">
        <v>6.4600000000000005E-2</v>
      </c>
    </row>
    <row r="227" spans="1:3" x14ac:dyDescent="0.25">
      <c r="A227" s="1">
        <v>43103</v>
      </c>
      <c r="B227">
        <v>0.23330000000000001</v>
      </c>
      <c r="C227">
        <v>8.3000000000000001E-3</v>
      </c>
    </row>
    <row r="228" spans="1:3" x14ac:dyDescent="0.25">
      <c r="A228" s="1">
        <v>43104</v>
      </c>
      <c r="B228">
        <v>-0.40189999999999998</v>
      </c>
      <c r="C228">
        <v>-0.10050000000000001</v>
      </c>
    </row>
    <row r="229" spans="1:3" x14ac:dyDescent="0.25">
      <c r="A229" s="1">
        <v>43105</v>
      </c>
      <c r="B229">
        <v>5.1999999999999998E-2</v>
      </c>
      <c r="C229">
        <v>2.8999999999999998E-3</v>
      </c>
    </row>
    <row r="230" spans="1:3" x14ac:dyDescent="0.25">
      <c r="A230" s="1">
        <v>43107</v>
      </c>
      <c r="B230">
        <v>-8.8200000000000001E-2</v>
      </c>
      <c r="C230">
        <v>-5.4999999999999997E-3</v>
      </c>
    </row>
    <row r="231" spans="1:3" x14ac:dyDescent="0.25">
      <c r="A231" s="1">
        <v>43108</v>
      </c>
      <c r="B231">
        <v>4.6102999999999996</v>
      </c>
      <c r="C231">
        <v>0.23050000000000001</v>
      </c>
    </row>
    <row r="232" spans="1:3" x14ac:dyDescent="0.25">
      <c r="A232" s="1">
        <v>43109</v>
      </c>
      <c r="B232">
        <v>-0.128</v>
      </c>
      <c r="C232">
        <v>-0.128</v>
      </c>
    </row>
    <row r="233" spans="1:3" x14ac:dyDescent="0.25">
      <c r="A233" s="1">
        <v>43110</v>
      </c>
      <c r="B233">
        <v>1.1289</v>
      </c>
      <c r="C233">
        <v>7.5300000000000006E-2</v>
      </c>
    </row>
    <row r="234" spans="1:3" x14ac:dyDescent="0.25">
      <c r="A234" s="1">
        <v>43111</v>
      </c>
      <c r="B234">
        <v>1.5435000000000001</v>
      </c>
      <c r="C234">
        <v>5.5100000000000003E-2</v>
      </c>
    </row>
    <row r="235" spans="1:3" x14ac:dyDescent="0.25">
      <c r="A235" s="1">
        <v>43112</v>
      </c>
      <c r="B235">
        <v>1.9882</v>
      </c>
      <c r="C235">
        <v>0.1988</v>
      </c>
    </row>
    <row r="236" spans="1:3" x14ac:dyDescent="0.25">
      <c r="A236" s="1">
        <v>43114</v>
      </c>
      <c r="B236">
        <v>0.32800000000000001</v>
      </c>
      <c r="C236">
        <v>2.2849999999999999E-2</v>
      </c>
    </row>
    <row r="237" spans="1:3" x14ac:dyDescent="0.25">
      <c r="A237" s="1">
        <v>43115</v>
      </c>
      <c r="B237">
        <v>-0.16569999999999999</v>
      </c>
      <c r="C237">
        <v>-1.04E-2</v>
      </c>
    </row>
    <row r="238" spans="1:3" x14ac:dyDescent="0.25">
      <c r="A238" s="1">
        <v>43116</v>
      </c>
      <c r="B238">
        <v>-0.35399999999999998</v>
      </c>
      <c r="C238">
        <v>-5.0599999999999999E-2</v>
      </c>
    </row>
    <row r="239" spans="1:3" x14ac:dyDescent="0.25">
      <c r="A239" s="1">
        <v>43117</v>
      </c>
      <c r="B239">
        <v>1.9339999999999999</v>
      </c>
      <c r="C239">
        <v>7.7399999999999997E-2</v>
      </c>
    </row>
    <row r="240" spans="1:3" x14ac:dyDescent="0.25">
      <c r="A240" s="1">
        <v>43118</v>
      </c>
      <c r="B240">
        <v>5.3794000000000004</v>
      </c>
      <c r="C240">
        <v>0.17349999999999999</v>
      </c>
    </row>
    <row r="241" spans="1:3" x14ac:dyDescent="0.25">
      <c r="A241" s="1">
        <v>43119</v>
      </c>
      <c r="B241">
        <v>2.3593000000000002</v>
      </c>
      <c r="C241">
        <v>7.6100000000000001E-2</v>
      </c>
    </row>
    <row r="242" spans="1:3" x14ac:dyDescent="0.25">
      <c r="A242" s="1">
        <v>43121</v>
      </c>
      <c r="B242">
        <v>2.6785000000000001</v>
      </c>
      <c r="C242">
        <v>9.1050000000000006E-2</v>
      </c>
    </row>
    <row r="243" spans="1:3" x14ac:dyDescent="0.25">
      <c r="A243" s="1">
        <v>43122</v>
      </c>
      <c r="B243">
        <v>1.9616</v>
      </c>
      <c r="C243">
        <v>0.109</v>
      </c>
    </row>
    <row r="244" spans="1:3" x14ac:dyDescent="0.25">
      <c r="A244" s="1">
        <v>43123</v>
      </c>
      <c r="B244">
        <v>0.26479999999999998</v>
      </c>
      <c r="C244">
        <v>1.77E-2</v>
      </c>
    </row>
    <row r="245" spans="1:3" x14ac:dyDescent="0.25">
      <c r="A245" s="1">
        <v>43124</v>
      </c>
      <c r="B245">
        <v>1.7103999999999999</v>
      </c>
      <c r="C245">
        <v>5.1799999999999999E-2</v>
      </c>
    </row>
    <row r="246" spans="1:3" x14ac:dyDescent="0.25">
      <c r="A246" s="1">
        <v>43125</v>
      </c>
      <c r="B246">
        <v>2.867</v>
      </c>
      <c r="C246">
        <v>0.1303</v>
      </c>
    </row>
    <row r="247" spans="1:3" x14ac:dyDescent="0.25">
      <c r="A247" s="1">
        <v>43126</v>
      </c>
      <c r="B247">
        <v>0.86160000000000003</v>
      </c>
      <c r="C247">
        <v>5.74E-2</v>
      </c>
    </row>
    <row r="248" spans="1:3" x14ac:dyDescent="0.25">
      <c r="A248" s="1">
        <v>43128</v>
      </c>
      <c r="B248">
        <v>2.2799</v>
      </c>
      <c r="C248">
        <v>0.20574999999999999</v>
      </c>
    </row>
    <row r="249" spans="1:3" x14ac:dyDescent="0.25">
      <c r="A249" s="1">
        <v>43129</v>
      </c>
      <c r="B249">
        <v>6.2211999999999996</v>
      </c>
      <c r="C249">
        <v>0.34560000000000002</v>
      </c>
    </row>
    <row r="250" spans="1:3" x14ac:dyDescent="0.25">
      <c r="A250" s="1">
        <v>43130</v>
      </c>
      <c r="B250">
        <v>0.93169999999999997</v>
      </c>
      <c r="C250">
        <v>4.6600000000000003E-2</v>
      </c>
    </row>
    <row r="251" spans="1:3" x14ac:dyDescent="0.25">
      <c r="A251" s="1">
        <v>43131</v>
      </c>
      <c r="B251">
        <v>2.6215999999999999</v>
      </c>
      <c r="C251">
        <v>8.1900000000000001E-2</v>
      </c>
    </row>
    <row r="252" spans="1:3" x14ac:dyDescent="0.25">
      <c r="A252" s="1">
        <v>43132</v>
      </c>
      <c r="B252">
        <v>0</v>
      </c>
      <c r="C252">
        <v>0</v>
      </c>
    </row>
    <row r="253" spans="1:3" x14ac:dyDescent="0.25">
      <c r="A253" s="1">
        <v>43133</v>
      </c>
      <c r="B253">
        <v>-0.25659999999999999</v>
      </c>
      <c r="C253">
        <v>-5.1999999999999998E-3</v>
      </c>
    </row>
    <row r="254" spans="1:3" x14ac:dyDescent="0.25">
      <c r="A254" s="1">
        <v>43135</v>
      </c>
      <c r="B254">
        <v>4.1285999999999996</v>
      </c>
      <c r="C254">
        <v>7.9450000000000007E-2</v>
      </c>
    </row>
    <row r="255" spans="1:3" x14ac:dyDescent="0.25">
      <c r="A255" s="1">
        <v>43136</v>
      </c>
      <c r="B255">
        <v>2.7806000000000002</v>
      </c>
      <c r="C255">
        <v>0.12640000000000001</v>
      </c>
    </row>
    <row r="256" spans="1:3" x14ac:dyDescent="0.25">
      <c r="A256" s="1">
        <v>43137</v>
      </c>
      <c r="B256">
        <v>0.21049999999999999</v>
      </c>
      <c r="C256">
        <v>7.0199999999999999E-2</v>
      </c>
    </row>
    <row r="257" spans="1:3" x14ac:dyDescent="0.25">
      <c r="A257" s="1">
        <v>43138</v>
      </c>
      <c r="B257">
        <v>8.0299999999999996E-2</v>
      </c>
      <c r="C257">
        <v>1.34E-2</v>
      </c>
    </row>
    <row r="258" spans="1:3" x14ac:dyDescent="0.25">
      <c r="A258" s="1">
        <v>43139</v>
      </c>
      <c r="B258">
        <v>1.6129</v>
      </c>
      <c r="C258">
        <v>0.23039999999999999</v>
      </c>
    </row>
    <row r="259" spans="1:3" x14ac:dyDescent="0.25">
      <c r="A259" s="1">
        <v>43140</v>
      </c>
      <c r="B259">
        <v>-0.29599999999999999</v>
      </c>
      <c r="C259">
        <v>-0.14799999999999999</v>
      </c>
    </row>
    <row r="260" spans="1:3" x14ac:dyDescent="0.25">
      <c r="A260" s="1">
        <v>43142</v>
      </c>
      <c r="B260">
        <v>2.2517</v>
      </c>
      <c r="C260">
        <v>6.6949999999999996E-2</v>
      </c>
    </row>
    <row r="261" spans="1:3" x14ac:dyDescent="0.25">
      <c r="A261" s="1">
        <v>43143</v>
      </c>
      <c r="B261">
        <v>1.3113999999999999</v>
      </c>
      <c r="C261">
        <v>4.8599999999999997E-2</v>
      </c>
    </row>
    <row r="262" spans="1:3" x14ac:dyDescent="0.25">
      <c r="A262" s="1">
        <v>43144</v>
      </c>
      <c r="B262">
        <v>-2.6722999999999999</v>
      </c>
      <c r="C262">
        <v>-8.9099999999999999E-2</v>
      </c>
    </row>
    <row r="263" spans="1:3" x14ac:dyDescent="0.25">
      <c r="A263" s="1">
        <v>43145</v>
      </c>
      <c r="B263">
        <v>1.3845000000000001</v>
      </c>
      <c r="C263">
        <v>0.15379999999999999</v>
      </c>
    </row>
    <row r="264" spans="1:3" x14ac:dyDescent="0.25">
      <c r="A264" s="1">
        <v>43146</v>
      </c>
      <c r="B264">
        <v>0.66239999999999999</v>
      </c>
      <c r="C264">
        <v>2.1399999999999999E-2</v>
      </c>
    </row>
    <row r="265" spans="1:3" x14ac:dyDescent="0.25">
      <c r="A265" s="1">
        <v>43147</v>
      </c>
      <c r="B265">
        <v>-1.6299999999999999E-2</v>
      </c>
      <c r="C265">
        <v>-2.9999999999999997E-4</v>
      </c>
    </row>
    <row r="266" spans="1:3" x14ac:dyDescent="0.25">
      <c r="A266" s="1">
        <v>43149</v>
      </c>
      <c r="B266">
        <v>2.2012999999999998</v>
      </c>
      <c r="C266">
        <v>7.1599999999999997E-2</v>
      </c>
    </row>
    <row r="267" spans="1:3" x14ac:dyDescent="0.25">
      <c r="A267" s="1">
        <v>43150</v>
      </c>
      <c r="B267">
        <v>2.4205000000000001</v>
      </c>
      <c r="C267">
        <v>0.16139999999999999</v>
      </c>
    </row>
    <row r="268" spans="1:3" x14ac:dyDescent="0.25">
      <c r="A268" s="1">
        <v>43151</v>
      </c>
      <c r="B268">
        <v>5.7145000000000001</v>
      </c>
      <c r="C268">
        <v>0.112</v>
      </c>
    </row>
    <row r="269" spans="1:3" x14ac:dyDescent="0.25">
      <c r="A269" s="1">
        <v>43152</v>
      </c>
      <c r="B269">
        <v>3.6042999999999998</v>
      </c>
      <c r="C269">
        <v>7.3599999999999999E-2</v>
      </c>
    </row>
    <row r="270" spans="1:3" x14ac:dyDescent="0.25">
      <c r="A270" s="1">
        <v>43153</v>
      </c>
      <c r="B270">
        <v>2.8348</v>
      </c>
      <c r="C270">
        <v>9.1399999999999995E-2</v>
      </c>
    </row>
    <row r="271" spans="1:3" x14ac:dyDescent="0.25">
      <c r="A271" s="1">
        <v>43154</v>
      </c>
      <c r="B271">
        <v>2.5669</v>
      </c>
      <c r="C271">
        <v>8.8499999999999995E-2</v>
      </c>
    </row>
    <row r="272" spans="1:3" x14ac:dyDescent="0.25">
      <c r="A272" s="1">
        <v>43156</v>
      </c>
      <c r="B272">
        <v>-0.50290000000000001</v>
      </c>
      <c r="C272">
        <v>-1.0200000000000001E-2</v>
      </c>
    </row>
    <row r="273" spans="1:3" x14ac:dyDescent="0.25">
      <c r="A273" s="1">
        <v>43157</v>
      </c>
      <c r="B273">
        <v>3.1802999999999999</v>
      </c>
      <c r="C273">
        <v>9.64E-2</v>
      </c>
    </row>
    <row r="274" spans="1:3" x14ac:dyDescent="0.25">
      <c r="A274" s="1">
        <v>43158</v>
      </c>
      <c r="B274">
        <v>1.7883</v>
      </c>
      <c r="C274">
        <v>4.1599999999999998E-2</v>
      </c>
    </row>
    <row r="275" spans="1:3" x14ac:dyDescent="0.25">
      <c r="A275" s="1">
        <v>43159</v>
      </c>
      <c r="B275">
        <v>2.5470000000000002</v>
      </c>
      <c r="C275">
        <v>5.0900000000000001E-2</v>
      </c>
    </row>
    <row r="276" spans="1:3" x14ac:dyDescent="0.25">
      <c r="A276" s="1">
        <v>43160</v>
      </c>
      <c r="B276">
        <v>2.4154</v>
      </c>
      <c r="C276">
        <v>0.10059999999999999</v>
      </c>
    </row>
    <row r="277" spans="1:3" x14ac:dyDescent="0.25">
      <c r="A277" s="1">
        <v>43161</v>
      </c>
      <c r="B277">
        <v>-1.2638</v>
      </c>
      <c r="C277">
        <v>-0.18049999999999999</v>
      </c>
    </row>
    <row r="278" spans="1:3" x14ac:dyDescent="0.25">
      <c r="A278" s="1">
        <v>43163</v>
      </c>
      <c r="B278">
        <v>0.57650000000000001</v>
      </c>
      <c r="C278">
        <v>-2.2800000000000001E-2</v>
      </c>
    </row>
    <row r="279" spans="1:3" x14ac:dyDescent="0.25">
      <c r="A279" s="1">
        <v>43164</v>
      </c>
      <c r="B279">
        <v>2.7216999999999998</v>
      </c>
      <c r="C279">
        <v>0.2094</v>
      </c>
    </row>
    <row r="280" spans="1:3" x14ac:dyDescent="0.25">
      <c r="A280" s="1">
        <v>43165</v>
      </c>
      <c r="B280">
        <v>0.21060000000000001</v>
      </c>
      <c r="C280">
        <v>5.2600000000000001E-2</v>
      </c>
    </row>
    <row r="281" spans="1:3" x14ac:dyDescent="0.25">
      <c r="A281" s="1">
        <v>43166</v>
      </c>
      <c r="B281">
        <v>0.43140000000000001</v>
      </c>
      <c r="C281">
        <v>2.1600000000000001E-2</v>
      </c>
    </row>
    <row r="282" spans="1:3" x14ac:dyDescent="0.25">
      <c r="A282" s="1">
        <v>43167</v>
      </c>
      <c r="B282">
        <v>-1.3951</v>
      </c>
      <c r="C282">
        <v>-9.2999999999999999E-2</v>
      </c>
    </row>
    <row r="283" spans="1:3" x14ac:dyDescent="0.25">
      <c r="A283" s="1">
        <v>43168</v>
      </c>
      <c r="B283">
        <v>2.4001000000000001</v>
      </c>
      <c r="C283">
        <v>0.34289999999999998</v>
      </c>
    </row>
    <row r="284" spans="1:3" x14ac:dyDescent="0.25">
      <c r="A284" s="1">
        <v>43170</v>
      </c>
      <c r="B284">
        <v>2.1352000000000002</v>
      </c>
      <c r="C284">
        <v>8.2750000000000004E-2</v>
      </c>
    </row>
    <row r="285" spans="1:3" x14ac:dyDescent="0.25">
      <c r="A285" s="1">
        <v>43171</v>
      </c>
      <c r="B285">
        <v>0.86680000000000001</v>
      </c>
      <c r="C285">
        <v>3.4700000000000002E-2</v>
      </c>
    </row>
    <row r="286" spans="1:3" x14ac:dyDescent="0.25">
      <c r="A286" s="1">
        <v>43172</v>
      </c>
      <c r="B286">
        <v>0.82179999999999997</v>
      </c>
      <c r="C286">
        <v>4.5699999999999998E-2</v>
      </c>
    </row>
    <row r="287" spans="1:3" x14ac:dyDescent="0.25">
      <c r="A287" s="1">
        <v>43173</v>
      </c>
      <c r="B287">
        <v>-2.34</v>
      </c>
      <c r="C287">
        <v>-4.5900000000000003E-2</v>
      </c>
    </row>
    <row r="288" spans="1:3" x14ac:dyDescent="0.25">
      <c r="A288" s="1">
        <v>43174</v>
      </c>
      <c r="B288">
        <v>-0.58020000000000005</v>
      </c>
      <c r="C288">
        <v>-2.9000000000000001E-2</v>
      </c>
    </row>
    <row r="289" spans="1:3" x14ac:dyDescent="0.25">
      <c r="A289" s="1">
        <v>43175</v>
      </c>
      <c r="B289">
        <v>1.046</v>
      </c>
      <c r="C289">
        <v>3.0800000000000001E-2</v>
      </c>
    </row>
    <row r="290" spans="1:3" x14ac:dyDescent="0.25">
      <c r="A290" s="1">
        <v>43177</v>
      </c>
      <c r="B290">
        <v>0.25609999999999999</v>
      </c>
      <c r="C290">
        <v>4.4499999999999998E-2</v>
      </c>
    </row>
    <row r="291" spans="1:3" x14ac:dyDescent="0.25">
      <c r="A291" s="1">
        <v>43178</v>
      </c>
      <c r="B291">
        <v>-1.7902</v>
      </c>
      <c r="C291">
        <v>-7.46E-2</v>
      </c>
    </row>
    <row r="292" spans="1:3" x14ac:dyDescent="0.25">
      <c r="A292" s="1">
        <v>43179</v>
      </c>
      <c r="B292">
        <v>3.3016999999999999</v>
      </c>
      <c r="C292">
        <v>6.88E-2</v>
      </c>
    </row>
    <row r="293" spans="1:3" x14ac:dyDescent="0.25">
      <c r="A293" s="1">
        <v>43180</v>
      </c>
      <c r="B293">
        <v>2.2288000000000001</v>
      </c>
      <c r="C293">
        <v>0.1061</v>
      </c>
    </row>
    <row r="294" spans="1:3" x14ac:dyDescent="0.25">
      <c r="A294" s="1">
        <v>43181</v>
      </c>
      <c r="B294">
        <v>-6.6299999999999998E-2</v>
      </c>
      <c r="C294">
        <v>-2.0999999999999999E-3</v>
      </c>
    </row>
    <row r="295" spans="1:3" x14ac:dyDescent="0.25">
      <c r="A295" s="1">
        <v>43182</v>
      </c>
      <c r="B295">
        <v>0.92910000000000004</v>
      </c>
      <c r="C295">
        <v>5.16E-2</v>
      </c>
    </row>
    <row r="296" spans="1:3" x14ac:dyDescent="0.25">
      <c r="A296" s="1">
        <v>43184</v>
      </c>
      <c r="B296">
        <v>-0.15310000000000001</v>
      </c>
      <c r="C296">
        <v>-1.2749999999999999E-2</v>
      </c>
    </row>
    <row r="297" spans="1:3" x14ac:dyDescent="0.25">
      <c r="A297" s="1">
        <v>43185</v>
      </c>
      <c r="B297">
        <v>2.1011000000000002</v>
      </c>
      <c r="C297">
        <v>0.1236</v>
      </c>
    </row>
    <row r="298" spans="1:3" x14ac:dyDescent="0.25">
      <c r="A298" s="1">
        <v>43186</v>
      </c>
      <c r="B298">
        <v>3.1680999999999999</v>
      </c>
      <c r="C298">
        <v>9.3200000000000005E-2</v>
      </c>
    </row>
    <row r="299" spans="1:3" x14ac:dyDescent="0.25">
      <c r="A299" s="1">
        <v>43187</v>
      </c>
      <c r="B299">
        <v>0.53739999999999999</v>
      </c>
      <c r="C299">
        <v>4.1300000000000003E-2</v>
      </c>
    </row>
    <row r="300" spans="1:3" x14ac:dyDescent="0.25">
      <c r="A300" s="1">
        <v>43188</v>
      </c>
      <c r="B300">
        <v>-1.0264</v>
      </c>
      <c r="C300">
        <v>-4.1099999999999998E-2</v>
      </c>
    </row>
    <row r="301" spans="1:3" x14ac:dyDescent="0.25">
      <c r="A301" s="1">
        <v>43189</v>
      </c>
      <c r="B301">
        <v>3.3963000000000001</v>
      </c>
      <c r="C301">
        <v>0.21229999999999999</v>
      </c>
    </row>
    <row r="302" spans="1:3" x14ac:dyDescent="0.25">
      <c r="A302" s="1">
        <v>43191</v>
      </c>
      <c r="B302">
        <v>-1.3103</v>
      </c>
      <c r="C302">
        <v>-0.21840000000000001</v>
      </c>
    </row>
    <row r="303" spans="1:3" x14ac:dyDescent="0.25">
      <c r="A303" s="1">
        <v>43192</v>
      </c>
      <c r="B303">
        <v>0.20880000000000001</v>
      </c>
      <c r="C303">
        <v>1.7399999999999999E-2</v>
      </c>
    </row>
    <row r="304" spans="1:3" x14ac:dyDescent="0.25">
      <c r="A304" s="1">
        <v>43193</v>
      </c>
      <c r="B304">
        <v>0.51060000000000005</v>
      </c>
      <c r="C304">
        <v>0.12770000000000001</v>
      </c>
    </row>
    <row r="305" spans="1:3" x14ac:dyDescent="0.25">
      <c r="A305" s="1">
        <v>43194</v>
      </c>
      <c r="B305">
        <v>0.89690000000000003</v>
      </c>
      <c r="C305">
        <v>3.32E-2</v>
      </c>
    </row>
    <row r="306" spans="1:3" x14ac:dyDescent="0.25">
      <c r="A306" s="1">
        <v>43195</v>
      </c>
      <c r="B306">
        <v>-2.5493000000000001</v>
      </c>
      <c r="C306">
        <v>-0.10199999999999999</v>
      </c>
    </row>
    <row r="307" spans="1:3" x14ac:dyDescent="0.25">
      <c r="A307" s="1">
        <v>43196</v>
      </c>
      <c r="B307">
        <v>-0.30030000000000001</v>
      </c>
      <c r="C307">
        <v>-3.3399999999999999E-2</v>
      </c>
    </row>
    <row r="308" spans="1:3" x14ac:dyDescent="0.25">
      <c r="A308" s="1">
        <v>43199</v>
      </c>
      <c r="B308">
        <v>2.3693</v>
      </c>
      <c r="C308">
        <v>0.26329999999999998</v>
      </c>
    </row>
    <row r="309" spans="1:3" x14ac:dyDescent="0.25">
      <c r="A309" s="1">
        <v>43200</v>
      </c>
      <c r="B309">
        <v>2.7595000000000001</v>
      </c>
      <c r="C309">
        <v>0.15329999999999999</v>
      </c>
    </row>
    <row r="310" spans="1:3" x14ac:dyDescent="0.25">
      <c r="A310" s="1">
        <v>43201</v>
      </c>
      <c r="B310">
        <v>-0.3453</v>
      </c>
      <c r="C310">
        <v>-3.8399999999999997E-2</v>
      </c>
    </row>
    <row r="311" spans="1:3" x14ac:dyDescent="0.25">
      <c r="A311" s="1">
        <v>43202</v>
      </c>
      <c r="B311">
        <v>2.8184999999999998</v>
      </c>
      <c r="C311">
        <v>0.12809999999999999</v>
      </c>
    </row>
    <row r="312" spans="1:3" x14ac:dyDescent="0.25">
      <c r="A312" s="1">
        <v>43203</v>
      </c>
      <c r="B312">
        <v>1.516</v>
      </c>
      <c r="C312">
        <v>5.0500000000000003E-2</v>
      </c>
    </row>
    <row r="313" spans="1:3" x14ac:dyDescent="0.25">
      <c r="A313" s="1">
        <v>43205</v>
      </c>
      <c r="B313">
        <v>3.1819000000000002</v>
      </c>
      <c r="C313">
        <v>5.7000000000000002E-2</v>
      </c>
    </row>
    <row r="314" spans="1:3" x14ac:dyDescent="0.25">
      <c r="A314" s="1">
        <v>43206</v>
      </c>
      <c r="B314">
        <v>0.94730000000000003</v>
      </c>
      <c r="C314">
        <v>4.1200000000000001E-2</v>
      </c>
    </row>
    <row r="315" spans="1:3" x14ac:dyDescent="0.25">
      <c r="A315" s="1">
        <v>43207</v>
      </c>
      <c r="B315">
        <v>2.1459999999999999</v>
      </c>
      <c r="C315">
        <v>9.3299999999999994E-2</v>
      </c>
    </row>
    <row r="316" spans="1:3" x14ac:dyDescent="0.25">
      <c r="A316" s="1">
        <v>43208</v>
      </c>
      <c r="B316">
        <v>3.2881999999999998</v>
      </c>
      <c r="C316">
        <v>9.9599999999999994E-2</v>
      </c>
    </row>
    <row r="317" spans="1:3" x14ac:dyDescent="0.25">
      <c r="A317" s="1">
        <v>43209</v>
      </c>
      <c r="B317">
        <v>0.53720000000000001</v>
      </c>
      <c r="C317">
        <v>4.48E-2</v>
      </c>
    </row>
    <row r="318" spans="1:3" x14ac:dyDescent="0.25">
      <c r="A318" s="1">
        <v>43210</v>
      </c>
      <c r="B318">
        <v>1.0755999999999999</v>
      </c>
      <c r="C318">
        <v>3.9800000000000002E-2</v>
      </c>
    </row>
    <row r="319" spans="1:3" x14ac:dyDescent="0.25">
      <c r="A319" s="1">
        <v>43212</v>
      </c>
      <c r="B319">
        <v>5.6326999999999998</v>
      </c>
      <c r="C319">
        <v>0.19420000000000001</v>
      </c>
    </row>
    <row r="320" spans="1:3" x14ac:dyDescent="0.25">
      <c r="A320" s="1">
        <v>43213</v>
      </c>
      <c r="B320">
        <v>2.7056</v>
      </c>
      <c r="C320">
        <v>0.1002</v>
      </c>
    </row>
    <row r="321" spans="1:3" x14ac:dyDescent="0.25">
      <c r="A321" s="1">
        <v>43214</v>
      </c>
      <c r="B321">
        <v>0.3004</v>
      </c>
      <c r="C321">
        <v>1.04E-2</v>
      </c>
    </row>
    <row r="322" spans="1:3" x14ac:dyDescent="0.25">
      <c r="A322" s="1">
        <v>43215</v>
      </c>
      <c r="B322">
        <v>-0.76180000000000003</v>
      </c>
      <c r="C322">
        <v>-5.0799999999999998E-2</v>
      </c>
    </row>
    <row r="323" spans="1:3" x14ac:dyDescent="0.25">
      <c r="A323" s="1">
        <v>43216</v>
      </c>
      <c r="B323">
        <v>-0.85289999999999999</v>
      </c>
      <c r="C323">
        <v>-3.5499999999999997E-2</v>
      </c>
    </row>
    <row r="324" spans="1:3" x14ac:dyDescent="0.25">
      <c r="A324" s="1">
        <v>43217</v>
      </c>
      <c r="B324">
        <v>1.2501</v>
      </c>
      <c r="C324">
        <v>0.11360000000000001</v>
      </c>
    </row>
    <row r="325" spans="1:3" x14ac:dyDescent="0.25">
      <c r="A325" s="1">
        <v>43219</v>
      </c>
      <c r="B325">
        <v>1.9106000000000001</v>
      </c>
      <c r="C325">
        <v>0.14660000000000001</v>
      </c>
    </row>
    <row r="326" spans="1:3" x14ac:dyDescent="0.25">
      <c r="A326" s="1">
        <v>43220</v>
      </c>
      <c r="B326">
        <v>1.0212000000000001</v>
      </c>
      <c r="C326">
        <v>9.2799999999999994E-2</v>
      </c>
    </row>
    <row r="327" spans="1:3" x14ac:dyDescent="0.25">
      <c r="A327" s="1">
        <v>43221</v>
      </c>
      <c r="B327">
        <v>2.7124000000000001</v>
      </c>
      <c r="C327">
        <v>0.33900000000000002</v>
      </c>
    </row>
    <row r="328" spans="1:3" x14ac:dyDescent="0.25">
      <c r="A328" s="1">
        <v>43222</v>
      </c>
      <c r="B328">
        <v>3.6907000000000001</v>
      </c>
      <c r="C328">
        <v>7.3800000000000004E-2</v>
      </c>
    </row>
    <row r="329" spans="1:3" x14ac:dyDescent="0.25">
      <c r="A329" s="1">
        <v>43223</v>
      </c>
      <c r="B329">
        <v>1.2422</v>
      </c>
      <c r="C329">
        <v>6.2100000000000002E-2</v>
      </c>
    </row>
    <row r="330" spans="1:3" x14ac:dyDescent="0.25">
      <c r="A330" s="1">
        <v>43224</v>
      </c>
      <c r="B330">
        <v>3.1600000000000003E-2</v>
      </c>
      <c r="C330">
        <v>1.1999999999999999E-3</v>
      </c>
    </row>
    <row r="331" spans="1:3" x14ac:dyDescent="0.25">
      <c r="A331" s="1">
        <v>43226</v>
      </c>
      <c r="B331">
        <v>3.4411999999999998</v>
      </c>
      <c r="C331">
        <v>0.16125</v>
      </c>
    </row>
    <row r="332" spans="1:3" x14ac:dyDescent="0.25">
      <c r="A332" s="1">
        <v>43227</v>
      </c>
      <c r="B332">
        <v>0.2316</v>
      </c>
      <c r="C332">
        <v>4.6300000000000001E-2</v>
      </c>
    </row>
    <row r="333" spans="1:3" x14ac:dyDescent="0.25">
      <c r="A333" s="1">
        <v>43228</v>
      </c>
      <c r="B333">
        <v>-0.31819999999999998</v>
      </c>
      <c r="C333">
        <v>-0.31819999999999998</v>
      </c>
    </row>
    <row r="334" spans="1:3" x14ac:dyDescent="0.25">
      <c r="A334" s="1">
        <v>43229</v>
      </c>
      <c r="B334">
        <v>1.1533</v>
      </c>
      <c r="C334">
        <v>5.2400000000000002E-2</v>
      </c>
    </row>
    <row r="335" spans="1:3" x14ac:dyDescent="0.25">
      <c r="A335" s="1">
        <v>43230</v>
      </c>
      <c r="B335">
        <v>1.7855000000000001</v>
      </c>
      <c r="C335">
        <v>7.4399999999999994E-2</v>
      </c>
    </row>
    <row r="336" spans="1:3" x14ac:dyDescent="0.25">
      <c r="A336" s="1">
        <v>43231</v>
      </c>
      <c r="B336">
        <v>1.7033</v>
      </c>
      <c r="C336">
        <v>0.11360000000000001</v>
      </c>
    </row>
    <row r="337" spans="1:3" x14ac:dyDescent="0.25">
      <c r="A337" s="1">
        <v>43233</v>
      </c>
      <c r="B337">
        <v>4.1929999999999996</v>
      </c>
      <c r="C337">
        <v>0.12825</v>
      </c>
    </row>
    <row r="338" spans="1:3" x14ac:dyDescent="0.25">
      <c r="A338" s="1">
        <v>43234</v>
      </c>
      <c r="B338">
        <v>2.9739</v>
      </c>
      <c r="C338">
        <v>3.9100000000000003E-2</v>
      </c>
    </row>
    <row r="339" spans="1:3" x14ac:dyDescent="0.25">
      <c r="A339" s="1">
        <v>43235</v>
      </c>
      <c r="B339">
        <v>2.5951</v>
      </c>
      <c r="C339">
        <v>8.9499999999999996E-2</v>
      </c>
    </row>
    <row r="340" spans="1:3" x14ac:dyDescent="0.25">
      <c r="A340" s="1">
        <v>43236</v>
      </c>
      <c r="B340">
        <v>0.69669999999999999</v>
      </c>
      <c r="C340">
        <v>1.9400000000000001E-2</v>
      </c>
    </row>
    <row r="341" spans="1:3" x14ac:dyDescent="0.25">
      <c r="A341" s="1">
        <v>43237</v>
      </c>
      <c r="B341">
        <v>3.2435999999999998</v>
      </c>
      <c r="C341">
        <v>0.1545</v>
      </c>
    </row>
    <row r="342" spans="1:3" x14ac:dyDescent="0.25">
      <c r="A342" s="1">
        <v>43238</v>
      </c>
      <c r="B342">
        <v>1.0051000000000001</v>
      </c>
      <c r="C342">
        <v>0.10050000000000001</v>
      </c>
    </row>
    <row r="343" spans="1:3" x14ac:dyDescent="0.25">
      <c r="A343" s="1">
        <v>43240</v>
      </c>
      <c r="B343">
        <v>1.8582000000000001</v>
      </c>
      <c r="C343">
        <v>0.18584999999999999</v>
      </c>
    </row>
    <row r="344" spans="1:3" x14ac:dyDescent="0.25">
      <c r="A344" s="1">
        <v>43241</v>
      </c>
      <c r="B344">
        <v>1.1726000000000001</v>
      </c>
      <c r="C344">
        <v>0.19539999999999999</v>
      </c>
    </row>
    <row r="345" spans="1:3" x14ac:dyDescent="0.25">
      <c r="A345" s="1">
        <v>43242</v>
      </c>
      <c r="B345">
        <v>0.4128</v>
      </c>
      <c r="C345">
        <v>4.1300000000000003E-2</v>
      </c>
    </row>
    <row r="346" spans="1:3" x14ac:dyDescent="0.25">
      <c r="A346" s="1">
        <v>43243</v>
      </c>
      <c r="B346">
        <v>-1.6083000000000001</v>
      </c>
      <c r="C346">
        <v>-0.13400000000000001</v>
      </c>
    </row>
    <row r="347" spans="1:3" x14ac:dyDescent="0.25">
      <c r="A347" s="1">
        <v>43244</v>
      </c>
      <c r="B347">
        <v>0.54610000000000003</v>
      </c>
      <c r="C347">
        <v>2.7300000000000001E-2</v>
      </c>
    </row>
    <row r="348" spans="1:3" x14ac:dyDescent="0.25">
      <c r="A348" s="1">
        <v>43245</v>
      </c>
      <c r="B348">
        <v>3.5954000000000002</v>
      </c>
      <c r="C348">
        <v>0.21149999999999999</v>
      </c>
    </row>
    <row r="349" spans="1:3" x14ac:dyDescent="0.25">
      <c r="A349" s="1">
        <v>43247</v>
      </c>
      <c r="B349">
        <v>1.8478000000000001</v>
      </c>
      <c r="C349">
        <v>6.0600000000000001E-2</v>
      </c>
    </row>
    <row r="350" spans="1:3" x14ac:dyDescent="0.25">
      <c r="A350" s="1">
        <v>43248</v>
      </c>
      <c r="B350">
        <v>1.5753999999999999</v>
      </c>
      <c r="C350">
        <v>5.6300000000000003E-2</v>
      </c>
    </row>
    <row r="351" spans="1:3" x14ac:dyDescent="0.25">
      <c r="A351" s="1">
        <v>43249</v>
      </c>
      <c r="B351">
        <v>0.105</v>
      </c>
      <c r="C351">
        <v>7.0000000000000001E-3</v>
      </c>
    </row>
    <row r="352" spans="1:3" x14ac:dyDescent="0.25">
      <c r="A352" s="1">
        <v>43250</v>
      </c>
      <c r="B352">
        <v>-0.12379999999999999</v>
      </c>
      <c r="C352">
        <v>-9.4999999999999998E-3</v>
      </c>
    </row>
    <row r="353" spans="1:3" x14ac:dyDescent="0.25">
      <c r="A353" s="1">
        <v>43251</v>
      </c>
      <c r="B353">
        <v>2.9491999999999998</v>
      </c>
      <c r="C353">
        <v>0.17349999999999999</v>
      </c>
    </row>
    <row r="354" spans="1:3" x14ac:dyDescent="0.25">
      <c r="A354" s="1">
        <v>43252</v>
      </c>
      <c r="B354">
        <v>-0.19750000000000001</v>
      </c>
      <c r="C354">
        <v>-2.8199999999999999E-2</v>
      </c>
    </row>
    <row r="355" spans="1:3" x14ac:dyDescent="0.25">
      <c r="A355" s="1">
        <v>43254</v>
      </c>
      <c r="B355">
        <v>-1.1188</v>
      </c>
      <c r="C355">
        <v>-2.9049999999999999E-2</v>
      </c>
    </row>
    <row r="356" spans="1:3" x14ac:dyDescent="0.25">
      <c r="A356" s="1">
        <v>43255</v>
      </c>
      <c r="B356">
        <v>2.0305</v>
      </c>
      <c r="C356">
        <v>8.1199999999999994E-2</v>
      </c>
    </row>
    <row r="357" spans="1:3" x14ac:dyDescent="0.25">
      <c r="A357" s="1">
        <v>43256</v>
      </c>
      <c r="B357">
        <v>1.5972</v>
      </c>
      <c r="C357">
        <v>0.19969999999999999</v>
      </c>
    </row>
    <row r="358" spans="1:3" x14ac:dyDescent="0.25">
      <c r="A358" s="1">
        <v>43257</v>
      </c>
      <c r="B358">
        <v>0.97960000000000003</v>
      </c>
      <c r="C358">
        <v>9.8000000000000004E-2</v>
      </c>
    </row>
    <row r="359" spans="1:3" x14ac:dyDescent="0.25">
      <c r="A359" s="1">
        <v>43258</v>
      </c>
      <c r="B359">
        <v>0.49390000000000001</v>
      </c>
      <c r="C359">
        <v>0.1646</v>
      </c>
    </row>
    <row r="360" spans="1:3" x14ac:dyDescent="0.25">
      <c r="A360" s="1">
        <v>43259</v>
      </c>
      <c r="B360">
        <v>-0.80489999999999995</v>
      </c>
      <c r="C360">
        <v>-5.7500000000000002E-2</v>
      </c>
    </row>
    <row r="361" spans="1:3" x14ac:dyDescent="0.25">
      <c r="A361" s="1">
        <v>43261</v>
      </c>
      <c r="B361">
        <v>0.12740000000000001</v>
      </c>
      <c r="C361">
        <v>7.0499999999999998E-3</v>
      </c>
    </row>
    <row r="362" spans="1:3" x14ac:dyDescent="0.25">
      <c r="A362" s="1">
        <v>43262</v>
      </c>
      <c r="B362">
        <v>2.3035999999999999</v>
      </c>
      <c r="C362">
        <v>9.6000000000000002E-2</v>
      </c>
    </row>
    <row r="363" spans="1:3" x14ac:dyDescent="0.25">
      <c r="A363" s="1">
        <v>43263</v>
      </c>
      <c r="B363">
        <v>-0.19359999999999999</v>
      </c>
      <c r="C363">
        <v>-1.14E-2</v>
      </c>
    </row>
    <row r="364" spans="1:3" x14ac:dyDescent="0.25">
      <c r="A364" s="1">
        <v>43264</v>
      </c>
      <c r="B364">
        <v>-0.2606</v>
      </c>
      <c r="C364">
        <v>-1.7399999999999999E-2</v>
      </c>
    </row>
    <row r="365" spans="1:3" x14ac:dyDescent="0.25">
      <c r="A365" s="1">
        <v>43265</v>
      </c>
      <c r="B365">
        <v>1.0956999999999999</v>
      </c>
      <c r="C365">
        <v>0.13700000000000001</v>
      </c>
    </row>
    <row r="366" spans="1:3" x14ac:dyDescent="0.25">
      <c r="A366" s="1">
        <v>43266</v>
      </c>
      <c r="B366">
        <v>-0.13270000000000001</v>
      </c>
      <c r="C366">
        <v>-4.4200000000000003E-2</v>
      </c>
    </row>
    <row r="367" spans="1:3" x14ac:dyDescent="0.25">
      <c r="A367" s="1">
        <v>43268</v>
      </c>
      <c r="B367">
        <v>-0.47670000000000001</v>
      </c>
      <c r="C367">
        <v>-0.1192</v>
      </c>
    </row>
    <row r="368" spans="1:3" x14ac:dyDescent="0.25">
      <c r="A368" s="1">
        <v>43269</v>
      </c>
      <c r="B368">
        <v>0.23810000000000001</v>
      </c>
      <c r="C368">
        <v>2.98E-2</v>
      </c>
    </row>
    <row r="369" spans="1:3" x14ac:dyDescent="0.25">
      <c r="A369" s="1">
        <v>43270</v>
      </c>
      <c r="B369">
        <v>0.2041</v>
      </c>
      <c r="C369">
        <v>1.5699999999999999E-2</v>
      </c>
    </row>
    <row r="370" spans="1:3" x14ac:dyDescent="0.25">
      <c r="A370" s="1">
        <v>43271</v>
      </c>
      <c r="B370">
        <v>0.36930000000000002</v>
      </c>
      <c r="C370">
        <v>5.28E-2</v>
      </c>
    </row>
    <row r="371" spans="1:3" x14ac:dyDescent="0.25">
      <c r="A371" s="1">
        <v>43272</v>
      </c>
      <c r="B371">
        <v>2.7972999999999999</v>
      </c>
      <c r="C371">
        <v>0.5595</v>
      </c>
    </row>
    <row r="372" spans="1:3" x14ac:dyDescent="0.25">
      <c r="A372" s="1">
        <v>43273</v>
      </c>
      <c r="B372">
        <v>-1.2290000000000001</v>
      </c>
      <c r="C372">
        <v>-0.17560000000000001</v>
      </c>
    </row>
    <row r="373" spans="1:3" x14ac:dyDescent="0.25">
      <c r="A373" s="1">
        <v>43275</v>
      </c>
      <c r="B373">
        <v>1.6796</v>
      </c>
      <c r="C373">
        <v>5.2499999999999998E-2</v>
      </c>
    </row>
    <row r="374" spans="1:3" x14ac:dyDescent="0.25">
      <c r="A374" s="1">
        <v>43276</v>
      </c>
      <c r="B374">
        <v>-1.0001</v>
      </c>
      <c r="C374">
        <v>-0.2</v>
      </c>
    </row>
    <row r="375" spans="1:3" x14ac:dyDescent="0.25">
      <c r="A375" s="1">
        <v>43277</v>
      </c>
      <c r="B375">
        <v>0.2238</v>
      </c>
      <c r="C375">
        <v>2.4899999999999999E-2</v>
      </c>
    </row>
    <row r="376" spans="1:3" x14ac:dyDescent="0.25">
      <c r="A376" s="1">
        <v>43278</v>
      </c>
      <c r="B376">
        <v>0.80010000000000003</v>
      </c>
      <c r="C376">
        <v>0.13339999999999999</v>
      </c>
    </row>
    <row r="377" spans="1:3" x14ac:dyDescent="0.25">
      <c r="A377" s="1">
        <v>43279</v>
      </c>
      <c r="B377">
        <v>0.40400000000000003</v>
      </c>
      <c r="C377">
        <v>6.7299999999999999E-2</v>
      </c>
    </row>
    <row r="378" spans="1:3" x14ac:dyDescent="0.25">
      <c r="A378" s="1">
        <v>43280</v>
      </c>
      <c r="B378">
        <v>0.4456</v>
      </c>
      <c r="C378">
        <v>2.9700000000000001E-2</v>
      </c>
    </row>
    <row r="379" spans="1:3" x14ac:dyDescent="0.25">
      <c r="A379" s="1">
        <v>43282</v>
      </c>
      <c r="B379">
        <v>-0.40460000000000002</v>
      </c>
      <c r="C379">
        <v>-0.13489999999999999</v>
      </c>
    </row>
    <row r="380" spans="1:3" x14ac:dyDescent="0.25">
      <c r="A380" s="1">
        <v>43283</v>
      </c>
      <c r="B380">
        <v>1.8425</v>
      </c>
      <c r="C380">
        <v>3.8399999999999997E-2</v>
      </c>
    </row>
    <row r="381" spans="1:3" x14ac:dyDescent="0.25">
      <c r="A381" s="1">
        <v>43284</v>
      </c>
      <c r="B381">
        <v>-4.8598999999999997</v>
      </c>
      <c r="C381">
        <v>-0.1246</v>
      </c>
    </row>
    <row r="382" spans="1:3" x14ac:dyDescent="0.25">
      <c r="A382" s="1">
        <v>43285</v>
      </c>
      <c r="B382">
        <v>0.53920000000000001</v>
      </c>
      <c r="C382">
        <v>8.9899999999999994E-2</v>
      </c>
    </row>
    <row r="383" spans="1:3" x14ac:dyDescent="0.25">
      <c r="A383" s="1">
        <v>43286</v>
      </c>
      <c r="B383">
        <v>0.25750000000000001</v>
      </c>
      <c r="C383">
        <v>1.17E-2</v>
      </c>
    </row>
    <row r="384" spans="1:3" x14ac:dyDescent="0.25">
      <c r="A384" s="1">
        <v>43287</v>
      </c>
      <c r="B384">
        <v>1.4515</v>
      </c>
      <c r="C384">
        <v>9.6799999999999997E-2</v>
      </c>
    </row>
    <row r="385" spans="1:3" x14ac:dyDescent="0.25">
      <c r="A385" s="1">
        <v>43289</v>
      </c>
      <c r="B385">
        <v>0.70099999999999996</v>
      </c>
      <c r="C385">
        <v>5.3900000000000003E-2</v>
      </c>
    </row>
    <row r="386" spans="1:3" x14ac:dyDescent="0.25">
      <c r="A386" s="1">
        <v>43290</v>
      </c>
      <c r="B386">
        <v>-0.29599999999999999</v>
      </c>
      <c r="C386">
        <v>-7.3999999999999996E-2</v>
      </c>
    </row>
    <row r="387" spans="1:3" x14ac:dyDescent="0.25">
      <c r="A387" s="1">
        <v>43291</v>
      </c>
      <c r="B387">
        <v>-0.80210000000000004</v>
      </c>
      <c r="C387">
        <v>-7.2900000000000006E-2</v>
      </c>
    </row>
    <row r="388" spans="1:3" x14ac:dyDescent="0.25">
      <c r="A388" s="1">
        <v>43292</v>
      </c>
      <c r="B388">
        <v>1.5014000000000001</v>
      </c>
      <c r="C388">
        <v>8.3400000000000002E-2</v>
      </c>
    </row>
    <row r="389" spans="1:3" x14ac:dyDescent="0.25">
      <c r="A389" s="1">
        <v>43293</v>
      </c>
      <c r="B389">
        <v>0.27379999999999999</v>
      </c>
      <c r="C389">
        <v>1.7100000000000001E-2</v>
      </c>
    </row>
    <row r="390" spans="1:3" x14ac:dyDescent="0.25">
      <c r="A390" s="1">
        <v>43294</v>
      </c>
      <c r="B390">
        <v>0.15310000000000001</v>
      </c>
      <c r="C390">
        <v>3.8300000000000001E-2</v>
      </c>
    </row>
    <row r="391" spans="1:3" x14ac:dyDescent="0.25">
      <c r="A391" s="1">
        <v>43296</v>
      </c>
      <c r="B391">
        <v>0</v>
      </c>
      <c r="C391">
        <v>0</v>
      </c>
    </row>
    <row r="392" spans="1:3" x14ac:dyDescent="0.25">
      <c r="A392" s="1">
        <v>43297</v>
      </c>
      <c r="B392">
        <v>1.9051</v>
      </c>
      <c r="C392">
        <v>0.3175</v>
      </c>
    </row>
    <row r="393" spans="1:3" x14ac:dyDescent="0.25">
      <c r="A393" s="1">
        <v>43298</v>
      </c>
      <c r="B393">
        <v>0.4849</v>
      </c>
      <c r="C393">
        <v>2.3099999999999999E-2</v>
      </c>
    </row>
    <row r="394" spans="1:3" x14ac:dyDescent="0.25">
      <c r="A394" s="1">
        <v>43299</v>
      </c>
      <c r="B394">
        <v>-0.64780000000000004</v>
      </c>
      <c r="C394">
        <v>-9.2499999999999999E-2</v>
      </c>
    </row>
    <row r="395" spans="1:3" x14ac:dyDescent="0.25">
      <c r="A395" s="1">
        <v>43300</v>
      </c>
      <c r="B395">
        <v>1.7745</v>
      </c>
      <c r="C395">
        <v>0.1479</v>
      </c>
    </row>
    <row r="396" spans="1:3" x14ac:dyDescent="0.25">
      <c r="A396" s="1">
        <v>43301</v>
      </c>
      <c r="B396">
        <v>0.99009999999999998</v>
      </c>
      <c r="C396">
        <v>0.11</v>
      </c>
    </row>
    <row r="397" spans="1:3" x14ac:dyDescent="0.25">
      <c r="A397" s="1">
        <v>43304</v>
      </c>
      <c r="B397">
        <v>-0.73509999999999998</v>
      </c>
      <c r="C397">
        <v>-0.245</v>
      </c>
    </row>
    <row r="398" spans="1:3" x14ac:dyDescent="0.25">
      <c r="A398" s="1">
        <v>43305</v>
      </c>
      <c r="B398">
        <v>-2.69E-2</v>
      </c>
      <c r="C398">
        <v>-3.8E-3</v>
      </c>
    </row>
    <row r="399" spans="1:3" x14ac:dyDescent="0.25">
      <c r="A399" s="1">
        <v>43306</v>
      </c>
      <c r="B399">
        <v>0.52329999999999999</v>
      </c>
      <c r="C399">
        <v>2.3800000000000002E-2</v>
      </c>
    </row>
    <row r="400" spans="1:3" x14ac:dyDescent="0.25">
      <c r="A400" s="1">
        <v>43307</v>
      </c>
      <c r="B400">
        <v>0.28649999999999998</v>
      </c>
      <c r="C400">
        <v>2.3900000000000001E-2</v>
      </c>
    </row>
    <row r="401" spans="1:3" x14ac:dyDescent="0.25">
      <c r="A401" s="1">
        <v>43308</v>
      </c>
      <c r="B401">
        <v>0.90510000000000002</v>
      </c>
      <c r="C401">
        <v>0.10059999999999999</v>
      </c>
    </row>
    <row r="402" spans="1:3" x14ac:dyDescent="0.25">
      <c r="A402" s="1">
        <v>43310</v>
      </c>
      <c r="B402">
        <v>-0.31819999999999998</v>
      </c>
      <c r="C402">
        <v>-0.31819999999999998</v>
      </c>
    </row>
    <row r="403" spans="1:3" x14ac:dyDescent="0.25">
      <c r="A403" s="1">
        <v>43311</v>
      </c>
      <c r="B403">
        <v>0.70120000000000005</v>
      </c>
      <c r="C403">
        <v>0.17530000000000001</v>
      </c>
    </row>
    <row r="404" spans="1:3" x14ac:dyDescent="0.25">
      <c r="A404" s="1">
        <v>43312</v>
      </c>
      <c r="B404">
        <v>1.0779000000000001</v>
      </c>
      <c r="C404">
        <v>0.154</v>
      </c>
    </row>
    <row r="405" spans="1:3" x14ac:dyDescent="0.25">
      <c r="A405" s="1">
        <v>43313</v>
      </c>
      <c r="B405">
        <v>-0.39529999999999998</v>
      </c>
      <c r="C405">
        <v>-4.9399999999999999E-2</v>
      </c>
    </row>
    <row r="406" spans="1:3" x14ac:dyDescent="0.25">
      <c r="A406" s="1">
        <v>43314</v>
      </c>
      <c r="B406">
        <v>2.9001999999999999</v>
      </c>
      <c r="C406">
        <v>4.8300000000000003E-2</v>
      </c>
    </row>
    <row r="407" spans="1:3" x14ac:dyDescent="0.25">
      <c r="A407" s="1">
        <v>43315</v>
      </c>
      <c r="B407">
        <v>1.2271000000000001</v>
      </c>
      <c r="C407">
        <v>4.7199999999999999E-2</v>
      </c>
    </row>
    <row r="408" spans="1:3" x14ac:dyDescent="0.25">
      <c r="A408" s="1">
        <v>43317</v>
      </c>
      <c r="B408">
        <v>4.7857000000000003</v>
      </c>
      <c r="C408">
        <v>5.5149999999999998E-2</v>
      </c>
    </row>
    <row r="409" spans="1:3" x14ac:dyDescent="0.25">
      <c r="A409" s="1">
        <v>43318</v>
      </c>
      <c r="B409">
        <v>-0.15310000000000001</v>
      </c>
      <c r="C409">
        <v>-5.0999999999999997E-2</v>
      </c>
    </row>
    <row r="410" spans="1:3" x14ac:dyDescent="0.25">
      <c r="A410" s="1">
        <v>43319</v>
      </c>
      <c r="B410">
        <v>4.7093999999999996</v>
      </c>
      <c r="C410">
        <v>0.27700000000000002</v>
      </c>
    </row>
    <row r="411" spans="1:3" x14ac:dyDescent="0.25">
      <c r="A411" s="1">
        <v>43320</v>
      </c>
      <c r="B411">
        <v>-0.3387</v>
      </c>
      <c r="C411">
        <v>-5.6399999999999999E-2</v>
      </c>
    </row>
    <row r="412" spans="1:3" x14ac:dyDescent="0.25">
      <c r="A412" s="1">
        <v>43322</v>
      </c>
      <c r="B412">
        <v>0.69620000000000004</v>
      </c>
      <c r="C412">
        <v>4.6399999999999997E-2</v>
      </c>
    </row>
    <row r="413" spans="1:3" x14ac:dyDescent="0.25">
      <c r="A413" s="1">
        <v>43324</v>
      </c>
      <c r="B413">
        <v>6.8754</v>
      </c>
      <c r="C413">
        <v>0.14804999999999999</v>
      </c>
    </row>
    <row r="414" spans="1:3" x14ac:dyDescent="0.25">
      <c r="A414" s="1">
        <v>43325</v>
      </c>
      <c r="B414">
        <v>-0.3569</v>
      </c>
      <c r="C414">
        <v>-5.0999999999999997E-2</v>
      </c>
    </row>
    <row r="415" spans="1:3" x14ac:dyDescent="0.25">
      <c r="A415" s="1">
        <v>43326</v>
      </c>
      <c r="B415">
        <v>1.7261</v>
      </c>
      <c r="C415">
        <v>5.2299999999999999E-2</v>
      </c>
    </row>
    <row r="416" spans="1:3" x14ac:dyDescent="0.25">
      <c r="A416" s="1">
        <v>43327</v>
      </c>
      <c r="B416">
        <v>0.93730000000000002</v>
      </c>
      <c r="C416">
        <v>5.21E-2</v>
      </c>
    </row>
    <row r="417" spans="1:3" x14ac:dyDescent="0.25">
      <c r="A417" s="1">
        <v>43328</v>
      </c>
      <c r="B417">
        <v>-0.13980000000000001</v>
      </c>
      <c r="C417">
        <v>-1.7500000000000002E-2</v>
      </c>
    </row>
    <row r="418" spans="1:3" x14ac:dyDescent="0.25">
      <c r="A418" s="1">
        <v>43329</v>
      </c>
      <c r="B418">
        <v>0.54110000000000003</v>
      </c>
      <c r="C418">
        <v>7.7299999999999994E-2</v>
      </c>
    </row>
    <row r="419" spans="1:3" x14ac:dyDescent="0.25">
      <c r="A419" s="1">
        <v>43332</v>
      </c>
      <c r="B419">
        <v>5.1900000000000002E-2</v>
      </c>
      <c r="C419">
        <v>4.3E-3</v>
      </c>
    </row>
    <row r="420" spans="1:3" x14ac:dyDescent="0.25">
      <c r="A420" s="1">
        <v>43333</v>
      </c>
      <c r="B420">
        <v>-1.6405000000000001</v>
      </c>
      <c r="C420">
        <v>-0.2051</v>
      </c>
    </row>
    <row r="421" spans="1:3" x14ac:dyDescent="0.25">
      <c r="A421" s="1">
        <v>43334</v>
      </c>
      <c r="B421">
        <v>0.53180000000000005</v>
      </c>
      <c r="C421">
        <v>4.8300000000000003E-2</v>
      </c>
    </row>
    <row r="422" spans="1:3" x14ac:dyDescent="0.25">
      <c r="A422" s="1">
        <v>43335</v>
      </c>
      <c r="B422">
        <v>-0.79079999999999995</v>
      </c>
      <c r="C422">
        <v>-6.59E-2</v>
      </c>
    </row>
    <row r="423" spans="1:3" x14ac:dyDescent="0.25">
      <c r="A423" s="1">
        <v>43336</v>
      </c>
      <c r="B423">
        <v>0</v>
      </c>
      <c r="C423">
        <v>0</v>
      </c>
    </row>
    <row r="424" spans="1:3" x14ac:dyDescent="0.25">
      <c r="A424" s="1">
        <v>43338</v>
      </c>
      <c r="B424">
        <v>-0.47670000000000001</v>
      </c>
      <c r="C424">
        <v>-0.47670000000000001</v>
      </c>
    </row>
    <row r="425" spans="1:3" x14ac:dyDescent="0.25">
      <c r="A425" s="1">
        <v>43339</v>
      </c>
      <c r="B425">
        <v>-1.0800000000000001E-2</v>
      </c>
      <c r="C425">
        <v>-1.5E-3</v>
      </c>
    </row>
    <row r="426" spans="1:3" x14ac:dyDescent="0.25">
      <c r="A426" s="1">
        <v>43340</v>
      </c>
      <c r="B426">
        <v>0.17560000000000001</v>
      </c>
      <c r="C426">
        <v>2.93E-2</v>
      </c>
    </row>
    <row r="427" spans="1:3" x14ac:dyDescent="0.25">
      <c r="A427" s="1">
        <v>43341</v>
      </c>
      <c r="B427">
        <v>0.39729999999999999</v>
      </c>
      <c r="C427">
        <v>6.6199999999999995E-2</v>
      </c>
    </row>
    <row r="428" spans="1:3" x14ac:dyDescent="0.25">
      <c r="A428" s="1">
        <v>43342</v>
      </c>
      <c r="B428">
        <v>-0.1027</v>
      </c>
      <c r="C428">
        <v>-0.1027</v>
      </c>
    </row>
    <row r="429" spans="1:3" x14ac:dyDescent="0.25">
      <c r="A429" s="1">
        <v>43343</v>
      </c>
      <c r="B429">
        <v>0</v>
      </c>
      <c r="C429">
        <v>0</v>
      </c>
    </row>
    <row r="430" spans="1:3" x14ac:dyDescent="0.25">
      <c r="A430" s="1">
        <v>43345</v>
      </c>
      <c r="B430">
        <v>1.8306</v>
      </c>
      <c r="C430">
        <v>2.725E-2</v>
      </c>
    </row>
    <row r="431" spans="1:3" x14ac:dyDescent="0.25">
      <c r="A431" s="1">
        <v>43346</v>
      </c>
      <c r="B431">
        <v>-1.8144</v>
      </c>
      <c r="C431">
        <v>-6.9800000000000001E-2</v>
      </c>
    </row>
    <row r="432" spans="1:3" x14ac:dyDescent="0.25">
      <c r="A432" s="1">
        <v>43347</v>
      </c>
      <c r="B432">
        <v>-1.19</v>
      </c>
      <c r="C432">
        <v>-6.6100000000000006E-2</v>
      </c>
    </row>
    <row r="433" spans="1:3" x14ac:dyDescent="0.25">
      <c r="A433" s="1">
        <v>43348</v>
      </c>
      <c r="B433">
        <v>1.8852</v>
      </c>
      <c r="C433">
        <v>0.1885</v>
      </c>
    </row>
    <row r="434" spans="1:3" x14ac:dyDescent="0.25">
      <c r="A434" s="1">
        <v>43349</v>
      </c>
      <c r="B434">
        <v>-0.67390000000000005</v>
      </c>
      <c r="C434">
        <v>-0.33700000000000002</v>
      </c>
    </row>
    <row r="435" spans="1:3" x14ac:dyDescent="0.25">
      <c r="A435" s="1">
        <v>43350</v>
      </c>
      <c r="B435">
        <v>-1.6524000000000001</v>
      </c>
      <c r="C435">
        <v>-0.20660000000000001</v>
      </c>
    </row>
    <row r="436" spans="1:3" x14ac:dyDescent="0.25">
      <c r="A436" s="1">
        <v>43352</v>
      </c>
      <c r="B436">
        <v>1.9742999999999999</v>
      </c>
      <c r="C436">
        <v>0.14854999999999999</v>
      </c>
    </row>
    <row r="437" spans="1:3" x14ac:dyDescent="0.25">
      <c r="A437" s="1">
        <v>43353</v>
      </c>
      <c r="B437">
        <v>0.3039</v>
      </c>
      <c r="C437">
        <v>1.2699999999999999E-2</v>
      </c>
    </row>
    <row r="438" spans="1:3" x14ac:dyDescent="0.25">
      <c r="A438" s="1">
        <v>43354</v>
      </c>
      <c r="B438">
        <v>1.4886999999999999</v>
      </c>
      <c r="C438">
        <v>7.8399999999999997E-2</v>
      </c>
    </row>
    <row r="439" spans="1:3" x14ac:dyDescent="0.25">
      <c r="A439" s="1">
        <v>43355</v>
      </c>
      <c r="B439">
        <v>4.1599999999999998E-2</v>
      </c>
      <c r="C439">
        <v>1.5E-3</v>
      </c>
    </row>
    <row r="440" spans="1:3" x14ac:dyDescent="0.25">
      <c r="A440" s="1">
        <v>43356</v>
      </c>
      <c r="B440">
        <v>0.3276</v>
      </c>
      <c r="C440">
        <v>2.18E-2</v>
      </c>
    </row>
    <row r="441" spans="1:3" x14ac:dyDescent="0.25">
      <c r="A441" s="1">
        <v>43357</v>
      </c>
      <c r="B441">
        <v>-0.13669999999999999</v>
      </c>
      <c r="C441">
        <v>-1.7100000000000001E-2</v>
      </c>
    </row>
    <row r="442" spans="1:3" x14ac:dyDescent="0.25">
      <c r="A442" s="1">
        <v>43359</v>
      </c>
      <c r="B442">
        <v>1.4762999999999999</v>
      </c>
      <c r="C442">
        <v>0.246</v>
      </c>
    </row>
    <row r="443" spans="1:3" x14ac:dyDescent="0.25">
      <c r="A443" s="1">
        <v>43360</v>
      </c>
      <c r="B443">
        <v>0.96399999999999997</v>
      </c>
      <c r="C443">
        <v>0.32129999999999997</v>
      </c>
    </row>
    <row r="444" spans="1:3" x14ac:dyDescent="0.25">
      <c r="A444" s="1">
        <v>43361</v>
      </c>
      <c r="B444">
        <v>0.37630000000000002</v>
      </c>
      <c r="C444">
        <v>1.6400000000000001E-2</v>
      </c>
    </row>
    <row r="445" spans="1:3" x14ac:dyDescent="0.25">
      <c r="A445" s="1">
        <v>43362</v>
      </c>
      <c r="B445">
        <v>8.5900000000000004E-2</v>
      </c>
      <c r="C445">
        <v>7.7999999999999996E-3</v>
      </c>
    </row>
    <row r="446" spans="1:3" x14ac:dyDescent="0.25">
      <c r="A446" s="1">
        <v>43363</v>
      </c>
      <c r="B446">
        <v>-1.1368</v>
      </c>
      <c r="C446">
        <v>-5.1700000000000003E-2</v>
      </c>
    </row>
    <row r="447" spans="1:3" x14ac:dyDescent="0.25">
      <c r="A447" s="1">
        <v>43364</v>
      </c>
      <c r="B447">
        <v>1.9058999999999999</v>
      </c>
      <c r="C447">
        <v>0.1191</v>
      </c>
    </row>
    <row r="448" spans="1:3" x14ac:dyDescent="0.25">
      <c r="A448" s="1">
        <v>43366</v>
      </c>
      <c r="B448">
        <v>-0.70960000000000001</v>
      </c>
      <c r="C448">
        <v>-0.3548</v>
      </c>
    </row>
    <row r="449" spans="1:3" x14ac:dyDescent="0.25">
      <c r="A449" s="1">
        <v>43367</v>
      </c>
      <c r="B449">
        <v>0.36370000000000002</v>
      </c>
      <c r="C449">
        <v>9.0899999999999995E-2</v>
      </c>
    </row>
    <row r="450" spans="1:3" x14ac:dyDescent="0.25">
      <c r="A450" s="1">
        <v>43368</v>
      </c>
      <c r="B450">
        <v>1.5718000000000001</v>
      </c>
      <c r="C450">
        <v>0.13100000000000001</v>
      </c>
    </row>
    <row r="451" spans="1:3" x14ac:dyDescent="0.25">
      <c r="A451" s="1">
        <v>43369</v>
      </c>
      <c r="B451">
        <v>1.2666999999999999</v>
      </c>
      <c r="C451">
        <v>0.1056</v>
      </c>
    </row>
    <row r="452" spans="1:3" x14ac:dyDescent="0.25">
      <c r="A452" s="1">
        <v>43370</v>
      </c>
      <c r="B452">
        <v>1.2650999999999999</v>
      </c>
      <c r="C452">
        <v>7.4399999999999994E-2</v>
      </c>
    </row>
    <row r="453" spans="1:3" x14ac:dyDescent="0.25">
      <c r="A453" s="1">
        <v>43371</v>
      </c>
      <c r="B453">
        <v>0.4889</v>
      </c>
      <c r="C453">
        <v>2.7199999999999998E-2</v>
      </c>
    </row>
    <row r="454" spans="1:3" x14ac:dyDescent="0.25">
      <c r="A454" s="1">
        <v>43373</v>
      </c>
      <c r="B454">
        <v>0.99150000000000005</v>
      </c>
      <c r="C454">
        <v>4.1599999999999998E-2</v>
      </c>
    </row>
    <row r="455" spans="1:3" x14ac:dyDescent="0.25">
      <c r="A455" s="1">
        <v>43374</v>
      </c>
      <c r="B455">
        <v>2.2637</v>
      </c>
      <c r="C455">
        <v>0.18859999999999999</v>
      </c>
    </row>
    <row r="456" spans="1:3" x14ac:dyDescent="0.25">
      <c r="A456" s="1">
        <v>43375</v>
      </c>
      <c r="B456">
        <v>-0.28089999999999998</v>
      </c>
      <c r="C456">
        <v>-4.0099999999999997E-2</v>
      </c>
    </row>
    <row r="457" spans="1:3" x14ac:dyDescent="0.25">
      <c r="A457" s="1">
        <v>43376</v>
      </c>
      <c r="B457">
        <v>-1.8997999999999999</v>
      </c>
      <c r="C457">
        <v>-9.0499999999999997E-2</v>
      </c>
    </row>
    <row r="458" spans="1:3" x14ac:dyDescent="0.25">
      <c r="A458" s="1">
        <v>43377</v>
      </c>
      <c r="B458">
        <v>0.72360000000000002</v>
      </c>
      <c r="C458">
        <v>2.58E-2</v>
      </c>
    </row>
    <row r="459" spans="1:3" x14ac:dyDescent="0.25">
      <c r="A459" s="1">
        <v>43378</v>
      </c>
      <c r="B459">
        <v>0.70789999999999997</v>
      </c>
      <c r="C459">
        <v>3.5400000000000001E-2</v>
      </c>
    </row>
    <row r="460" spans="1:3" x14ac:dyDescent="0.25">
      <c r="A460" s="1">
        <v>43380</v>
      </c>
      <c r="B460">
        <v>-0.77180000000000004</v>
      </c>
      <c r="C460">
        <v>-0.10485</v>
      </c>
    </row>
    <row r="461" spans="1:3" x14ac:dyDescent="0.25">
      <c r="A461" s="1">
        <v>43381</v>
      </c>
      <c r="B461">
        <v>2.0670999999999999</v>
      </c>
      <c r="C461">
        <v>0.17230000000000001</v>
      </c>
    </row>
    <row r="462" spans="1:3" x14ac:dyDescent="0.25">
      <c r="A462" s="1">
        <v>43382</v>
      </c>
      <c r="B462">
        <v>1.2531000000000001</v>
      </c>
      <c r="C462">
        <v>0.10440000000000001</v>
      </c>
    </row>
    <row r="463" spans="1:3" x14ac:dyDescent="0.25">
      <c r="A463" s="1">
        <v>43383</v>
      </c>
      <c r="B463">
        <v>1.9198999999999999</v>
      </c>
      <c r="C463">
        <v>8.7300000000000003E-2</v>
      </c>
    </row>
    <row r="464" spans="1:3" x14ac:dyDescent="0.25">
      <c r="A464" s="1">
        <v>43384</v>
      </c>
      <c r="B464">
        <v>0.1792</v>
      </c>
      <c r="C464">
        <v>1.49E-2</v>
      </c>
    </row>
    <row r="465" spans="1:3" x14ac:dyDescent="0.25">
      <c r="A465" s="1">
        <v>43385</v>
      </c>
      <c r="B465">
        <v>1.385</v>
      </c>
      <c r="C465">
        <v>8.1500000000000003E-2</v>
      </c>
    </row>
    <row r="466" spans="1:3" x14ac:dyDescent="0.25">
      <c r="A466" s="1">
        <v>43387</v>
      </c>
      <c r="B466">
        <v>-1.9229000000000001</v>
      </c>
      <c r="C466">
        <v>-7.4050000000000005E-2</v>
      </c>
    </row>
    <row r="467" spans="1:3" x14ac:dyDescent="0.25">
      <c r="A467" s="1">
        <v>43388</v>
      </c>
      <c r="B467">
        <v>7.05</v>
      </c>
      <c r="C467">
        <v>0.1216</v>
      </c>
    </row>
    <row r="468" spans="1:3" x14ac:dyDescent="0.25">
      <c r="A468" s="1">
        <v>43389</v>
      </c>
      <c r="B468">
        <v>4.4196999999999997</v>
      </c>
      <c r="C468">
        <v>0.1263</v>
      </c>
    </row>
    <row r="469" spans="1:3" x14ac:dyDescent="0.25">
      <c r="A469" s="1">
        <v>43390</v>
      </c>
      <c r="B469">
        <v>1.9077</v>
      </c>
      <c r="C469">
        <v>8.6699999999999999E-2</v>
      </c>
    </row>
    <row r="470" spans="1:3" x14ac:dyDescent="0.25">
      <c r="A470" s="1">
        <v>43391</v>
      </c>
      <c r="B470">
        <v>3.3513999999999999</v>
      </c>
      <c r="C470">
        <v>0.15229999999999999</v>
      </c>
    </row>
    <row r="471" spans="1:3" x14ac:dyDescent="0.25">
      <c r="A471" s="1">
        <v>43392</v>
      </c>
      <c r="B471">
        <v>2.016</v>
      </c>
      <c r="C471">
        <v>8.77E-2</v>
      </c>
    </row>
    <row r="472" spans="1:3" x14ac:dyDescent="0.25">
      <c r="A472" s="1">
        <v>43394</v>
      </c>
      <c r="B472">
        <v>-0.99219999999999997</v>
      </c>
      <c r="C472">
        <v>-6.3299999999999995E-2</v>
      </c>
    </row>
    <row r="473" spans="1:3" x14ac:dyDescent="0.25">
      <c r="A473" s="1">
        <v>43395</v>
      </c>
      <c r="B473">
        <v>2.3773</v>
      </c>
      <c r="C473">
        <v>0.1321</v>
      </c>
    </row>
    <row r="474" spans="1:3" x14ac:dyDescent="0.25">
      <c r="A474" s="1">
        <v>43396</v>
      </c>
      <c r="B474">
        <v>4.3361000000000001</v>
      </c>
      <c r="C474">
        <v>0.20649999999999999</v>
      </c>
    </row>
    <row r="475" spans="1:3" x14ac:dyDescent="0.25">
      <c r="A475" s="1">
        <v>43397</v>
      </c>
      <c r="B475">
        <v>-0.18390000000000001</v>
      </c>
      <c r="C475">
        <v>-8.0000000000000002E-3</v>
      </c>
    </row>
    <row r="476" spans="1:3" x14ac:dyDescent="0.25">
      <c r="A476" s="1">
        <v>43398</v>
      </c>
      <c r="B476">
        <v>1.6819999999999999</v>
      </c>
      <c r="C476">
        <v>7.3099999999999998E-2</v>
      </c>
    </row>
    <row r="477" spans="1:3" x14ac:dyDescent="0.25">
      <c r="A477" s="1">
        <v>43399</v>
      </c>
      <c r="B477">
        <v>0.2767</v>
      </c>
      <c r="C477">
        <v>1.38E-2</v>
      </c>
    </row>
    <row r="478" spans="1:3" x14ac:dyDescent="0.25">
      <c r="A478" s="1">
        <v>43401</v>
      </c>
      <c r="B478">
        <v>-0.78090000000000004</v>
      </c>
      <c r="C478">
        <v>-3.9300000000000002E-2</v>
      </c>
    </row>
    <row r="479" spans="1:3" x14ac:dyDescent="0.25">
      <c r="A479" s="1">
        <v>43402</v>
      </c>
      <c r="B479">
        <v>2.1110000000000002</v>
      </c>
      <c r="C479">
        <v>0.1242</v>
      </c>
    </row>
    <row r="480" spans="1:3" x14ac:dyDescent="0.25">
      <c r="A480" s="1">
        <v>43403</v>
      </c>
      <c r="B480">
        <v>2.2505999999999999</v>
      </c>
      <c r="C480">
        <v>7.7600000000000002E-2</v>
      </c>
    </row>
    <row r="481" spans="1:3" x14ac:dyDescent="0.25">
      <c r="A481" s="1">
        <v>43404</v>
      </c>
      <c r="B481">
        <v>3.9331</v>
      </c>
      <c r="C481">
        <v>0.1229</v>
      </c>
    </row>
    <row r="482" spans="1:3" x14ac:dyDescent="0.25">
      <c r="A482" s="1">
        <v>43405</v>
      </c>
      <c r="B482">
        <v>0.25269999999999998</v>
      </c>
      <c r="C482">
        <v>1.0999999999999999E-2</v>
      </c>
    </row>
    <row r="483" spans="1:3" x14ac:dyDescent="0.25">
      <c r="A483" s="1">
        <v>43406</v>
      </c>
      <c r="B483">
        <v>7.0199999999999999E-2</v>
      </c>
      <c r="C483">
        <v>1.4E-2</v>
      </c>
    </row>
    <row r="484" spans="1:3" x14ac:dyDescent="0.25">
      <c r="A484" s="1">
        <v>43408</v>
      </c>
      <c r="B484">
        <v>1.0411999999999999</v>
      </c>
      <c r="C484">
        <v>3.5400000000000001E-2</v>
      </c>
    </row>
    <row r="485" spans="1:3" x14ac:dyDescent="0.25">
      <c r="A485" s="1">
        <v>43409</v>
      </c>
      <c r="B485">
        <v>-1.6662999999999999</v>
      </c>
      <c r="C485">
        <v>-0.1111</v>
      </c>
    </row>
    <row r="486" spans="1:3" x14ac:dyDescent="0.25">
      <c r="A486" s="1">
        <v>43410</v>
      </c>
      <c r="B486">
        <v>-0.7984</v>
      </c>
      <c r="C486">
        <v>-7.9799999999999996E-2</v>
      </c>
    </row>
    <row r="487" spans="1:3" x14ac:dyDescent="0.25">
      <c r="A487" s="1">
        <v>43411</v>
      </c>
      <c r="B487">
        <v>0.42730000000000001</v>
      </c>
      <c r="C487">
        <v>7.1199999999999999E-2</v>
      </c>
    </row>
    <row r="488" spans="1:3" x14ac:dyDescent="0.25">
      <c r="A488" s="1">
        <v>43412</v>
      </c>
      <c r="B488">
        <v>0.42149999999999999</v>
      </c>
      <c r="C488">
        <v>0.21079999999999999</v>
      </c>
    </row>
    <row r="489" spans="1:3" x14ac:dyDescent="0.25">
      <c r="A489" s="1">
        <v>43413</v>
      </c>
      <c r="B489">
        <v>2.1947999999999999</v>
      </c>
      <c r="C489">
        <v>0.12909999999999999</v>
      </c>
    </row>
    <row r="490" spans="1:3" x14ac:dyDescent="0.25">
      <c r="A490" s="1">
        <v>43415</v>
      </c>
      <c r="B490">
        <v>2.637</v>
      </c>
      <c r="C490">
        <v>6.8250000000000005E-2</v>
      </c>
    </row>
    <row r="491" spans="1:3" x14ac:dyDescent="0.25">
      <c r="A491" s="1">
        <v>43416</v>
      </c>
      <c r="B491">
        <v>3.1941999999999999</v>
      </c>
      <c r="C491">
        <v>0.1101</v>
      </c>
    </row>
    <row r="492" spans="1:3" x14ac:dyDescent="0.25">
      <c r="A492" s="1">
        <v>43417</v>
      </c>
      <c r="B492">
        <v>4.1859999999999999</v>
      </c>
      <c r="C492">
        <v>0.182</v>
      </c>
    </row>
    <row r="493" spans="1:3" x14ac:dyDescent="0.25">
      <c r="A493" s="1">
        <v>43418</v>
      </c>
      <c r="B493">
        <v>0.44990000000000002</v>
      </c>
      <c r="C493">
        <v>1.7299999999999999E-2</v>
      </c>
    </row>
    <row r="494" spans="1:3" x14ac:dyDescent="0.25">
      <c r="A494" s="1">
        <v>43419</v>
      </c>
      <c r="B494">
        <v>-9.8039000000000005</v>
      </c>
      <c r="C494">
        <v>-0.17829999999999999</v>
      </c>
    </row>
    <row r="495" spans="1:3" x14ac:dyDescent="0.25">
      <c r="A495" s="1">
        <v>43420</v>
      </c>
      <c r="B495">
        <v>-0.54149999999999998</v>
      </c>
      <c r="C495">
        <v>-2.35E-2</v>
      </c>
    </row>
    <row r="496" spans="1:3" x14ac:dyDescent="0.25">
      <c r="A496" s="1">
        <v>43422</v>
      </c>
      <c r="B496">
        <v>-6.0699999999999997E-2</v>
      </c>
      <c r="C496">
        <v>-6.0499999999999998E-3</v>
      </c>
    </row>
    <row r="497" spans="1:3" x14ac:dyDescent="0.25">
      <c r="A497" s="1">
        <v>43423</v>
      </c>
      <c r="B497">
        <v>0.40610000000000002</v>
      </c>
      <c r="C497">
        <v>1.35E-2</v>
      </c>
    </row>
    <row r="498" spans="1:3" x14ac:dyDescent="0.25">
      <c r="A498" s="1">
        <v>43424</v>
      </c>
      <c r="B498">
        <v>-4.9885999999999999</v>
      </c>
      <c r="C498">
        <v>-0.1467</v>
      </c>
    </row>
    <row r="499" spans="1:3" x14ac:dyDescent="0.25">
      <c r="A499" s="1">
        <v>43425</v>
      </c>
      <c r="B499">
        <v>0.34820000000000001</v>
      </c>
      <c r="C499">
        <v>1.5800000000000002E-2</v>
      </c>
    </row>
    <row r="500" spans="1:3" x14ac:dyDescent="0.25">
      <c r="A500" s="1">
        <v>43426</v>
      </c>
      <c r="B500">
        <v>2.1873999999999998</v>
      </c>
      <c r="C500">
        <v>8.1000000000000003E-2</v>
      </c>
    </row>
    <row r="501" spans="1:3" x14ac:dyDescent="0.25">
      <c r="A501" s="1">
        <v>43427</v>
      </c>
      <c r="B501">
        <v>1.2827</v>
      </c>
      <c r="C501">
        <v>5.8299999999999998E-2</v>
      </c>
    </row>
    <row r="502" spans="1:3" x14ac:dyDescent="0.25">
      <c r="A502" s="1">
        <v>43429</v>
      </c>
      <c r="B502">
        <v>0.54</v>
      </c>
      <c r="C502">
        <v>2.7E-2</v>
      </c>
    </row>
    <row r="503" spans="1:3" x14ac:dyDescent="0.25">
      <c r="A503" s="1">
        <v>43430</v>
      </c>
      <c r="B503">
        <v>0.68959999999999999</v>
      </c>
      <c r="C503">
        <v>2.0299999999999999E-2</v>
      </c>
    </row>
    <row r="504" spans="1:3" x14ac:dyDescent="0.25">
      <c r="A504" s="1">
        <v>43431</v>
      </c>
      <c r="B504">
        <v>0.98550000000000004</v>
      </c>
      <c r="C504">
        <v>2.8199999999999999E-2</v>
      </c>
    </row>
    <row r="505" spans="1:3" x14ac:dyDescent="0.25">
      <c r="A505" s="1">
        <v>43432</v>
      </c>
      <c r="B505">
        <v>-0.33589999999999998</v>
      </c>
      <c r="C505">
        <v>-1.34E-2</v>
      </c>
    </row>
    <row r="506" spans="1:3" x14ac:dyDescent="0.25">
      <c r="A506" s="1">
        <v>43433</v>
      </c>
      <c r="B506">
        <v>2.4230999999999998</v>
      </c>
      <c r="C506">
        <v>0.10539999999999999</v>
      </c>
    </row>
    <row r="507" spans="1:3" x14ac:dyDescent="0.25">
      <c r="A507" s="1">
        <v>43434</v>
      </c>
      <c r="B507">
        <v>0.53</v>
      </c>
      <c r="C507">
        <v>2.41E-2</v>
      </c>
    </row>
    <row r="508" spans="1:3" x14ac:dyDescent="0.25">
      <c r="A508" s="1">
        <v>43436</v>
      </c>
      <c r="B508">
        <v>-0.52149999999999996</v>
      </c>
      <c r="C508">
        <v>2.7349999999999999E-2</v>
      </c>
    </row>
    <row r="509" spans="1:3" x14ac:dyDescent="0.25">
      <c r="A509" s="1">
        <v>43437</v>
      </c>
      <c r="B509">
        <v>-0.97889999999999999</v>
      </c>
      <c r="C509">
        <v>-2.9700000000000001E-2</v>
      </c>
    </row>
    <row r="510" spans="1:3" x14ac:dyDescent="0.25">
      <c r="A510" s="1">
        <v>43438</v>
      </c>
      <c r="B510">
        <v>1.9095</v>
      </c>
      <c r="C510">
        <v>6.5799999999999997E-2</v>
      </c>
    </row>
    <row r="511" spans="1:3" x14ac:dyDescent="0.25">
      <c r="A511" s="1">
        <v>43439</v>
      </c>
      <c r="B511">
        <v>2.7629000000000001</v>
      </c>
      <c r="C511">
        <v>0.1535</v>
      </c>
    </row>
    <row r="512" spans="1:3" x14ac:dyDescent="0.25">
      <c r="A512" s="1">
        <v>43440</v>
      </c>
      <c r="B512">
        <v>-2.0623999999999998</v>
      </c>
      <c r="C512">
        <v>-0.25779999999999997</v>
      </c>
    </row>
    <row r="513" spans="1:3" x14ac:dyDescent="0.25">
      <c r="A513" s="1">
        <v>43441</v>
      </c>
      <c r="B513">
        <v>-0.83389999999999997</v>
      </c>
      <c r="C513">
        <v>-0.20849999999999999</v>
      </c>
    </row>
    <row r="514" spans="1:3" x14ac:dyDescent="0.25">
      <c r="A514" s="1">
        <v>43443</v>
      </c>
      <c r="B514">
        <v>-1.397</v>
      </c>
      <c r="C514">
        <v>0.29270000000000002</v>
      </c>
    </row>
    <row r="515" spans="1:3" x14ac:dyDescent="0.25">
      <c r="A515" s="1">
        <v>43444</v>
      </c>
      <c r="B515">
        <v>-2.2608000000000001</v>
      </c>
      <c r="C515">
        <v>-7.5399999999999995E-2</v>
      </c>
    </row>
    <row r="516" spans="1:3" x14ac:dyDescent="0.25">
      <c r="A516" s="1">
        <v>43445</v>
      </c>
      <c r="B516">
        <v>2.3610000000000002</v>
      </c>
      <c r="C516">
        <v>0.15740000000000001</v>
      </c>
    </row>
    <row r="517" spans="1:3" x14ac:dyDescent="0.25">
      <c r="A517" s="1">
        <v>43446</v>
      </c>
      <c r="B517">
        <v>4.0593000000000004</v>
      </c>
      <c r="C517">
        <v>0.1691</v>
      </c>
    </row>
    <row r="518" spans="1:3" x14ac:dyDescent="0.25">
      <c r="A518" s="1">
        <v>43447</v>
      </c>
      <c r="B518">
        <v>-0.44769999999999999</v>
      </c>
      <c r="C518">
        <v>-1.6E-2</v>
      </c>
    </row>
    <row r="519" spans="1:3" x14ac:dyDescent="0.25">
      <c r="A519" s="1">
        <v>43448</v>
      </c>
      <c r="B519">
        <v>0.50560000000000005</v>
      </c>
      <c r="C519">
        <v>2.81E-2</v>
      </c>
    </row>
    <row r="520" spans="1:3" x14ac:dyDescent="0.25">
      <c r="A520" s="1">
        <v>43450</v>
      </c>
      <c r="B520">
        <v>3.1141999999999999</v>
      </c>
      <c r="C520">
        <v>0.1157</v>
      </c>
    </row>
    <row r="521" spans="1:3" x14ac:dyDescent="0.25">
      <c r="A521" s="1">
        <v>43451</v>
      </c>
      <c r="B521">
        <v>6.5601000000000003</v>
      </c>
      <c r="C521">
        <v>0.1396</v>
      </c>
    </row>
    <row r="522" spans="1:3" x14ac:dyDescent="0.25">
      <c r="A522" s="1">
        <v>43452</v>
      </c>
      <c r="B522">
        <v>1.7148000000000001</v>
      </c>
      <c r="C522">
        <v>5.5300000000000002E-2</v>
      </c>
    </row>
    <row r="523" spans="1:3" x14ac:dyDescent="0.25">
      <c r="A523" s="1">
        <v>43453</v>
      </c>
      <c r="B523">
        <v>1.1446000000000001</v>
      </c>
      <c r="C523">
        <v>2.86E-2</v>
      </c>
    </row>
    <row r="524" spans="1:3" x14ac:dyDescent="0.25">
      <c r="A524" s="1">
        <v>43454</v>
      </c>
      <c r="B524">
        <v>0.52170000000000005</v>
      </c>
      <c r="C524">
        <v>2.2700000000000001E-2</v>
      </c>
    </row>
    <row r="525" spans="1:3" x14ac:dyDescent="0.25">
      <c r="A525" s="1">
        <v>43455</v>
      </c>
      <c r="B525">
        <v>3.1150000000000002</v>
      </c>
      <c r="C525">
        <v>0.13539999999999999</v>
      </c>
    </row>
    <row r="526" spans="1:3" x14ac:dyDescent="0.25">
      <c r="A526" s="1">
        <v>43457</v>
      </c>
      <c r="B526">
        <v>4.2229000000000001</v>
      </c>
      <c r="C526">
        <v>5.6950000000000001E-2</v>
      </c>
    </row>
    <row r="527" spans="1:3" x14ac:dyDescent="0.25">
      <c r="A527" s="1">
        <v>43458</v>
      </c>
      <c r="B527">
        <v>0.92710000000000004</v>
      </c>
      <c r="C527">
        <v>7.1300000000000002E-2</v>
      </c>
    </row>
    <row r="528" spans="1:3" x14ac:dyDescent="0.25">
      <c r="A528" s="1">
        <v>43459</v>
      </c>
      <c r="B528">
        <v>-0.57469999999999999</v>
      </c>
      <c r="C528">
        <v>-5.2200000000000003E-2</v>
      </c>
    </row>
    <row r="529" spans="1:3" x14ac:dyDescent="0.25">
      <c r="A529" s="1">
        <v>43460</v>
      </c>
      <c r="B529">
        <v>1.4793000000000001</v>
      </c>
      <c r="C529">
        <v>0.12330000000000001</v>
      </c>
    </row>
    <row r="530" spans="1:3" x14ac:dyDescent="0.25">
      <c r="A530" s="1">
        <v>43461</v>
      </c>
      <c r="B530">
        <v>0.22420000000000001</v>
      </c>
      <c r="C530">
        <v>1.12E-2</v>
      </c>
    </row>
    <row r="531" spans="1:3" x14ac:dyDescent="0.25">
      <c r="A531" s="1">
        <v>43462</v>
      </c>
      <c r="B531">
        <v>1.0564</v>
      </c>
      <c r="C531">
        <v>5.8700000000000002E-2</v>
      </c>
    </row>
    <row r="532" spans="1:3" x14ac:dyDescent="0.25">
      <c r="A532" s="1">
        <v>43464</v>
      </c>
      <c r="B532">
        <v>2.2696000000000001</v>
      </c>
      <c r="C532">
        <v>9.0550000000000005E-2</v>
      </c>
    </row>
    <row r="533" spans="1:3" x14ac:dyDescent="0.25">
      <c r="A533" s="1">
        <v>43465</v>
      </c>
      <c r="B533">
        <v>2.0083000000000002</v>
      </c>
      <c r="C533">
        <v>0.1116</v>
      </c>
    </row>
    <row r="534" spans="1:3" x14ac:dyDescent="0.25">
      <c r="A534" s="1">
        <v>43466</v>
      </c>
      <c r="B534">
        <v>2.6684000000000001</v>
      </c>
      <c r="C534">
        <v>0.157</v>
      </c>
    </row>
    <row r="535" spans="1:3" x14ac:dyDescent="0.25">
      <c r="A535" s="1">
        <v>43467</v>
      </c>
      <c r="B535">
        <v>4.1725000000000003</v>
      </c>
      <c r="C535">
        <v>0.1227</v>
      </c>
    </row>
    <row r="536" spans="1:3" x14ac:dyDescent="0.25">
      <c r="A536" s="1">
        <v>43468</v>
      </c>
      <c r="B536">
        <v>4.2263000000000002</v>
      </c>
      <c r="C536">
        <v>0.17610000000000001</v>
      </c>
    </row>
    <row r="537" spans="1:3" x14ac:dyDescent="0.25">
      <c r="A537" s="1">
        <v>43469</v>
      </c>
      <c r="B537">
        <v>2.1808000000000001</v>
      </c>
      <c r="C537">
        <v>0.109</v>
      </c>
    </row>
    <row r="538" spans="1:3" x14ac:dyDescent="0.25">
      <c r="A538" s="1">
        <v>43471</v>
      </c>
      <c r="B538">
        <v>0.81030000000000002</v>
      </c>
      <c r="C538">
        <v>1.915E-2</v>
      </c>
    </row>
    <row r="539" spans="1:3" x14ac:dyDescent="0.25">
      <c r="A539" s="1">
        <v>43472</v>
      </c>
      <c r="B539">
        <v>4.5334000000000003</v>
      </c>
      <c r="C539">
        <v>0.1193</v>
      </c>
    </row>
    <row r="540" spans="1:3" x14ac:dyDescent="0.25">
      <c r="A540" s="1">
        <v>43473</v>
      </c>
      <c r="B540">
        <v>5.3691000000000004</v>
      </c>
      <c r="C540">
        <v>8.5199999999999998E-2</v>
      </c>
    </row>
    <row r="541" spans="1:3" x14ac:dyDescent="0.25">
      <c r="A541" s="1">
        <v>43474</v>
      </c>
      <c r="B541">
        <v>1.6202000000000001</v>
      </c>
      <c r="C541">
        <v>3.95E-2</v>
      </c>
    </row>
    <row r="542" spans="1:3" x14ac:dyDescent="0.25">
      <c r="A542" s="1">
        <v>43475</v>
      </c>
      <c r="B542">
        <v>4.3883999999999999</v>
      </c>
      <c r="C542">
        <v>5.04E-2</v>
      </c>
    </row>
    <row r="543" spans="1:3" x14ac:dyDescent="0.25">
      <c r="A543" s="1">
        <v>43476</v>
      </c>
      <c r="B543">
        <v>1.5577000000000001</v>
      </c>
      <c r="C543">
        <v>3.1800000000000002E-2</v>
      </c>
    </row>
    <row r="544" spans="1:3" x14ac:dyDescent="0.25">
      <c r="A544" s="1">
        <v>43478</v>
      </c>
      <c r="B544">
        <v>0.45340000000000003</v>
      </c>
      <c r="C544">
        <v>1.6199999999999999E-2</v>
      </c>
    </row>
    <row r="545" spans="1:3" x14ac:dyDescent="0.25">
      <c r="A545" s="1">
        <v>43479</v>
      </c>
      <c r="B545">
        <v>3.5476000000000001</v>
      </c>
      <c r="C545">
        <v>0.1109</v>
      </c>
    </row>
    <row r="546" spans="1:3" x14ac:dyDescent="0.25">
      <c r="A546" s="1">
        <v>43480</v>
      </c>
      <c r="B546">
        <v>0.71160000000000001</v>
      </c>
      <c r="C546">
        <v>4.19E-2</v>
      </c>
    </row>
    <row r="547" spans="1:3" x14ac:dyDescent="0.25">
      <c r="A547" s="1">
        <v>43481</v>
      </c>
      <c r="B547">
        <v>1.7306999999999999</v>
      </c>
      <c r="C547">
        <v>6.6600000000000006E-2</v>
      </c>
    </row>
    <row r="548" spans="1:3" x14ac:dyDescent="0.25">
      <c r="A548" s="1">
        <v>43482</v>
      </c>
      <c r="B548">
        <v>2.4592000000000001</v>
      </c>
      <c r="C548">
        <v>0.1171</v>
      </c>
    </row>
    <row r="549" spans="1:3" x14ac:dyDescent="0.25">
      <c r="A549" s="1">
        <v>43483</v>
      </c>
      <c r="B549">
        <v>-0.86550000000000005</v>
      </c>
      <c r="C549">
        <v>-4.1200000000000001E-2</v>
      </c>
    </row>
    <row r="550" spans="1:3" x14ac:dyDescent="0.25">
      <c r="A550" s="1">
        <v>43485</v>
      </c>
      <c r="B550">
        <v>0.2001</v>
      </c>
      <c r="C550">
        <v>4.1000000000000003E-3</v>
      </c>
    </row>
    <row r="551" spans="1:3" x14ac:dyDescent="0.25">
      <c r="A551" s="1">
        <v>43486</v>
      </c>
      <c r="B551">
        <v>-0.93089999999999995</v>
      </c>
      <c r="C551">
        <v>-4.65E-2</v>
      </c>
    </row>
    <row r="552" spans="1:3" x14ac:dyDescent="0.25">
      <c r="A552" s="1">
        <v>43487</v>
      </c>
      <c r="B552">
        <v>-0.31080000000000002</v>
      </c>
      <c r="C552">
        <v>-1.55E-2</v>
      </c>
    </row>
    <row r="553" spans="1:3" x14ac:dyDescent="0.25">
      <c r="A553" s="1">
        <v>43488</v>
      </c>
      <c r="B553">
        <v>1.2957000000000001</v>
      </c>
      <c r="C553">
        <v>3.6999999999999998E-2</v>
      </c>
    </row>
    <row r="554" spans="1:3" x14ac:dyDescent="0.25">
      <c r="A554" s="1">
        <v>43489</v>
      </c>
      <c r="B554">
        <v>1.7941</v>
      </c>
      <c r="C554">
        <v>8.1600000000000006E-2</v>
      </c>
    </row>
    <row r="555" spans="1:3" x14ac:dyDescent="0.25">
      <c r="A555" s="1">
        <v>43490</v>
      </c>
      <c r="B555">
        <v>1.9146000000000001</v>
      </c>
      <c r="C555">
        <v>0.11260000000000001</v>
      </c>
    </row>
    <row r="556" spans="1:3" x14ac:dyDescent="0.25">
      <c r="A556" s="1">
        <v>43492</v>
      </c>
      <c r="B556">
        <v>3.4274</v>
      </c>
      <c r="C556">
        <v>0.11845</v>
      </c>
    </row>
    <row r="557" spans="1:3" x14ac:dyDescent="0.25">
      <c r="A557" s="1">
        <v>43493</v>
      </c>
      <c r="B557">
        <v>9.9599999999999994E-2</v>
      </c>
      <c r="C557">
        <v>6.6E-3</v>
      </c>
    </row>
    <row r="558" spans="1:3" x14ac:dyDescent="0.25">
      <c r="A558" s="1">
        <v>43494</v>
      </c>
      <c r="B558">
        <v>1.8552999999999999</v>
      </c>
      <c r="C558">
        <v>7.7299999999999994E-2</v>
      </c>
    </row>
    <row r="559" spans="1:3" x14ac:dyDescent="0.25">
      <c r="A559" s="1">
        <v>43495</v>
      </c>
      <c r="B559">
        <v>0.55900000000000005</v>
      </c>
      <c r="C559">
        <v>2.6599999999999999E-2</v>
      </c>
    </row>
    <row r="560" spans="1:3" x14ac:dyDescent="0.25">
      <c r="A560" s="1">
        <v>43496</v>
      </c>
      <c r="B560">
        <v>2.202</v>
      </c>
      <c r="C560">
        <v>0.1159</v>
      </c>
    </row>
    <row r="561" spans="1:3" x14ac:dyDescent="0.25">
      <c r="A561" s="1">
        <v>43497</v>
      </c>
      <c r="B561">
        <v>4.7382</v>
      </c>
      <c r="C561">
        <v>0.14810000000000001</v>
      </c>
    </row>
    <row r="562" spans="1:3" x14ac:dyDescent="0.25">
      <c r="A562" s="1">
        <v>43499</v>
      </c>
      <c r="B562">
        <v>4.4566999999999997</v>
      </c>
      <c r="C562">
        <v>0.23100000000000001</v>
      </c>
    </row>
    <row r="563" spans="1:3" x14ac:dyDescent="0.25">
      <c r="A563" s="1">
        <v>43500</v>
      </c>
      <c r="B563">
        <v>4.1455000000000002</v>
      </c>
      <c r="C563">
        <v>0.13370000000000001</v>
      </c>
    </row>
    <row r="564" spans="1:3" x14ac:dyDescent="0.25">
      <c r="A564" s="1">
        <v>43501</v>
      </c>
      <c r="B564">
        <v>4.6797000000000004</v>
      </c>
      <c r="C564">
        <v>0.1265</v>
      </c>
    </row>
    <row r="565" spans="1:3" x14ac:dyDescent="0.25">
      <c r="A565" s="1">
        <v>43502</v>
      </c>
      <c r="B565">
        <v>1.4894000000000001</v>
      </c>
      <c r="C565">
        <v>8.7599999999999997E-2</v>
      </c>
    </row>
    <row r="566" spans="1:3" x14ac:dyDescent="0.25">
      <c r="A566" s="1">
        <v>43503</v>
      </c>
      <c r="B566">
        <v>5.3886000000000003</v>
      </c>
      <c r="C566">
        <v>0.1147</v>
      </c>
    </row>
    <row r="567" spans="1:3" x14ac:dyDescent="0.25">
      <c r="A567" s="1">
        <v>43504</v>
      </c>
      <c r="B567">
        <v>8.4906000000000006</v>
      </c>
      <c r="C567">
        <v>0.13919999999999999</v>
      </c>
    </row>
    <row r="568" spans="1:3" x14ac:dyDescent="0.25">
      <c r="A568" s="1">
        <v>43506</v>
      </c>
      <c r="B568">
        <v>3.8784000000000001</v>
      </c>
      <c r="C568">
        <v>4.2349999999999999E-2</v>
      </c>
    </row>
    <row r="569" spans="1:3" x14ac:dyDescent="0.25">
      <c r="A569" s="1">
        <v>43507</v>
      </c>
      <c r="B569">
        <v>0.76700000000000002</v>
      </c>
      <c r="C569">
        <v>2.1299999999999999E-2</v>
      </c>
    </row>
    <row r="570" spans="1:3" x14ac:dyDescent="0.25">
      <c r="A570" s="1">
        <v>43508</v>
      </c>
      <c r="B570">
        <v>0</v>
      </c>
      <c r="C570">
        <v>0</v>
      </c>
    </row>
    <row r="571" spans="1:3" x14ac:dyDescent="0.25">
      <c r="A571" s="1">
        <v>43509</v>
      </c>
      <c r="B571">
        <v>1.2398</v>
      </c>
      <c r="C571">
        <v>6.8900000000000003E-2</v>
      </c>
    </row>
    <row r="572" spans="1:3" x14ac:dyDescent="0.25">
      <c r="A572" s="1">
        <v>43510</v>
      </c>
      <c r="B572">
        <v>2.4916999999999998</v>
      </c>
      <c r="C572">
        <v>0.1187</v>
      </c>
    </row>
    <row r="573" spans="1:3" x14ac:dyDescent="0.25">
      <c r="A573" s="1">
        <v>43511</v>
      </c>
      <c r="B573">
        <v>1.6923999999999999</v>
      </c>
      <c r="C573">
        <v>9.9599999999999994E-2</v>
      </c>
    </row>
    <row r="574" spans="1:3" x14ac:dyDescent="0.25">
      <c r="A574" s="1">
        <v>43513</v>
      </c>
      <c r="B574">
        <v>3.3599999999999998E-2</v>
      </c>
      <c r="C574">
        <v>2.215E-2</v>
      </c>
    </row>
    <row r="575" spans="1:3" x14ac:dyDescent="0.25">
      <c r="A575" s="1">
        <v>43514</v>
      </c>
      <c r="B575">
        <v>1.4776</v>
      </c>
      <c r="C575">
        <v>0.1343</v>
      </c>
    </row>
    <row r="576" spans="1:3" x14ac:dyDescent="0.25">
      <c r="A576" s="1">
        <v>43515</v>
      </c>
      <c r="B576">
        <v>2.8799999999999999E-2</v>
      </c>
      <c r="C576">
        <v>1.6000000000000001E-3</v>
      </c>
    </row>
    <row r="577" spans="1:3" x14ac:dyDescent="0.25">
      <c r="A577" s="1">
        <v>43516</v>
      </c>
      <c r="B577">
        <v>4.1219000000000001</v>
      </c>
      <c r="C577">
        <v>0.18740000000000001</v>
      </c>
    </row>
    <row r="578" spans="1:3" x14ac:dyDescent="0.25">
      <c r="A578" s="1">
        <v>43517</v>
      </c>
      <c r="B578">
        <v>1.7859</v>
      </c>
      <c r="C578">
        <v>8.9300000000000004E-2</v>
      </c>
    </row>
    <row r="579" spans="1:3" x14ac:dyDescent="0.25">
      <c r="A579" s="1">
        <v>43518</v>
      </c>
      <c r="B579">
        <v>0.62190000000000001</v>
      </c>
      <c r="C579">
        <v>4.4400000000000002E-2</v>
      </c>
    </row>
    <row r="580" spans="1:3" x14ac:dyDescent="0.25">
      <c r="A580" s="1">
        <v>43520</v>
      </c>
      <c r="B580">
        <v>2.0453000000000001</v>
      </c>
      <c r="C580">
        <v>0.10224999999999999</v>
      </c>
    </row>
    <row r="581" spans="1:3" x14ac:dyDescent="0.25">
      <c r="A581" s="1">
        <v>43521</v>
      </c>
      <c r="B581">
        <v>3.4386999999999999</v>
      </c>
      <c r="C581">
        <v>0.16370000000000001</v>
      </c>
    </row>
    <row r="582" spans="1:3" x14ac:dyDescent="0.25">
      <c r="A582" s="1">
        <v>43522</v>
      </c>
      <c r="B582">
        <v>6.3396999999999997</v>
      </c>
      <c r="C582">
        <v>0.14410000000000001</v>
      </c>
    </row>
    <row r="583" spans="1:3" x14ac:dyDescent="0.25">
      <c r="A583" s="1">
        <v>43523</v>
      </c>
      <c r="B583">
        <v>2.4617</v>
      </c>
      <c r="C583">
        <v>9.4700000000000006E-2</v>
      </c>
    </row>
    <row r="584" spans="1:3" x14ac:dyDescent="0.25">
      <c r="A584" s="1">
        <v>43524</v>
      </c>
      <c r="B584">
        <v>4.3453999999999997</v>
      </c>
      <c r="C584">
        <v>0.27160000000000001</v>
      </c>
    </row>
    <row r="585" spans="1:3" x14ac:dyDescent="0.25">
      <c r="A585" s="1">
        <v>43525</v>
      </c>
      <c r="B585">
        <v>2.3496999999999999</v>
      </c>
      <c r="C585">
        <v>6.3500000000000001E-2</v>
      </c>
    </row>
    <row r="586" spans="1:3" x14ac:dyDescent="0.25">
      <c r="A586" s="1">
        <v>43527</v>
      </c>
      <c r="B586">
        <v>1.0967</v>
      </c>
      <c r="C586">
        <v>6.5449999999999994E-2</v>
      </c>
    </row>
    <row r="587" spans="1:3" x14ac:dyDescent="0.25">
      <c r="A587" s="1">
        <v>43528</v>
      </c>
      <c r="B587">
        <v>4.1398000000000001</v>
      </c>
      <c r="C587">
        <v>0.1971</v>
      </c>
    </row>
    <row r="588" spans="1:3" x14ac:dyDescent="0.25">
      <c r="A588" s="1">
        <v>43529</v>
      </c>
      <c r="B588">
        <v>4.2455999999999996</v>
      </c>
      <c r="C588">
        <v>8.6599999999999996E-2</v>
      </c>
    </row>
    <row r="589" spans="1:3" x14ac:dyDescent="0.25">
      <c r="A589" s="1">
        <v>43530</v>
      </c>
      <c r="B589">
        <v>2.0644</v>
      </c>
      <c r="C589">
        <v>8.9800000000000005E-2</v>
      </c>
    </row>
    <row r="590" spans="1:3" x14ac:dyDescent="0.25">
      <c r="A590" s="1">
        <v>43531</v>
      </c>
      <c r="B590">
        <v>0.28910000000000002</v>
      </c>
      <c r="C590">
        <v>9.2999999999999992E-3</v>
      </c>
    </row>
    <row r="591" spans="1:3" x14ac:dyDescent="0.25">
      <c r="A591" s="1">
        <v>43532</v>
      </c>
      <c r="B591">
        <v>-1.9065000000000001</v>
      </c>
      <c r="C591">
        <v>-6.1499999999999999E-2</v>
      </c>
    </row>
    <row r="592" spans="1:3" x14ac:dyDescent="0.25">
      <c r="A592" s="1">
        <v>43534</v>
      </c>
      <c r="B592">
        <v>12.746499999999999</v>
      </c>
      <c r="C592">
        <v>8.0399999999999999E-2</v>
      </c>
    </row>
    <row r="593" spans="1:3" x14ac:dyDescent="0.25">
      <c r="A593" s="1">
        <v>43535</v>
      </c>
      <c r="B593">
        <v>1.0770999999999999</v>
      </c>
      <c r="C593">
        <v>3.9899999999999998E-2</v>
      </c>
    </row>
    <row r="594" spans="1:3" x14ac:dyDescent="0.25">
      <c r="A594" s="1">
        <v>43536</v>
      </c>
      <c r="B594">
        <v>0.63690000000000002</v>
      </c>
      <c r="C594">
        <v>0.31840000000000002</v>
      </c>
    </row>
    <row r="595" spans="1:3" x14ac:dyDescent="0.25">
      <c r="A595" s="1">
        <v>43537</v>
      </c>
      <c r="B595">
        <v>1.1165</v>
      </c>
      <c r="C595">
        <v>7.9799999999999996E-2</v>
      </c>
    </row>
    <row r="596" spans="1:3" x14ac:dyDescent="0.25">
      <c r="A596" s="1">
        <v>43538</v>
      </c>
      <c r="B596">
        <v>-0.30499999999999999</v>
      </c>
      <c r="C596">
        <v>-1.9099999999999999E-2</v>
      </c>
    </row>
    <row r="597" spans="1:3" x14ac:dyDescent="0.25">
      <c r="A597" s="1">
        <v>43539</v>
      </c>
      <c r="B597">
        <v>1.9370000000000001</v>
      </c>
      <c r="C597">
        <v>0.1019</v>
      </c>
    </row>
    <row r="598" spans="1:3" x14ac:dyDescent="0.25">
      <c r="A598" s="1">
        <v>43541</v>
      </c>
      <c r="B598">
        <v>3.0707</v>
      </c>
      <c r="C598">
        <v>0.21934999999999999</v>
      </c>
    </row>
    <row r="599" spans="1:3" x14ac:dyDescent="0.25">
      <c r="A599" s="1">
        <v>43542</v>
      </c>
      <c r="B599">
        <v>0.8135</v>
      </c>
      <c r="C599">
        <v>5.4199999999999998E-2</v>
      </c>
    </row>
    <row r="600" spans="1:3" x14ac:dyDescent="0.25">
      <c r="A600" s="1">
        <v>43543</v>
      </c>
      <c r="B600">
        <v>-0.84819999999999995</v>
      </c>
      <c r="C600">
        <v>-4.0399999999999998E-2</v>
      </c>
    </row>
    <row r="601" spans="1:3" x14ac:dyDescent="0.25">
      <c r="A601" s="1">
        <v>43544</v>
      </c>
      <c r="B601">
        <v>4.2065000000000001</v>
      </c>
      <c r="C601">
        <v>0.1618</v>
      </c>
    </row>
    <row r="602" spans="1:3" x14ac:dyDescent="0.25">
      <c r="A602" s="1">
        <v>43545</v>
      </c>
      <c r="B602">
        <v>-0.58040000000000003</v>
      </c>
      <c r="C602">
        <v>-3.6299999999999999E-2</v>
      </c>
    </row>
    <row r="603" spans="1:3" x14ac:dyDescent="0.25">
      <c r="A603" s="1">
        <v>43546</v>
      </c>
      <c r="B603">
        <v>0.15939999999999999</v>
      </c>
      <c r="C603">
        <v>1.4500000000000001E-2</v>
      </c>
    </row>
    <row r="604" spans="1:3" x14ac:dyDescent="0.25">
      <c r="A604" s="1">
        <v>43548</v>
      </c>
      <c r="B604">
        <v>2.0129999999999999</v>
      </c>
      <c r="C604">
        <v>0.20444999999999999</v>
      </c>
    </row>
    <row r="605" spans="1:3" x14ac:dyDescent="0.25">
      <c r="A605" s="1">
        <v>43549</v>
      </c>
      <c r="B605">
        <v>2.0931999999999999</v>
      </c>
      <c r="C605">
        <v>0.13950000000000001</v>
      </c>
    </row>
    <row r="606" spans="1:3" x14ac:dyDescent="0.25">
      <c r="A606" s="1">
        <v>43550</v>
      </c>
      <c r="B606">
        <v>4.3945999999999996</v>
      </c>
      <c r="C606">
        <v>0.19109999999999999</v>
      </c>
    </row>
    <row r="607" spans="1:3" x14ac:dyDescent="0.25">
      <c r="A607" s="1">
        <v>43551</v>
      </c>
      <c r="B607">
        <v>1.3613</v>
      </c>
      <c r="C607">
        <v>7.1599999999999997E-2</v>
      </c>
    </row>
    <row r="608" spans="1:3" x14ac:dyDescent="0.25">
      <c r="A608" s="1">
        <v>43552</v>
      </c>
      <c r="B608">
        <v>5.0670000000000002</v>
      </c>
      <c r="C608">
        <v>0.2203</v>
      </c>
    </row>
    <row r="609" spans="1:3" x14ac:dyDescent="0.25">
      <c r="A609" s="1">
        <v>43553</v>
      </c>
      <c r="B609">
        <v>2.7526000000000002</v>
      </c>
      <c r="C609">
        <v>0.13109999999999999</v>
      </c>
    </row>
    <row r="610" spans="1:3" x14ac:dyDescent="0.25">
      <c r="A610" s="1">
        <v>43555</v>
      </c>
      <c r="B610">
        <v>0.69269999999999998</v>
      </c>
      <c r="C610">
        <v>4.215E-2</v>
      </c>
    </row>
    <row r="611" spans="1:3" x14ac:dyDescent="0.25">
      <c r="A611" s="1">
        <v>43556</v>
      </c>
      <c r="B611">
        <v>0.86990000000000001</v>
      </c>
      <c r="C611">
        <v>5.1200000000000002E-2</v>
      </c>
    </row>
    <row r="612" spans="1:3" x14ac:dyDescent="0.25">
      <c r="A612" s="1">
        <v>43557</v>
      </c>
      <c r="B612">
        <v>-1.6287</v>
      </c>
      <c r="C612">
        <v>-9.0499999999999997E-2</v>
      </c>
    </row>
    <row r="613" spans="1:3" x14ac:dyDescent="0.25">
      <c r="A613" s="1">
        <v>43558</v>
      </c>
      <c r="B613">
        <v>1.2899</v>
      </c>
      <c r="C613">
        <v>7.5899999999999995E-2</v>
      </c>
    </row>
    <row r="614" spans="1:3" x14ac:dyDescent="0.25">
      <c r="A614" s="1">
        <v>43559</v>
      </c>
      <c r="B614">
        <v>4.5612000000000004</v>
      </c>
      <c r="C614">
        <v>0.26829999999999998</v>
      </c>
    </row>
    <row r="615" spans="1:3" x14ac:dyDescent="0.25">
      <c r="A615" s="1">
        <v>43560</v>
      </c>
      <c r="B615">
        <v>3.7997000000000001</v>
      </c>
      <c r="C615">
        <v>0.13100000000000001</v>
      </c>
    </row>
    <row r="616" spans="1:3" x14ac:dyDescent="0.25">
      <c r="A616" s="1">
        <v>43562</v>
      </c>
      <c r="B616">
        <v>2.8721000000000001</v>
      </c>
      <c r="C616">
        <v>0.1123</v>
      </c>
    </row>
    <row r="617" spans="1:3" x14ac:dyDescent="0.25">
      <c r="A617" s="1">
        <v>43563</v>
      </c>
      <c r="B617">
        <v>2.2544</v>
      </c>
      <c r="C617">
        <v>8.3500000000000005E-2</v>
      </c>
    </row>
    <row r="618" spans="1:3" x14ac:dyDescent="0.25">
      <c r="A618" s="1">
        <v>43564</v>
      </c>
      <c r="B618">
        <v>4.2908999999999997</v>
      </c>
      <c r="C618">
        <v>6.7000000000000004E-2</v>
      </c>
    </row>
    <row r="619" spans="1:3" x14ac:dyDescent="0.25">
      <c r="A619" s="1">
        <v>43565</v>
      </c>
      <c r="B619">
        <v>3.1579999999999999</v>
      </c>
      <c r="C619">
        <v>4.3299999999999998E-2</v>
      </c>
    </row>
    <row r="620" spans="1:3" x14ac:dyDescent="0.25">
      <c r="A620" s="1">
        <v>43566</v>
      </c>
      <c r="B620">
        <v>1.2586999999999999</v>
      </c>
      <c r="C620">
        <v>0.20979999999999999</v>
      </c>
    </row>
    <row r="621" spans="1:3" x14ac:dyDescent="0.25">
      <c r="A621" s="1">
        <v>43567</v>
      </c>
      <c r="B621">
        <v>0</v>
      </c>
      <c r="C621">
        <v>0</v>
      </c>
    </row>
    <row r="622" spans="1:3" x14ac:dyDescent="0.25">
      <c r="A622" s="1">
        <v>43569</v>
      </c>
      <c r="B622">
        <v>3.6240000000000001</v>
      </c>
      <c r="C622">
        <v>7.8649999999999998E-2</v>
      </c>
    </row>
    <row r="623" spans="1:3" x14ac:dyDescent="0.25">
      <c r="A623" s="1">
        <v>43570</v>
      </c>
      <c r="B623">
        <v>3.7469000000000001</v>
      </c>
      <c r="C623">
        <v>9.1399999999999995E-2</v>
      </c>
    </row>
    <row r="624" spans="1:3" x14ac:dyDescent="0.25">
      <c r="A624" s="1">
        <v>43571</v>
      </c>
      <c r="B624">
        <v>2.5350999999999999</v>
      </c>
      <c r="C624">
        <v>5.5100000000000003E-2</v>
      </c>
    </row>
    <row r="625" spans="1:3" x14ac:dyDescent="0.25">
      <c r="A625" s="1">
        <v>43572</v>
      </c>
      <c r="B625">
        <v>3.0144000000000002</v>
      </c>
      <c r="C625">
        <v>9.1300000000000006E-2</v>
      </c>
    </row>
    <row r="626" spans="1:3" x14ac:dyDescent="0.25">
      <c r="A626" s="1">
        <v>43573</v>
      </c>
      <c r="B626">
        <v>8.2521000000000004</v>
      </c>
      <c r="C626">
        <v>0.20630000000000001</v>
      </c>
    </row>
    <row r="627" spans="1:3" x14ac:dyDescent="0.25">
      <c r="A627" s="1">
        <v>43574</v>
      </c>
      <c r="B627">
        <v>2.2044000000000001</v>
      </c>
      <c r="C627">
        <v>6.4799999999999996E-2</v>
      </c>
    </row>
    <row r="628" spans="1:3" x14ac:dyDescent="0.25">
      <c r="A628" s="1">
        <v>43576</v>
      </c>
      <c r="B628">
        <v>1.7423</v>
      </c>
      <c r="C628">
        <v>3.8800000000000001E-2</v>
      </c>
    </row>
    <row r="629" spans="1:3" x14ac:dyDescent="0.25">
      <c r="A629" s="1">
        <v>43577</v>
      </c>
      <c r="B629">
        <v>6.2931999999999997</v>
      </c>
      <c r="C629">
        <v>0.14979999999999999</v>
      </c>
    </row>
    <row r="630" spans="1:3" x14ac:dyDescent="0.25">
      <c r="A630" s="1">
        <v>43578</v>
      </c>
      <c r="B630">
        <v>6.7380000000000004</v>
      </c>
      <c r="C630">
        <v>0.12709999999999999</v>
      </c>
    </row>
    <row r="631" spans="1:3" x14ac:dyDescent="0.25">
      <c r="A631" s="1">
        <v>43579</v>
      </c>
      <c r="B631">
        <v>2.4119000000000002</v>
      </c>
      <c r="C631">
        <v>5.74E-2</v>
      </c>
    </row>
    <row r="632" spans="1:3" x14ac:dyDescent="0.25">
      <c r="A632" s="1">
        <v>43580</v>
      </c>
      <c r="B632">
        <v>2.8197999999999999</v>
      </c>
      <c r="C632">
        <v>6.88E-2</v>
      </c>
    </row>
    <row r="633" spans="1:3" x14ac:dyDescent="0.25">
      <c r="A633" s="1">
        <v>43581</v>
      </c>
      <c r="B633">
        <v>0.94840000000000002</v>
      </c>
      <c r="C633">
        <v>3.0599999999999999E-2</v>
      </c>
    </row>
    <row r="634" spans="1:3" x14ac:dyDescent="0.25">
      <c r="A634" s="1">
        <v>43583</v>
      </c>
      <c r="B634">
        <v>7.1787999999999998</v>
      </c>
      <c r="C634">
        <v>0.1236</v>
      </c>
    </row>
    <row r="635" spans="1:3" x14ac:dyDescent="0.25">
      <c r="A635" s="1">
        <v>43584</v>
      </c>
      <c r="B635">
        <v>4.9859</v>
      </c>
      <c r="C635">
        <v>0.1108</v>
      </c>
    </row>
    <row r="636" spans="1:3" x14ac:dyDescent="0.25">
      <c r="A636" s="1">
        <v>43585</v>
      </c>
      <c r="B636">
        <v>3.4115000000000002</v>
      </c>
      <c r="C636">
        <v>8.3199999999999996E-2</v>
      </c>
    </row>
    <row r="637" spans="1:3" x14ac:dyDescent="0.25">
      <c r="A637" s="1">
        <v>43586</v>
      </c>
      <c r="B637">
        <v>-6.3100000000000003E-2</v>
      </c>
      <c r="C637">
        <v>-6.3E-3</v>
      </c>
    </row>
    <row r="638" spans="1:3" x14ac:dyDescent="0.25">
      <c r="A638" s="1">
        <v>43587</v>
      </c>
      <c r="B638">
        <v>-0.94450000000000001</v>
      </c>
      <c r="C638">
        <v>-4.1099999999999998E-2</v>
      </c>
    </row>
    <row r="639" spans="1:3" x14ac:dyDescent="0.25">
      <c r="A639" s="1">
        <v>43588</v>
      </c>
      <c r="B639">
        <v>7.1336000000000004</v>
      </c>
      <c r="C639">
        <v>0.25480000000000003</v>
      </c>
    </row>
    <row r="640" spans="1:3" x14ac:dyDescent="0.25">
      <c r="A640" s="1">
        <v>43590</v>
      </c>
      <c r="B640">
        <v>9.0298999999999996</v>
      </c>
      <c r="C640">
        <v>0.19409999999999999</v>
      </c>
    </row>
    <row r="641" spans="1:3" x14ac:dyDescent="0.25">
      <c r="A641" s="1">
        <v>43591</v>
      </c>
      <c r="B641">
        <v>3.4222000000000001</v>
      </c>
      <c r="C641">
        <v>0.2281</v>
      </c>
    </row>
    <row r="642" spans="1:3" x14ac:dyDescent="0.25">
      <c r="A642" s="1">
        <v>43592</v>
      </c>
      <c r="B642">
        <v>0.49149999999999999</v>
      </c>
      <c r="C642">
        <v>2.7300000000000001E-2</v>
      </c>
    </row>
    <row r="643" spans="1:3" x14ac:dyDescent="0.25">
      <c r="A643" s="1">
        <v>43593</v>
      </c>
      <c r="B643">
        <v>2.1871999999999998</v>
      </c>
      <c r="C643">
        <v>3.7699999999999997E-2</v>
      </c>
    </row>
    <row r="644" spans="1:3" x14ac:dyDescent="0.25">
      <c r="A644" s="1">
        <v>43594</v>
      </c>
      <c r="B644">
        <v>3.9525999999999999</v>
      </c>
      <c r="C644">
        <v>5.4100000000000002E-2</v>
      </c>
    </row>
    <row r="645" spans="1:3" x14ac:dyDescent="0.25">
      <c r="A645" s="1">
        <v>43595</v>
      </c>
      <c r="B645">
        <v>8.3900000000000002E-2</v>
      </c>
      <c r="C645">
        <v>2.5000000000000001E-3</v>
      </c>
    </row>
    <row r="646" spans="1:3" x14ac:dyDescent="0.25">
      <c r="A646" s="1">
        <v>43598</v>
      </c>
      <c r="B646">
        <v>4.0475000000000003</v>
      </c>
      <c r="C646">
        <v>7.9399999999999998E-2</v>
      </c>
    </row>
    <row r="647" spans="1:3" x14ac:dyDescent="0.25">
      <c r="A647" s="1">
        <v>43599</v>
      </c>
      <c r="B647">
        <v>6.0350000000000001</v>
      </c>
      <c r="C647">
        <v>0.11609999999999999</v>
      </c>
    </row>
    <row r="648" spans="1:3" x14ac:dyDescent="0.25">
      <c r="A648" s="1">
        <v>43600</v>
      </c>
      <c r="B648">
        <v>3.8367</v>
      </c>
      <c r="C648">
        <v>9.5899999999999999E-2</v>
      </c>
    </row>
    <row r="649" spans="1:3" x14ac:dyDescent="0.25">
      <c r="A649" s="1">
        <v>43601</v>
      </c>
      <c r="B649">
        <v>0.57920000000000005</v>
      </c>
      <c r="C649">
        <v>1.7600000000000001E-2</v>
      </c>
    </row>
    <row r="650" spans="1:3" x14ac:dyDescent="0.25">
      <c r="A650" s="1">
        <v>43602</v>
      </c>
      <c r="B650">
        <v>1.3555999999999999</v>
      </c>
      <c r="C650">
        <v>4.3700000000000003E-2</v>
      </c>
    </row>
    <row r="651" spans="1:3" x14ac:dyDescent="0.25">
      <c r="A651" s="1">
        <v>43604</v>
      </c>
      <c r="B651">
        <v>5.9390000000000001</v>
      </c>
      <c r="C651">
        <v>9.4350000000000003E-2</v>
      </c>
    </row>
    <row r="652" spans="1:3" x14ac:dyDescent="0.25">
      <c r="A652" s="1">
        <v>43605</v>
      </c>
      <c r="B652">
        <v>4.1097000000000001</v>
      </c>
      <c r="C652">
        <v>9.3399999999999997E-2</v>
      </c>
    </row>
    <row r="653" spans="1:3" x14ac:dyDescent="0.25">
      <c r="A653" s="1">
        <v>43606</v>
      </c>
      <c r="B653">
        <v>5.0530999999999997</v>
      </c>
      <c r="C653">
        <v>0.1011</v>
      </c>
    </row>
    <row r="654" spans="1:3" x14ac:dyDescent="0.25">
      <c r="A654" s="1">
        <v>43607</v>
      </c>
      <c r="B654">
        <v>6.1154999999999999</v>
      </c>
      <c r="C654">
        <v>0.14219999999999999</v>
      </c>
    </row>
    <row r="655" spans="1:3" x14ac:dyDescent="0.25">
      <c r="A655" s="1">
        <v>43608</v>
      </c>
      <c r="B655">
        <v>2.1777000000000002</v>
      </c>
      <c r="C655">
        <v>5.4399999999999997E-2</v>
      </c>
    </row>
    <row r="656" spans="1:3" x14ac:dyDescent="0.25">
      <c r="A656" s="1">
        <v>43609</v>
      </c>
      <c r="B656">
        <v>1.0363</v>
      </c>
      <c r="C656">
        <v>3.2399999999999998E-2</v>
      </c>
    </row>
    <row r="657" spans="1:3" x14ac:dyDescent="0.25">
      <c r="A657" s="1">
        <v>43611</v>
      </c>
      <c r="B657">
        <v>4.3308999999999997</v>
      </c>
      <c r="C657">
        <v>6.4750000000000002E-2</v>
      </c>
    </row>
    <row r="658" spans="1:3" x14ac:dyDescent="0.25">
      <c r="A658" s="1">
        <v>43612</v>
      </c>
      <c r="B658">
        <v>5.5987</v>
      </c>
      <c r="C658">
        <v>0.22389999999999999</v>
      </c>
    </row>
    <row r="659" spans="1:3" x14ac:dyDescent="0.25">
      <c r="A659" s="1">
        <v>43613</v>
      </c>
      <c r="B659">
        <v>3.5525000000000002</v>
      </c>
      <c r="C659">
        <v>0.1045</v>
      </c>
    </row>
    <row r="660" spans="1:3" x14ac:dyDescent="0.25">
      <c r="A660" s="1">
        <v>43614</v>
      </c>
      <c r="B660">
        <v>0.32100000000000001</v>
      </c>
      <c r="C660">
        <v>6.3E-3</v>
      </c>
    </row>
    <row r="661" spans="1:3" x14ac:dyDescent="0.25">
      <c r="A661" s="1">
        <v>43615</v>
      </c>
      <c r="B661">
        <v>5.9610000000000003</v>
      </c>
      <c r="C661">
        <v>0.1454</v>
      </c>
    </row>
    <row r="662" spans="1:3" x14ac:dyDescent="0.25">
      <c r="A662" s="1">
        <v>43616</v>
      </c>
      <c r="B662">
        <v>3.1341000000000001</v>
      </c>
      <c r="C662">
        <v>0.1045</v>
      </c>
    </row>
    <row r="663" spans="1:3" x14ac:dyDescent="0.25">
      <c r="A663" s="1">
        <v>43618</v>
      </c>
      <c r="B663">
        <v>3.4508000000000001</v>
      </c>
      <c r="C663">
        <v>9.8150000000000001E-2</v>
      </c>
    </row>
    <row r="664" spans="1:3" x14ac:dyDescent="0.25">
      <c r="A664" s="1">
        <v>43619</v>
      </c>
      <c r="B664">
        <v>0.315</v>
      </c>
      <c r="C664">
        <v>1.9699999999999999E-2</v>
      </c>
    </row>
    <row r="665" spans="1:3" x14ac:dyDescent="0.25">
      <c r="A665" s="1">
        <v>43620</v>
      </c>
      <c r="B665">
        <v>3.1619000000000002</v>
      </c>
      <c r="C665">
        <v>0.13170000000000001</v>
      </c>
    </row>
    <row r="666" spans="1:3" x14ac:dyDescent="0.25">
      <c r="A666" s="1">
        <v>43621</v>
      </c>
      <c r="B666">
        <v>4.2156000000000002</v>
      </c>
      <c r="C666">
        <v>0.1081</v>
      </c>
    </row>
    <row r="667" spans="1:3" x14ac:dyDescent="0.25">
      <c r="A667" s="1">
        <v>43622</v>
      </c>
      <c r="B667">
        <v>4.8487999999999998</v>
      </c>
      <c r="C667">
        <v>0.13469999999999999</v>
      </c>
    </row>
    <row r="668" spans="1:3" x14ac:dyDescent="0.25">
      <c r="A668" s="1">
        <v>43623</v>
      </c>
      <c r="B668">
        <v>1.4281999999999999</v>
      </c>
      <c r="C668">
        <v>0.11899999999999999</v>
      </c>
    </row>
    <row r="669" spans="1:3" x14ac:dyDescent="0.25">
      <c r="A669" s="1">
        <v>43625</v>
      </c>
      <c r="B669">
        <v>12.668200000000001</v>
      </c>
      <c r="C669">
        <v>0.1119</v>
      </c>
    </row>
    <row r="670" spans="1:3" x14ac:dyDescent="0.25">
      <c r="A670" s="1">
        <v>43626</v>
      </c>
      <c r="B670">
        <v>-2.5554000000000001</v>
      </c>
      <c r="C670">
        <v>-6.7199999999999996E-2</v>
      </c>
    </row>
    <row r="671" spans="1:3" x14ac:dyDescent="0.25">
      <c r="A671" s="1">
        <v>43628</v>
      </c>
      <c r="B671">
        <v>0</v>
      </c>
      <c r="C671">
        <v>0</v>
      </c>
    </row>
    <row r="672" spans="1:3" x14ac:dyDescent="0.25">
      <c r="A672" s="1">
        <v>43629</v>
      </c>
      <c r="B672">
        <v>3.0308000000000002</v>
      </c>
      <c r="C672">
        <v>8.6599999999999996E-2</v>
      </c>
    </row>
    <row r="673" spans="1:3" x14ac:dyDescent="0.25">
      <c r="A673" s="1">
        <v>43630</v>
      </c>
      <c r="B673">
        <v>2.4253999999999998</v>
      </c>
      <c r="C673">
        <v>7.3499999999999996E-2</v>
      </c>
    </row>
    <row r="674" spans="1:3" x14ac:dyDescent="0.25">
      <c r="A674" s="1">
        <v>43632</v>
      </c>
      <c r="B674">
        <v>2.7138</v>
      </c>
      <c r="C674">
        <v>0.15859999999999999</v>
      </c>
    </row>
    <row r="675" spans="1:3" x14ac:dyDescent="0.25">
      <c r="A675" s="1">
        <v>43633</v>
      </c>
      <c r="B675">
        <v>2.4969999999999999</v>
      </c>
      <c r="C675">
        <v>5.5500000000000001E-2</v>
      </c>
    </row>
    <row r="676" spans="1:3" x14ac:dyDescent="0.25">
      <c r="A676" s="1">
        <v>43634</v>
      </c>
      <c r="B676">
        <v>10.0388</v>
      </c>
      <c r="C676">
        <v>0.12709999999999999</v>
      </c>
    </row>
    <row r="677" spans="1:3" x14ac:dyDescent="0.25">
      <c r="A677" s="1">
        <v>43635</v>
      </c>
      <c r="B677">
        <v>3.7126000000000001</v>
      </c>
      <c r="C677">
        <v>5.8000000000000003E-2</v>
      </c>
    </row>
    <row r="678" spans="1:3" x14ac:dyDescent="0.25">
      <c r="A678" s="1">
        <v>43636</v>
      </c>
      <c r="B678">
        <v>2.4742000000000002</v>
      </c>
      <c r="C678">
        <v>6.5100000000000005E-2</v>
      </c>
    </row>
    <row r="679" spans="1:3" x14ac:dyDescent="0.25">
      <c r="A679" s="1">
        <v>43637</v>
      </c>
      <c r="B679">
        <v>7.1628999999999996</v>
      </c>
      <c r="C679">
        <v>0.17469999999999999</v>
      </c>
    </row>
    <row r="680" spans="1:3" x14ac:dyDescent="0.25">
      <c r="A680" s="1">
        <v>43639</v>
      </c>
      <c r="B680">
        <v>4.3680000000000003</v>
      </c>
      <c r="C680">
        <v>9.7049999999999997E-2</v>
      </c>
    </row>
    <row r="681" spans="1:3" x14ac:dyDescent="0.25">
      <c r="A681" s="1">
        <v>43640</v>
      </c>
      <c r="B681">
        <v>6.4180000000000001</v>
      </c>
      <c r="C681">
        <v>0.2006</v>
      </c>
    </row>
    <row r="682" spans="1:3" x14ac:dyDescent="0.25">
      <c r="A682" s="1">
        <v>43641</v>
      </c>
      <c r="B682">
        <v>12.9876</v>
      </c>
      <c r="C682">
        <v>0.16869999999999999</v>
      </c>
    </row>
    <row r="683" spans="1:3" x14ac:dyDescent="0.25">
      <c r="A683" s="1">
        <v>43642</v>
      </c>
      <c r="B683">
        <v>7.1727999999999996</v>
      </c>
      <c r="C683">
        <v>9.8299999999999998E-2</v>
      </c>
    </row>
    <row r="684" spans="1:3" x14ac:dyDescent="0.25">
      <c r="A684" s="1">
        <v>43643</v>
      </c>
      <c r="B684">
        <v>0.52139999999999997</v>
      </c>
      <c r="C684">
        <v>0.01</v>
      </c>
    </row>
    <row r="685" spans="1:3" x14ac:dyDescent="0.25">
      <c r="A685" s="1">
        <v>43644</v>
      </c>
      <c r="B685">
        <v>4.3525999999999998</v>
      </c>
      <c r="C685">
        <v>0.1145</v>
      </c>
    </row>
    <row r="686" spans="1:3" x14ac:dyDescent="0.25">
      <c r="A686" s="1">
        <v>43646</v>
      </c>
      <c r="B686">
        <v>1.8388</v>
      </c>
      <c r="C686">
        <v>0.1016</v>
      </c>
    </row>
    <row r="687" spans="1:3" x14ac:dyDescent="0.25">
      <c r="A687" s="1">
        <v>43647</v>
      </c>
      <c r="B687">
        <v>1.5082</v>
      </c>
      <c r="C687">
        <v>9.4299999999999995E-2</v>
      </c>
    </row>
    <row r="688" spans="1:3" x14ac:dyDescent="0.25">
      <c r="A688" s="1">
        <v>43648</v>
      </c>
      <c r="B688">
        <v>3.4472999999999998</v>
      </c>
      <c r="C688">
        <v>0.1231</v>
      </c>
    </row>
    <row r="689" spans="1:3" x14ac:dyDescent="0.25">
      <c r="A689" s="1">
        <v>43649</v>
      </c>
      <c r="B689">
        <v>1.1313</v>
      </c>
      <c r="C689">
        <v>7.5399999999999995E-2</v>
      </c>
    </row>
    <row r="690" spans="1:3" x14ac:dyDescent="0.25">
      <c r="A690" s="1">
        <v>43650</v>
      </c>
      <c r="B690">
        <v>1.9249000000000001</v>
      </c>
      <c r="C690">
        <v>7.3999999999999996E-2</v>
      </c>
    </row>
    <row r="691" spans="1:3" x14ac:dyDescent="0.25">
      <c r="A691" s="1">
        <v>43651</v>
      </c>
      <c r="B691">
        <v>5.22</v>
      </c>
      <c r="C691">
        <v>0.10440000000000001</v>
      </c>
    </row>
    <row r="692" spans="1:3" x14ac:dyDescent="0.25">
      <c r="A692" s="1">
        <v>43653</v>
      </c>
      <c r="B692">
        <v>3.0392000000000001</v>
      </c>
      <c r="C692">
        <v>1.9300000000000001E-2</v>
      </c>
    </row>
    <row r="693" spans="1:3" x14ac:dyDescent="0.25">
      <c r="A693" s="1">
        <v>43654</v>
      </c>
      <c r="B693">
        <v>3.0091999999999999</v>
      </c>
      <c r="C693">
        <v>4.7800000000000002E-2</v>
      </c>
    </row>
    <row r="694" spans="1:3" x14ac:dyDescent="0.25">
      <c r="A694" s="1">
        <v>43655</v>
      </c>
      <c r="B694">
        <v>1.45</v>
      </c>
      <c r="C694">
        <v>4.0300000000000002E-2</v>
      </c>
    </row>
    <row r="695" spans="1:3" x14ac:dyDescent="0.25">
      <c r="A695" s="1">
        <v>43656</v>
      </c>
      <c r="B695">
        <v>3.3633999999999999</v>
      </c>
      <c r="C695">
        <v>5.2600000000000001E-2</v>
      </c>
    </row>
    <row r="696" spans="1:3" x14ac:dyDescent="0.25">
      <c r="A696" s="1">
        <v>43658</v>
      </c>
      <c r="B696">
        <v>0</v>
      </c>
      <c r="C696">
        <v>0</v>
      </c>
    </row>
    <row r="697" spans="1:3" x14ac:dyDescent="0.25">
      <c r="A697" s="1">
        <v>43660</v>
      </c>
      <c r="B697">
        <v>0.62519999999999998</v>
      </c>
      <c r="C697">
        <v>2.6599999999999999E-2</v>
      </c>
    </row>
    <row r="698" spans="1:3" x14ac:dyDescent="0.25">
      <c r="A698" s="1">
        <v>43661</v>
      </c>
      <c r="B698">
        <v>2.9561000000000002</v>
      </c>
      <c r="C698">
        <v>5.0099999999999999E-2</v>
      </c>
    </row>
    <row r="699" spans="1:3" x14ac:dyDescent="0.25">
      <c r="A699" s="1">
        <v>43662</v>
      </c>
      <c r="B699">
        <v>9.2683</v>
      </c>
      <c r="C699">
        <v>7.9899999999999999E-2</v>
      </c>
    </row>
    <row r="700" spans="1:3" x14ac:dyDescent="0.25">
      <c r="A700" s="1">
        <v>43663</v>
      </c>
      <c r="B700">
        <v>6.9322999999999997</v>
      </c>
      <c r="C700">
        <v>5.6399999999999999E-2</v>
      </c>
    </row>
    <row r="701" spans="1:3" x14ac:dyDescent="0.25">
      <c r="A701" s="1">
        <v>43664</v>
      </c>
      <c r="B701">
        <v>-1.5705</v>
      </c>
      <c r="C701">
        <v>-2.4899999999999999E-2</v>
      </c>
    </row>
    <row r="702" spans="1:3" x14ac:dyDescent="0.25">
      <c r="A702" s="1">
        <v>43665</v>
      </c>
      <c r="B702">
        <v>1.5281</v>
      </c>
      <c r="C702">
        <v>4.24E-2</v>
      </c>
    </row>
    <row r="703" spans="1:3" x14ac:dyDescent="0.25">
      <c r="A703" s="1">
        <v>43667</v>
      </c>
      <c r="B703">
        <v>-2.0228000000000002</v>
      </c>
      <c r="C703">
        <v>-6.1199999999999997E-2</v>
      </c>
    </row>
    <row r="704" spans="1:3" x14ac:dyDescent="0.25">
      <c r="A704" s="1">
        <v>43668</v>
      </c>
      <c r="B704">
        <v>-1.1113999999999999</v>
      </c>
      <c r="C704">
        <v>-2.4199999999999999E-2</v>
      </c>
    </row>
    <row r="705" spans="1:3" x14ac:dyDescent="0.25">
      <c r="A705" s="1">
        <v>43669</v>
      </c>
      <c r="B705">
        <v>2.2690999999999999</v>
      </c>
      <c r="C705">
        <v>4.8300000000000003E-2</v>
      </c>
    </row>
    <row r="706" spans="1:3" x14ac:dyDescent="0.25">
      <c r="A706" s="1">
        <v>43670</v>
      </c>
      <c r="B706">
        <v>0.91920000000000002</v>
      </c>
      <c r="C706">
        <v>2.5499999999999998E-2</v>
      </c>
    </row>
    <row r="707" spans="1:3" x14ac:dyDescent="0.25">
      <c r="A707" s="1">
        <v>43671</v>
      </c>
      <c r="B707">
        <v>1.8788</v>
      </c>
      <c r="C707">
        <v>4.2700000000000002E-2</v>
      </c>
    </row>
    <row r="708" spans="1:3" x14ac:dyDescent="0.25">
      <c r="A708" s="1">
        <v>43672</v>
      </c>
      <c r="B708">
        <v>0.93940000000000001</v>
      </c>
      <c r="C708">
        <v>3.9100000000000003E-2</v>
      </c>
    </row>
    <row r="709" spans="1:3" x14ac:dyDescent="0.25">
      <c r="A709" s="1">
        <v>43674</v>
      </c>
      <c r="B709">
        <v>1.0699000000000001</v>
      </c>
      <c r="C709">
        <v>7.5450000000000003E-2</v>
      </c>
    </row>
    <row r="710" spans="1:3" x14ac:dyDescent="0.25">
      <c r="A710" s="1">
        <v>43675</v>
      </c>
      <c r="B710">
        <v>6.9062999999999999</v>
      </c>
      <c r="C710">
        <v>0.1046</v>
      </c>
    </row>
    <row r="711" spans="1:3" x14ac:dyDescent="0.25">
      <c r="A711" s="1">
        <v>43676</v>
      </c>
      <c r="B711">
        <v>11.068199999999999</v>
      </c>
      <c r="C711">
        <v>0.13020000000000001</v>
      </c>
    </row>
    <row r="712" spans="1:3" x14ac:dyDescent="0.25">
      <c r="A712" s="1">
        <v>43677</v>
      </c>
      <c r="B712">
        <v>2.6979000000000002</v>
      </c>
      <c r="C712">
        <v>4.2200000000000001E-2</v>
      </c>
    </row>
    <row r="713" spans="1:3" x14ac:dyDescent="0.25">
      <c r="A713" s="1">
        <v>43678</v>
      </c>
      <c r="B713">
        <v>-1.6154999999999999</v>
      </c>
      <c r="C713">
        <v>-7.0199999999999999E-2</v>
      </c>
    </row>
    <row r="714" spans="1:3" x14ac:dyDescent="0.25">
      <c r="A714" s="1">
        <v>43679</v>
      </c>
      <c r="B714">
        <v>1.5179</v>
      </c>
      <c r="C714">
        <v>6.9000000000000006E-2</v>
      </c>
    </row>
    <row r="715" spans="1:3" x14ac:dyDescent="0.25">
      <c r="A715" s="1">
        <v>43681</v>
      </c>
      <c r="B715">
        <v>1.5544</v>
      </c>
      <c r="C715">
        <v>2.76E-2</v>
      </c>
    </row>
    <row r="716" spans="1:3" x14ac:dyDescent="0.25">
      <c r="A716" s="1">
        <v>43682</v>
      </c>
      <c r="B716">
        <v>5.3303000000000003</v>
      </c>
      <c r="C716">
        <v>0.10059999999999999</v>
      </c>
    </row>
    <row r="717" spans="1:3" x14ac:dyDescent="0.25">
      <c r="A717" s="1">
        <v>43683</v>
      </c>
      <c r="B717">
        <v>0.68279999999999996</v>
      </c>
      <c r="C717">
        <v>4.5499999999999999E-2</v>
      </c>
    </row>
    <row r="718" spans="1:3" x14ac:dyDescent="0.25">
      <c r="A718" s="1">
        <v>43684</v>
      </c>
      <c r="B718">
        <v>3.0230000000000001</v>
      </c>
      <c r="C718">
        <v>6.1699999999999998E-2</v>
      </c>
    </row>
    <row r="719" spans="1:3" x14ac:dyDescent="0.25">
      <c r="A719" s="1">
        <v>43685</v>
      </c>
      <c r="B719">
        <v>5.0557999999999996</v>
      </c>
      <c r="C719">
        <v>8.8700000000000001E-2</v>
      </c>
    </row>
    <row r="720" spans="1:3" x14ac:dyDescent="0.25">
      <c r="A720" s="1">
        <v>43686</v>
      </c>
      <c r="B720">
        <v>1.0640000000000001</v>
      </c>
      <c r="C720">
        <v>2.8000000000000001E-2</v>
      </c>
    </row>
    <row r="721" spans="1:3" x14ac:dyDescent="0.25">
      <c r="A721" s="1">
        <v>43688</v>
      </c>
      <c r="B721">
        <v>12.0542</v>
      </c>
      <c r="C721">
        <v>0.16070000000000001</v>
      </c>
    </row>
    <row r="722" spans="1:3" x14ac:dyDescent="0.25">
      <c r="A722" s="1">
        <v>43689</v>
      </c>
      <c r="B722">
        <v>0.51329999999999998</v>
      </c>
      <c r="C722">
        <v>8.5599999999999996E-2</v>
      </c>
    </row>
    <row r="723" spans="1:3" x14ac:dyDescent="0.25">
      <c r="A723" s="1">
        <v>43690</v>
      </c>
      <c r="B723">
        <v>7.4767999999999999</v>
      </c>
      <c r="C723">
        <v>0.10100000000000001</v>
      </c>
    </row>
    <row r="724" spans="1:3" x14ac:dyDescent="0.25">
      <c r="A724" s="1">
        <v>43691</v>
      </c>
      <c r="B724">
        <v>6.1006</v>
      </c>
      <c r="C724">
        <v>7.2599999999999998E-2</v>
      </c>
    </row>
    <row r="725" spans="1:3" x14ac:dyDescent="0.25">
      <c r="A725" s="1">
        <v>43692</v>
      </c>
      <c r="B725">
        <v>3.3784000000000001</v>
      </c>
      <c r="C725">
        <v>5.28E-2</v>
      </c>
    </row>
    <row r="726" spans="1:3" x14ac:dyDescent="0.25">
      <c r="A726" s="1">
        <v>43693</v>
      </c>
      <c r="B726">
        <v>3.4718</v>
      </c>
      <c r="C726">
        <v>5.3400000000000003E-2</v>
      </c>
    </row>
    <row r="727" spans="1:3" x14ac:dyDescent="0.25">
      <c r="A727" s="1">
        <v>43695</v>
      </c>
      <c r="B727">
        <v>7.1779000000000002</v>
      </c>
      <c r="C727">
        <v>9.7500000000000003E-2</v>
      </c>
    </row>
    <row r="728" spans="1:3" x14ac:dyDescent="0.25">
      <c r="A728" s="1">
        <v>43696</v>
      </c>
      <c r="B728">
        <v>3.3454999999999999</v>
      </c>
      <c r="C728">
        <v>4.7100000000000003E-2</v>
      </c>
    </row>
    <row r="729" spans="1:3" x14ac:dyDescent="0.25">
      <c r="A729" s="1">
        <v>43697</v>
      </c>
      <c r="B729">
        <v>9.9458000000000002</v>
      </c>
      <c r="C729">
        <v>0.13619999999999999</v>
      </c>
    </row>
    <row r="730" spans="1:3" x14ac:dyDescent="0.25">
      <c r="A730" s="1">
        <v>43698</v>
      </c>
      <c r="B730">
        <v>5.8392999999999997</v>
      </c>
      <c r="C730">
        <v>7.7899999999999997E-2</v>
      </c>
    </row>
    <row r="731" spans="1:3" x14ac:dyDescent="0.25">
      <c r="A731" s="1">
        <v>43699</v>
      </c>
      <c r="B731">
        <v>6.9893000000000001</v>
      </c>
      <c r="C731">
        <v>9.7100000000000006E-2</v>
      </c>
    </row>
    <row r="732" spans="1:3" x14ac:dyDescent="0.25">
      <c r="A732" s="1">
        <v>43700</v>
      </c>
      <c r="B732">
        <v>4.4394</v>
      </c>
      <c r="C732">
        <v>6.6299999999999998E-2</v>
      </c>
    </row>
    <row r="733" spans="1:3" x14ac:dyDescent="0.25">
      <c r="A733" s="1">
        <v>43702</v>
      </c>
      <c r="B733">
        <v>-1.6431</v>
      </c>
      <c r="C733">
        <v>-2.1299999999999999E-2</v>
      </c>
    </row>
    <row r="734" spans="1:3" x14ac:dyDescent="0.25">
      <c r="A734" s="1">
        <v>43703</v>
      </c>
      <c r="B734">
        <v>3.7776999999999998</v>
      </c>
      <c r="C734">
        <v>4.9700000000000001E-2</v>
      </c>
    </row>
    <row r="735" spans="1:3" x14ac:dyDescent="0.25">
      <c r="A735" s="1">
        <v>43704</v>
      </c>
      <c r="B735">
        <v>7.6749000000000001</v>
      </c>
      <c r="C735">
        <v>9.1399999999999995E-2</v>
      </c>
    </row>
    <row r="736" spans="1:3" x14ac:dyDescent="0.25">
      <c r="A736" s="1">
        <v>43705</v>
      </c>
      <c r="B736">
        <v>11.0573</v>
      </c>
      <c r="C736">
        <v>0.15570000000000001</v>
      </c>
    </row>
    <row r="737" spans="1:3" x14ac:dyDescent="0.25">
      <c r="A737" s="1">
        <v>43706</v>
      </c>
      <c r="B737">
        <v>8.0648</v>
      </c>
      <c r="C737">
        <v>0.109</v>
      </c>
    </row>
    <row r="738" spans="1:3" x14ac:dyDescent="0.25">
      <c r="A738" s="1">
        <v>43707</v>
      </c>
      <c r="B738">
        <v>6.3696000000000002</v>
      </c>
      <c r="C738">
        <v>0.1158</v>
      </c>
    </row>
    <row r="739" spans="1:3" x14ac:dyDescent="0.25">
      <c r="A739" s="1">
        <v>43709</v>
      </c>
      <c r="B739">
        <v>3.6227999999999998</v>
      </c>
      <c r="C739">
        <v>7.825E-2</v>
      </c>
    </row>
    <row r="740" spans="1:3" x14ac:dyDescent="0.25">
      <c r="A740" s="1">
        <v>43710</v>
      </c>
      <c r="B740">
        <v>-0.57189999999999996</v>
      </c>
      <c r="C740">
        <v>-0.14299999999999999</v>
      </c>
    </row>
    <row r="741" spans="1:3" x14ac:dyDescent="0.25">
      <c r="A741" s="1">
        <v>43711</v>
      </c>
      <c r="B741">
        <v>-1.3753</v>
      </c>
      <c r="C741">
        <v>-5.7299999999999997E-2</v>
      </c>
    </row>
    <row r="742" spans="1:3" x14ac:dyDescent="0.25">
      <c r="A742" s="1">
        <v>43712</v>
      </c>
      <c r="B742">
        <v>4.8761000000000001</v>
      </c>
      <c r="C742">
        <v>8.7099999999999997E-2</v>
      </c>
    </row>
    <row r="743" spans="1:3" x14ac:dyDescent="0.25">
      <c r="A743" s="1">
        <v>43713</v>
      </c>
      <c r="B743">
        <v>1.1501999999999999</v>
      </c>
      <c r="C743">
        <v>2.4500000000000001E-2</v>
      </c>
    </row>
    <row r="744" spans="1:3" x14ac:dyDescent="0.25">
      <c r="A744" s="1">
        <v>43714</v>
      </c>
      <c r="B744">
        <v>0.83789999999999998</v>
      </c>
      <c r="C744">
        <v>5.5899999999999998E-2</v>
      </c>
    </row>
    <row r="745" spans="1:3" x14ac:dyDescent="0.25">
      <c r="A745" s="1">
        <v>43716</v>
      </c>
      <c r="B745">
        <v>8.7042000000000002</v>
      </c>
      <c r="C745">
        <v>9.7900000000000001E-2</v>
      </c>
    </row>
    <row r="746" spans="1:3" x14ac:dyDescent="0.25">
      <c r="A746" s="1">
        <v>43717</v>
      </c>
      <c r="B746">
        <v>9.7232000000000003</v>
      </c>
      <c r="C746">
        <v>0.14729999999999999</v>
      </c>
    </row>
    <row r="747" spans="1:3" x14ac:dyDescent="0.25">
      <c r="A747" s="1">
        <v>43718</v>
      </c>
      <c r="B747">
        <v>8.6088000000000005</v>
      </c>
      <c r="C747">
        <v>0.13450000000000001</v>
      </c>
    </row>
    <row r="748" spans="1:3" x14ac:dyDescent="0.25">
      <c r="A748" s="1">
        <v>43720</v>
      </c>
      <c r="B748">
        <v>1.3648</v>
      </c>
      <c r="C748">
        <v>0.3412</v>
      </c>
    </row>
    <row r="749" spans="1:3" x14ac:dyDescent="0.25">
      <c r="A749" s="1">
        <v>43721</v>
      </c>
      <c r="B749">
        <v>-0.76500000000000001</v>
      </c>
      <c r="C749">
        <v>-1.34E-2</v>
      </c>
    </row>
    <row r="750" spans="1:3" x14ac:dyDescent="0.25">
      <c r="A750" s="1">
        <v>43723</v>
      </c>
      <c r="B750">
        <v>0.3851</v>
      </c>
      <c r="C750">
        <v>1.15E-2</v>
      </c>
    </row>
    <row r="751" spans="1:3" x14ac:dyDescent="0.25">
      <c r="A751" s="1">
        <v>43724</v>
      </c>
      <c r="B751">
        <v>7.4444999999999997</v>
      </c>
      <c r="C751">
        <v>0.10340000000000001</v>
      </c>
    </row>
    <row r="752" spans="1:3" x14ac:dyDescent="0.25">
      <c r="A752" s="1">
        <v>43725</v>
      </c>
      <c r="B752">
        <v>4.8331999999999997</v>
      </c>
      <c r="C752">
        <v>8.3299999999999999E-2</v>
      </c>
    </row>
    <row r="753" spans="1:3" x14ac:dyDescent="0.25">
      <c r="A753" s="1">
        <v>43726</v>
      </c>
      <c r="B753">
        <v>1.5414000000000001</v>
      </c>
      <c r="C753">
        <v>2.4899999999999999E-2</v>
      </c>
    </row>
    <row r="754" spans="1:3" x14ac:dyDescent="0.25">
      <c r="A754" s="1">
        <v>43727</v>
      </c>
      <c r="B754">
        <v>5.8613999999999997</v>
      </c>
      <c r="C754">
        <v>6.6600000000000006E-2</v>
      </c>
    </row>
    <row r="755" spans="1:3" x14ac:dyDescent="0.25">
      <c r="A755" s="1">
        <v>43728</v>
      </c>
      <c r="B755">
        <v>6.8813000000000004</v>
      </c>
      <c r="C755">
        <v>0.1229</v>
      </c>
    </row>
    <row r="756" spans="1:3" x14ac:dyDescent="0.25">
      <c r="A756" s="1">
        <v>43730</v>
      </c>
      <c r="B756">
        <v>6.9555999999999996</v>
      </c>
      <c r="C756">
        <v>9.7699999999999995E-2</v>
      </c>
    </row>
    <row r="757" spans="1:3" x14ac:dyDescent="0.25">
      <c r="A757" s="1">
        <v>43731</v>
      </c>
      <c r="B757">
        <v>5.2141999999999999</v>
      </c>
      <c r="C757">
        <v>7.2400000000000006E-2</v>
      </c>
    </row>
    <row r="758" spans="1:3" x14ac:dyDescent="0.25">
      <c r="A758" s="1">
        <v>43732</v>
      </c>
      <c r="B758">
        <v>8.1588999999999992</v>
      </c>
      <c r="C758">
        <v>8.77E-2</v>
      </c>
    </row>
    <row r="759" spans="1:3" x14ac:dyDescent="0.25">
      <c r="A759" s="1">
        <v>43733</v>
      </c>
      <c r="B759">
        <v>5.8827999999999996</v>
      </c>
      <c r="C759">
        <v>9.3399999999999997E-2</v>
      </c>
    </row>
    <row r="760" spans="1:3" x14ac:dyDescent="0.25">
      <c r="A760" s="1">
        <v>43734</v>
      </c>
      <c r="B760">
        <v>8.6562999999999999</v>
      </c>
      <c r="C760">
        <v>0.1396</v>
      </c>
    </row>
    <row r="761" spans="1:3" x14ac:dyDescent="0.25">
      <c r="A761" s="1">
        <v>43735</v>
      </c>
      <c r="B761">
        <v>5.2816999999999998</v>
      </c>
      <c r="C761">
        <v>8.9499999999999996E-2</v>
      </c>
    </row>
    <row r="762" spans="1:3" x14ac:dyDescent="0.25">
      <c r="A762" s="1">
        <v>43737</v>
      </c>
      <c r="B762">
        <v>7.0087000000000002</v>
      </c>
      <c r="C762">
        <v>0.10804999999999999</v>
      </c>
    </row>
    <row r="763" spans="1:3" x14ac:dyDescent="0.25">
      <c r="A763" s="1">
        <v>43738</v>
      </c>
      <c r="B763">
        <v>-1.7134</v>
      </c>
      <c r="C763">
        <v>-2.2499999999999999E-2</v>
      </c>
    </row>
    <row r="764" spans="1:3" x14ac:dyDescent="0.25">
      <c r="A764" s="1">
        <v>43739</v>
      </c>
      <c r="B764">
        <v>5.6130000000000004</v>
      </c>
      <c r="C764">
        <v>0.1754</v>
      </c>
    </row>
    <row r="765" spans="1:3" x14ac:dyDescent="0.25">
      <c r="A765" s="1">
        <v>43740</v>
      </c>
      <c r="B765">
        <v>0.34</v>
      </c>
      <c r="C765">
        <v>4.2500000000000003E-2</v>
      </c>
    </row>
    <row r="766" spans="1:3" x14ac:dyDescent="0.25">
      <c r="A766" s="1">
        <v>43741</v>
      </c>
      <c r="B766">
        <v>4.7942</v>
      </c>
      <c r="C766">
        <v>0.2397</v>
      </c>
    </row>
    <row r="767" spans="1:3" x14ac:dyDescent="0.25">
      <c r="A767" s="1">
        <v>43742</v>
      </c>
      <c r="B767">
        <v>1.8967000000000001</v>
      </c>
      <c r="C767">
        <v>4.2099999999999999E-2</v>
      </c>
    </row>
    <row r="768" spans="1:3" x14ac:dyDescent="0.25">
      <c r="A768" s="1">
        <v>43744</v>
      </c>
      <c r="B768">
        <v>9.5037000000000003</v>
      </c>
      <c r="C768">
        <v>0.14845</v>
      </c>
    </row>
    <row r="769" spans="1:3" x14ac:dyDescent="0.25">
      <c r="A769" s="1">
        <v>43745</v>
      </c>
      <c r="B769">
        <v>2.69</v>
      </c>
      <c r="C769">
        <v>6.5600000000000006E-2</v>
      </c>
    </row>
    <row r="770" spans="1:3" x14ac:dyDescent="0.25">
      <c r="A770" s="1">
        <v>43746</v>
      </c>
      <c r="B770">
        <v>5.5157999999999996</v>
      </c>
      <c r="C770">
        <v>0.1313</v>
      </c>
    </row>
    <row r="771" spans="1:3" x14ac:dyDescent="0.25">
      <c r="A771" s="1">
        <v>43747</v>
      </c>
      <c r="B771">
        <v>5.6102999999999996</v>
      </c>
      <c r="C771">
        <v>7.3800000000000004E-2</v>
      </c>
    </row>
    <row r="772" spans="1:3" x14ac:dyDescent="0.25">
      <c r="A772" s="1">
        <v>43748</v>
      </c>
      <c r="B772">
        <v>8.8537999999999997</v>
      </c>
      <c r="C772">
        <v>0.14280000000000001</v>
      </c>
    </row>
    <row r="773" spans="1:3" x14ac:dyDescent="0.25">
      <c r="A773" s="1">
        <v>43751</v>
      </c>
      <c r="B773">
        <v>4.0282</v>
      </c>
      <c r="C773">
        <v>6.4949999999999994E-2</v>
      </c>
    </row>
    <row r="774" spans="1:3" x14ac:dyDescent="0.25">
      <c r="A774" s="1">
        <v>43752</v>
      </c>
      <c r="B774">
        <v>1.8182</v>
      </c>
      <c r="C774">
        <v>2.8899999999999999E-2</v>
      </c>
    </row>
    <row r="775" spans="1:3" x14ac:dyDescent="0.25">
      <c r="A775" s="1">
        <v>43753</v>
      </c>
      <c r="B775">
        <v>6.2023000000000001</v>
      </c>
      <c r="C775">
        <v>9.69E-2</v>
      </c>
    </row>
    <row r="776" spans="1:3" x14ac:dyDescent="0.25">
      <c r="A776" s="1">
        <v>43754</v>
      </c>
      <c r="B776">
        <v>-0.40660000000000002</v>
      </c>
      <c r="C776">
        <v>-7.0000000000000001E-3</v>
      </c>
    </row>
    <row r="777" spans="1:3" x14ac:dyDescent="0.25">
      <c r="A777" s="1">
        <v>43755</v>
      </c>
      <c r="B777">
        <v>5.0571000000000002</v>
      </c>
      <c r="C777">
        <v>9.5399999999999999E-2</v>
      </c>
    </row>
    <row r="778" spans="1:3" x14ac:dyDescent="0.25">
      <c r="A778" s="1">
        <v>43756</v>
      </c>
      <c r="B778">
        <v>4.7074999999999996</v>
      </c>
      <c r="C778">
        <v>7.9799999999999996E-2</v>
      </c>
    </row>
    <row r="779" spans="1:3" x14ac:dyDescent="0.25">
      <c r="A779" s="1">
        <v>43758</v>
      </c>
      <c r="B779">
        <v>2.4801000000000002</v>
      </c>
      <c r="C779">
        <v>3.2599999999999997E-2</v>
      </c>
    </row>
    <row r="780" spans="1:3" x14ac:dyDescent="0.25">
      <c r="A780" s="1">
        <v>43759</v>
      </c>
      <c r="B780">
        <v>3.0272000000000001</v>
      </c>
      <c r="C780">
        <v>6.0499999999999998E-2</v>
      </c>
    </row>
    <row r="781" spans="1:3" x14ac:dyDescent="0.25">
      <c r="A781" s="1">
        <v>43760</v>
      </c>
      <c r="B781">
        <v>8.1237999999999992</v>
      </c>
      <c r="C781">
        <v>0.1003</v>
      </c>
    </row>
    <row r="782" spans="1:3" x14ac:dyDescent="0.25">
      <c r="A782" s="1">
        <v>43761</v>
      </c>
      <c r="B782">
        <v>8.6904000000000003</v>
      </c>
      <c r="C782">
        <v>6.1600000000000002E-2</v>
      </c>
    </row>
    <row r="783" spans="1:3" x14ac:dyDescent="0.25">
      <c r="A783" s="1">
        <v>43762</v>
      </c>
      <c r="B783">
        <v>7.0343999999999998</v>
      </c>
      <c r="C783">
        <v>7.9000000000000001E-2</v>
      </c>
    </row>
    <row r="784" spans="1:3" x14ac:dyDescent="0.25">
      <c r="A784" s="1">
        <v>43763</v>
      </c>
      <c r="B784">
        <v>-1.3056000000000001</v>
      </c>
      <c r="C784">
        <v>-2.29E-2</v>
      </c>
    </row>
    <row r="785" spans="1:3" x14ac:dyDescent="0.25">
      <c r="A785" s="1">
        <v>43765</v>
      </c>
      <c r="B785">
        <v>0.93179999999999996</v>
      </c>
      <c r="C785">
        <v>1.4149999999999999E-2</v>
      </c>
    </row>
    <row r="786" spans="1:3" x14ac:dyDescent="0.25">
      <c r="A786" s="1">
        <v>43766</v>
      </c>
      <c r="B786">
        <v>8.7436000000000007</v>
      </c>
      <c r="C786">
        <v>0.1182</v>
      </c>
    </row>
    <row r="787" spans="1:3" x14ac:dyDescent="0.25">
      <c r="A787" s="1">
        <v>43767</v>
      </c>
      <c r="B787">
        <v>5.7530999999999999</v>
      </c>
      <c r="C787">
        <v>8.1000000000000003E-2</v>
      </c>
    </row>
    <row r="788" spans="1:3" x14ac:dyDescent="0.25">
      <c r="A788" s="1">
        <v>43768</v>
      </c>
      <c r="B788">
        <v>6.6002999999999998</v>
      </c>
      <c r="C788">
        <v>9.1700000000000004E-2</v>
      </c>
    </row>
    <row r="789" spans="1:3" x14ac:dyDescent="0.25">
      <c r="A789" s="1">
        <v>43769</v>
      </c>
      <c r="B789">
        <v>4.6642000000000001</v>
      </c>
      <c r="C789">
        <v>7.6499999999999999E-2</v>
      </c>
    </row>
    <row r="790" spans="1:3" x14ac:dyDescent="0.25">
      <c r="A790" s="1">
        <v>43770</v>
      </c>
      <c r="B790">
        <v>2.1678999999999999</v>
      </c>
      <c r="C790">
        <v>0.12039999999999999</v>
      </c>
    </row>
    <row r="791" spans="1:3" x14ac:dyDescent="0.25">
      <c r="A791" s="1">
        <v>43772</v>
      </c>
      <c r="B791">
        <v>3.6322999999999999</v>
      </c>
      <c r="C791">
        <v>0.10445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3" sqref="E23"/>
    </sheetView>
  </sheetViews>
  <sheetFormatPr defaultRowHeight="15" x14ac:dyDescent="0.25"/>
  <cols>
    <col min="1" max="1" width="10.7109375" customWidth="1"/>
    <col min="2" max="2" width="8.7109375" customWidth="1"/>
    <col min="3" max="3" width="13.140625" bestFit="1" customWidth="1"/>
    <col min="4" max="4" width="11" bestFit="1" customWidth="1"/>
  </cols>
  <sheetData>
    <row r="1" spans="1:4" x14ac:dyDescent="0.25">
      <c r="A1" s="2" t="s">
        <v>0</v>
      </c>
      <c r="B1" s="2" t="s">
        <v>6</v>
      </c>
      <c r="C1" t="s">
        <v>4</v>
      </c>
      <c r="D1" t="s">
        <v>5</v>
      </c>
    </row>
    <row r="2" spans="1:4" x14ac:dyDescent="0.25">
      <c r="A2" s="3">
        <v>43084</v>
      </c>
      <c r="B2" s="2">
        <v>19700</v>
      </c>
      <c r="C2" t="e">
        <f>VLOOKUP(A2,'sentiment scores raw'!A:C,2,0)</f>
        <v>#N/A</v>
      </c>
      <c r="D2" t="e">
        <f>VLOOKUP(A2,'sentiment scores raw'!A:C,3,0)</f>
        <v>#N/A</v>
      </c>
    </row>
    <row r="3" spans="1:4" x14ac:dyDescent="0.25">
      <c r="A3" s="3">
        <v>43087</v>
      </c>
      <c r="B3" s="2">
        <v>19270</v>
      </c>
      <c r="C3">
        <f>VLOOKUP(A3,'sentiment scores raw'!A:C,2,0)</f>
        <v>0.44500000000000001</v>
      </c>
      <c r="D3">
        <f>VLOOKUP(A3,'sentiment scores raw'!A:C,3,0)</f>
        <v>3.7100000000000001E-2</v>
      </c>
    </row>
    <row r="4" spans="1:4" x14ac:dyDescent="0.25">
      <c r="A4" s="3">
        <v>43088</v>
      </c>
      <c r="B4" s="2">
        <v>18415</v>
      </c>
      <c r="C4">
        <f>VLOOKUP(A4,'sentiment scores raw'!A:C,2,0)</f>
        <v>0.81110000000000004</v>
      </c>
      <c r="D4">
        <f>VLOOKUP(A4,'sentiment scores raw'!A:C,3,0)</f>
        <v>3.8600000000000002E-2</v>
      </c>
    </row>
    <row r="5" spans="1:4" x14ac:dyDescent="0.25">
      <c r="A5" s="3">
        <v>43089</v>
      </c>
      <c r="B5" s="2">
        <v>17300</v>
      </c>
      <c r="C5">
        <f>VLOOKUP(A5,'sentiment scores raw'!A:C,2,0)</f>
        <v>2.8029999999999999</v>
      </c>
      <c r="D5">
        <f>VLOOKUP(A5,'sentiment scores raw'!A:C,3,0)</f>
        <v>0.10780000000000001</v>
      </c>
    </row>
    <row r="6" spans="1:4" x14ac:dyDescent="0.25">
      <c r="A6" s="3">
        <v>43090</v>
      </c>
      <c r="B6" s="2">
        <v>15595</v>
      </c>
      <c r="C6" t="e">
        <f>VLOOKUP(A6,'sentiment scores raw'!A:C,2,0)</f>
        <v>#N/A</v>
      </c>
      <c r="D6" t="e">
        <f>VLOOKUP(A6,'sentiment scores raw'!A:C,3,0)</f>
        <v>#N/A</v>
      </c>
    </row>
    <row r="7" spans="1:4" x14ac:dyDescent="0.25">
      <c r="A7" s="3">
        <v>43091</v>
      </c>
      <c r="B7" s="2">
        <v>14415</v>
      </c>
      <c r="C7">
        <f>VLOOKUP(A7,'sentiment scores raw'!A:C,2,0)</f>
        <v>0.44290000000000002</v>
      </c>
      <c r="D7">
        <f>VLOOKUP(A7,'sentiment scores raw'!A:C,3,0)</f>
        <v>1.4800000000000001E-2</v>
      </c>
    </row>
    <row r="8" spans="1:4" x14ac:dyDescent="0.25">
      <c r="A8" s="3">
        <v>43095</v>
      </c>
      <c r="B8" s="2">
        <v>16035</v>
      </c>
      <c r="C8">
        <f>VLOOKUP(A8,'sentiment scores raw'!A:C,2,0)</f>
        <v>2.1684000000000001</v>
      </c>
      <c r="D8">
        <f>VLOOKUP(A8,'sentiment scores raw'!A:C,3,0)</f>
        <v>0.1668</v>
      </c>
    </row>
    <row r="9" spans="1:4" x14ac:dyDescent="0.25">
      <c r="A9" s="3">
        <v>43096</v>
      </c>
      <c r="B9" s="2">
        <v>14940</v>
      </c>
      <c r="C9">
        <f>VLOOKUP(A9,'sentiment scores raw'!A:C,2,0)</f>
        <v>1.4403999999999999</v>
      </c>
      <c r="D9">
        <f>VLOOKUP(A9,'sentiment scores raw'!A:C,3,0)</f>
        <v>0.13089999999999999</v>
      </c>
    </row>
    <row r="10" spans="1:4" x14ac:dyDescent="0.25">
      <c r="A10" s="3">
        <v>43097</v>
      </c>
      <c r="B10" s="2">
        <v>13970</v>
      </c>
      <c r="C10">
        <f>VLOOKUP(A10,'sentiment scores raw'!A:C,2,0)</f>
        <v>2.6372</v>
      </c>
      <c r="D10">
        <f>VLOOKUP(A10,'sentiment scores raw'!A:C,3,0)</f>
        <v>0.17580000000000001</v>
      </c>
    </row>
    <row r="11" spans="1:4" x14ac:dyDescent="0.25">
      <c r="A11" s="3">
        <v>43098</v>
      </c>
      <c r="B11" s="2">
        <v>14535</v>
      </c>
      <c r="C11">
        <f>VLOOKUP(A11,'sentiment scores raw'!A:C,2,0)</f>
        <v>3.8037000000000001</v>
      </c>
      <c r="D11">
        <f>VLOOKUP(A11,'sentiment scores raw'!A:C,3,0)</f>
        <v>0.1153</v>
      </c>
    </row>
    <row r="12" spans="1:4" x14ac:dyDescent="0.25">
      <c r="A12" s="3">
        <v>43102</v>
      </c>
      <c r="B12" s="2">
        <v>15060</v>
      </c>
      <c r="C12">
        <f>VLOOKUP(A12,'sentiment scores raw'!A:C,2,0)</f>
        <v>4.7770999999999999</v>
      </c>
      <c r="D12">
        <f>VLOOKUP(A12,'sentiment scores raw'!A:C,3,0)</f>
        <v>6.4600000000000005E-2</v>
      </c>
    </row>
    <row r="13" spans="1:4" x14ac:dyDescent="0.25">
      <c r="A13" s="3">
        <v>43103</v>
      </c>
      <c r="B13" s="2">
        <v>15110</v>
      </c>
      <c r="C13">
        <f>VLOOKUP(A13,'sentiment scores raw'!A:C,2,0)</f>
        <v>0.23330000000000001</v>
      </c>
      <c r="D13">
        <f>VLOOKUP(A13,'sentiment scores raw'!A:C,3,0)</f>
        <v>8.3000000000000001E-3</v>
      </c>
    </row>
    <row r="14" spans="1:4" x14ac:dyDescent="0.25">
      <c r="A14" s="3">
        <v>43104</v>
      </c>
      <c r="B14" s="2">
        <v>15050</v>
      </c>
      <c r="C14">
        <f>VLOOKUP(A14,'sentiment scores raw'!A:C,2,0)</f>
        <v>-0.40189999999999998</v>
      </c>
      <c r="D14">
        <f>VLOOKUP(A14,'sentiment scores raw'!A:C,3,0)</f>
        <v>-0.10050000000000001</v>
      </c>
    </row>
    <row r="15" spans="1:4" x14ac:dyDescent="0.25">
      <c r="A15" s="3">
        <v>43105</v>
      </c>
      <c r="B15" s="2">
        <v>16660</v>
      </c>
      <c r="C15">
        <f>VLOOKUP(A15,'sentiment scores raw'!A:C,2,0)</f>
        <v>5.1999999999999998E-2</v>
      </c>
      <c r="D15">
        <f>VLOOKUP(A15,'sentiment scores raw'!A:C,3,0)</f>
        <v>2.8999999999999998E-3</v>
      </c>
    </row>
    <row r="16" spans="1:4" x14ac:dyDescent="0.25">
      <c r="A16" s="3">
        <v>43108</v>
      </c>
      <c r="B16" s="2">
        <v>15030</v>
      </c>
      <c r="C16">
        <f>VLOOKUP(A16,'sentiment scores raw'!A:C,2,0)</f>
        <v>4.6102999999999996</v>
      </c>
      <c r="D16">
        <f>VLOOKUP(A16,'sentiment scores raw'!A:C,3,0)</f>
        <v>0.23050000000000001</v>
      </c>
    </row>
    <row r="17" spans="1:4" x14ac:dyDescent="0.25">
      <c r="A17" s="3">
        <v>43109</v>
      </c>
      <c r="B17" s="2">
        <v>14855</v>
      </c>
      <c r="C17">
        <f>VLOOKUP(A17,'sentiment scores raw'!A:C,2,0)</f>
        <v>-0.128</v>
      </c>
      <c r="D17">
        <f>VLOOKUP(A17,'sentiment scores raw'!A:C,3,0)</f>
        <v>-0.128</v>
      </c>
    </row>
    <row r="18" spans="1:4" x14ac:dyDescent="0.25">
      <c r="A18" s="3">
        <v>43110</v>
      </c>
      <c r="B18" s="2">
        <v>14530</v>
      </c>
      <c r="C18">
        <f>VLOOKUP(A18,'sentiment scores raw'!A:C,2,0)</f>
        <v>1.1289</v>
      </c>
      <c r="D18">
        <f>VLOOKUP(A18,'sentiment scores raw'!A:C,3,0)</f>
        <v>7.5300000000000006E-2</v>
      </c>
    </row>
    <row r="19" spans="1:4" x14ac:dyDescent="0.25">
      <c r="A19" s="3">
        <v>43111</v>
      </c>
      <c r="B19" s="2">
        <v>13425</v>
      </c>
      <c r="C19">
        <f>VLOOKUP(A19,'sentiment scores raw'!A:C,2,0)</f>
        <v>1.5435000000000001</v>
      </c>
      <c r="D19">
        <f>VLOOKUP(A19,'sentiment scores raw'!A:C,3,0)</f>
        <v>5.5100000000000003E-2</v>
      </c>
    </row>
    <row r="20" spans="1:4" x14ac:dyDescent="0.25">
      <c r="A20" s="3">
        <v>43112</v>
      </c>
      <c r="B20" s="2">
        <v>13975</v>
      </c>
      <c r="C20">
        <f>VLOOKUP(A20,'sentiment scores raw'!A:C,2,0)</f>
        <v>1.9882</v>
      </c>
      <c r="D20">
        <f>VLOOKUP(A20,'sentiment scores raw'!A:C,3,0)</f>
        <v>0.1988</v>
      </c>
    </row>
    <row r="21" spans="1:4" x14ac:dyDescent="0.25">
      <c r="A21" s="3">
        <v>43116</v>
      </c>
      <c r="B21" s="2">
        <v>11220</v>
      </c>
      <c r="C21">
        <f>VLOOKUP(A21,'sentiment scores raw'!A:C,2,0)</f>
        <v>-0.35399999999999998</v>
      </c>
      <c r="D21">
        <f>VLOOKUP(A21,'sentiment scores raw'!A:C,3,0)</f>
        <v>-5.0599999999999999E-2</v>
      </c>
    </row>
    <row r="22" spans="1:4" x14ac:dyDescent="0.25">
      <c r="A22" s="3">
        <v>43117</v>
      </c>
      <c r="B22" s="2">
        <v>11040</v>
      </c>
      <c r="C22">
        <f>VLOOKUP(A22,'sentiment scores raw'!A:C,2,0)</f>
        <v>1.9339999999999999</v>
      </c>
      <c r="D22">
        <f>VLOOKUP(A22,'sentiment scores raw'!A:C,3,0)</f>
        <v>7.7399999999999997E-2</v>
      </c>
    </row>
    <row r="23" spans="1:4" x14ac:dyDescent="0.25">
      <c r="A23" s="3">
        <v>43118</v>
      </c>
      <c r="B23" s="2">
        <v>11895</v>
      </c>
      <c r="C23">
        <f>VLOOKUP(A23,'sentiment scores raw'!A:C,2,0)</f>
        <v>5.3794000000000004</v>
      </c>
      <c r="D23">
        <f>VLOOKUP(A23,'sentiment scores raw'!A:C,3,0)</f>
        <v>0.17349999999999999</v>
      </c>
    </row>
    <row r="24" spans="1:4" x14ac:dyDescent="0.25">
      <c r="A24" s="3">
        <v>43119</v>
      </c>
      <c r="B24" s="2">
        <v>11485</v>
      </c>
      <c r="C24">
        <f>VLOOKUP(A24,'sentiment scores raw'!A:C,2,0)</f>
        <v>2.3593000000000002</v>
      </c>
      <c r="D24">
        <f>VLOOKUP(A24,'sentiment scores raw'!A:C,3,0)</f>
        <v>7.6100000000000001E-2</v>
      </c>
    </row>
    <row r="25" spans="1:4" x14ac:dyDescent="0.25">
      <c r="A25" s="3">
        <v>43122</v>
      </c>
      <c r="B25" s="2">
        <v>10425</v>
      </c>
      <c r="C25">
        <f>VLOOKUP(A25,'sentiment scores raw'!A:C,2,0)</f>
        <v>1.9616</v>
      </c>
      <c r="D25">
        <f>VLOOKUP(A25,'sentiment scores raw'!A:C,3,0)</f>
        <v>0.109</v>
      </c>
    </row>
    <row r="26" spans="1:4" x14ac:dyDescent="0.25">
      <c r="A26" s="3">
        <v>43123</v>
      </c>
      <c r="B26" s="2">
        <v>11185</v>
      </c>
      <c r="C26">
        <f>VLOOKUP(A26,'sentiment scores raw'!A:C,2,0)</f>
        <v>0.26479999999999998</v>
      </c>
      <c r="D26">
        <f>VLOOKUP(A26,'sentiment scores raw'!A:C,3,0)</f>
        <v>1.77E-2</v>
      </c>
    </row>
    <row r="27" spans="1:4" x14ac:dyDescent="0.25">
      <c r="A27" s="3">
        <v>43124</v>
      </c>
      <c r="B27" s="2">
        <v>11195</v>
      </c>
      <c r="C27">
        <f>VLOOKUP(A27,'sentiment scores raw'!A:C,2,0)</f>
        <v>1.7103999999999999</v>
      </c>
      <c r="D27">
        <f>VLOOKUP(A27,'sentiment scores raw'!A:C,3,0)</f>
        <v>5.1799999999999999E-2</v>
      </c>
    </row>
    <row r="28" spans="1:4" x14ac:dyDescent="0.25">
      <c r="A28" s="3">
        <v>43125</v>
      </c>
      <c r="B28" s="2">
        <v>11250</v>
      </c>
      <c r="C28">
        <f>VLOOKUP(A28,'sentiment scores raw'!A:C,2,0)</f>
        <v>2.867</v>
      </c>
      <c r="D28">
        <f>VLOOKUP(A28,'sentiment scores raw'!A:C,3,0)</f>
        <v>0.1303</v>
      </c>
    </row>
    <row r="29" spans="1:4" x14ac:dyDescent="0.25">
      <c r="A29" s="3">
        <v>43126</v>
      </c>
      <c r="B29" s="2">
        <v>10985</v>
      </c>
      <c r="C29">
        <f>VLOOKUP(A29,'sentiment scores raw'!A:C,2,0)</f>
        <v>0.86160000000000003</v>
      </c>
      <c r="D29">
        <f>VLOOKUP(A29,'sentiment scores raw'!A:C,3,0)</f>
        <v>5.74E-2</v>
      </c>
    </row>
    <row r="30" spans="1:4" x14ac:dyDescent="0.25">
      <c r="A30" s="3">
        <v>43129</v>
      </c>
      <c r="B30" s="2">
        <v>11215</v>
      </c>
      <c r="C30">
        <f>VLOOKUP(A30,'sentiment scores raw'!A:C,2,0)</f>
        <v>6.2211999999999996</v>
      </c>
      <c r="D30">
        <f>VLOOKUP(A30,'sentiment scores raw'!A:C,3,0)</f>
        <v>0.34560000000000002</v>
      </c>
    </row>
    <row r="31" spans="1:4" x14ac:dyDescent="0.25">
      <c r="A31" s="3">
        <v>43130</v>
      </c>
      <c r="B31" s="2">
        <v>9990</v>
      </c>
      <c r="C31">
        <f>VLOOKUP(A31,'sentiment scores raw'!A:C,2,0)</f>
        <v>0.93169999999999997</v>
      </c>
      <c r="D31">
        <f>VLOOKUP(A31,'sentiment scores raw'!A:C,3,0)</f>
        <v>4.6600000000000003E-2</v>
      </c>
    </row>
    <row r="32" spans="1:4" x14ac:dyDescent="0.25">
      <c r="A32" s="3">
        <v>43131</v>
      </c>
      <c r="B32" s="2">
        <v>10010</v>
      </c>
      <c r="C32">
        <f>VLOOKUP(A32,'sentiment scores raw'!A:C,2,0)</f>
        <v>2.6215999999999999</v>
      </c>
      <c r="D32">
        <f>VLOOKUP(A32,'sentiment scores raw'!A:C,3,0)</f>
        <v>8.1900000000000001E-2</v>
      </c>
    </row>
    <row r="33" spans="1:4" x14ac:dyDescent="0.25">
      <c r="A33" s="3">
        <v>43132</v>
      </c>
      <c r="B33" s="2">
        <v>9085</v>
      </c>
      <c r="C33">
        <f>VLOOKUP(A33,'sentiment scores raw'!A:C,2,0)</f>
        <v>0</v>
      </c>
      <c r="D33">
        <f>VLOOKUP(A33,'sentiment scores raw'!A:C,3,0)</f>
        <v>0</v>
      </c>
    </row>
    <row r="34" spans="1:4" x14ac:dyDescent="0.25">
      <c r="A34" s="3">
        <v>43133</v>
      </c>
      <c r="B34" s="2">
        <v>8580</v>
      </c>
      <c r="C34">
        <f>VLOOKUP(A34,'sentiment scores raw'!A:C,2,0)</f>
        <v>-0.25659999999999999</v>
      </c>
      <c r="D34">
        <f>VLOOKUP(A34,'sentiment scores raw'!A:C,3,0)</f>
        <v>-5.1999999999999998E-3</v>
      </c>
    </row>
    <row r="35" spans="1:4" x14ac:dyDescent="0.25">
      <c r="A35" s="3">
        <v>43136</v>
      </c>
      <c r="B35" s="2">
        <v>7230</v>
      </c>
      <c r="C35">
        <f>VLOOKUP(A35,'sentiment scores raw'!A:C,2,0)</f>
        <v>2.7806000000000002</v>
      </c>
      <c r="D35">
        <f>VLOOKUP(A35,'sentiment scores raw'!A:C,3,0)</f>
        <v>0.12640000000000001</v>
      </c>
    </row>
    <row r="36" spans="1:4" x14ac:dyDescent="0.25">
      <c r="A36" s="3">
        <v>43137</v>
      </c>
      <c r="B36" s="2">
        <v>7540</v>
      </c>
      <c r="C36">
        <f>VLOOKUP(A36,'sentiment scores raw'!A:C,2,0)</f>
        <v>0.21049999999999999</v>
      </c>
      <c r="D36">
        <f>VLOOKUP(A36,'sentiment scores raw'!A:C,3,0)</f>
        <v>7.0199999999999999E-2</v>
      </c>
    </row>
    <row r="37" spans="1:4" x14ac:dyDescent="0.25">
      <c r="A37" s="3">
        <v>43138</v>
      </c>
      <c r="B37" s="2">
        <v>8205</v>
      </c>
      <c r="C37">
        <f>VLOOKUP(A37,'sentiment scores raw'!A:C,2,0)</f>
        <v>8.0299999999999996E-2</v>
      </c>
      <c r="D37">
        <f>VLOOKUP(A37,'sentiment scores raw'!A:C,3,0)</f>
        <v>1.34E-2</v>
      </c>
    </row>
    <row r="38" spans="1:4" x14ac:dyDescent="0.25">
      <c r="A38" s="3">
        <v>43139</v>
      </c>
      <c r="B38" s="2">
        <v>8315</v>
      </c>
      <c r="C38">
        <f>VLOOKUP(A38,'sentiment scores raw'!A:C,2,0)</f>
        <v>1.6129</v>
      </c>
      <c r="D38">
        <f>VLOOKUP(A38,'sentiment scores raw'!A:C,3,0)</f>
        <v>0.23039999999999999</v>
      </c>
    </row>
    <row r="39" spans="1:4" x14ac:dyDescent="0.25">
      <c r="A39" s="3">
        <v>43140</v>
      </c>
      <c r="B39" s="2">
        <v>8600</v>
      </c>
      <c r="C39">
        <f>VLOOKUP(A39,'sentiment scores raw'!A:C,2,0)</f>
        <v>-0.29599999999999999</v>
      </c>
      <c r="D39">
        <f>VLOOKUP(A39,'sentiment scores raw'!A:C,3,0)</f>
        <v>-0.14799999999999999</v>
      </c>
    </row>
    <row r="40" spans="1:4" x14ac:dyDescent="0.25">
      <c r="A40" s="3">
        <v>43143</v>
      </c>
      <c r="B40" s="2">
        <v>8885</v>
      </c>
      <c r="C40">
        <f>VLOOKUP(A40,'sentiment scores raw'!A:C,2,0)</f>
        <v>1.3113999999999999</v>
      </c>
      <c r="D40">
        <f>VLOOKUP(A40,'sentiment scores raw'!A:C,3,0)</f>
        <v>4.8599999999999997E-2</v>
      </c>
    </row>
    <row r="41" spans="1:4" x14ac:dyDescent="0.25">
      <c r="A41" s="3">
        <v>43144</v>
      </c>
      <c r="B41" s="2">
        <v>8730</v>
      </c>
      <c r="C41">
        <f>VLOOKUP(A41,'sentiment scores raw'!A:C,2,0)</f>
        <v>-2.6722999999999999</v>
      </c>
      <c r="D41">
        <f>VLOOKUP(A41,'sentiment scores raw'!A:C,3,0)</f>
        <v>-8.9099999999999999E-2</v>
      </c>
    </row>
    <row r="42" spans="1:4" x14ac:dyDescent="0.25">
      <c r="A42" s="3">
        <v>43145</v>
      </c>
      <c r="B42" s="2">
        <v>9350</v>
      </c>
      <c r="C42">
        <f>VLOOKUP(A42,'sentiment scores raw'!A:C,2,0)</f>
        <v>1.3845000000000001</v>
      </c>
      <c r="D42">
        <f>VLOOKUP(A42,'sentiment scores raw'!A:C,3,0)</f>
        <v>0.15379999999999999</v>
      </c>
    </row>
    <row r="43" spans="1:4" x14ac:dyDescent="0.25">
      <c r="A43" s="3">
        <v>43146</v>
      </c>
      <c r="B43" s="2">
        <v>10135</v>
      </c>
      <c r="C43">
        <f>VLOOKUP(A43,'sentiment scores raw'!A:C,2,0)</f>
        <v>0.66239999999999999</v>
      </c>
      <c r="D43">
        <f>VLOOKUP(A43,'sentiment scores raw'!A:C,3,0)</f>
        <v>2.1399999999999999E-2</v>
      </c>
    </row>
    <row r="44" spans="1:4" x14ac:dyDescent="0.25">
      <c r="A44" s="3">
        <v>43147</v>
      </c>
      <c r="B44" s="2">
        <v>10070</v>
      </c>
      <c r="C44">
        <f>VLOOKUP(A44,'sentiment scores raw'!A:C,2,0)</f>
        <v>-1.6299999999999999E-2</v>
      </c>
      <c r="D44">
        <f>VLOOKUP(A44,'sentiment scores raw'!A:C,3,0)</f>
        <v>-2.9999999999999997E-4</v>
      </c>
    </row>
    <row r="45" spans="1:4" x14ac:dyDescent="0.25">
      <c r="A45" s="3">
        <v>43151</v>
      </c>
      <c r="B45" s="2">
        <v>11750</v>
      </c>
      <c r="C45">
        <f>VLOOKUP(A45,'sentiment scores raw'!A:C,2,0)</f>
        <v>5.7145000000000001</v>
      </c>
      <c r="D45">
        <f>VLOOKUP(A45,'sentiment scores raw'!A:C,3,0)</f>
        <v>0.112</v>
      </c>
    </row>
    <row r="46" spans="1:4" x14ac:dyDescent="0.25">
      <c r="A46" s="3">
        <v>43152</v>
      </c>
      <c r="B46" s="2">
        <v>10370</v>
      </c>
      <c r="C46">
        <f>VLOOKUP(A46,'sentiment scores raw'!A:C,2,0)</f>
        <v>3.6042999999999998</v>
      </c>
      <c r="D46">
        <f>VLOOKUP(A46,'sentiment scores raw'!A:C,3,0)</f>
        <v>7.3599999999999999E-2</v>
      </c>
    </row>
    <row r="47" spans="1:4" x14ac:dyDescent="0.25">
      <c r="A47" s="3">
        <v>43153</v>
      </c>
      <c r="B47" s="2">
        <v>10095</v>
      </c>
      <c r="C47">
        <f>VLOOKUP(A47,'sentiment scores raw'!A:C,2,0)</f>
        <v>2.8348</v>
      </c>
      <c r="D47">
        <f>VLOOKUP(A47,'sentiment scores raw'!A:C,3,0)</f>
        <v>9.1399999999999995E-2</v>
      </c>
    </row>
    <row r="48" spans="1:4" x14ac:dyDescent="0.25">
      <c r="A48" s="3">
        <v>43154</v>
      </c>
      <c r="B48" s="2">
        <v>9950</v>
      </c>
      <c r="C48">
        <f>VLOOKUP(A48,'sentiment scores raw'!A:C,2,0)</f>
        <v>2.5669</v>
      </c>
      <c r="D48">
        <f>VLOOKUP(A48,'sentiment scores raw'!A:C,3,0)</f>
        <v>8.8499999999999995E-2</v>
      </c>
    </row>
    <row r="49" spans="1:4" x14ac:dyDescent="0.25">
      <c r="A49" s="3">
        <v>43157</v>
      </c>
      <c r="B49" s="2">
        <v>10250</v>
      </c>
      <c r="C49">
        <f>VLOOKUP(A49,'sentiment scores raw'!A:C,2,0)</f>
        <v>3.1802999999999999</v>
      </c>
      <c r="D49">
        <f>VLOOKUP(A49,'sentiment scores raw'!A:C,3,0)</f>
        <v>9.64E-2</v>
      </c>
    </row>
    <row r="50" spans="1:4" x14ac:dyDescent="0.25">
      <c r="A50" s="3">
        <v>43158</v>
      </c>
      <c r="B50" s="2">
        <v>10660</v>
      </c>
      <c r="C50">
        <f>VLOOKUP(A50,'sentiment scores raw'!A:C,2,0)</f>
        <v>1.7883</v>
      </c>
      <c r="D50">
        <f>VLOOKUP(A50,'sentiment scores raw'!A:C,3,0)</f>
        <v>4.1599999999999998E-2</v>
      </c>
    </row>
    <row r="51" spans="1:4" x14ac:dyDescent="0.25">
      <c r="A51" s="3">
        <v>43159</v>
      </c>
      <c r="B51" s="2">
        <v>10645</v>
      </c>
      <c r="C51">
        <f>VLOOKUP(A51,'sentiment scores raw'!A:C,2,0)</f>
        <v>2.5470000000000002</v>
      </c>
      <c r="D51">
        <f>VLOOKUP(A51,'sentiment scores raw'!A:C,3,0)</f>
        <v>5.0900000000000001E-2</v>
      </c>
    </row>
    <row r="52" spans="1:4" x14ac:dyDescent="0.25">
      <c r="A52" s="3">
        <v>43160</v>
      </c>
      <c r="B52" s="2">
        <v>11065</v>
      </c>
      <c r="C52">
        <f>VLOOKUP(A52,'sentiment scores raw'!A:C,2,0)</f>
        <v>2.4154</v>
      </c>
      <c r="D52">
        <f>VLOOKUP(A52,'sentiment scores raw'!A:C,3,0)</f>
        <v>0.10059999999999999</v>
      </c>
    </row>
    <row r="53" spans="1:4" x14ac:dyDescent="0.25">
      <c r="A53" s="3">
        <v>43161</v>
      </c>
      <c r="B53" s="2">
        <v>11060</v>
      </c>
      <c r="C53">
        <f>VLOOKUP(A53,'sentiment scores raw'!A:C,2,0)</f>
        <v>-1.2638</v>
      </c>
      <c r="D53">
        <f>VLOOKUP(A53,'sentiment scores raw'!A:C,3,0)</f>
        <v>-0.18049999999999999</v>
      </c>
    </row>
    <row r="54" spans="1:4" x14ac:dyDescent="0.25">
      <c r="A54" s="3">
        <v>43164</v>
      </c>
      <c r="B54" s="2">
        <v>11615</v>
      </c>
      <c r="C54">
        <f>VLOOKUP(A54,'sentiment scores raw'!A:C,2,0)</f>
        <v>2.7216999999999998</v>
      </c>
      <c r="D54">
        <f>VLOOKUP(A54,'sentiment scores raw'!A:C,3,0)</f>
        <v>0.2094</v>
      </c>
    </row>
    <row r="55" spans="1:4" x14ac:dyDescent="0.25">
      <c r="A55" s="3">
        <v>43165</v>
      </c>
      <c r="B55" s="2">
        <v>10650</v>
      </c>
      <c r="C55">
        <f>VLOOKUP(A55,'sentiment scores raw'!A:C,2,0)</f>
        <v>0.21060000000000001</v>
      </c>
      <c r="D55">
        <f>VLOOKUP(A55,'sentiment scores raw'!A:C,3,0)</f>
        <v>5.2600000000000001E-2</v>
      </c>
    </row>
    <row r="56" spans="1:4" x14ac:dyDescent="0.25">
      <c r="A56" s="3">
        <v>43166</v>
      </c>
      <c r="B56" s="2">
        <v>9790</v>
      </c>
      <c r="C56">
        <f>VLOOKUP(A56,'sentiment scores raw'!A:C,2,0)</f>
        <v>0.43140000000000001</v>
      </c>
      <c r="D56">
        <f>VLOOKUP(A56,'sentiment scores raw'!A:C,3,0)</f>
        <v>2.1600000000000001E-2</v>
      </c>
    </row>
    <row r="57" spans="1:4" x14ac:dyDescent="0.25">
      <c r="A57" s="3">
        <v>43167</v>
      </c>
      <c r="B57" s="2">
        <v>9400</v>
      </c>
      <c r="C57">
        <f>VLOOKUP(A57,'sentiment scores raw'!A:C,2,0)</f>
        <v>-1.3951</v>
      </c>
      <c r="D57">
        <f>VLOOKUP(A57,'sentiment scores raw'!A:C,3,0)</f>
        <v>-9.2999999999999999E-2</v>
      </c>
    </row>
    <row r="58" spans="1:4" x14ac:dyDescent="0.25">
      <c r="A58" s="3">
        <v>43168</v>
      </c>
      <c r="B58" s="2">
        <v>9015</v>
      </c>
      <c r="C58">
        <f>VLOOKUP(A58,'sentiment scores raw'!A:C,2,0)</f>
        <v>2.4001000000000001</v>
      </c>
      <c r="D58">
        <f>VLOOKUP(A58,'sentiment scores raw'!A:C,3,0)</f>
        <v>0.34289999999999998</v>
      </c>
    </row>
    <row r="59" spans="1:4" x14ac:dyDescent="0.25">
      <c r="A59" s="3">
        <v>43171</v>
      </c>
      <c r="B59" s="2">
        <v>8910</v>
      </c>
      <c r="C59">
        <f>VLOOKUP(A59,'sentiment scores raw'!A:C,2,0)</f>
        <v>0.86680000000000001</v>
      </c>
      <c r="D59">
        <f>VLOOKUP(A59,'sentiment scores raw'!A:C,3,0)</f>
        <v>3.4700000000000002E-2</v>
      </c>
    </row>
    <row r="60" spans="1:4" x14ac:dyDescent="0.25">
      <c r="A60" s="3">
        <v>43172</v>
      </c>
      <c r="B60" s="2">
        <v>9070</v>
      </c>
      <c r="C60">
        <f>VLOOKUP(A60,'sentiment scores raw'!A:C,2,0)</f>
        <v>0.82179999999999997</v>
      </c>
      <c r="D60">
        <f>VLOOKUP(A60,'sentiment scores raw'!A:C,3,0)</f>
        <v>4.5699999999999998E-2</v>
      </c>
    </row>
    <row r="61" spans="1:4" x14ac:dyDescent="0.25">
      <c r="A61" s="3">
        <v>43173</v>
      </c>
      <c r="B61" s="2">
        <v>8275</v>
      </c>
      <c r="C61">
        <f>VLOOKUP(A61,'sentiment scores raw'!A:C,2,0)</f>
        <v>-2.34</v>
      </c>
      <c r="D61">
        <f>VLOOKUP(A61,'sentiment scores raw'!A:C,3,0)</f>
        <v>-4.5900000000000003E-2</v>
      </c>
    </row>
    <row r="62" spans="1:4" x14ac:dyDescent="0.25">
      <c r="A62" s="3">
        <v>43174</v>
      </c>
      <c r="B62" s="2">
        <v>8235</v>
      </c>
      <c r="C62">
        <f>VLOOKUP(A62,'sentiment scores raw'!A:C,2,0)</f>
        <v>-0.58020000000000005</v>
      </c>
      <c r="D62">
        <f>VLOOKUP(A62,'sentiment scores raw'!A:C,3,0)</f>
        <v>-2.9000000000000001E-2</v>
      </c>
    </row>
    <row r="63" spans="1:4" x14ac:dyDescent="0.25">
      <c r="A63" s="3">
        <v>43175</v>
      </c>
      <c r="B63" s="2">
        <v>8555</v>
      </c>
      <c r="C63">
        <f>VLOOKUP(A63,'sentiment scores raw'!A:C,2,0)</f>
        <v>1.046</v>
      </c>
      <c r="D63">
        <f>VLOOKUP(A63,'sentiment scores raw'!A:C,3,0)</f>
        <v>3.0800000000000001E-2</v>
      </c>
    </row>
    <row r="64" spans="1:4" x14ac:dyDescent="0.25">
      <c r="A64" s="3">
        <v>43178</v>
      </c>
      <c r="B64" s="2">
        <v>8400</v>
      </c>
      <c r="C64">
        <f>VLOOKUP(A64,'sentiment scores raw'!A:C,2,0)</f>
        <v>-1.7902</v>
      </c>
      <c r="D64">
        <f>VLOOKUP(A64,'sentiment scores raw'!A:C,3,0)</f>
        <v>-7.46E-2</v>
      </c>
    </row>
    <row r="65" spans="1:4" x14ac:dyDescent="0.25">
      <c r="A65" s="3">
        <v>43179</v>
      </c>
      <c r="B65" s="2">
        <v>8945</v>
      </c>
      <c r="C65">
        <f>VLOOKUP(A65,'sentiment scores raw'!A:C,2,0)</f>
        <v>3.3016999999999999</v>
      </c>
      <c r="D65">
        <f>VLOOKUP(A65,'sentiment scores raw'!A:C,3,0)</f>
        <v>6.88E-2</v>
      </c>
    </row>
    <row r="66" spans="1:4" x14ac:dyDescent="0.25">
      <c r="A66" s="3">
        <v>43180</v>
      </c>
      <c r="B66" s="2">
        <v>8890</v>
      </c>
      <c r="C66">
        <f>VLOOKUP(A66,'sentiment scores raw'!A:C,2,0)</f>
        <v>2.2288000000000001</v>
      </c>
      <c r="D66">
        <f>VLOOKUP(A66,'sentiment scores raw'!A:C,3,0)</f>
        <v>0.1061</v>
      </c>
    </row>
    <row r="67" spans="1:4" x14ac:dyDescent="0.25">
      <c r="A67" s="3">
        <v>43181</v>
      </c>
      <c r="B67" s="2">
        <v>8630</v>
      </c>
      <c r="C67">
        <f>VLOOKUP(A67,'sentiment scores raw'!A:C,2,0)</f>
        <v>-6.6299999999999998E-2</v>
      </c>
      <c r="D67">
        <f>VLOOKUP(A67,'sentiment scores raw'!A:C,3,0)</f>
        <v>-2.0999999999999999E-3</v>
      </c>
    </row>
    <row r="68" spans="1:4" x14ac:dyDescent="0.25">
      <c r="A68" s="3">
        <v>43182</v>
      </c>
      <c r="B68" s="2">
        <v>8615</v>
      </c>
      <c r="C68">
        <f>VLOOKUP(A68,'sentiment scores raw'!A:C,2,0)</f>
        <v>0.92910000000000004</v>
      </c>
      <c r="D68">
        <f>VLOOKUP(A68,'sentiment scores raw'!A:C,3,0)</f>
        <v>5.16E-2</v>
      </c>
    </row>
    <row r="69" spans="1:4" x14ac:dyDescent="0.25">
      <c r="A69" s="3">
        <v>43185</v>
      </c>
      <c r="B69" s="2">
        <v>7910</v>
      </c>
      <c r="C69">
        <f>VLOOKUP(A69,'sentiment scores raw'!A:C,2,0)</f>
        <v>2.1011000000000002</v>
      </c>
      <c r="D69">
        <f>VLOOKUP(A69,'sentiment scores raw'!A:C,3,0)</f>
        <v>0.1236</v>
      </c>
    </row>
    <row r="70" spans="1:4" x14ac:dyDescent="0.25">
      <c r="A70" s="3">
        <v>43186</v>
      </c>
      <c r="B70" s="2">
        <v>7895</v>
      </c>
      <c r="C70">
        <f>VLOOKUP(A70,'sentiment scores raw'!A:C,2,0)</f>
        <v>3.1680999999999999</v>
      </c>
      <c r="D70">
        <f>VLOOKUP(A70,'sentiment scores raw'!A:C,3,0)</f>
        <v>9.3200000000000005E-2</v>
      </c>
    </row>
    <row r="71" spans="1:4" x14ac:dyDescent="0.25">
      <c r="A71" s="3">
        <v>43187</v>
      </c>
      <c r="B71" s="2">
        <v>7875</v>
      </c>
      <c r="C71">
        <f>VLOOKUP(A71,'sentiment scores raw'!A:C,2,0)</f>
        <v>0.53739999999999999</v>
      </c>
      <c r="D71">
        <f>VLOOKUP(A71,'sentiment scores raw'!A:C,3,0)</f>
        <v>4.1300000000000003E-2</v>
      </c>
    </row>
    <row r="72" spans="1:4" x14ac:dyDescent="0.25">
      <c r="A72" s="3">
        <v>43188</v>
      </c>
      <c r="B72" s="2">
        <v>7390</v>
      </c>
      <c r="C72">
        <f>VLOOKUP(A72,'sentiment scores raw'!A:C,2,0)</f>
        <v>-1.0264</v>
      </c>
      <c r="D72">
        <f>VLOOKUP(A72,'sentiment scores raw'!A:C,3,0)</f>
        <v>-4.1099999999999998E-2</v>
      </c>
    </row>
    <row r="73" spans="1:4" x14ac:dyDescent="0.25">
      <c r="A73" s="3">
        <v>43192</v>
      </c>
      <c r="B73" s="2">
        <v>6995</v>
      </c>
      <c r="C73">
        <f>VLOOKUP(A73,'sentiment scores raw'!A:C,2,0)</f>
        <v>0.20880000000000001</v>
      </c>
      <c r="D73">
        <f>VLOOKUP(A73,'sentiment scores raw'!A:C,3,0)</f>
        <v>1.7399999999999999E-2</v>
      </c>
    </row>
    <row r="74" spans="1:4" x14ac:dyDescent="0.25">
      <c r="A74" s="3">
        <v>43193</v>
      </c>
      <c r="B74" s="2">
        <v>7475</v>
      </c>
      <c r="C74">
        <f>VLOOKUP(A74,'sentiment scores raw'!A:C,2,0)</f>
        <v>0.51060000000000005</v>
      </c>
      <c r="D74">
        <f>VLOOKUP(A74,'sentiment scores raw'!A:C,3,0)</f>
        <v>0.12770000000000001</v>
      </c>
    </row>
    <row r="75" spans="1:4" x14ac:dyDescent="0.25">
      <c r="A75" s="3">
        <v>43194</v>
      </c>
      <c r="B75" s="2">
        <v>6875</v>
      </c>
      <c r="C75">
        <f>VLOOKUP(A75,'sentiment scores raw'!A:C,2,0)</f>
        <v>0.89690000000000003</v>
      </c>
      <c r="D75">
        <f>VLOOKUP(A75,'sentiment scores raw'!A:C,3,0)</f>
        <v>3.32E-2</v>
      </c>
    </row>
    <row r="76" spans="1:4" x14ac:dyDescent="0.25">
      <c r="A76" s="3">
        <v>43195</v>
      </c>
      <c r="B76" s="2">
        <v>6765</v>
      </c>
      <c r="C76">
        <f>VLOOKUP(A76,'sentiment scores raw'!A:C,2,0)</f>
        <v>-2.5493000000000001</v>
      </c>
      <c r="D76">
        <f>VLOOKUP(A76,'sentiment scores raw'!A:C,3,0)</f>
        <v>-0.10199999999999999</v>
      </c>
    </row>
    <row r="77" spans="1:4" x14ac:dyDescent="0.25">
      <c r="A77" s="3">
        <v>43196</v>
      </c>
      <c r="B77" s="2">
        <v>6630</v>
      </c>
      <c r="C77">
        <f>VLOOKUP(A77,'sentiment scores raw'!A:C,2,0)</f>
        <v>-0.30030000000000001</v>
      </c>
      <c r="D77">
        <f>VLOOKUP(A77,'sentiment scores raw'!A:C,3,0)</f>
        <v>-3.3399999999999999E-2</v>
      </c>
    </row>
    <row r="78" spans="1:4" x14ac:dyDescent="0.25">
      <c r="A78" s="3">
        <v>43199</v>
      </c>
      <c r="B78" s="2">
        <v>6680</v>
      </c>
      <c r="C78">
        <f>VLOOKUP(A78,'sentiment scores raw'!A:C,2,0)</f>
        <v>2.3693</v>
      </c>
      <c r="D78">
        <f>VLOOKUP(A78,'sentiment scores raw'!A:C,3,0)</f>
        <v>0.26329999999999998</v>
      </c>
    </row>
    <row r="79" spans="1:4" x14ac:dyDescent="0.25">
      <c r="A79" s="3">
        <v>43200</v>
      </c>
      <c r="B79" s="2">
        <v>6845</v>
      </c>
      <c r="C79">
        <f>VLOOKUP(A79,'sentiment scores raw'!A:C,2,0)</f>
        <v>2.7595000000000001</v>
      </c>
      <c r="D79">
        <f>VLOOKUP(A79,'sentiment scores raw'!A:C,3,0)</f>
        <v>0.15329999999999999</v>
      </c>
    </row>
    <row r="80" spans="1:4" x14ac:dyDescent="0.25">
      <c r="A80" s="3">
        <v>43201</v>
      </c>
      <c r="B80" s="2">
        <v>6920</v>
      </c>
      <c r="C80">
        <f>VLOOKUP(A80,'sentiment scores raw'!A:C,2,0)</f>
        <v>-0.3453</v>
      </c>
      <c r="D80">
        <f>VLOOKUP(A80,'sentiment scores raw'!A:C,3,0)</f>
        <v>-3.8399999999999997E-2</v>
      </c>
    </row>
    <row r="81" spans="1:4" x14ac:dyDescent="0.25">
      <c r="A81" s="3">
        <v>43202</v>
      </c>
      <c r="B81" s="2">
        <v>7690</v>
      </c>
      <c r="C81">
        <f>VLOOKUP(A81,'sentiment scores raw'!A:C,2,0)</f>
        <v>2.8184999999999998</v>
      </c>
      <c r="D81">
        <f>VLOOKUP(A81,'sentiment scores raw'!A:C,3,0)</f>
        <v>0.12809999999999999</v>
      </c>
    </row>
    <row r="82" spans="1:4" x14ac:dyDescent="0.25">
      <c r="A82" s="3">
        <v>43203</v>
      </c>
      <c r="B82" s="2">
        <v>8115</v>
      </c>
      <c r="C82">
        <f>VLOOKUP(A82,'sentiment scores raw'!A:C,2,0)</f>
        <v>1.516</v>
      </c>
      <c r="D82">
        <f>VLOOKUP(A82,'sentiment scores raw'!A:C,3,0)</f>
        <v>5.0500000000000003E-2</v>
      </c>
    </row>
    <row r="83" spans="1:4" x14ac:dyDescent="0.25">
      <c r="A83" s="3">
        <v>43206</v>
      </c>
      <c r="B83" s="2">
        <v>7980</v>
      </c>
      <c r="C83">
        <f>VLOOKUP(A83,'sentiment scores raw'!A:C,2,0)</f>
        <v>0.94730000000000003</v>
      </c>
      <c r="D83">
        <f>VLOOKUP(A83,'sentiment scores raw'!A:C,3,0)</f>
        <v>4.1200000000000001E-2</v>
      </c>
    </row>
    <row r="84" spans="1:4" x14ac:dyDescent="0.25">
      <c r="A84" s="3">
        <v>43207</v>
      </c>
      <c r="B84" s="2">
        <v>7880</v>
      </c>
      <c r="C84">
        <f>VLOOKUP(A84,'sentiment scores raw'!A:C,2,0)</f>
        <v>2.1459999999999999</v>
      </c>
      <c r="D84">
        <f>VLOOKUP(A84,'sentiment scores raw'!A:C,3,0)</f>
        <v>9.3299999999999994E-2</v>
      </c>
    </row>
    <row r="85" spans="1:4" x14ac:dyDescent="0.25">
      <c r="A85" s="3">
        <v>43208</v>
      </c>
      <c r="B85" s="2">
        <v>8130</v>
      </c>
      <c r="C85">
        <f>VLOOKUP(A85,'sentiment scores raw'!A:C,2,0)</f>
        <v>3.2881999999999998</v>
      </c>
      <c r="D85">
        <f>VLOOKUP(A85,'sentiment scores raw'!A:C,3,0)</f>
        <v>9.9599999999999994E-2</v>
      </c>
    </row>
    <row r="86" spans="1:4" x14ac:dyDescent="0.25">
      <c r="A86" s="3">
        <v>43209</v>
      </c>
      <c r="B86" s="2">
        <v>8260</v>
      </c>
      <c r="C86">
        <f>VLOOKUP(A86,'sentiment scores raw'!A:C,2,0)</f>
        <v>0.53720000000000001</v>
      </c>
      <c r="D86">
        <f>VLOOKUP(A86,'sentiment scores raw'!A:C,3,0)</f>
        <v>4.48E-2</v>
      </c>
    </row>
    <row r="87" spans="1:4" x14ac:dyDescent="0.25">
      <c r="A87" s="3">
        <v>43210</v>
      </c>
      <c r="B87" s="2">
        <v>8530</v>
      </c>
      <c r="C87">
        <f>VLOOKUP(A87,'sentiment scores raw'!A:C,2,0)</f>
        <v>1.0755999999999999</v>
      </c>
      <c r="D87">
        <f>VLOOKUP(A87,'sentiment scores raw'!A:C,3,0)</f>
        <v>3.9800000000000002E-2</v>
      </c>
    </row>
    <row r="88" spans="1:4" x14ac:dyDescent="0.25">
      <c r="A88" s="3">
        <v>43213</v>
      </c>
      <c r="B88" s="2">
        <v>8860</v>
      </c>
      <c r="C88">
        <f>VLOOKUP(A88,'sentiment scores raw'!A:C,2,0)</f>
        <v>2.7056</v>
      </c>
      <c r="D88">
        <f>VLOOKUP(A88,'sentiment scores raw'!A:C,3,0)</f>
        <v>0.1002</v>
      </c>
    </row>
    <row r="89" spans="1:4" x14ac:dyDescent="0.25">
      <c r="A89" s="3">
        <v>43214</v>
      </c>
      <c r="B89" s="2">
        <v>9475</v>
      </c>
      <c r="C89">
        <f>VLOOKUP(A89,'sentiment scores raw'!A:C,2,0)</f>
        <v>0.3004</v>
      </c>
      <c r="D89">
        <f>VLOOKUP(A89,'sentiment scores raw'!A:C,3,0)</f>
        <v>1.04E-2</v>
      </c>
    </row>
    <row r="90" spans="1:4" x14ac:dyDescent="0.25">
      <c r="A90" s="3">
        <v>43215</v>
      </c>
      <c r="B90" s="2">
        <v>9010</v>
      </c>
      <c r="C90">
        <f>VLOOKUP(A90,'sentiment scores raw'!A:C,2,0)</f>
        <v>-0.76180000000000003</v>
      </c>
      <c r="D90">
        <f>VLOOKUP(A90,'sentiment scores raw'!A:C,3,0)</f>
        <v>-5.0799999999999998E-2</v>
      </c>
    </row>
    <row r="91" spans="1:4" x14ac:dyDescent="0.25">
      <c r="A91" s="3">
        <v>43216</v>
      </c>
      <c r="B91" s="2">
        <v>8905</v>
      </c>
      <c r="C91">
        <f>VLOOKUP(A91,'sentiment scores raw'!A:C,2,0)</f>
        <v>-0.85289999999999999</v>
      </c>
      <c r="D91">
        <f>VLOOKUP(A91,'sentiment scores raw'!A:C,3,0)</f>
        <v>-3.5499999999999997E-2</v>
      </c>
    </row>
    <row r="92" spans="1:4" x14ac:dyDescent="0.25">
      <c r="A92" s="3">
        <v>43217</v>
      </c>
      <c r="B92" s="2">
        <v>9095</v>
      </c>
      <c r="C92">
        <f>VLOOKUP(A92,'sentiment scores raw'!A:C,2,0)</f>
        <v>1.2501</v>
      </c>
      <c r="D92">
        <f>VLOOKUP(A92,'sentiment scores raw'!A:C,3,0)</f>
        <v>0.11360000000000001</v>
      </c>
    </row>
    <row r="93" spans="1:4" x14ac:dyDescent="0.25">
      <c r="A93" s="3">
        <v>43220</v>
      </c>
      <c r="B93" s="2">
        <v>9365</v>
      </c>
      <c r="C93">
        <f>VLOOKUP(A93,'sentiment scores raw'!A:C,2,0)</f>
        <v>1.0212000000000001</v>
      </c>
      <c r="D93">
        <f>VLOOKUP(A93,'sentiment scores raw'!A:C,3,0)</f>
        <v>9.2799999999999994E-2</v>
      </c>
    </row>
    <row r="94" spans="1:4" x14ac:dyDescent="0.25">
      <c r="A94" s="3">
        <v>43221</v>
      </c>
      <c r="B94" s="2">
        <v>8990</v>
      </c>
      <c r="C94">
        <f>VLOOKUP(A94,'sentiment scores raw'!A:C,2,0)</f>
        <v>2.7124000000000001</v>
      </c>
      <c r="D94">
        <f>VLOOKUP(A94,'sentiment scores raw'!A:C,3,0)</f>
        <v>0.33900000000000002</v>
      </c>
    </row>
    <row r="95" spans="1:4" x14ac:dyDescent="0.25">
      <c r="A95" s="3">
        <v>43222</v>
      </c>
      <c r="B95" s="2">
        <v>9160</v>
      </c>
      <c r="C95">
        <f>VLOOKUP(A95,'sentiment scores raw'!A:C,2,0)</f>
        <v>3.6907000000000001</v>
      </c>
      <c r="D95">
        <f>VLOOKUP(A95,'sentiment scores raw'!A:C,3,0)</f>
        <v>7.3800000000000004E-2</v>
      </c>
    </row>
    <row r="96" spans="1:4" x14ac:dyDescent="0.25">
      <c r="A96" s="3">
        <v>43223</v>
      </c>
      <c r="B96" s="2">
        <v>9685</v>
      </c>
      <c r="C96">
        <f>VLOOKUP(A96,'sentiment scores raw'!A:C,2,0)</f>
        <v>1.2422</v>
      </c>
      <c r="D96">
        <f>VLOOKUP(A96,'sentiment scores raw'!A:C,3,0)</f>
        <v>6.2100000000000002E-2</v>
      </c>
    </row>
    <row r="97" spans="1:4" x14ac:dyDescent="0.25">
      <c r="A97" s="3">
        <v>43224</v>
      </c>
      <c r="B97" s="2">
        <v>9690</v>
      </c>
      <c r="C97">
        <f>VLOOKUP(A97,'sentiment scores raw'!A:C,2,0)</f>
        <v>3.1600000000000003E-2</v>
      </c>
      <c r="D97">
        <f>VLOOKUP(A97,'sentiment scores raw'!A:C,3,0)</f>
        <v>1.1999999999999999E-3</v>
      </c>
    </row>
    <row r="98" spans="1:4" x14ac:dyDescent="0.25">
      <c r="A98" s="3">
        <v>43227</v>
      </c>
      <c r="B98" s="2">
        <v>9470</v>
      </c>
      <c r="C98">
        <f>VLOOKUP(A98,'sentiment scores raw'!A:C,2,0)</f>
        <v>0.2316</v>
      </c>
      <c r="D98">
        <f>VLOOKUP(A98,'sentiment scores raw'!A:C,3,0)</f>
        <v>4.6300000000000001E-2</v>
      </c>
    </row>
    <row r="99" spans="1:4" x14ac:dyDescent="0.25">
      <c r="A99" s="3">
        <v>43228</v>
      </c>
      <c r="B99" s="2">
        <v>9260</v>
      </c>
      <c r="C99">
        <f>VLOOKUP(A99,'sentiment scores raw'!A:C,2,0)</f>
        <v>-0.31819999999999998</v>
      </c>
      <c r="D99">
        <f>VLOOKUP(A99,'sentiment scores raw'!A:C,3,0)</f>
        <v>-0.31819999999999998</v>
      </c>
    </row>
    <row r="100" spans="1:4" x14ac:dyDescent="0.25">
      <c r="A100" s="3">
        <v>43229</v>
      </c>
      <c r="B100" s="2">
        <v>9300</v>
      </c>
      <c r="C100">
        <f>VLOOKUP(A100,'sentiment scores raw'!A:C,2,0)</f>
        <v>1.1533</v>
      </c>
      <c r="D100">
        <f>VLOOKUP(A100,'sentiment scores raw'!A:C,3,0)</f>
        <v>5.2400000000000002E-2</v>
      </c>
    </row>
    <row r="101" spans="1:4" x14ac:dyDescent="0.25">
      <c r="A101" s="3">
        <v>43230</v>
      </c>
      <c r="B101" s="2">
        <v>9110</v>
      </c>
      <c r="C101">
        <f>VLOOKUP(A101,'sentiment scores raw'!A:C,2,0)</f>
        <v>1.7855000000000001</v>
      </c>
      <c r="D101">
        <f>VLOOKUP(A101,'sentiment scores raw'!A:C,3,0)</f>
        <v>7.4399999999999994E-2</v>
      </c>
    </row>
    <row r="102" spans="1:4" x14ac:dyDescent="0.25">
      <c r="A102" s="3">
        <v>43231</v>
      </c>
      <c r="B102" s="2">
        <v>8650</v>
      </c>
      <c r="C102">
        <f>VLOOKUP(A102,'sentiment scores raw'!A:C,2,0)</f>
        <v>1.7033</v>
      </c>
      <c r="D102">
        <f>VLOOKUP(A102,'sentiment scores raw'!A:C,3,0)</f>
        <v>0.11360000000000001</v>
      </c>
    </row>
    <row r="103" spans="1:4" x14ac:dyDescent="0.25">
      <c r="A103" s="3">
        <v>43234</v>
      </c>
      <c r="B103" s="2">
        <v>8780</v>
      </c>
      <c r="C103">
        <f>VLOOKUP(A103,'sentiment scores raw'!A:C,2,0)</f>
        <v>2.9739</v>
      </c>
      <c r="D103">
        <f>VLOOKUP(A103,'sentiment scores raw'!A:C,3,0)</f>
        <v>3.9100000000000003E-2</v>
      </c>
    </row>
    <row r="104" spans="1:4" x14ac:dyDescent="0.25">
      <c r="A104" s="3">
        <v>43235</v>
      </c>
      <c r="B104" s="2">
        <v>8580</v>
      </c>
      <c r="C104">
        <f>VLOOKUP(A104,'sentiment scores raw'!A:C,2,0)</f>
        <v>2.5951</v>
      </c>
      <c r="D104">
        <f>VLOOKUP(A104,'sentiment scores raw'!A:C,3,0)</f>
        <v>8.9499999999999996E-2</v>
      </c>
    </row>
    <row r="105" spans="1:4" x14ac:dyDescent="0.25">
      <c r="A105" s="3">
        <v>43236</v>
      </c>
      <c r="B105" s="2">
        <v>8300</v>
      </c>
      <c r="C105">
        <f>VLOOKUP(A105,'sentiment scores raw'!A:C,2,0)</f>
        <v>0.69669999999999999</v>
      </c>
      <c r="D105">
        <f>VLOOKUP(A105,'sentiment scores raw'!A:C,3,0)</f>
        <v>1.9400000000000001E-2</v>
      </c>
    </row>
    <row r="106" spans="1:4" x14ac:dyDescent="0.25">
      <c r="A106" s="3">
        <v>43237</v>
      </c>
      <c r="B106" s="2">
        <v>8200</v>
      </c>
      <c r="C106">
        <f>VLOOKUP(A106,'sentiment scores raw'!A:C,2,0)</f>
        <v>3.2435999999999998</v>
      </c>
      <c r="D106">
        <f>VLOOKUP(A106,'sentiment scores raw'!A:C,3,0)</f>
        <v>0.1545</v>
      </c>
    </row>
    <row r="107" spans="1:4" x14ac:dyDescent="0.25">
      <c r="A107" s="3">
        <v>43238</v>
      </c>
      <c r="B107" s="2">
        <v>8250</v>
      </c>
      <c r="C107">
        <f>VLOOKUP(A107,'sentiment scores raw'!A:C,2,0)</f>
        <v>1.0051000000000001</v>
      </c>
      <c r="D107">
        <f>VLOOKUP(A107,'sentiment scores raw'!A:C,3,0)</f>
        <v>0.10050000000000001</v>
      </c>
    </row>
    <row r="108" spans="1:4" x14ac:dyDescent="0.25">
      <c r="A108" s="3">
        <v>43241</v>
      </c>
      <c r="B108" s="2">
        <v>8390</v>
      </c>
      <c r="C108">
        <f>VLOOKUP(A108,'sentiment scores raw'!A:C,2,0)</f>
        <v>1.1726000000000001</v>
      </c>
      <c r="D108">
        <f>VLOOKUP(A108,'sentiment scores raw'!A:C,3,0)</f>
        <v>0.19539999999999999</v>
      </c>
    </row>
    <row r="109" spans="1:4" x14ac:dyDescent="0.25">
      <c r="A109" s="3">
        <v>43242</v>
      </c>
      <c r="B109" s="2">
        <v>8185</v>
      </c>
      <c r="C109">
        <f>VLOOKUP(A109,'sentiment scores raw'!A:C,2,0)</f>
        <v>0.4128</v>
      </c>
      <c r="D109">
        <f>VLOOKUP(A109,'sentiment scores raw'!A:C,3,0)</f>
        <v>4.1300000000000003E-2</v>
      </c>
    </row>
    <row r="110" spans="1:4" x14ac:dyDescent="0.25">
      <c r="A110" s="3">
        <v>43243</v>
      </c>
      <c r="B110" s="2">
        <v>7600</v>
      </c>
      <c r="C110">
        <f>VLOOKUP(A110,'sentiment scores raw'!A:C,2,0)</f>
        <v>-1.6083000000000001</v>
      </c>
      <c r="D110">
        <f>VLOOKUP(A110,'sentiment scores raw'!A:C,3,0)</f>
        <v>-0.13400000000000001</v>
      </c>
    </row>
    <row r="111" spans="1:4" x14ac:dyDescent="0.25">
      <c r="A111" s="3">
        <v>43244</v>
      </c>
      <c r="B111" s="2">
        <v>7600</v>
      </c>
      <c r="C111">
        <f>VLOOKUP(A111,'sentiment scores raw'!A:C,2,0)</f>
        <v>0.54610000000000003</v>
      </c>
      <c r="D111">
        <f>VLOOKUP(A111,'sentiment scores raw'!A:C,3,0)</f>
        <v>2.7300000000000001E-2</v>
      </c>
    </row>
    <row r="112" spans="1:4" x14ac:dyDescent="0.25">
      <c r="A112" s="3">
        <v>43245</v>
      </c>
      <c r="B112" s="2">
        <v>7440</v>
      </c>
      <c r="C112">
        <f>VLOOKUP(A112,'sentiment scores raw'!A:C,2,0)</f>
        <v>3.5954000000000002</v>
      </c>
      <c r="D112">
        <f>VLOOKUP(A112,'sentiment scores raw'!A:C,3,0)</f>
        <v>0.21149999999999999</v>
      </c>
    </row>
    <row r="113" spans="1:4" x14ac:dyDescent="0.25">
      <c r="A113" s="3">
        <v>43249</v>
      </c>
      <c r="B113" s="2">
        <v>7495</v>
      </c>
      <c r="C113">
        <f>VLOOKUP(A113,'sentiment scores raw'!A:C,2,0)</f>
        <v>0.105</v>
      </c>
      <c r="D113">
        <f>VLOOKUP(A113,'sentiment scores raw'!A:C,3,0)</f>
        <v>7.0000000000000001E-3</v>
      </c>
    </row>
    <row r="114" spans="1:4" x14ac:dyDescent="0.25">
      <c r="A114" s="3">
        <v>43250</v>
      </c>
      <c r="B114" s="2">
        <v>7320</v>
      </c>
      <c r="C114">
        <f>VLOOKUP(A114,'sentiment scores raw'!A:C,2,0)</f>
        <v>-0.12379999999999999</v>
      </c>
      <c r="D114">
        <f>VLOOKUP(A114,'sentiment scores raw'!A:C,3,0)</f>
        <v>-9.4999999999999998E-3</v>
      </c>
    </row>
    <row r="115" spans="1:4" x14ac:dyDescent="0.25">
      <c r="A115" s="3">
        <v>43251</v>
      </c>
      <c r="B115" s="2">
        <v>7545</v>
      </c>
      <c r="C115">
        <f>VLOOKUP(A115,'sentiment scores raw'!A:C,2,0)</f>
        <v>2.9491999999999998</v>
      </c>
      <c r="D115">
        <f>VLOOKUP(A115,'sentiment scores raw'!A:C,3,0)</f>
        <v>0.17349999999999999</v>
      </c>
    </row>
    <row r="116" spans="1:4" x14ac:dyDescent="0.25">
      <c r="A116" s="3">
        <v>43252</v>
      </c>
      <c r="B116" s="2">
        <v>7440</v>
      </c>
      <c r="C116">
        <f>VLOOKUP(A116,'sentiment scores raw'!A:C,2,0)</f>
        <v>-0.19750000000000001</v>
      </c>
      <c r="D116">
        <f>VLOOKUP(A116,'sentiment scores raw'!A:C,3,0)</f>
        <v>-2.8199999999999999E-2</v>
      </c>
    </row>
    <row r="117" spans="1:4" x14ac:dyDescent="0.25">
      <c r="A117" s="3">
        <v>43255</v>
      </c>
      <c r="B117" s="2">
        <v>7500</v>
      </c>
      <c r="C117">
        <f>VLOOKUP(A117,'sentiment scores raw'!A:C,2,0)</f>
        <v>2.0305</v>
      </c>
      <c r="D117">
        <f>VLOOKUP(A117,'sentiment scores raw'!A:C,3,0)</f>
        <v>8.1199999999999994E-2</v>
      </c>
    </row>
    <row r="118" spans="1:4" x14ac:dyDescent="0.25">
      <c r="A118" s="3">
        <v>43256</v>
      </c>
      <c r="B118" s="2">
        <v>7625</v>
      </c>
      <c r="C118">
        <f>VLOOKUP(A118,'sentiment scores raw'!A:C,2,0)</f>
        <v>1.5972</v>
      </c>
      <c r="D118">
        <f>VLOOKUP(A118,'sentiment scores raw'!A:C,3,0)</f>
        <v>0.19969999999999999</v>
      </c>
    </row>
    <row r="119" spans="1:4" x14ac:dyDescent="0.25">
      <c r="A119" s="3">
        <v>43257</v>
      </c>
      <c r="B119" s="2">
        <v>7540</v>
      </c>
      <c r="C119">
        <f>VLOOKUP(A119,'sentiment scores raw'!A:C,2,0)</f>
        <v>0.97960000000000003</v>
      </c>
      <c r="D119">
        <f>VLOOKUP(A119,'sentiment scores raw'!A:C,3,0)</f>
        <v>9.8000000000000004E-2</v>
      </c>
    </row>
    <row r="120" spans="1:4" x14ac:dyDescent="0.25">
      <c r="A120" s="3">
        <v>43258</v>
      </c>
      <c r="B120" s="2">
        <v>7705</v>
      </c>
      <c r="C120">
        <f>VLOOKUP(A120,'sentiment scores raw'!A:C,2,0)</f>
        <v>0.49390000000000001</v>
      </c>
      <c r="D120">
        <f>VLOOKUP(A120,'sentiment scores raw'!A:C,3,0)</f>
        <v>0.1646</v>
      </c>
    </row>
    <row r="121" spans="1:4" x14ac:dyDescent="0.25">
      <c r="A121" s="3">
        <v>43259</v>
      </c>
      <c r="B121" s="2">
        <v>7655</v>
      </c>
      <c r="C121">
        <f>VLOOKUP(A121,'sentiment scores raw'!A:C,2,0)</f>
        <v>-0.80489999999999995</v>
      </c>
      <c r="D121">
        <f>VLOOKUP(A121,'sentiment scores raw'!A:C,3,0)</f>
        <v>-5.7500000000000002E-2</v>
      </c>
    </row>
    <row r="122" spans="1:4" x14ac:dyDescent="0.25">
      <c r="A122" s="3">
        <v>43262</v>
      </c>
      <c r="B122" s="2">
        <v>6750</v>
      </c>
      <c r="C122">
        <f>VLOOKUP(A122,'sentiment scores raw'!A:C,2,0)</f>
        <v>2.3035999999999999</v>
      </c>
      <c r="D122">
        <f>VLOOKUP(A122,'sentiment scores raw'!A:C,3,0)</f>
        <v>9.6000000000000002E-2</v>
      </c>
    </row>
    <row r="123" spans="1:4" x14ac:dyDescent="0.25">
      <c r="A123" s="3">
        <v>43263</v>
      </c>
      <c r="B123" s="2">
        <v>6500</v>
      </c>
      <c r="C123">
        <f>VLOOKUP(A123,'sentiment scores raw'!A:C,2,0)</f>
        <v>-0.19359999999999999</v>
      </c>
      <c r="D123">
        <f>VLOOKUP(A123,'sentiment scores raw'!A:C,3,0)</f>
        <v>-1.14E-2</v>
      </c>
    </row>
    <row r="124" spans="1:4" x14ac:dyDescent="0.25">
      <c r="A124" s="3">
        <v>43264</v>
      </c>
      <c r="B124" s="2">
        <v>6270</v>
      </c>
      <c r="C124">
        <f>VLOOKUP(A124,'sentiment scores raw'!A:C,2,0)</f>
        <v>-0.2606</v>
      </c>
      <c r="D124">
        <f>VLOOKUP(A124,'sentiment scores raw'!A:C,3,0)</f>
        <v>-1.7399999999999999E-2</v>
      </c>
    </row>
    <row r="125" spans="1:4" x14ac:dyDescent="0.25">
      <c r="A125" s="3">
        <v>43265</v>
      </c>
      <c r="B125" s="2">
        <v>6635</v>
      </c>
      <c r="C125">
        <f>VLOOKUP(A125,'sentiment scores raw'!A:C,2,0)</f>
        <v>1.0956999999999999</v>
      </c>
      <c r="D125">
        <f>VLOOKUP(A125,'sentiment scores raw'!A:C,3,0)</f>
        <v>0.13700000000000001</v>
      </c>
    </row>
    <row r="126" spans="1:4" x14ac:dyDescent="0.25">
      <c r="A126" s="3">
        <v>43266</v>
      </c>
      <c r="B126" s="2">
        <v>6530</v>
      </c>
      <c r="C126">
        <f>VLOOKUP(A126,'sentiment scores raw'!A:C,2,0)</f>
        <v>-0.13270000000000001</v>
      </c>
      <c r="D126">
        <f>VLOOKUP(A126,'sentiment scores raw'!A:C,3,0)</f>
        <v>-4.4200000000000003E-2</v>
      </c>
    </row>
    <row r="127" spans="1:4" x14ac:dyDescent="0.25">
      <c r="A127" s="3">
        <v>43269</v>
      </c>
      <c r="B127" s="2">
        <v>6695</v>
      </c>
      <c r="C127">
        <f>VLOOKUP(A127,'sentiment scores raw'!A:C,2,0)</f>
        <v>0.23810000000000001</v>
      </c>
      <c r="D127">
        <f>VLOOKUP(A127,'sentiment scores raw'!A:C,3,0)</f>
        <v>2.98E-2</v>
      </c>
    </row>
    <row r="128" spans="1:4" x14ac:dyDescent="0.25">
      <c r="A128" s="3">
        <v>43270</v>
      </c>
      <c r="B128" s="2">
        <v>6735</v>
      </c>
      <c r="C128">
        <f>VLOOKUP(A128,'sentiment scores raw'!A:C,2,0)</f>
        <v>0.2041</v>
      </c>
      <c r="D128">
        <f>VLOOKUP(A128,'sentiment scores raw'!A:C,3,0)</f>
        <v>1.5699999999999999E-2</v>
      </c>
    </row>
    <row r="129" spans="1:4" x14ac:dyDescent="0.25">
      <c r="A129" s="3">
        <v>43271</v>
      </c>
      <c r="B129" s="2">
        <v>6745</v>
      </c>
      <c r="C129">
        <f>VLOOKUP(A129,'sentiment scores raw'!A:C,2,0)</f>
        <v>0.36930000000000002</v>
      </c>
      <c r="D129">
        <f>VLOOKUP(A129,'sentiment scores raw'!A:C,3,0)</f>
        <v>5.28E-2</v>
      </c>
    </row>
    <row r="130" spans="1:4" x14ac:dyDescent="0.25">
      <c r="A130" s="3">
        <v>43272</v>
      </c>
      <c r="B130" s="2">
        <v>6710</v>
      </c>
      <c r="C130">
        <f>VLOOKUP(A130,'sentiment scores raw'!A:C,2,0)</f>
        <v>2.7972999999999999</v>
      </c>
      <c r="D130">
        <f>VLOOKUP(A130,'sentiment scores raw'!A:C,3,0)</f>
        <v>0.5595</v>
      </c>
    </row>
    <row r="131" spans="1:4" x14ac:dyDescent="0.25">
      <c r="A131" s="3">
        <v>43273</v>
      </c>
      <c r="B131" s="2">
        <v>6165</v>
      </c>
      <c r="C131">
        <f>VLOOKUP(A131,'sentiment scores raw'!A:C,2,0)</f>
        <v>-1.2290000000000001</v>
      </c>
      <c r="D131">
        <f>VLOOKUP(A131,'sentiment scores raw'!A:C,3,0)</f>
        <v>-0.17560000000000001</v>
      </c>
    </row>
    <row r="132" spans="1:4" x14ac:dyDescent="0.25">
      <c r="A132" s="3">
        <v>43276</v>
      </c>
      <c r="B132" s="2">
        <v>6245</v>
      </c>
      <c r="C132">
        <f>VLOOKUP(A132,'sentiment scores raw'!A:C,2,0)</f>
        <v>-1.0001</v>
      </c>
      <c r="D132">
        <f>VLOOKUP(A132,'sentiment scores raw'!A:C,3,0)</f>
        <v>-0.2</v>
      </c>
    </row>
    <row r="133" spans="1:4" x14ac:dyDescent="0.25">
      <c r="A133" s="3">
        <v>43277</v>
      </c>
      <c r="B133" s="2">
        <v>6160</v>
      </c>
      <c r="C133">
        <f>VLOOKUP(A133,'sentiment scores raw'!A:C,2,0)</f>
        <v>0.2238</v>
      </c>
      <c r="D133">
        <f>VLOOKUP(A133,'sentiment scores raw'!A:C,3,0)</f>
        <v>2.4899999999999999E-2</v>
      </c>
    </row>
    <row r="134" spans="1:4" x14ac:dyDescent="0.25">
      <c r="A134" s="3">
        <v>43278</v>
      </c>
      <c r="B134" s="2">
        <v>6160</v>
      </c>
      <c r="C134">
        <f>VLOOKUP(A134,'sentiment scores raw'!A:C,2,0)</f>
        <v>0.80010000000000003</v>
      </c>
      <c r="D134">
        <f>VLOOKUP(A134,'sentiment scores raw'!A:C,3,0)</f>
        <v>0.13339999999999999</v>
      </c>
    </row>
    <row r="135" spans="1:4" x14ac:dyDescent="0.25">
      <c r="A135" s="3">
        <v>43279</v>
      </c>
      <c r="B135" s="2">
        <v>6085</v>
      </c>
      <c r="C135">
        <f>VLOOKUP(A135,'sentiment scores raw'!A:C,2,0)</f>
        <v>0.40400000000000003</v>
      </c>
      <c r="D135">
        <f>VLOOKUP(A135,'sentiment scores raw'!A:C,3,0)</f>
        <v>6.7299999999999999E-2</v>
      </c>
    </row>
    <row r="136" spans="1:4" x14ac:dyDescent="0.25">
      <c r="A136" s="3">
        <v>43280</v>
      </c>
      <c r="B136" s="2">
        <v>5886</v>
      </c>
      <c r="C136">
        <f>VLOOKUP(A136,'sentiment scores raw'!A:C,2,0)</f>
        <v>0.4456</v>
      </c>
      <c r="D136">
        <f>VLOOKUP(A136,'sentiment scores raw'!A:C,3,0)</f>
        <v>2.9700000000000001E-2</v>
      </c>
    </row>
    <row r="137" spans="1:4" x14ac:dyDescent="0.25">
      <c r="A137" s="3">
        <v>43283</v>
      </c>
      <c r="B137" s="2">
        <v>6635</v>
      </c>
      <c r="C137">
        <f>VLOOKUP(A137,'sentiment scores raw'!A:C,2,0)</f>
        <v>1.8425</v>
      </c>
      <c r="D137">
        <f>VLOOKUP(A137,'sentiment scores raw'!A:C,3,0)</f>
        <v>3.8399999999999997E-2</v>
      </c>
    </row>
    <row r="138" spans="1:4" x14ac:dyDescent="0.25">
      <c r="A138" s="3">
        <v>43284</v>
      </c>
      <c r="B138" s="2">
        <v>6590</v>
      </c>
      <c r="C138">
        <f>VLOOKUP(A138,'sentiment scores raw'!A:C,2,0)</f>
        <v>-4.8598999999999997</v>
      </c>
      <c r="D138">
        <f>VLOOKUP(A138,'sentiment scores raw'!A:C,3,0)</f>
        <v>-0.1246</v>
      </c>
    </row>
    <row r="139" spans="1:4" x14ac:dyDescent="0.25">
      <c r="A139" s="3">
        <v>43286</v>
      </c>
      <c r="B139" s="2">
        <v>6520</v>
      </c>
      <c r="C139">
        <f>VLOOKUP(A139,'sentiment scores raw'!A:C,2,0)</f>
        <v>0.25750000000000001</v>
      </c>
      <c r="D139">
        <f>VLOOKUP(A139,'sentiment scores raw'!A:C,3,0)</f>
        <v>1.17E-2</v>
      </c>
    </row>
    <row r="140" spans="1:4" x14ac:dyDescent="0.25">
      <c r="A140" s="3">
        <v>43287</v>
      </c>
      <c r="B140" s="2">
        <v>6575</v>
      </c>
      <c r="C140">
        <f>VLOOKUP(A140,'sentiment scores raw'!A:C,2,0)</f>
        <v>1.4515</v>
      </c>
      <c r="D140">
        <f>VLOOKUP(A140,'sentiment scores raw'!A:C,3,0)</f>
        <v>9.6799999999999997E-2</v>
      </c>
    </row>
    <row r="141" spans="1:4" x14ac:dyDescent="0.25">
      <c r="A141" s="3">
        <v>43290</v>
      </c>
      <c r="B141" s="2">
        <v>6710</v>
      </c>
      <c r="C141">
        <f>VLOOKUP(A141,'sentiment scores raw'!A:C,2,0)</f>
        <v>-0.29599999999999999</v>
      </c>
      <c r="D141">
        <f>VLOOKUP(A141,'sentiment scores raw'!A:C,3,0)</f>
        <v>-7.3999999999999996E-2</v>
      </c>
    </row>
    <row r="142" spans="1:4" x14ac:dyDescent="0.25">
      <c r="A142" s="3">
        <v>43291</v>
      </c>
      <c r="B142" s="2">
        <v>6370</v>
      </c>
      <c r="C142">
        <f>VLOOKUP(A142,'sentiment scores raw'!A:C,2,0)</f>
        <v>-0.80210000000000004</v>
      </c>
      <c r="D142">
        <f>VLOOKUP(A142,'sentiment scores raw'!A:C,3,0)</f>
        <v>-7.2900000000000006E-2</v>
      </c>
    </row>
    <row r="143" spans="1:4" x14ac:dyDescent="0.25">
      <c r="A143" s="3">
        <v>43292</v>
      </c>
      <c r="B143" s="2">
        <v>6345</v>
      </c>
      <c r="C143">
        <f>VLOOKUP(A143,'sentiment scores raw'!A:C,2,0)</f>
        <v>1.5014000000000001</v>
      </c>
      <c r="D143">
        <f>VLOOKUP(A143,'sentiment scores raw'!A:C,3,0)</f>
        <v>8.3400000000000002E-2</v>
      </c>
    </row>
    <row r="144" spans="1:4" x14ac:dyDescent="0.25">
      <c r="A144" s="3">
        <v>43293</v>
      </c>
      <c r="B144" s="2">
        <v>6165</v>
      </c>
      <c r="C144">
        <f>VLOOKUP(A144,'sentiment scores raw'!A:C,2,0)</f>
        <v>0.27379999999999999</v>
      </c>
      <c r="D144">
        <f>VLOOKUP(A144,'sentiment scores raw'!A:C,3,0)</f>
        <v>1.7100000000000001E-2</v>
      </c>
    </row>
    <row r="145" spans="1:4" x14ac:dyDescent="0.25">
      <c r="A145" s="3">
        <v>43294</v>
      </c>
      <c r="B145" s="2">
        <v>6175</v>
      </c>
      <c r="C145">
        <f>VLOOKUP(A145,'sentiment scores raw'!A:C,2,0)</f>
        <v>0.15310000000000001</v>
      </c>
      <c r="D145">
        <f>VLOOKUP(A145,'sentiment scores raw'!A:C,3,0)</f>
        <v>3.8300000000000001E-2</v>
      </c>
    </row>
    <row r="146" spans="1:4" x14ac:dyDescent="0.25">
      <c r="A146" s="3">
        <v>43297</v>
      </c>
      <c r="B146" s="2">
        <v>6680</v>
      </c>
      <c r="C146">
        <f>VLOOKUP(A146,'sentiment scores raw'!A:C,2,0)</f>
        <v>1.9051</v>
      </c>
      <c r="D146">
        <f>VLOOKUP(A146,'sentiment scores raw'!A:C,3,0)</f>
        <v>0.3175</v>
      </c>
    </row>
    <row r="147" spans="1:4" x14ac:dyDescent="0.25">
      <c r="A147" s="3">
        <v>43298</v>
      </c>
      <c r="B147" s="2">
        <v>7325</v>
      </c>
      <c r="C147">
        <f>VLOOKUP(A147,'sentiment scores raw'!A:C,2,0)</f>
        <v>0.4849</v>
      </c>
      <c r="D147">
        <f>VLOOKUP(A147,'sentiment scores raw'!A:C,3,0)</f>
        <v>2.3099999999999999E-2</v>
      </c>
    </row>
    <row r="148" spans="1:4" x14ac:dyDescent="0.25">
      <c r="A148" s="3">
        <v>43299</v>
      </c>
      <c r="B148" s="2">
        <v>7415</v>
      </c>
      <c r="C148">
        <f>VLOOKUP(A148,'sentiment scores raw'!A:C,2,0)</f>
        <v>-0.64780000000000004</v>
      </c>
      <c r="D148">
        <f>VLOOKUP(A148,'sentiment scores raw'!A:C,3,0)</f>
        <v>-9.2499999999999999E-2</v>
      </c>
    </row>
    <row r="149" spans="1:4" x14ac:dyDescent="0.25">
      <c r="A149" s="3">
        <v>43300</v>
      </c>
      <c r="B149" s="2">
        <v>7480</v>
      </c>
      <c r="C149">
        <f>VLOOKUP(A149,'sentiment scores raw'!A:C,2,0)</f>
        <v>1.7745</v>
      </c>
      <c r="D149">
        <f>VLOOKUP(A149,'sentiment scores raw'!A:C,3,0)</f>
        <v>0.1479</v>
      </c>
    </row>
    <row r="150" spans="1:4" x14ac:dyDescent="0.25">
      <c r="A150" s="3">
        <v>43301</v>
      </c>
      <c r="B150" s="2">
        <v>7365</v>
      </c>
      <c r="C150">
        <f>VLOOKUP(A150,'sentiment scores raw'!A:C,2,0)</f>
        <v>0.99009999999999998</v>
      </c>
      <c r="D150">
        <f>VLOOKUP(A150,'sentiment scores raw'!A:C,3,0)</f>
        <v>0.11</v>
      </c>
    </row>
    <row r="151" spans="1:4" x14ac:dyDescent="0.25">
      <c r="A151" s="3">
        <v>43304</v>
      </c>
      <c r="B151" s="2">
        <v>7790</v>
      </c>
      <c r="C151">
        <f>VLOOKUP(A151,'sentiment scores raw'!A:C,2,0)</f>
        <v>-0.73509999999999998</v>
      </c>
      <c r="D151">
        <f>VLOOKUP(A151,'sentiment scores raw'!A:C,3,0)</f>
        <v>-0.245</v>
      </c>
    </row>
    <row r="152" spans="1:4" x14ac:dyDescent="0.25">
      <c r="A152" s="3">
        <v>43305</v>
      </c>
      <c r="B152" s="2">
        <v>8290</v>
      </c>
      <c r="C152">
        <f>VLOOKUP(A152,'sentiment scores raw'!A:C,2,0)</f>
        <v>-2.69E-2</v>
      </c>
      <c r="D152">
        <f>VLOOKUP(A152,'sentiment scores raw'!A:C,3,0)</f>
        <v>-3.8E-3</v>
      </c>
    </row>
    <row r="153" spans="1:4" x14ac:dyDescent="0.25">
      <c r="A153" s="3">
        <v>43306</v>
      </c>
      <c r="B153" s="2">
        <v>8160</v>
      </c>
      <c r="C153">
        <f>VLOOKUP(A153,'sentiment scores raw'!A:C,2,0)</f>
        <v>0.52329999999999999</v>
      </c>
      <c r="D153">
        <f>VLOOKUP(A153,'sentiment scores raw'!A:C,3,0)</f>
        <v>2.3800000000000002E-2</v>
      </c>
    </row>
    <row r="154" spans="1:4" x14ac:dyDescent="0.25">
      <c r="A154" s="3">
        <v>43307</v>
      </c>
      <c r="B154" s="2">
        <v>8285</v>
      </c>
      <c r="C154">
        <f>VLOOKUP(A154,'sentiment scores raw'!A:C,2,0)</f>
        <v>0.28649999999999998</v>
      </c>
      <c r="D154">
        <f>VLOOKUP(A154,'sentiment scores raw'!A:C,3,0)</f>
        <v>2.3900000000000001E-2</v>
      </c>
    </row>
    <row r="155" spans="1:4" x14ac:dyDescent="0.25">
      <c r="A155" s="3">
        <v>43308</v>
      </c>
      <c r="B155" s="2">
        <v>8215</v>
      </c>
      <c r="C155">
        <f>VLOOKUP(A155,'sentiment scores raw'!A:C,2,0)</f>
        <v>0.90510000000000002</v>
      </c>
      <c r="D155">
        <f>VLOOKUP(A155,'sentiment scores raw'!A:C,3,0)</f>
        <v>0.10059999999999999</v>
      </c>
    </row>
    <row r="156" spans="1:4" x14ac:dyDescent="0.25">
      <c r="A156" s="3">
        <v>43311</v>
      </c>
      <c r="B156" s="2">
        <v>8100</v>
      </c>
      <c r="C156">
        <f>VLOOKUP(A156,'sentiment scores raw'!A:C,2,0)</f>
        <v>0.70120000000000005</v>
      </c>
      <c r="D156">
        <f>VLOOKUP(A156,'sentiment scores raw'!A:C,3,0)</f>
        <v>0.17530000000000001</v>
      </c>
    </row>
    <row r="157" spans="1:4" x14ac:dyDescent="0.25">
      <c r="A157" s="3">
        <v>43312</v>
      </c>
      <c r="B157" s="2">
        <v>7725</v>
      </c>
      <c r="C157">
        <f>VLOOKUP(A157,'sentiment scores raw'!A:C,2,0)</f>
        <v>1.0779000000000001</v>
      </c>
      <c r="D157">
        <f>VLOOKUP(A157,'sentiment scores raw'!A:C,3,0)</f>
        <v>0.154</v>
      </c>
    </row>
    <row r="158" spans="1:4" x14ac:dyDescent="0.25">
      <c r="A158" s="3">
        <v>43313</v>
      </c>
      <c r="B158" s="2">
        <v>7540</v>
      </c>
      <c r="C158">
        <f>VLOOKUP(A158,'sentiment scores raw'!A:C,2,0)</f>
        <v>-0.39529999999999998</v>
      </c>
      <c r="D158">
        <f>VLOOKUP(A158,'sentiment scores raw'!A:C,3,0)</f>
        <v>-4.9399999999999999E-2</v>
      </c>
    </row>
    <row r="159" spans="1:4" x14ac:dyDescent="0.25">
      <c r="A159" s="3">
        <v>43314</v>
      </c>
      <c r="B159" s="2">
        <v>7525</v>
      </c>
      <c r="C159">
        <f>VLOOKUP(A159,'sentiment scores raw'!A:C,2,0)</f>
        <v>2.9001999999999999</v>
      </c>
      <c r="D159">
        <f>VLOOKUP(A159,'sentiment scores raw'!A:C,3,0)</f>
        <v>4.8300000000000003E-2</v>
      </c>
    </row>
    <row r="160" spans="1:4" x14ac:dyDescent="0.25">
      <c r="A160" s="3">
        <v>43315</v>
      </c>
      <c r="B160" s="2">
        <v>7365</v>
      </c>
      <c r="C160">
        <f>VLOOKUP(A160,'sentiment scores raw'!A:C,2,0)</f>
        <v>1.2271000000000001</v>
      </c>
      <c r="D160">
        <f>VLOOKUP(A160,'sentiment scores raw'!A:C,3,0)</f>
        <v>4.7199999999999999E-2</v>
      </c>
    </row>
    <row r="161" spans="1:4" x14ac:dyDescent="0.25">
      <c r="A161" s="3">
        <v>43318</v>
      </c>
      <c r="B161" s="2">
        <v>6925</v>
      </c>
      <c r="C161">
        <f>VLOOKUP(A161,'sentiment scores raw'!A:C,2,0)</f>
        <v>-0.15310000000000001</v>
      </c>
      <c r="D161">
        <f>VLOOKUP(A161,'sentiment scores raw'!A:C,3,0)</f>
        <v>-5.0999999999999997E-2</v>
      </c>
    </row>
    <row r="162" spans="1:4" x14ac:dyDescent="0.25">
      <c r="A162" s="3">
        <v>43319</v>
      </c>
      <c r="B162" s="2">
        <v>6975</v>
      </c>
      <c r="C162">
        <f>VLOOKUP(A162,'sentiment scores raw'!A:C,2,0)</f>
        <v>4.7093999999999996</v>
      </c>
      <c r="D162">
        <f>VLOOKUP(A162,'sentiment scores raw'!A:C,3,0)</f>
        <v>0.27700000000000002</v>
      </c>
    </row>
    <row r="163" spans="1:4" x14ac:dyDescent="0.25">
      <c r="A163" s="3">
        <v>43320</v>
      </c>
      <c r="B163" s="2">
        <v>6330</v>
      </c>
      <c r="C163">
        <f>VLOOKUP(A163,'sentiment scores raw'!A:C,2,0)</f>
        <v>-0.3387</v>
      </c>
      <c r="D163">
        <f>VLOOKUP(A163,'sentiment scores raw'!A:C,3,0)</f>
        <v>-5.6399999999999999E-2</v>
      </c>
    </row>
    <row r="164" spans="1:4" x14ac:dyDescent="0.25">
      <c r="A164" s="3">
        <v>43321</v>
      </c>
      <c r="B164" s="2">
        <v>6465</v>
      </c>
      <c r="C164" t="e">
        <f>VLOOKUP(A164,'sentiment scores raw'!A:C,2,0)</f>
        <v>#N/A</v>
      </c>
      <c r="D164" t="e">
        <f>VLOOKUP(A164,'sentiment scores raw'!A:C,3,0)</f>
        <v>#N/A</v>
      </c>
    </row>
    <row r="165" spans="1:4" x14ac:dyDescent="0.25">
      <c r="A165" s="3">
        <v>43322</v>
      </c>
      <c r="B165" s="2">
        <v>6395</v>
      </c>
      <c r="C165">
        <f>VLOOKUP(A165,'sentiment scores raw'!A:C,2,0)</f>
        <v>0.69620000000000004</v>
      </c>
      <c r="D165">
        <f>VLOOKUP(A165,'sentiment scores raw'!A:C,3,0)</f>
        <v>4.6399999999999997E-2</v>
      </c>
    </row>
    <row r="166" spans="1:4" x14ac:dyDescent="0.25">
      <c r="A166" s="3">
        <v>43325</v>
      </c>
      <c r="B166" s="2">
        <v>6230</v>
      </c>
      <c r="C166">
        <f>VLOOKUP(A166,'sentiment scores raw'!A:C,2,0)</f>
        <v>-0.3569</v>
      </c>
      <c r="D166">
        <f>VLOOKUP(A166,'sentiment scores raw'!A:C,3,0)</f>
        <v>-5.0999999999999997E-2</v>
      </c>
    </row>
    <row r="167" spans="1:4" x14ac:dyDescent="0.25">
      <c r="A167" s="3">
        <v>43326</v>
      </c>
      <c r="B167" s="2">
        <v>6075</v>
      </c>
      <c r="C167">
        <f>VLOOKUP(A167,'sentiment scores raw'!A:C,2,0)</f>
        <v>1.7261</v>
      </c>
      <c r="D167">
        <f>VLOOKUP(A167,'sentiment scores raw'!A:C,3,0)</f>
        <v>5.2299999999999999E-2</v>
      </c>
    </row>
    <row r="168" spans="1:4" x14ac:dyDescent="0.25">
      <c r="A168" s="3">
        <v>43327</v>
      </c>
      <c r="B168" s="2">
        <v>6370</v>
      </c>
      <c r="C168">
        <f>VLOOKUP(A168,'sentiment scores raw'!A:C,2,0)</f>
        <v>0.93730000000000002</v>
      </c>
      <c r="D168">
        <f>VLOOKUP(A168,'sentiment scores raw'!A:C,3,0)</f>
        <v>5.21E-2</v>
      </c>
    </row>
    <row r="169" spans="1:4" x14ac:dyDescent="0.25">
      <c r="A169" s="3">
        <v>43328</v>
      </c>
      <c r="B169" s="2">
        <v>6410</v>
      </c>
      <c r="C169">
        <f>VLOOKUP(A169,'sentiment scores raw'!A:C,2,0)</f>
        <v>-0.13980000000000001</v>
      </c>
      <c r="D169">
        <f>VLOOKUP(A169,'sentiment scores raw'!A:C,3,0)</f>
        <v>-1.7500000000000002E-2</v>
      </c>
    </row>
    <row r="170" spans="1:4" x14ac:dyDescent="0.25">
      <c r="A170" s="3">
        <v>43329</v>
      </c>
      <c r="B170" s="2">
        <v>6480</v>
      </c>
      <c r="C170">
        <f>VLOOKUP(A170,'sentiment scores raw'!A:C,2,0)</f>
        <v>0.54110000000000003</v>
      </c>
      <c r="D170">
        <f>VLOOKUP(A170,'sentiment scores raw'!A:C,3,0)</f>
        <v>7.7299999999999994E-2</v>
      </c>
    </row>
    <row r="171" spans="1:4" x14ac:dyDescent="0.25">
      <c r="A171" s="3">
        <v>43332</v>
      </c>
      <c r="B171" s="2">
        <v>6430</v>
      </c>
      <c r="C171">
        <f>VLOOKUP(A171,'sentiment scores raw'!A:C,2,0)</f>
        <v>5.1900000000000002E-2</v>
      </c>
      <c r="D171">
        <f>VLOOKUP(A171,'sentiment scores raw'!A:C,3,0)</f>
        <v>4.3E-3</v>
      </c>
    </row>
    <row r="172" spans="1:4" x14ac:dyDescent="0.25">
      <c r="A172" s="3">
        <v>43333</v>
      </c>
      <c r="B172" s="2">
        <v>6420</v>
      </c>
      <c r="C172">
        <f>VLOOKUP(A172,'sentiment scores raw'!A:C,2,0)</f>
        <v>-1.6405000000000001</v>
      </c>
      <c r="D172">
        <f>VLOOKUP(A172,'sentiment scores raw'!A:C,3,0)</f>
        <v>-0.2051</v>
      </c>
    </row>
    <row r="173" spans="1:4" x14ac:dyDescent="0.25">
      <c r="A173" s="3">
        <v>43334</v>
      </c>
      <c r="B173" s="2">
        <v>6405</v>
      </c>
      <c r="C173">
        <f>VLOOKUP(A173,'sentiment scores raw'!A:C,2,0)</f>
        <v>0.53180000000000005</v>
      </c>
      <c r="D173">
        <f>VLOOKUP(A173,'sentiment scores raw'!A:C,3,0)</f>
        <v>4.8300000000000003E-2</v>
      </c>
    </row>
    <row r="174" spans="1:4" x14ac:dyDescent="0.25">
      <c r="A174" s="3">
        <v>43335</v>
      </c>
      <c r="B174" s="2">
        <v>6395</v>
      </c>
      <c r="C174">
        <f>VLOOKUP(A174,'sentiment scores raw'!A:C,2,0)</f>
        <v>-0.79079999999999995</v>
      </c>
      <c r="D174">
        <f>VLOOKUP(A174,'sentiment scores raw'!A:C,3,0)</f>
        <v>-6.59E-2</v>
      </c>
    </row>
    <row r="175" spans="1:4" x14ac:dyDescent="0.25">
      <c r="A175" s="3">
        <v>43336</v>
      </c>
      <c r="B175" s="2">
        <v>6595</v>
      </c>
      <c r="C175">
        <f>VLOOKUP(A175,'sentiment scores raw'!A:C,2,0)</f>
        <v>0</v>
      </c>
      <c r="D175">
        <f>VLOOKUP(A175,'sentiment scores raw'!A:C,3,0)</f>
        <v>0</v>
      </c>
    </row>
    <row r="176" spans="1:4" x14ac:dyDescent="0.25">
      <c r="A176" s="3">
        <v>43339</v>
      </c>
      <c r="B176" s="2">
        <v>6715</v>
      </c>
      <c r="C176">
        <f>VLOOKUP(A176,'sentiment scores raw'!A:C,2,0)</f>
        <v>-1.0800000000000001E-2</v>
      </c>
      <c r="D176">
        <f>VLOOKUP(A176,'sentiment scores raw'!A:C,3,0)</f>
        <v>-1.5E-3</v>
      </c>
    </row>
    <row r="177" spans="1:4" x14ac:dyDescent="0.25">
      <c r="A177" s="3">
        <v>43340</v>
      </c>
      <c r="B177" s="2">
        <v>7080</v>
      </c>
      <c r="C177">
        <f>VLOOKUP(A177,'sentiment scores raw'!A:C,2,0)</f>
        <v>0.17560000000000001</v>
      </c>
      <c r="D177">
        <f>VLOOKUP(A177,'sentiment scores raw'!A:C,3,0)</f>
        <v>2.93E-2</v>
      </c>
    </row>
    <row r="178" spans="1:4" x14ac:dyDescent="0.25">
      <c r="A178" s="3">
        <v>43341</v>
      </c>
      <c r="B178" s="2">
        <v>6995</v>
      </c>
      <c r="C178">
        <f>VLOOKUP(A178,'sentiment scores raw'!A:C,2,0)</f>
        <v>0.39729999999999999</v>
      </c>
      <c r="D178">
        <f>VLOOKUP(A178,'sentiment scores raw'!A:C,3,0)</f>
        <v>6.6199999999999995E-2</v>
      </c>
    </row>
    <row r="179" spans="1:4" x14ac:dyDescent="0.25">
      <c r="A179" s="3">
        <v>43342</v>
      </c>
      <c r="B179" s="2">
        <v>6805</v>
      </c>
      <c r="C179">
        <f>VLOOKUP(A179,'sentiment scores raw'!A:C,2,0)</f>
        <v>-0.1027</v>
      </c>
      <c r="D179">
        <f>VLOOKUP(A179,'sentiment scores raw'!A:C,3,0)</f>
        <v>-0.1027</v>
      </c>
    </row>
    <row r="180" spans="1:4" x14ac:dyDescent="0.25">
      <c r="A180" s="3">
        <v>43343</v>
      </c>
      <c r="B180" s="2">
        <v>7045</v>
      </c>
      <c r="C180">
        <f>VLOOKUP(A180,'sentiment scores raw'!A:C,2,0)</f>
        <v>0</v>
      </c>
      <c r="D180">
        <f>VLOOKUP(A180,'sentiment scores raw'!A:C,3,0)</f>
        <v>0</v>
      </c>
    </row>
    <row r="181" spans="1:4" x14ac:dyDescent="0.25">
      <c r="A181" s="3">
        <v>43347</v>
      </c>
      <c r="B181" s="2">
        <v>7350</v>
      </c>
      <c r="C181">
        <f>VLOOKUP(A181,'sentiment scores raw'!A:C,2,0)</f>
        <v>-1.19</v>
      </c>
      <c r="D181">
        <f>VLOOKUP(A181,'sentiment scores raw'!A:C,3,0)</f>
        <v>-6.6100000000000006E-2</v>
      </c>
    </row>
    <row r="182" spans="1:4" x14ac:dyDescent="0.25">
      <c r="A182" s="3">
        <v>43348</v>
      </c>
      <c r="B182" s="2">
        <v>6900</v>
      </c>
      <c r="C182">
        <f>VLOOKUP(A182,'sentiment scores raw'!A:C,2,0)</f>
        <v>1.8852</v>
      </c>
      <c r="D182">
        <f>VLOOKUP(A182,'sentiment scores raw'!A:C,3,0)</f>
        <v>0.1885</v>
      </c>
    </row>
    <row r="183" spans="1:4" x14ac:dyDescent="0.25">
      <c r="A183" s="3">
        <v>43349</v>
      </c>
      <c r="B183" s="2">
        <v>6430</v>
      </c>
      <c r="C183">
        <f>VLOOKUP(A183,'sentiment scores raw'!A:C,2,0)</f>
        <v>-0.67390000000000005</v>
      </c>
      <c r="D183">
        <f>VLOOKUP(A183,'sentiment scores raw'!A:C,3,0)</f>
        <v>-0.33700000000000002</v>
      </c>
    </row>
    <row r="184" spans="1:4" x14ac:dyDescent="0.25">
      <c r="A184" s="3">
        <v>43350</v>
      </c>
      <c r="B184" s="2">
        <v>6390</v>
      </c>
      <c r="C184">
        <f>VLOOKUP(A184,'sentiment scores raw'!A:C,2,0)</f>
        <v>-1.6524000000000001</v>
      </c>
      <c r="D184">
        <f>VLOOKUP(A184,'sentiment scores raw'!A:C,3,0)</f>
        <v>-0.20660000000000001</v>
      </c>
    </row>
    <row r="185" spans="1:4" x14ac:dyDescent="0.25">
      <c r="A185" s="3">
        <v>43353</v>
      </c>
      <c r="B185" s="2">
        <v>6265</v>
      </c>
      <c r="C185">
        <f>VLOOKUP(A185,'sentiment scores raw'!A:C,2,0)</f>
        <v>0.3039</v>
      </c>
      <c r="D185">
        <f>VLOOKUP(A185,'sentiment scores raw'!A:C,3,0)</f>
        <v>1.2699999999999999E-2</v>
      </c>
    </row>
    <row r="186" spans="1:4" x14ac:dyDescent="0.25">
      <c r="A186" s="3">
        <v>43354</v>
      </c>
      <c r="B186" s="2">
        <v>6230</v>
      </c>
      <c r="C186">
        <f>VLOOKUP(A186,'sentiment scores raw'!A:C,2,0)</f>
        <v>1.4886999999999999</v>
      </c>
      <c r="D186">
        <f>VLOOKUP(A186,'sentiment scores raw'!A:C,3,0)</f>
        <v>7.8399999999999997E-2</v>
      </c>
    </row>
    <row r="187" spans="1:4" x14ac:dyDescent="0.25">
      <c r="A187" s="3">
        <v>43355</v>
      </c>
      <c r="B187" s="2">
        <v>6290</v>
      </c>
      <c r="C187">
        <f>VLOOKUP(A187,'sentiment scores raw'!A:C,2,0)</f>
        <v>4.1599999999999998E-2</v>
      </c>
      <c r="D187">
        <f>VLOOKUP(A187,'sentiment scores raw'!A:C,3,0)</f>
        <v>1.5E-3</v>
      </c>
    </row>
    <row r="188" spans="1:4" x14ac:dyDescent="0.25">
      <c r="A188" s="3">
        <v>43356</v>
      </c>
      <c r="B188" s="2">
        <v>6435</v>
      </c>
      <c r="C188">
        <f>VLOOKUP(A188,'sentiment scores raw'!A:C,2,0)</f>
        <v>0.3276</v>
      </c>
      <c r="D188">
        <f>VLOOKUP(A188,'sentiment scores raw'!A:C,3,0)</f>
        <v>2.18E-2</v>
      </c>
    </row>
    <row r="189" spans="1:4" x14ac:dyDescent="0.25">
      <c r="A189" s="3">
        <v>43357</v>
      </c>
      <c r="B189" s="2">
        <v>6525</v>
      </c>
      <c r="C189">
        <f>VLOOKUP(A189,'sentiment scores raw'!A:C,2,0)</f>
        <v>-0.13669999999999999</v>
      </c>
      <c r="D189">
        <f>VLOOKUP(A189,'sentiment scores raw'!A:C,3,0)</f>
        <v>-1.7100000000000001E-2</v>
      </c>
    </row>
    <row r="190" spans="1:4" x14ac:dyDescent="0.25">
      <c r="A190" s="3">
        <v>43360</v>
      </c>
      <c r="B190" s="2">
        <v>6230</v>
      </c>
      <c r="C190">
        <f>VLOOKUP(A190,'sentiment scores raw'!A:C,2,0)</f>
        <v>0.96399999999999997</v>
      </c>
      <c r="D190">
        <f>VLOOKUP(A190,'sentiment scores raw'!A:C,3,0)</f>
        <v>0.32129999999999997</v>
      </c>
    </row>
    <row r="191" spans="1:4" x14ac:dyDescent="0.25">
      <c r="A191" s="3">
        <v>43361</v>
      </c>
      <c r="B191" s="2">
        <v>6275</v>
      </c>
      <c r="C191">
        <f>VLOOKUP(A191,'sentiment scores raw'!A:C,2,0)</f>
        <v>0.37630000000000002</v>
      </c>
      <c r="D191">
        <f>VLOOKUP(A191,'sentiment scores raw'!A:C,3,0)</f>
        <v>1.6400000000000001E-2</v>
      </c>
    </row>
    <row r="192" spans="1:4" x14ac:dyDescent="0.25">
      <c r="A192" s="3">
        <v>43362</v>
      </c>
      <c r="B192" s="2">
        <v>6375</v>
      </c>
      <c r="C192">
        <f>VLOOKUP(A192,'sentiment scores raw'!A:C,2,0)</f>
        <v>8.5900000000000004E-2</v>
      </c>
      <c r="D192">
        <f>VLOOKUP(A192,'sentiment scores raw'!A:C,3,0)</f>
        <v>7.7999999999999996E-3</v>
      </c>
    </row>
    <row r="193" spans="1:4" x14ac:dyDescent="0.25">
      <c r="A193" s="3">
        <v>43363</v>
      </c>
      <c r="B193" s="2">
        <v>6400</v>
      </c>
      <c r="C193">
        <f>VLOOKUP(A193,'sentiment scores raw'!A:C,2,0)</f>
        <v>-1.1368</v>
      </c>
      <c r="D193">
        <f>VLOOKUP(A193,'sentiment scores raw'!A:C,3,0)</f>
        <v>-5.1700000000000003E-2</v>
      </c>
    </row>
    <row r="194" spans="1:4" x14ac:dyDescent="0.25">
      <c r="A194" s="3">
        <v>43364</v>
      </c>
      <c r="B194" s="2">
        <v>6740</v>
      </c>
      <c r="C194">
        <f>VLOOKUP(A194,'sentiment scores raw'!A:C,2,0)</f>
        <v>1.9058999999999999</v>
      </c>
      <c r="D194">
        <f>VLOOKUP(A194,'sentiment scores raw'!A:C,3,0)</f>
        <v>0.1191</v>
      </c>
    </row>
    <row r="195" spans="1:4" x14ac:dyDescent="0.25">
      <c r="A195" s="3">
        <v>43367</v>
      </c>
      <c r="B195" s="2">
        <v>6610</v>
      </c>
      <c r="C195">
        <f>VLOOKUP(A195,'sentiment scores raw'!A:C,2,0)</f>
        <v>0.36370000000000002</v>
      </c>
      <c r="D195">
        <f>VLOOKUP(A195,'sentiment scores raw'!A:C,3,0)</f>
        <v>9.0899999999999995E-2</v>
      </c>
    </row>
    <row r="196" spans="1:4" x14ac:dyDescent="0.25">
      <c r="A196" s="3">
        <v>43368</v>
      </c>
      <c r="B196" s="2">
        <v>6355</v>
      </c>
      <c r="C196">
        <f>VLOOKUP(A196,'sentiment scores raw'!A:C,2,0)</f>
        <v>1.5718000000000001</v>
      </c>
      <c r="D196">
        <f>VLOOKUP(A196,'sentiment scores raw'!A:C,3,0)</f>
        <v>0.13100000000000001</v>
      </c>
    </row>
    <row r="197" spans="1:4" x14ac:dyDescent="0.25">
      <c r="A197" s="3">
        <v>43369</v>
      </c>
      <c r="B197" s="2">
        <v>6485</v>
      </c>
      <c r="C197">
        <f>VLOOKUP(A197,'sentiment scores raw'!A:C,2,0)</f>
        <v>1.2666999999999999</v>
      </c>
      <c r="D197">
        <f>VLOOKUP(A197,'sentiment scores raw'!A:C,3,0)</f>
        <v>0.1056</v>
      </c>
    </row>
    <row r="198" spans="1:4" x14ac:dyDescent="0.25">
      <c r="A198" s="3">
        <v>43370</v>
      </c>
      <c r="B198" s="2">
        <v>6655</v>
      </c>
      <c r="C198">
        <f>VLOOKUP(A198,'sentiment scores raw'!A:C,2,0)</f>
        <v>1.2650999999999999</v>
      </c>
      <c r="D198">
        <f>VLOOKUP(A198,'sentiment scores raw'!A:C,3,0)</f>
        <v>7.4399999999999994E-2</v>
      </c>
    </row>
    <row r="199" spans="1:4" x14ac:dyDescent="0.25">
      <c r="A199" s="3">
        <v>43371</v>
      </c>
      <c r="B199" s="2">
        <v>6648</v>
      </c>
      <c r="C199">
        <f>VLOOKUP(A199,'sentiment scores raw'!A:C,2,0)</f>
        <v>0.4889</v>
      </c>
      <c r="D199">
        <f>VLOOKUP(A199,'sentiment scores raw'!A:C,3,0)</f>
        <v>2.7199999999999998E-2</v>
      </c>
    </row>
    <row r="200" spans="1:4" x14ac:dyDescent="0.25">
      <c r="A200" s="3">
        <v>43374</v>
      </c>
      <c r="B200" s="2">
        <v>6535</v>
      </c>
      <c r="C200">
        <f>VLOOKUP(A200,'sentiment scores raw'!A:C,2,0)</f>
        <v>2.2637</v>
      </c>
      <c r="D200">
        <f>VLOOKUP(A200,'sentiment scores raw'!A:C,3,0)</f>
        <v>0.18859999999999999</v>
      </c>
    </row>
    <row r="201" spans="1:4" x14ac:dyDescent="0.25">
      <c r="A201" s="3">
        <v>43375</v>
      </c>
      <c r="B201" s="2">
        <v>6505</v>
      </c>
      <c r="C201">
        <f>VLOOKUP(A201,'sentiment scores raw'!A:C,2,0)</f>
        <v>-0.28089999999999998</v>
      </c>
      <c r="D201">
        <f>VLOOKUP(A201,'sentiment scores raw'!A:C,3,0)</f>
        <v>-4.0099999999999997E-2</v>
      </c>
    </row>
    <row r="202" spans="1:4" x14ac:dyDescent="0.25">
      <c r="A202" s="3">
        <v>43376</v>
      </c>
      <c r="B202" s="2">
        <v>6410</v>
      </c>
      <c r="C202">
        <f>VLOOKUP(A202,'sentiment scores raw'!A:C,2,0)</f>
        <v>-1.8997999999999999</v>
      </c>
      <c r="D202">
        <f>VLOOKUP(A202,'sentiment scores raw'!A:C,3,0)</f>
        <v>-9.0499999999999997E-2</v>
      </c>
    </row>
    <row r="203" spans="1:4" x14ac:dyDescent="0.25">
      <c r="A203" s="3">
        <v>43377</v>
      </c>
      <c r="B203" s="2">
        <v>6555</v>
      </c>
      <c r="C203">
        <f>VLOOKUP(A203,'sentiment scores raw'!A:C,2,0)</f>
        <v>0.72360000000000002</v>
      </c>
      <c r="D203">
        <f>VLOOKUP(A203,'sentiment scores raw'!A:C,3,0)</f>
        <v>2.58E-2</v>
      </c>
    </row>
    <row r="204" spans="1:4" x14ac:dyDescent="0.25">
      <c r="A204" s="3">
        <v>43378</v>
      </c>
      <c r="B204" s="2">
        <v>6540</v>
      </c>
      <c r="C204">
        <f>VLOOKUP(A204,'sentiment scores raw'!A:C,2,0)</f>
        <v>0.70789999999999997</v>
      </c>
      <c r="D204">
        <f>VLOOKUP(A204,'sentiment scores raw'!A:C,3,0)</f>
        <v>3.5400000000000001E-2</v>
      </c>
    </row>
    <row r="205" spans="1:4" x14ac:dyDescent="0.25">
      <c r="A205" s="3">
        <v>43381</v>
      </c>
      <c r="B205" s="2">
        <v>6630</v>
      </c>
      <c r="C205">
        <f>VLOOKUP(A205,'sentiment scores raw'!A:C,2,0)</f>
        <v>2.0670999999999999</v>
      </c>
      <c r="D205">
        <f>VLOOKUP(A205,'sentiment scores raw'!A:C,3,0)</f>
        <v>0.17230000000000001</v>
      </c>
    </row>
    <row r="206" spans="1:4" x14ac:dyDescent="0.25">
      <c r="A206" s="3">
        <v>43382</v>
      </c>
      <c r="B206" s="2">
        <v>6580</v>
      </c>
      <c r="C206">
        <f>VLOOKUP(A206,'sentiment scores raw'!A:C,2,0)</f>
        <v>1.2531000000000001</v>
      </c>
      <c r="D206">
        <f>VLOOKUP(A206,'sentiment scores raw'!A:C,3,0)</f>
        <v>0.10440000000000001</v>
      </c>
    </row>
    <row r="207" spans="1:4" x14ac:dyDescent="0.25">
      <c r="A207" s="3">
        <v>43383</v>
      </c>
      <c r="B207" s="2">
        <v>6535</v>
      </c>
      <c r="C207">
        <f>VLOOKUP(A207,'sentiment scores raw'!A:C,2,0)</f>
        <v>1.9198999999999999</v>
      </c>
      <c r="D207">
        <f>VLOOKUP(A207,'sentiment scores raw'!A:C,3,0)</f>
        <v>8.7300000000000003E-2</v>
      </c>
    </row>
    <row r="208" spans="1:4" x14ac:dyDescent="0.25">
      <c r="A208" s="3">
        <v>43384</v>
      </c>
      <c r="B208" s="2">
        <v>6165</v>
      </c>
      <c r="C208">
        <f>VLOOKUP(A208,'sentiment scores raw'!A:C,2,0)</f>
        <v>0.1792</v>
      </c>
      <c r="D208">
        <f>VLOOKUP(A208,'sentiment scores raw'!A:C,3,0)</f>
        <v>1.49E-2</v>
      </c>
    </row>
    <row r="209" spans="1:4" x14ac:dyDescent="0.25">
      <c r="A209" s="3">
        <v>43385</v>
      </c>
      <c r="B209" s="2">
        <v>6175</v>
      </c>
      <c r="C209">
        <f>VLOOKUP(A209,'sentiment scores raw'!A:C,2,0)</f>
        <v>1.385</v>
      </c>
      <c r="D209">
        <f>VLOOKUP(A209,'sentiment scores raw'!A:C,3,0)</f>
        <v>8.1500000000000003E-2</v>
      </c>
    </row>
    <row r="210" spans="1:4" x14ac:dyDescent="0.25">
      <c r="A210" s="3">
        <v>43388</v>
      </c>
      <c r="B210" s="2">
        <v>6380</v>
      </c>
      <c r="C210">
        <f>VLOOKUP(A210,'sentiment scores raw'!A:C,2,0)</f>
        <v>7.05</v>
      </c>
      <c r="D210">
        <f>VLOOKUP(A210,'sentiment scores raw'!A:C,3,0)</f>
        <v>0.1216</v>
      </c>
    </row>
    <row r="211" spans="1:4" x14ac:dyDescent="0.25">
      <c r="A211" s="3">
        <v>43389</v>
      </c>
      <c r="B211" s="2">
        <v>6420</v>
      </c>
      <c r="C211">
        <f>VLOOKUP(A211,'sentiment scores raw'!A:C,2,0)</f>
        <v>4.4196999999999997</v>
      </c>
      <c r="D211">
        <f>VLOOKUP(A211,'sentiment scores raw'!A:C,3,0)</f>
        <v>0.1263</v>
      </c>
    </row>
    <row r="212" spans="1:4" x14ac:dyDescent="0.25">
      <c r="A212" s="3">
        <v>43390</v>
      </c>
      <c r="B212" s="2">
        <v>6420</v>
      </c>
      <c r="C212">
        <f>VLOOKUP(A212,'sentiment scores raw'!A:C,2,0)</f>
        <v>1.9077</v>
      </c>
      <c r="D212">
        <f>VLOOKUP(A212,'sentiment scores raw'!A:C,3,0)</f>
        <v>8.6699999999999999E-2</v>
      </c>
    </row>
    <row r="213" spans="1:4" x14ac:dyDescent="0.25">
      <c r="A213" s="3">
        <v>43391</v>
      </c>
      <c r="B213" s="2">
        <v>6385</v>
      </c>
      <c r="C213">
        <f>VLOOKUP(A213,'sentiment scores raw'!A:C,2,0)</f>
        <v>3.3513999999999999</v>
      </c>
      <c r="D213">
        <f>VLOOKUP(A213,'sentiment scores raw'!A:C,3,0)</f>
        <v>0.15229999999999999</v>
      </c>
    </row>
    <row r="214" spans="1:4" x14ac:dyDescent="0.25">
      <c r="A214" s="3">
        <v>43392</v>
      </c>
      <c r="B214" s="2">
        <v>6380</v>
      </c>
      <c r="C214">
        <f>VLOOKUP(A214,'sentiment scores raw'!A:C,2,0)</f>
        <v>2.016</v>
      </c>
      <c r="D214">
        <f>VLOOKUP(A214,'sentiment scores raw'!A:C,3,0)</f>
        <v>8.77E-2</v>
      </c>
    </row>
    <row r="215" spans="1:4" x14ac:dyDescent="0.25">
      <c r="A215" s="3">
        <v>43395</v>
      </c>
      <c r="B215" s="2">
        <v>6385</v>
      </c>
      <c r="C215">
        <f>VLOOKUP(A215,'sentiment scores raw'!A:C,2,0)</f>
        <v>2.3773</v>
      </c>
      <c r="D215">
        <f>VLOOKUP(A215,'sentiment scores raw'!A:C,3,0)</f>
        <v>0.1321</v>
      </c>
    </row>
    <row r="216" spans="1:4" x14ac:dyDescent="0.25">
      <c r="A216" s="3">
        <v>43396</v>
      </c>
      <c r="B216" s="2">
        <v>6395</v>
      </c>
      <c r="C216">
        <f>VLOOKUP(A216,'sentiment scores raw'!A:C,2,0)</f>
        <v>4.3361000000000001</v>
      </c>
      <c r="D216">
        <f>VLOOKUP(A216,'sentiment scores raw'!A:C,3,0)</f>
        <v>0.20649999999999999</v>
      </c>
    </row>
    <row r="217" spans="1:4" x14ac:dyDescent="0.25">
      <c r="A217" s="3">
        <v>43397</v>
      </c>
      <c r="B217" s="2">
        <v>6415</v>
      </c>
      <c r="C217">
        <f>VLOOKUP(A217,'sentiment scores raw'!A:C,2,0)</f>
        <v>-0.18390000000000001</v>
      </c>
      <c r="D217">
        <f>VLOOKUP(A217,'sentiment scores raw'!A:C,3,0)</f>
        <v>-8.0000000000000002E-3</v>
      </c>
    </row>
    <row r="218" spans="1:4" x14ac:dyDescent="0.25">
      <c r="A218" s="3">
        <v>43398</v>
      </c>
      <c r="B218" s="2">
        <v>6400</v>
      </c>
      <c r="C218">
        <f>VLOOKUP(A218,'sentiment scores raw'!A:C,2,0)</f>
        <v>1.6819999999999999</v>
      </c>
      <c r="D218">
        <f>VLOOKUP(A218,'sentiment scores raw'!A:C,3,0)</f>
        <v>7.3099999999999998E-2</v>
      </c>
    </row>
    <row r="219" spans="1:4" x14ac:dyDescent="0.25">
      <c r="A219" s="3">
        <v>43399</v>
      </c>
      <c r="B219" s="2">
        <v>6390</v>
      </c>
      <c r="C219">
        <f>VLOOKUP(A219,'sentiment scores raw'!A:C,2,0)</f>
        <v>0.2767</v>
      </c>
      <c r="D219">
        <f>VLOOKUP(A219,'sentiment scores raw'!A:C,3,0)</f>
        <v>1.38E-2</v>
      </c>
    </row>
    <row r="220" spans="1:4" x14ac:dyDescent="0.25">
      <c r="A220" s="3">
        <v>43402</v>
      </c>
      <c r="B220" s="2">
        <v>6235</v>
      </c>
      <c r="C220">
        <f>VLOOKUP(A220,'sentiment scores raw'!A:C,2,0)</f>
        <v>2.1110000000000002</v>
      </c>
      <c r="D220">
        <f>VLOOKUP(A220,'sentiment scores raw'!A:C,3,0)</f>
        <v>0.1242</v>
      </c>
    </row>
    <row r="221" spans="1:4" x14ac:dyDescent="0.25">
      <c r="A221" s="3">
        <v>43403</v>
      </c>
      <c r="B221" s="2">
        <v>6245</v>
      </c>
      <c r="C221">
        <f>VLOOKUP(A221,'sentiment scores raw'!A:C,2,0)</f>
        <v>2.2505999999999999</v>
      </c>
      <c r="D221">
        <f>VLOOKUP(A221,'sentiment scores raw'!A:C,3,0)</f>
        <v>7.7600000000000002E-2</v>
      </c>
    </row>
    <row r="222" spans="1:4" x14ac:dyDescent="0.25">
      <c r="A222" s="3">
        <v>43404</v>
      </c>
      <c r="B222" s="2">
        <v>6290</v>
      </c>
      <c r="C222">
        <f>VLOOKUP(A222,'sentiment scores raw'!A:C,2,0)</f>
        <v>3.9331</v>
      </c>
      <c r="D222">
        <f>VLOOKUP(A222,'sentiment scores raw'!A:C,3,0)</f>
        <v>0.1229</v>
      </c>
    </row>
    <row r="223" spans="1:4" x14ac:dyDescent="0.25">
      <c r="A223" s="3">
        <v>43405</v>
      </c>
      <c r="B223" s="2">
        <v>6305</v>
      </c>
      <c r="C223">
        <f>VLOOKUP(A223,'sentiment scores raw'!A:C,2,0)</f>
        <v>0.25269999999999998</v>
      </c>
      <c r="D223">
        <f>VLOOKUP(A223,'sentiment scores raw'!A:C,3,0)</f>
        <v>1.0999999999999999E-2</v>
      </c>
    </row>
    <row r="224" spans="1:4" x14ac:dyDescent="0.25">
      <c r="A224" s="3">
        <v>43406</v>
      </c>
      <c r="B224" s="2">
        <v>6345</v>
      </c>
      <c r="C224">
        <f>VLOOKUP(A224,'sentiment scores raw'!A:C,2,0)</f>
        <v>7.0199999999999999E-2</v>
      </c>
      <c r="D224">
        <f>VLOOKUP(A224,'sentiment scores raw'!A:C,3,0)</f>
        <v>1.4E-2</v>
      </c>
    </row>
    <row r="225" spans="1:4" x14ac:dyDescent="0.25">
      <c r="A225" s="3">
        <v>43409</v>
      </c>
      <c r="B225" s="2">
        <v>6385</v>
      </c>
      <c r="C225">
        <f>VLOOKUP(A225,'sentiment scores raw'!A:C,2,0)</f>
        <v>-1.6662999999999999</v>
      </c>
      <c r="D225">
        <f>VLOOKUP(A225,'sentiment scores raw'!A:C,3,0)</f>
        <v>-0.1111</v>
      </c>
    </row>
    <row r="226" spans="1:4" x14ac:dyDescent="0.25">
      <c r="A226" s="3">
        <v>43410</v>
      </c>
      <c r="B226" s="2">
        <v>6410</v>
      </c>
      <c r="C226">
        <f>VLOOKUP(A226,'sentiment scores raw'!A:C,2,0)</f>
        <v>-0.7984</v>
      </c>
      <c r="D226">
        <f>VLOOKUP(A226,'sentiment scores raw'!A:C,3,0)</f>
        <v>-7.9799999999999996E-2</v>
      </c>
    </row>
    <row r="227" spans="1:4" x14ac:dyDescent="0.25">
      <c r="A227" s="3">
        <v>43411</v>
      </c>
      <c r="B227" s="2">
        <v>6500</v>
      </c>
      <c r="C227">
        <f>VLOOKUP(A227,'sentiment scores raw'!A:C,2,0)</f>
        <v>0.42730000000000001</v>
      </c>
      <c r="D227">
        <f>VLOOKUP(A227,'sentiment scores raw'!A:C,3,0)</f>
        <v>7.1199999999999999E-2</v>
      </c>
    </row>
    <row r="228" spans="1:4" x14ac:dyDescent="0.25">
      <c r="A228" s="3">
        <v>43412</v>
      </c>
      <c r="B228" s="2">
        <v>6410</v>
      </c>
      <c r="C228">
        <f>VLOOKUP(A228,'sentiment scores raw'!A:C,2,0)</f>
        <v>0.42149999999999999</v>
      </c>
      <c r="D228">
        <f>VLOOKUP(A228,'sentiment scores raw'!A:C,3,0)</f>
        <v>0.21079999999999999</v>
      </c>
    </row>
    <row r="229" spans="1:4" x14ac:dyDescent="0.25">
      <c r="A229" s="3">
        <v>43413</v>
      </c>
      <c r="B229" s="2">
        <v>6330</v>
      </c>
      <c r="C229">
        <f>VLOOKUP(A229,'sentiment scores raw'!A:C,2,0)</f>
        <v>2.1947999999999999</v>
      </c>
      <c r="D229">
        <f>VLOOKUP(A229,'sentiment scores raw'!A:C,3,0)</f>
        <v>0.12909999999999999</v>
      </c>
    </row>
    <row r="230" spans="1:4" x14ac:dyDescent="0.25">
      <c r="A230" s="3">
        <v>43416</v>
      </c>
      <c r="B230" s="2">
        <v>6320</v>
      </c>
      <c r="C230">
        <f>VLOOKUP(A230,'sentiment scores raw'!A:C,2,0)</f>
        <v>3.1941999999999999</v>
      </c>
      <c r="D230">
        <f>VLOOKUP(A230,'sentiment scores raw'!A:C,3,0)</f>
        <v>0.1101</v>
      </c>
    </row>
    <row r="231" spans="1:4" x14ac:dyDescent="0.25">
      <c r="A231" s="3">
        <v>43417</v>
      </c>
      <c r="B231" s="2">
        <v>6280</v>
      </c>
      <c r="C231">
        <f>VLOOKUP(A231,'sentiment scores raw'!A:C,2,0)</f>
        <v>4.1859999999999999</v>
      </c>
      <c r="D231">
        <f>VLOOKUP(A231,'sentiment scores raw'!A:C,3,0)</f>
        <v>0.182</v>
      </c>
    </row>
    <row r="232" spans="1:4" x14ac:dyDescent="0.25">
      <c r="A232" s="3">
        <v>43418</v>
      </c>
      <c r="B232" s="2">
        <v>5355</v>
      </c>
      <c r="C232">
        <f>VLOOKUP(A232,'sentiment scores raw'!A:C,2,0)</f>
        <v>0.44990000000000002</v>
      </c>
      <c r="D232">
        <f>VLOOKUP(A232,'sentiment scores raw'!A:C,3,0)</f>
        <v>1.7299999999999999E-2</v>
      </c>
    </row>
    <row r="233" spans="1:4" x14ac:dyDescent="0.25">
      <c r="A233" s="3">
        <v>43419</v>
      </c>
      <c r="B233" s="2">
        <v>5405</v>
      </c>
      <c r="C233">
        <f>VLOOKUP(A233,'sentiment scores raw'!A:C,2,0)</f>
        <v>-9.8039000000000005</v>
      </c>
      <c r="D233">
        <f>VLOOKUP(A233,'sentiment scores raw'!A:C,3,0)</f>
        <v>-0.17829999999999999</v>
      </c>
    </row>
    <row r="234" spans="1:4" x14ac:dyDescent="0.25">
      <c r="A234" s="3">
        <v>43420</v>
      </c>
      <c r="B234" s="2">
        <v>5425</v>
      </c>
      <c r="C234">
        <f>VLOOKUP(A234,'sentiment scores raw'!A:C,2,0)</f>
        <v>-0.54149999999999998</v>
      </c>
      <c r="D234">
        <f>VLOOKUP(A234,'sentiment scores raw'!A:C,3,0)</f>
        <v>-2.35E-2</v>
      </c>
    </row>
    <row r="235" spans="1:4" x14ac:dyDescent="0.25">
      <c r="A235" s="3">
        <v>43423</v>
      </c>
      <c r="B235" s="2">
        <v>4815</v>
      </c>
      <c r="C235">
        <f>VLOOKUP(A235,'sentiment scores raw'!A:C,2,0)</f>
        <v>0.40610000000000002</v>
      </c>
      <c r="D235">
        <f>VLOOKUP(A235,'sentiment scores raw'!A:C,3,0)</f>
        <v>1.35E-2</v>
      </c>
    </row>
    <row r="236" spans="1:4" x14ac:dyDescent="0.25">
      <c r="A236" s="3">
        <v>43424</v>
      </c>
      <c r="B236" s="2">
        <v>4225</v>
      </c>
      <c r="C236">
        <f>VLOOKUP(A236,'sentiment scores raw'!A:C,2,0)</f>
        <v>-4.9885999999999999</v>
      </c>
      <c r="D236">
        <f>VLOOKUP(A236,'sentiment scores raw'!A:C,3,0)</f>
        <v>-0.1467</v>
      </c>
    </row>
    <row r="237" spans="1:4" x14ac:dyDescent="0.25">
      <c r="A237" s="3">
        <v>43425</v>
      </c>
      <c r="B237" s="2">
        <v>4375</v>
      </c>
      <c r="C237">
        <f>VLOOKUP(A237,'sentiment scores raw'!A:C,2,0)</f>
        <v>0.34820000000000001</v>
      </c>
      <c r="D237">
        <f>VLOOKUP(A237,'sentiment scores raw'!A:C,3,0)</f>
        <v>1.5800000000000002E-2</v>
      </c>
    </row>
    <row r="238" spans="1:4" x14ac:dyDescent="0.25">
      <c r="A238" s="3">
        <v>43427</v>
      </c>
      <c r="B238" s="2">
        <v>4175</v>
      </c>
      <c r="C238">
        <f>VLOOKUP(A238,'sentiment scores raw'!A:C,2,0)</f>
        <v>1.2827</v>
      </c>
      <c r="D238">
        <f>VLOOKUP(A238,'sentiment scores raw'!A:C,3,0)</f>
        <v>5.8299999999999998E-2</v>
      </c>
    </row>
    <row r="239" spans="1:4" x14ac:dyDescent="0.25">
      <c r="A239" s="3">
        <v>43430</v>
      </c>
      <c r="B239" s="2">
        <v>3605</v>
      </c>
      <c r="C239">
        <f>VLOOKUP(A239,'sentiment scores raw'!A:C,2,0)</f>
        <v>0.68959999999999999</v>
      </c>
      <c r="D239">
        <f>VLOOKUP(A239,'sentiment scores raw'!A:C,3,0)</f>
        <v>2.0299999999999999E-2</v>
      </c>
    </row>
    <row r="240" spans="1:4" x14ac:dyDescent="0.25">
      <c r="A240" s="3">
        <v>43431</v>
      </c>
      <c r="B240" s="2">
        <v>3700</v>
      </c>
      <c r="C240">
        <f>VLOOKUP(A240,'sentiment scores raw'!A:C,2,0)</f>
        <v>0.98550000000000004</v>
      </c>
      <c r="D240">
        <f>VLOOKUP(A240,'sentiment scores raw'!A:C,3,0)</f>
        <v>2.8199999999999999E-2</v>
      </c>
    </row>
    <row r="241" spans="1:4" x14ac:dyDescent="0.25">
      <c r="A241" s="3">
        <v>43432</v>
      </c>
      <c r="B241" s="2">
        <v>4285</v>
      </c>
      <c r="C241">
        <f>VLOOKUP(A241,'sentiment scores raw'!A:C,2,0)</f>
        <v>-0.33589999999999998</v>
      </c>
      <c r="D241">
        <f>VLOOKUP(A241,'sentiment scores raw'!A:C,3,0)</f>
        <v>-1.34E-2</v>
      </c>
    </row>
    <row r="242" spans="1:4" x14ac:dyDescent="0.25">
      <c r="A242" s="3">
        <v>43433</v>
      </c>
      <c r="B242" s="2">
        <v>4175</v>
      </c>
      <c r="C242">
        <f>VLOOKUP(A242,'sentiment scores raw'!A:C,2,0)</f>
        <v>2.4230999999999998</v>
      </c>
      <c r="D242">
        <f>VLOOKUP(A242,'sentiment scores raw'!A:C,3,0)</f>
        <v>0.10539999999999999</v>
      </c>
    </row>
    <row r="243" spans="1:4" x14ac:dyDescent="0.25">
      <c r="A243" s="3">
        <v>43434</v>
      </c>
      <c r="B243" s="2">
        <v>3930</v>
      </c>
      <c r="C243">
        <f>VLOOKUP(A243,'sentiment scores raw'!A:C,2,0)</f>
        <v>0.53</v>
      </c>
      <c r="D243">
        <f>VLOOKUP(A243,'sentiment scores raw'!A:C,3,0)</f>
        <v>2.41E-2</v>
      </c>
    </row>
    <row r="244" spans="1:4" x14ac:dyDescent="0.25">
      <c r="A244" s="3">
        <v>43437</v>
      </c>
      <c r="B244" s="2">
        <v>3800</v>
      </c>
      <c r="C244">
        <f>VLOOKUP(A244,'sentiment scores raw'!A:C,2,0)</f>
        <v>-0.97889999999999999</v>
      </c>
      <c r="D244">
        <f>VLOOKUP(A244,'sentiment scores raw'!A:C,3,0)</f>
        <v>-2.9700000000000001E-2</v>
      </c>
    </row>
    <row r="245" spans="1:4" x14ac:dyDescent="0.25">
      <c r="A245" s="3">
        <v>43438</v>
      </c>
      <c r="B245" s="2">
        <v>3840</v>
      </c>
      <c r="C245">
        <f>VLOOKUP(A245,'sentiment scores raw'!A:C,2,0)</f>
        <v>1.9095</v>
      </c>
      <c r="D245">
        <f>VLOOKUP(A245,'sentiment scores raw'!A:C,3,0)</f>
        <v>6.5799999999999997E-2</v>
      </c>
    </row>
    <row r="246" spans="1:4" x14ac:dyDescent="0.25">
      <c r="A246" s="3">
        <v>43439</v>
      </c>
      <c r="B246" s="2">
        <v>3705</v>
      </c>
      <c r="C246">
        <f>VLOOKUP(A246,'sentiment scores raw'!A:C,2,0)</f>
        <v>2.7629000000000001</v>
      </c>
      <c r="D246">
        <f>VLOOKUP(A246,'sentiment scores raw'!A:C,3,0)</f>
        <v>0.1535</v>
      </c>
    </row>
    <row r="247" spans="1:4" x14ac:dyDescent="0.25">
      <c r="A247" s="3">
        <v>43440</v>
      </c>
      <c r="B247" s="2">
        <v>3600</v>
      </c>
      <c r="C247">
        <f>VLOOKUP(A247,'sentiment scores raw'!A:C,2,0)</f>
        <v>-2.0623999999999998</v>
      </c>
      <c r="D247">
        <f>VLOOKUP(A247,'sentiment scores raw'!A:C,3,0)</f>
        <v>-0.25779999999999997</v>
      </c>
    </row>
    <row r="248" spans="1:4" x14ac:dyDescent="0.25">
      <c r="A248" s="3">
        <v>43441</v>
      </c>
      <c r="B248" s="2">
        <v>3300</v>
      </c>
      <c r="C248">
        <f>VLOOKUP(A248,'sentiment scores raw'!A:C,2,0)</f>
        <v>-0.83389999999999997</v>
      </c>
      <c r="D248">
        <f>VLOOKUP(A248,'sentiment scores raw'!A:C,3,0)</f>
        <v>-0.20849999999999999</v>
      </c>
    </row>
    <row r="249" spans="1:4" x14ac:dyDescent="0.25">
      <c r="A249" s="3">
        <v>43444</v>
      </c>
      <c r="B249" s="2">
        <v>3375</v>
      </c>
      <c r="C249">
        <f>VLOOKUP(A249,'sentiment scores raw'!A:C,2,0)</f>
        <v>-2.2608000000000001</v>
      </c>
      <c r="D249">
        <f>VLOOKUP(A249,'sentiment scores raw'!A:C,3,0)</f>
        <v>-7.5399999999999995E-2</v>
      </c>
    </row>
    <row r="250" spans="1:4" x14ac:dyDescent="0.25">
      <c r="A250" s="3">
        <v>43445</v>
      </c>
      <c r="B250" s="2">
        <v>3320</v>
      </c>
      <c r="C250">
        <f>VLOOKUP(A250,'sentiment scores raw'!A:C,2,0)</f>
        <v>2.3610000000000002</v>
      </c>
      <c r="D250">
        <f>VLOOKUP(A250,'sentiment scores raw'!A:C,3,0)</f>
        <v>0.15740000000000001</v>
      </c>
    </row>
    <row r="251" spans="1:4" x14ac:dyDescent="0.25">
      <c r="A251" s="3">
        <v>43446</v>
      </c>
      <c r="B251" s="2">
        <v>3420</v>
      </c>
      <c r="C251">
        <f>VLOOKUP(A251,'sentiment scores raw'!A:C,2,0)</f>
        <v>4.0593000000000004</v>
      </c>
      <c r="D251">
        <f>VLOOKUP(A251,'sentiment scores raw'!A:C,3,0)</f>
        <v>0.1691</v>
      </c>
    </row>
    <row r="252" spans="1:4" x14ac:dyDescent="0.25">
      <c r="A252" s="3">
        <v>43447</v>
      </c>
      <c r="B252" s="2">
        <v>3215</v>
      </c>
      <c r="C252">
        <f>VLOOKUP(A252,'sentiment scores raw'!A:C,2,0)</f>
        <v>-0.44769999999999999</v>
      </c>
      <c r="D252">
        <f>VLOOKUP(A252,'sentiment scores raw'!A:C,3,0)</f>
        <v>-1.6E-2</v>
      </c>
    </row>
    <row r="253" spans="1:4" x14ac:dyDescent="0.25">
      <c r="A253" s="3">
        <v>43448</v>
      </c>
      <c r="B253" s="2">
        <v>3145</v>
      </c>
      <c r="C253">
        <f>VLOOKUP(A253,'sentiment scores raw'!A:C,2,0)</f>
        <v>0.50560000000000005</v>
      </c>
      <c r="D253">
        <f>VLOOKUP(A253,'sentiment scores raw'!A:C,3,0)</f>
        <v>2.81E-2</v>
      </c>
    </row>
    <row r="254" spans="1:4" x14ac:dyDescent="0.25">
      <c r="A254" s="3">
        <v>43451</v>
      </c>
      <c r="B254" s="2">
        <v>3530</v>
      </c>
      <c r="C254">
        <f>VLOOKUP(A254,'sentiment scores raw'!A:C,2,0)</f>
        <v>6.5601000000000003</v>
      </c>
      <c r="D254">
        <f>VLOOKUP(A254,'sentiment scores raw'!A:C,3,0)</f>
        <v>0.1396</v>
      </c>
    </row>
    <row r="255" spans="1:4" x14ac:dyDescent="0.25">
      <c r="A255" s="3">
        <v>43452</v>
      </c>
      <c r="B255" s="2">
        <v>3495</v>
      </c>
      <c r="C255">
        <f>VLOOKUP(A255,'sentiment scores raw'!A:C,2,0)</f>
        <v>1.7148000000000001</v>
      </c>
      <c r="D255">
        <f>VLOOKUP(A255,'sentiment scores raw'!A:C,3,0)</f>
        <v>5.5300000000000002E-2</v>
      </c>
    </row>
    <row r="256" spans="1:4" x14ac:dyDescent="0.25">
      <c r="A256" s="3">
        <v>43453</v>
      </c>
      <c r="B256" s="2">
        <v>3695</v>
      </c>
      <c r="C256">
        <f>VLOOKUP(A256,'sentiment scores raw'!A:C,2,0)</f>
        <v>1.1446000000000001</v>
      </c>
      <c r="D256">
        <f>VLOOKUP(A256,'sentiment scores raw'!A:C,3,0)</f>
        <v>2.86E-2</v>
      </c>
    </row>
    <row r="257" spans="1:4" x14ac:dyDescent="0.25">
      <c r="A257" s="3">
        <v>43454</v>
      </c>
      <c r="B257" s="2">
        <v>3875</v>
      </c>
      <c r="C257">
        <f>VLOOKUP(A257,'sentiment scores raw'!A:C,2,0)</f>
        <v>0.52170000000000005</v>
      </c>
      <c r="D257">
        <f>VLOOKUP(A257,'sentiment scores raw'!A:C,3,0)</f>
        <v>2.2700000000000001E-2</v>
      </c>
    </row>
    <row r="258" spans="1:4" x14ac:dyDescent="0.25">
      <c r="A258" s="3">
        <v>43455</v>
      </c>
      <c r="B258" s="2">
        <v>3775</v>
      </c>
      <c r="C258">
        <f>VLOOKUP(A258,'sentiment scores raw'!A:C,2,0)</f>
        <v>3.1150000000000002</v>
      </c>
      <c r="D258">
        <f>VLOOKUP(A258,'sentiment scores raw'!A:C,3,0)</f>
        <v>0.13539999999999999</v>
      </c>
    </row>
    <row r="259" spans="1:4" x14ac:dyDescent="0.25">
      <c r="A259" s="3">
        <v>43458</v>
      </c>
      <c r="B259" s="2">
        <v>4070</v>
      </c>
      <c r="C259">
        <f>VLOOKUP(A259,'sentiment scores raw'!A:C,2,0)</f>
        <v>0.92710000000000004</v>
      </c>
      <c r="D259">
        <f>VLOOKUP(A259,'sentiment scores raw'!A:C,3,0)</f>
        <v>7.1300000000000002E-2</v>
      </c>
    </row>
    <row r="260" spans="1:4" x14ac:dyDescent="0.25">
      <c r="A260" s="3">
        <v>43460</v>
      </c>
      <c r="B260" s="2">
        <v>3760</v>
      </c>
      <c r="C260">
        <f>VLOOKUP(A260,'sentiment scores raw'!A:C,2,0)</f>
        <v>1.4793000000000001</v>
      </c>
      <c r="D260">
        <f>VLOOKUP(A260,'sentiment scores raw'!A:C,3,0)</f>
        <v>0.12330000000000001</v>
      </c>
    </row>
    <row r="261" spans="1:4" x14ac:dyDescent="0.25">
      <c r="A261" s="3">
        <v>43461</v>
      </c>
      <c r="B261" s="2">
        <v>3565</v>
      </c>
      <c r="C261">
        <f>VLOOKUP(A261,'sentiment scores raw'!A:C,2,0)</f>
        <v>0.22420000000000001</v>
      </c>
      <c r="D261">
        <f>VLOOKUP(A261,'sentiment scores raw'!A:C,3,0)</f>
        <v>1.12E-2</v>
      </c>
    </row>
    <row r="262" spans="1:4" x14ac:dyDescent="0.25">
      <c r="A262" s="3">
        <v>43462</v>
      </c>
      <c r="B262" s="2">
        <v>3709</v>
      </c>
      <c r="C262">
        <f>VLOOKUP(A262,'sentiment scores raw'!A:C,2,0)</f>
        <v>1.0564</v>
      </c>
      <c r="D262">
        <f>VLOOKUP(A262,'sentiment scores raw'!A:C,3,0)</f>
        <v>5.8700000000000002E-2</v>
      </c>
    </row>
    <row r="263" spans="1:4" x14ac:dyDescent="0.25">
      <c r="A263" s="3">
        <v>43465</v>
      </c>
      <c r="B263" s="2">
        <v>3635</v>
      </c>
      <c r="C263">
        <f>VLOOKUP(A263,'sentiment scores raw'!A:C,2,0)</f>
        <v>2.0083000000000002</v>
      </c>
      <c r="D263">
        <f>VLOOKUP(A263,'sentiment scores raw'!A:C,3,0)</f>
        <v>0.1116</v>
      </c>
    </row>
    <row r="264" spans="1:4" x14ac:dyDescent="0.25">
      <c r="A264" s="3">
        <v>43467</v>
      </c>
      <c r="B264" s="2">
        <v>3810</v>
      </c>
      <c r="C264">
        <f>VLOOKUP(A264,'sentiment scores raw'!A:C,2,0)</f>
        <v>4.1725000000000003</v>
      </c>
      <c r="D264">
        <f>VLOOKUP(A264,'sentiment scores raw'!A:C,3,0)</f>
        <v>0.1227</v>
      </c>
    </row>
    <row r="265" spans="1:4" x14ac:dyDescent="0.25">
      <c r="A265" s="3">
        <v>43468</v>
      </c>
      <c r="B265" s="2">
        <v>3735</v>
      </c>
      <c r="C265">
        <f>VLOOKUP(A265,'sentiment scores raw'!A:C,2,0)</f>
        <v>4.2263000000000002</v>
      </c>
      <c r="D265">
        <f>VLOOKUP(A265,'sentiment scores raw'!A:C,3,0)</f>
        <v>0.17610000000000001</v>
      </c>
    </row>
    <row r="266" spans="1:4" x14ac:dyDescent="0.25">
      <c r="A266" s="3">
        <v>43469</v>
      </c>
      <c r="B266" s="2">
        <v>3725</v>
      </c>
      <c r="C266">
        <f>VLOOKUP(A266,'sentiment scores raw'!A:C,2,0)</f>
        <v>2.1808000000000001</v>
      </c>
      <c r="D266">
        <f>VLOOKUP(A266,'sentiment scores raw'!A:C,3,0)</f>
        <v>0.109</v>
      </c>
    </row>
    <row r="267" spans="1:4" x14ac:dyDescent="0.25">
      <c r="A267" s="3">
        <v>43472</v>
      </c>
      <c r="B267" s="2">
        <v>3960</v>
      </c>
      <c r="C267">
        <f>VLOOKUP(A267,'sentiment scores raw'!A:C,2,0)</f>
        <v>4.5334000000000003</v>
      </c>
      <c r="D267">
        <f>VLOOKUP(A267,'sentiment scores raw'!A:C,3,0)</f>
        <v>0.1193</v>
      </c>
    </row>
    <row r="268" spans="1:4" x14ac:dyDescent="0.25">
      <c r="A268" s="3">
        <v>43473</v>
      </c>
      <c r="B268" s="2">
        <v>3965</v>
      </c>
      <c r="C268">
        <f>VLOOKUP(A268,'sentiment scores raw'!A:C,2,0)</f>
        <v>5.3691000000000004</v>
      </c>
      <c r="D268">
        <f>VLOOKUP(A268,'sentiment scores raw'!A:C,3,0)</f>
        <v>8.5199999999999998E-2</v>
      </c>
    </row>
    <row r="269" spans="1:4" x14ac:dyDescent="0.25">
      <c r="A269" s="3">
        <v>43474</v>
      </c>
      <c r="B269" s="2">
        <v>3970</v>
      </c>
      <c r="C269">
        <f>VLOOKUP(A269,'sentiment scores raw'!A:C,2,0)</f>
        <v>1.6202000000000001</v>
      </c>
      <c r="D269">
        <f>VLOOKUP(A269,'sentiment scores raw'!A:C,3,0)</f>
        <v>3.95E-2</v>
      </c>
    </row>
    <row r="270" spans="1:4" x14ac:dyDescent="0.25">
      <c r="A270" s="3">
        <v>43475</v>
      </c>
      <c r="B270" s="2">
        <v>3580</v>
      </c>
      <c r="C270">
        <f>VLOOKUP(A270,'sentiment scores raw'!A:C,2,0)</f>
        <v>4.3883999999999999</v>
      </c>
      <c r="D270">
        <f>VLOOKUP(A270,'sentiment scores raw'!A:C,3,0)</f>
        <v>5.04E-2</v>
      </c>
    </row>
    <row r="271" spans="1:4" x14ac:dyDescent="0.25">
      <c r="A271" s="3">
        <v>43476</v>
      </c>
      <c r="B271" s="2">
        <v>3600</v>
      </c>
      <c r="C271">
        <f>VLOOKUP(A271,'sentiment scores raw'!A:C,2,0)</f>
        <v>1.5577000000000001</v>
      </c>
      <c r="D271">
        <f>VLOOKUP(A271,'sentiment scores raw'!A:C,3,0)</f>
        <v>3.1800000000000002E-2</v>
      </c>
    </row>
    <row r="272" spans="1:4" x14ac:dyDescent="0.25">
      <c r="A272" s="3">
        <v>43479</v>
      </c>
      <c r="B272" s="2">
        <v>3620</v>
      </c>
      <c r="C272">
        <f>VLOOKUP(A272,'sentiment scores raw'!A:C,2,0)</f>
        <v>3.5476000000000001</v>
      </c>
      <c r="D272">
        <f>VLOOKUP(A272,'sentiment scores raw'!A:C,3,0)</f>
        <v>0.1109</v>
      </c>
    </row>
    <row r="273" spans="1:4" x14ac:dyDescent="0.25">
      <c r="A273" s="3">
        <v>43480</v>
      </c>
      <c r="B273" s="2">
        <v>3510</v>
      </c>
      <c r="C273">
        <f>VLOOKUP(A273,'sentiment scores raw'!A:C,2,0)</f>
        <v>0.71160000000000001</v>
      </c>
      <c r="D273">
        <f>VLOOKUP(A273,'sentiment scores raw'!A:C,3,0)</f>
        <v>4.19E-2</v>
      </c>
    </row>
    <row r="274" spans="1:4" x14ac:dyDescent="0.25">
      <c r="A274" s="3">
        <v>43481</v>
      </c>
      <c r="B274" s="2">
        <v>3525</v>
      </c>
      <c r="C274">
        <f>VLOOKUP(A274,'sentiment scores raw'!A:C,2,0)</f>
        <v>1.7306999999999999</v>
      </c>
      <c r="D274">
        <f>VLOOKUP(A274,'sentiment scores raw'!A:C,3,0)</f>
        <v>6.6600000000000006E-2</v>
      </c>
    </row>
    <row r="275" spans="1:4" x14ac:dyDescent="0.25">
      <c r="A275" s="3">
        <v>43482</v>
      </c>
      <c r="B275" s="2">
        <v>3570</v>
      </c>
      <c r="C275">
        <f>VLOOKUP(A275,'sentiment scores raw'!A:C,2,0)</f>
        <v>2.4592000000000001</v>
      </c>
      <c r="D275">
        <f>VLOOKUP(A275,'sentiment scores raw'!A:C,3,0)</f>
        <v>0.1171</v>
      </c>
    </row>
    <row r="276" spans="1:4" x14ac:dyDescent="0.25">
      <c r="A276" s="3">
        <v>43483</v>
      </c>
      <c r="B276" s="2">
        <v>3545</v>
      </c>
      <c r="C276">
        <f>VLOOKUP(A276,'sentiment scores raw'!A:C,2,0)</f>
        <v>-0.86550000000000005</v>
      </c>
      <c r="D276">
        <f>VLOOKUP(A276,'sentiment scores raw'!A:C,3,0)</f>
        <v>-4.1200000000000001E-2</v>
      </c>
    </row>
    <row r="277" spans="1:4" x14ac:dyDescent="0.25">
      <c r="A277" s="3">
        <v>43487</v>
      </c>
      <c r="B277" s="2">
        <v>3540</v>
      </c>
      <c r="C277">
        <f>VLOOKUP(A277,'sentiment scores raw'!A:C,2,0)</f>
        <v>-0.31080000000000002</v>
      </c>
      <c r="D277">
        <f>VLOOKUP(A277,'sentiment scores raw'!A:C,3,0)</f>
        <v>-1.55E-2</v>
      </c>
    </row>
    <row r="278" spans="1:4" x14ac:dyDescent="0.25">
      <c r="A278" s="3">
        <v>43488</v>
      </c>
      <c r="B278" s="2">
        <v>3500</v>
      </c>
      <c r="C278">
        <f>VLOOKUP(A278,'sentiment scores raw'!A:C,2,0)</f>
        <v>1.2957000000000001</v>
      </c>
      <c r="D278">
        <f>VLOOKUP(A278,'sentiment scores raw'!A:C,3,0)</f>
        <v>3.6999999999999998E-2</v>
      </c>
    </row>
    <row r="279" spans="1:4" x14ac:dyDescent="0.25">
      <c r="A279" s="3">
        <v>43489</v>
      </c>
      <c r="B279" s="2">
        <v>3520</v>
      </c>
      <c r="C279">
        <f>VLOOKUP(A279,'sentiment scores raw'!A:C,2,0)</f>
        <v>1.7941</v>
      </c>
      <c r="D279">
        <f>VLOOKUP(A279,'sentiment scores raw'!A:C,3,0)</f>
        <v>8.1600000000000006E-2</v>
      </c>
    </row>
    <row r="280" spans="1:4" x14ac:dyDescent="0.25">
      <c r="A280" s="3">
        <v>43490</v>
      </c>
      <c r="B280" s="2">
        <v>3495</v>
      </c>
      <c r="C280">
        <f>VLOOKUP(A280,'sentiment scores raw'!A:C,2,0)</f>
        <v>1.9146000000000001</v>
      </c>
      <c r="D280">
        <f>VLOOKUP(A280,'sentiment scores raw'!A:C,3,0)</f>
        <v>0.11260000000000001</v>
      </c>
    </row>
    <row r="281" spans="1:4" x14ac:dyDescent="0.25">
      <c r="A281" s="3">
        <v>43493</v>
      </c>
      <c r="B281" s="2">
        <v>3365</v>
      </c>
      <c r="C281">
        <f>VLOOKUP(A281,'sentiment scores raw'!A:C,2,0)</f>
        <v>9.9599999999999994E-2</v>
      </c>
      <c r="D281">
        <f>VLOOKUP(A281,'sentiment scores raw'!A:C,3,0)</f>
        <v>6.6E-3</v>
      </c>
    </row>
    <row r="282" spans="1:4" x14ac:dyDescent="0.25">
      <c r="A282" s="3">
        <v>43494</v>
      </c>
      <c r="B282" s="2">
        <v>3355</v>
      </c>
      <c r="C282">
        <f>VLOOKUP(A282,'sentiment scores raw'!A:C,2,0)</f>
        <v>1.8552999999999999</v>
      </c>
      <c r="D282">
        <f>VLOOKUP(A282,'sentiment scores raw'!A:C,3,0)</f>
        <v>7.7299999999999994E-2</v>
      </c>
    </row>
    <row r="283" spans="1:4" x14ac:dyDescent="0.25">
      <c r="A283" s="3">
        <v>43495</v>
      </c>
      <c r="B283" s="2">
        <v>3395</v>
      </c>
      <c r="C283">
        <f>VLOOKUP(A283,'sentiment scores raw'!A:C,2,0)</f>
        <v>0.55900000000000005</v>
      </c>
      <c r="D283">
        <f>VLOOKUP(A283,'sentiment scores raw'!A:C,3,0)</f>
        <v>2.6599999999999999E-2</v>
      </c>
    </row>
    <row r="284" spans="1:4" x14ac:dyDescent="0.25">
      <c r="A284" s="3">
        <v>43496</v>
      </c>
      <c r="B284" s="2">
        <v>3385</v>
      </c>
      <c r="C284">
        <f>VLOOKUP(A284,'sentiment scores raw'!A:C,2,0)</f>
        <v>2.202</v>
      </c>
      <c r="D284">
        <f>VLOOKUP(A284,'sentiment scores raw'!A:C,3,0)</f>
        <v>0.1159</v>
      </c>
    </row>
    <row r="285" spans="1:4" x14ac:dyDescent="0.25">
      <c r="A285" s="3">
        <v>43497</v>
      </c>
      <c r="B285" s="2">
        <v>3415</v>
      </c>
      <c r="C285">
        <f>VLOOKUP(A285,'sentiment scores raw'!A:C,2,0)</f>
        <v>4.7382</v>
      </c>
      <c r="D285">
        <f>VLOOKUP(A285,'sentiment scores raw'!A:C,3,0)</f>
        <v>0.14810000000000001</v>
      </c>
    </row>
    <row r="286" spans="1:4" x14ac:dyDescent="0.25">
      <c r="A286" s="3">
        <v>43500</v>
      </c>
      <c r="B286" s="2">
        <v>3380</v>
      </c>
      <c r="C286">
        <f>VLOOKUP(A286,'sentiment scores raw'!A:C,2,0)</f>
        <v>4.1455000000000002</v>
      </c>
      <c r="D286">
        <f>VLOOKUP(A286,'sentiment scores raw'!A:C,3,0)</f>
        <v>0.13370000000000001</v>
      </c>
    </row>
    <row r="287" spans="1:4" x14ac:dyDescent="0.25">
      <c r="A287" s="3">
        <v>43501</v>
      </c>
      <c r="B287" s="2">
        <v>3390</v>
      </c>
      <c r="C287">
        <f>VLOOKUP(A287,'sentiment scores raw'!A:C,2,0)</f>
        <v>4.6797000000000004</v>
      </c>
      <c r="D287">
        <f>VLOOKUP(A287,'sentiment scores raw'!A:C,3,0)</f>
        <v>0.1265</v>
      </c>
    </row>
    <row r="288" spans="1:4" x14ac:dyDescent="0.25">
      <c r="A288" s="3">
        <v>43502</v>
      </c>
      <c r="B288" s="2">
        <v>3325</v>
      </c>
      <c r="C288">
        <f>VLOOKUP(A288,'sentiment scores raw'!A:C,2,0)</f>
        <v>1.4894000000000001</v>
      </c>
      <c r="D288">
        <f>VLOOKUP(A288,'sentiment scores raw'!A:C,3,0)</f>
        <v>8.7599999999999997E-2</v>
      </c>
    </row>
    <row r="289" spans="1:4" x14ac:dyDescent="0.25">
      <c r="A289" s="3">
        <v>43503</v>
      </c>
      <c r="B289" s="2">
        <v>3330</v>
      </c>
      <c r="C289">
        <f>VLOOKUP(A289,'sentiment scores raw'!A:C,2,0)</f>
        <v>5.3886000000000003</v>
      </c>
      <c r="D289">
        <f>VLOOKUP(A289,'sentiment scores raw'!A:C,3,0)</f>
        <v>0.1147</v>
      </c>
    </row>
    <row r="290" spans="1:4" x14ac:dyDescent="0.25">
      <c r="A290" s="3">
        <v>43504</v>
      </c>
      <c r="B290" s="2">
        <v>3605</v>
      </c>
      <c r="C290">
        <f>VLOOKUP(A290,'sentiment scores raw'!A:C,2,0)</f>
        <v>8.4906000000000006</v>
      </c>
      <c r="D290">
        <f>VLOOKUP(A290,'sentiment scores raw'!A:C,3,0)</f>
        <v>0.13919999999999999</v>
      </c>
    </row>
    <row r="291" spans="1:4" x14ac:dyDescent="0.25">
      <c r="A291" s="3">
        <v>43507</v>
      </c>
      <c r="B291" s="2">
        <v>3595</v>
      </c>
      <c r="C291">
        <f>VLOOKUP(A291,'sentiment scores raw'!A:C,2,0)</f>
        <v>0.76700000000000002</v>
      </c>
      <c r="D291">
        <f>VLOOKUP(A291,'sentiment scores raw'!A:C,3,0)</f>
        <v>2.1299999999999999E-2</v>
      </c>
    </row>
    <row r="292" spans="1:4" x14ac:dyDescent="0.25">
      <c r="A292" s="3">
        <v>43508</v>
      </c>
      <c r="B292" s="2">
        <v>3595</v>
      </c>
      <c r="C292">
        <f>VLOOKUP(A292,'sentiment scores raw'!A:C,2,0)</f>
        <v>0</v>
      </c>
      <c r="D292">
        <f>VLOOKUP(A292,'sentiment scores raw'!A:C,3,0)</f>
        <v>0</v>
      </c>
    </row>
    <row r="293" spans="1:4" x14ac:dyDescent="0.25">
      <c r="A293" s="3">
        <v>43509</v>
      </c>
      <c r="B293" s="2">
        <v>3555</v>
      </c>
      <c r="C293">
        <f>VLOOKUP(A293,'sentiment scores raw'!A:C,2,0)</f>
        <v>1.2398</v>
      </c>
      <c r="D293">
        <f>VLOOKUP(A293,'sentiment scores raw'!A:C,3,0)</f>
        <v>6.8900000000000003E-2</v>
      </c>
    </row>
    <row r="294" spans="1:4" x14ac:dyDescent="0.25">
      <c r="A294" s="3">
        <v>43510</v>
      </c>
      <c r="B294" s="2">
        <v>3555</v>
      </c>
      <c r="C294">
        <f>VLOOKUP(A294,'sentiment scores raw'!A:C,2,0)</f>
        <v>2.4916999999999998</v>
      </c>
      <c r="D294">
        <f>VLOOKUP(A294,'sentiment scores raw'!A:C,3,0)</f>
        <v>0.1187</v>
      </c>
    </row>
    <row r="295" spans="1:4" x14ac:dyDescent="0.25">
      <c r="A295" s="3">
        <v>43511</v>
      </c>
      <c r="B295" s="2">
        <v>3555</v>
      </c>
      <c r="C295">
        <f>VLOOKUP(A295,'sentiment scores raw'!A:C,2,0)</f>
        <v>1.6923999999999999</v>
      </c>
      <c r="D295">
        <f>VLOOKUP(A295,'sentiment scores raw'!A:C,3,0)</f>
        <v>9.9599999999999994E-2</v>
      </c>
    </row>
    <row r="296" spans="1:4" x14ac:dyDescent="0.25">
      <c r="A296" s="3">
        <v>43515</v>
      </c>
      <c r="B296" s="2">
        <v>3935</v>
      </c>
      <c r="C296">
        <f>VLOOKUP(A296,'sentiment scores raw'!A:C,2,0)</f>
        <v>2.8799999999999999E-2</v>
      </c>
      <c r="D296">
        <f>VLOOKUP(A296,'sentiment scores raw'!A:C,3,0)</f>
        <v>1.6000000000000001E-3</v>
      </c>
    </row>
    <row r="297" spans="1:4" x14ac:dyDescent="0.25">
      <c r="A297" s="3">
        <v>43516</v>
      </c>
      <c r="B297" s="2">
        <v>3940</v>
      </c>
      <c r="C297">
        <f>VLOOKUP(A297,'sentiment scores raw'!A:C,2,0)</f>
        <v>4.1219000000000001</v>
      </c>
      <c r="D297">
        <f>VLOOKUP(A297,'sentiment scores raw'!A:C,3,0)</f>
        <v>0.18740000000000001</v>
      </c>
    </row>
    <row r="298" spans="1:4" x14ac:dyDescent="0.25">
      <c r="A298" s="3">
        <v>43517</v>
      </c>
      <c r="B298" s="2">
        <v>3900</v>
      </c>
      <c r="C298">
        <f>VLOOKUP(A298,'sentiment scores raw'!A:C,2,0)</f>
        <v>1.7859</v>
      </c>
      <c r="D298">
        <f>VLOOKUP(A298,'sentiment scores raw'!A:C,3,0)</f>
        <v>8.9300000000000004E-2</v>
      </c>
    </row>
    <row r="299" spans="1:4" x14ac:dyDescent="0.25">
      <c r="A299" s="3">
        <v>43518</v>
      </c>
      <c r="B299" s="2">
        <v>3930</v>
      </c>
      <c r="C299">
        <f>VLOOKUP(A299,'sentiment scores raw'!A:C,2,0)</f>
        <v>0.62190000000000001</v>
      </c>
      <c r="D299">
        <f>VLOOKUP(A299,'sentiment scores raw'!A:C,3,0)</f>
        <v>4.4400000000000002E-2</v>
      </c>
    </row>
    <row r="300" spans="1:4" x14ac:dyDescent="0.25">
      <c r="A300" s="3">
        <v>43521</v>
      </c>
      <c r="B300" s="2">
        <v>3820</v>
      </c>
      <c r="C300">
        <f>VLOOKUP(A300,'sentiment scores raw'!A:C,2,0)</f>
        <v>3.4386999999999999</v>
      </c>
      <c r="D300">
        <f>VLOOKUP(A300,'sentiment scores raw'!A:C,3,0)</f>
        <v>0.16370000000000001</v>
      </c>
    </row>
    <row r="301" spans="1:4" x14ac:dyDescent="0.25">
      <c r="A301" s="3">
        <v>43522</v>
      </c>
      <c r="B301" s="2">
        <v>3775</v>
      </c>
      <c r="C301">
        <f>VLOOKUP(A301,'sentiment scores raw'!A:C,2,0)</f>
        <v>6.3396999999999997</v>
      </c>
      <c r="D301">
        <f>VLOOKUP(A301,'sentiment scores raw'!A:C,3,0)</f>
        <v>0.14410000000000001</v>
      </c>
    </row>
    <row r="302" spans="1:4" x14ac:dyDescent="0.25">
      <c r="A302" s="3">
        <v>43523</v>
      </c>
      <c r="B302" s="2">
        <v>3710</v>
      </c>
      <c r="C302">
        <f>VLOOKUP(A302,'sentiment scores raw'!A:C,2,0)</f>
        <v>2.4617</v>
      </c>
      <c r="D302">
        <f>VLOOKUP(A302,'sentiment scores raw'!A:C,3,0)</f>
        <v>9.4700000000000006E-2</v>
      </c>
    </row>
    <row r="303" spans="1:4" x14ac:dyDescent="0.25">
      <c r="A303" s="3">
        <v>43524</v>
      </c>
      <c r="B303" s="2">
        <v>3790</v>
      </c>
      <c r="C303">
        <f>VLOOKUP(A303,'sentiment scores raw'!A:C,2,0)</f>
        <v>4.3453999999999997</v>
      </c>
      <c r="D303">
        <f>VLOOKUP(A303,'sentiment scores raw'!A:C,3,0)</f>
        <v>0.27160000000000001</v>
      </c>
    </row>
    <row r="304" spans="1:4" x14ac:dyDescent="0.25">
      <c r="A304" s="3">
        <v>43525</v>
      </c>
      <c r="B304" s="2">
        <v>3820</v>
      </c>
      <c r="C304">
        <f>VLOOKUP(A304,'sentiment scores raw'!A:C,2,0)</f>
        <v>2.3496999999999999</v>
      </c>
      <c r="D304">
        <f>VLOOKUP(A304,'sentiment scores raw'!A:C,3,0)</f>
        <v>6.3500000000000001E-2</v>
      </c>
    </row>
    <row r="305" spans="1:4" x14ac:dyDescent="0.25">
      <c r="A305" s="3">
        <v>43528</v>
      </c>
      <c r="B305" s="2">
        <v>3690</v>
      </c>
      <c r="C305">
        <f>VLOOKUP(A305,'sentiment scores raw'!A:C,2,0)</f>
        <v>4.1398000000000001</v>
      </c>
      <c r="D305">
        <f>VLOOKUP(A305,'sentiment scores raw'!A:C,3,0)</f>
        <v>0.1971</v>
      </c>
    </row>
    <row r="306" spans="1:4" x14ac:dyDescent="0.25">
      <c r="A306" s="3">
        <v>43529</v>
      </c>
      <c r="B306" s="2">
        <v>3835</v>
      </c>
      <c r="C306">
        <f>VLOOKUP(A306,'sentiment scores raw'!A:C,2,0)</f>
        <v>4.2455999999999996</v>
      </c>
      <c r="D306">
        <f>VLOOKUP(A306,'sentiment scores raw'!A:C,3,0)</f>
        <v>8.6599999999999996E-2</v>
      </c>
    </row>
    <row r="307" spans="1:4" x14ac:dyDescent="0.25">
      <c r="A307" s="3">
        <v>43530</v>
      </c>
      <c r="B307" s="2">
        <v>3840</v>
      </c>
      <c r="C307">
        <f>VLOOKUP(A307,'sentiment scores raw'!A:C,2,0)</f>
        <v>2.0644</v>
      </c>
      <c r="D307">
        <f>VLOOKUP(A307,'sentiment scores raw'!A:C,3,0)</f>
        <v>8.9800000000000005E-2</v>
      </c>
    </row>
    <row r="308" spans="1:4" x14ac:dyDescent="0.25">
      <c r="A308" s="3">
        <v>43531</v>
      </c>
      <c r="B308" s="2">
        <v>3870</v>
      </c>
      <c r="C308">
        <f>VLOOKUP(A308,'sentiment scores raw'!A:C,2,0)</f>
        <v>0.28910000000000002</v>
      </c>
      <c r="D308">
        <f>VLOOKUP(A308,'sentiment scores raw'!A:C,3,0)</f>
        <v>9.2999999999999992E-3</v>
      </c>
    </row>
    <row r="309" spans="1:4" x14ac:dyDescent="0.25">
      <c r="A309" s="3">
        <v>43532</v>
      </c>
      <c r="B309" s="2">
        <v>3890</v>
      </c>
      <c r="C309">
        <f>VLOOKUP(A309,'sentiment scores raw'!A:C,2,0)</f>
        <v>-1.9065000000000001</v>
      </c>
      <c r="D309">
        <f>VLOOKUP(A309,'sentiment scores raw'!A:C,3,0)</f>
        <v>-6.1499999999999999E-2</v>
      </c>
    </row>
    <row r="310" spans="1:4" x14ac:dyDescent="0.25">
      <c r="A310" s="3">
        <v>43535</v>
      </c>
      <c r="B310" s="2">
        <v>3835</v>
      </c>
      <c r="C310">
        <f>VLOOKUP(A310,'sentiment scores raw'!A:C,2,0)</f>
        <v>1.0770999999999999</v>
      </c>
      <c r="D310">
        <f>VLOOKUP(A310,'sentiment scores raw'!A:C,3,0)</f>
        <v>3.9899999999999998E-2</v>
      </c>
    </row>
    <row r="311" spans="1:4" x14ac:dyDescent="0.25">
      <c r="A311" s="3">
        <v>43536</v>
      </c>
      <c r="B311" s="2">
        <v>3845</v>
      </c>
      <c r="C311">
        <f>VLOOKUP(A311,'sentiment scores raw'!A:C,2,0)</f>
        <v>0.63690000000000002</v>
      </c>
      <c r="D311">
        <f>VLOOKUP(A311,'sentiment scores raw'!A:C,3,0)</f>
        <v>0.31840000000000002</v>
      </c>
    </row>
    <row r="312" spans="1:4" x14ac:dyDescent="0.25">
      <c r="A312" s="3">
        <v>43537</v>
      </c>
      <c r="B312" s="2">
        <v>3845</v>
      </c>
      <c r="C312">
        <f>VLOOKUP(A312,'sentiment scores raw'!A:C,2,0)</f>
        <v>1.1165</v>
      </c>
      <c r="D312">
        <f>VLOOKUP(A312,'sentiment scores raw'!A:C,3,0)</f>
        <v>7.9799999999999996E-2</v>
      </c>
    </row>
    <row r="313" spans="1:4" x14ac:dyDescent="0.25">
      <c r="A313" s="3">
        <v>43538</v>
      </c>
      <c r="B313" s="2">
        <v>3845</v>
      </c>
      <c r="C313">
        <f>VLOOKUP(A313,'sentiment scores raw'!A:C,2,0)</f>
        <v>-0.30499999999999999</v>
      </c>
      <c r="D313">
        <f>VLOOKUP(A313,'sentiment scores raw'!A:C,3,0)</f>
        <v>-1.9099999999999999E-2</v>
      </c>
    </row>
    <row r="314" spans="1:4" x14ac:dyDescent="0.25">
      <c r="A314" s="3">
        <v>43539</v>
      </c>
      <c r="B314" s="2">
        <v>3900</v>
      </c>
      <c r="C314">
        <f>VLOOKUP(A314,'sentiment scores raw'!A:C,2,0)</f>
        <v>1.9370000000000001</v>
      </c>
      <c r="D314">
        <f>VLOOKUP(A314,'sentiment scores raw'!A:C,3,0)</f>
        <v>0.1019</v>
      </c>
    </row>
    <row r="315" spans="1:4" x14ac:dyDescent="0.25">
      <c r="A315" s="3">
        <v>43542</v>
      </c>
      <c r="B315" s="2">
        <v>3960</v>
      </c>
      <c r="C315">
        <f>VLOOKUP(A315,'sentiment scores raw'!A:C,2,0)</f>
        <v>0.8135</v>
      </c>
      <c r="D315">
        <f>VLOOKUP(A315,'sentiment scores raw'!A:C,3,0)</f>
        <v>5.4199999999999998E-2</v>
      </c>
    </row>
    <row r="316" spans="1:4" x14ac:dyDescent="0.25">
      <c r="A316" s="3">
        <v>43543</v>
      </c>
      <c r="B316" s="2">
        <v>3995</v>
      </c>
      <c r="C316">
        <f>VLOOKUP(A316,'sentiment scores raw'!A:C,2,0)</f>
        <v>-0.84819999999999995</v>
      </c>
      <c r="D316">
        <f>VLOOKUP(A316,'sentiment scores raw'!A:C,3,0)</f>
        <v>-4.0399999999999998E-2</v>
      </c>
    </row>
    <row r="317" spans="1:4" x14ac:dyDescent="0.25">
      <c r="A317" s="3">
        <v>43544</v>
      </c>
      <c r="B317" s="2">
        <v>4010</v>
      </c>
      <c r="C317">
        <f>VLOOKUP(A317,'sentiment scores raw'!A:C,2,0)</f>
        <v>4.2065000000000001</v>
      </c>
      <c r="D317">
        <f>VLOOKUP(A317,'sentiment scores raw'!A:C,3,0)</f>
        <v>0.1618</v>
      </c>
    </row>
    <row r="318" spans="1:4" x14ac:dyDescent="0.25">
      <c r="A318" s="3">
        <v>43545</v>
      </c>
      <c r="B318" s="2">
        <v>3965</v>
      </c>
      <c r="C318">
        <f>VLOOKUP(A318,'sentiment scores raw'!A:C,2,0)</f>
        <v>-0.58040000000000003</v>
      </c>
      <c r="D318">
        <f>VLOOKUP(A318,'sentiment scores raw'!A:C,3,0)</f>
        <v>-3.6299999999999999E-2</v>
      </c>
    </row>
    <row r="319" spans="1:4" x14ac:dyDescent="0.25">
      <c r="A319" s="3">
        <v>43546</v>
      </c>
      <c r="B319" s="2">
        <v>3980</v>
      </c>
      <c r="C319">
        <f>VLOOKUP(A319,'sentiment scores raw'!A:C,2,0)</f>
        <v>0.15939999999999999</v>
      </c>
      <c r="D319">
        <f>VLOOKUP(A319,'sentiment scores raw'!A:C,3,0)</f>
        <v>1.4500000000000001E-2</v>
      </c>
    </row>
    <row r="320" spans="1:4" x14ac:dyDescent="0.25">
      <c r="A320" s="3">
        <v>43549</v>
      </c>
      <c r="B320" s="2">
        <v>3895</v>
      </c>
      <c r="C320">
        <f>VLOOKUP(A320,'sentiment scores raw'!A:C,2,0)</f>
        <v>2.0931999999999999</v>
      </c>
      <c r="D320">
        <f>VLOOKUP(A320,'sentiment scores raw'!A:C,3,0)</f>
        <v>0.13950000000000001</v>
      </c>
    </row>
    <row r="321" spans="1:4" x14ac:dyDescent="0.25">
      <c r="A321" s="3">
        <v>43550</v>
      </c>
      <c r="B321" s="2">
        <v>3905</v>
      </c>
      <c r="C321">
        <f>VLOOKUP(A321,'sentiment scores raw'!A:C,2,0)</f>
        <v>4.3945999999999996</v>
      </c>
      <c r="D321">
        <f>VLOOKUP(A321,'sentiment scores raw'!A:C,3,0)</f>
        <v>0.19109999999999999</v>
      </c>
    </row>
    <row r="322" spans="1:4" x14ac:dyDescent="0.25">
      <c r="A322" s="3">
        <v>43551</v>
      </c>
      <c r="B322" s="2">
        <v>4005</v>
      </c>
      <c r="C322">
        <f>VLOOKUP(A322,'sentiment scores raw'!A:C,2,0)</f>
        <v>1.3613</v>
      </c>
      <c r="D322">
        <f>VLOOKUP(A322,'sentiment scores raw'!A:C,3,0)</f>
        <v>7.1599999999999997E-2</v>
      </c>
    </row>
    <row r="323" spans="1:4" x14ac:dyDescent="0.25">
      <c r="A323" s="3">
        <v>43552</v>
      </c>
      <c r="B323" s="2">
        <v>4010</v>
      </c>
      <c r="C323">
        <f>VLOOKUP(A323,'sentiment scores raw'!A:C,2,0)</f>
        <v>5.0670000000000002</v>
      </c>
      <c r="D323">
        <f>VLOOKUP(A323,'sentiment scores raw'!A:C,3,0)</f>
        <v>0.2203</v>
      </c>
    </row>
    <row r="324" spans="1:4" x14ac:dyDescent="0.25">
      <c r="A324" s="3">
        <v>43553</v>
      </c>
      <c r="B324" s="2">
        <v>4079</v>
      </c>
      <c r="C324">
        <f>VLOOKUP(A324,'sentiment scores raw'!A:C,2,0)</f>
        <v>2.7526000000000002</v>
      </c>
      <c r="D324">
        <f>VLOOKUP(A324,'sentiment scores raw'!A:C,3,0)</f>
        <v>0.13109999999999999</v>
      </c>
    </row>
    <row r="325" spans="1:4" x14ac:dyDescent="0.25">
      <c r="A325" s="3">
        <v>43556</v>
      </c>
      <c r="B325" s="2">
        <v>4125</v>
      </c>
      <c r="C325">
        <f>VLOOKUP(A325,'sentiment scores raw'!A:C,2,0)</f>
        <v>0.86990000000000001</v>
      </c>
      <c r="D325">
        <f>VLOOKUP(A325,'sentiment scores raw'!A:C,3,0)</f>
        <v>5.1200000000000002E-2</v>
      </c>
    </row>
    <row r="326" spans="1:4" x14ac:dyDescent="0.25">
      <c r="A326" s="3">
        <v>43557</v>
      </c>
      <c r="B326" s="2">
        <v>4775</v>
      </c>
      <c r="C326">
        <f>VLOOKUP(A326,'sentiment scores raw'!A:C,2,0)</f>
        <v>-1.6287</v>
      </c>
      <c r="D326">
        <f>VLOOKUP(A326,'sentiment scores raw'!A:C,3,0)</f>
        <v>-9.0499999999999997E-2</v>
      </c>
    </row>
    <row r="327" spans="1:4" x14ac:dyDescent="0.25">
      <c r="A327" s="3">
        <v>43558</v>
      </c>
      <c r="B327" s="2">
        <v>5150</v>
      </c>
      <c r="C327">
        <f>VLOOKUP(A327,'sentiment scores raw'!A:C,2,0)</f>
        <v>1.2899</v>
      </c>
      <c r="D327">
        <f>VLOOKUP(A327,'sentiment scores raw'!A:C,3,0)</f>
        <v>7.5899999999999995E-2</v>
      </c>
    </row>
    <row r="328" spans="1:4" x14ac:dyDescent="0.25">
      <c r="A328" s="3">
        <v>43559</v>
      </c>
      <c r="B328" s="2">
        <v>4840</v>
      </c>
      <c r="C328">
        <f>VLOOKUP(A328,'sentiment scores raw'!A:C,2,0)</f>
        <v>4.5612000000000004</v>
      </c>
      <c r="D328">
        <f>VLOOKUP(A328,'sentiment scores raw'!A:C,3,0)</f>
        <v>0.26829999999999998</v>
      </c>
    </row>
    <row r="329" spans="1:4" x14ac:dyDescent="0.25">
      <c r="A329" s="3">
        <v>43560</v>
      </c>
      <c r="B329" s="2">
        <v>5015</v>
      </c>
      <c r="C329">
        <f>VLOOKUP(A329,'sentiment scores raw'!A:C,2,0)</f>
        <v>3.7997000000000001</v>
      </c>
      <c r="D329">
        <f>VLOOKUP(A329,'sentiment scores raw'!A:C,3,0)</f>
        <v>0.13100000000000001</v>
      </c>
    </row>
    <row r="330" spans="1:4" x14ac:dyDescent="0.25">
      <c r="A330" s="3">
        <v>43563</v>
      </c>
      <c r="B330" s="2">
        <v>5215</v>
      </c>
      <c r="C330">
        <f>VLOOKUP(A330,'sentiment scores raw'!A:C,2,0)</f>
        <v>2.2544</v>
      </c>
      <c r="D330">
        <f>VLOOKUP(A330,'sentiment scores raw'!A:C,3,0)</f>
        <v>8.3500000000000005E-2</v>
      </c>
    </row>
    <row r="331" spans="1:4" x14ac:dyDescent="0.25">
      <c r="A331" s="3">
        <v>43564</v>
      </c>
      <c r="B331" s="2">
        <v>5220</v>
      </c>
      <c r="C331">
        <f>VLOOKUP(A331,'sentiment scores raw'!A:C,2,0)</f>
        <v>4.2908999999999997</v>
      </c>
      <c r="D331">
        <f>VLOOKUP(A331,'sentiment scores raw'!A:C,3,0)</f>
        <v>6.7000000000000004E-2</v>
      </c>
    </row>
    <row r="332" spans="1:4" x14ac:dyDescent="0.25">
      <c r="A332" s="3">
        <v>43565</v>
      </c>
      <c r="B332" s="2">
        <v>5415</v>
      </c>
      <c r="C332">
        <f>VLOOKUP(A332,'sentiment scores raw'!A:C,2,0)</f>
        <v>3.1579999999999999</v>
      </c>
      <c r="D332">
        <f>VLOOKUP(A332,'sentiment scores raw'!A:C,3,0)</f>
        <v>4.3299999999999998E-2</v>
      </c>
    </row>
    <row r="333" spans="1:4" x14ac:dyDescent="0.25">
      <c r="A333" s="3">
        <v>43566</v>
      </c>
      <c r="B333" s="2">
        <v>5075</v>
      </c>
      <c r="C333">
        <f>VLOOKUP(A333,'sentiment scores raw'!A:C,2,0)</f>
        <v>1.2586999999999999</v>
      </c>
      <c r="D333">
        <f>VLOOKUP(A333,'sentiment scores raw'!A:C,3,0)</f>
        <v>0.20979999999999999</v>
      </c>
    </row>
    <row r="334" spans="1:4" x14ac:dyDescent="0.25">
      <c r="A334" s="3">
        <v>43567</v>
      </c>
      <c r="B334" s="2">
        <v>5065</v>
      </c>
      <c r="C334">
        <f>VLOOKUP(A334,'sentiment scores raw'!A:C,2,0)</f>
        <v>0</v>
      </c>
      <c r="D334">
        <f>VLOOKUP(A334,'sentiment scores raw'!A:C,3,0)</f>
        <v>0</v>
      </c>
    </row>
    <row r="335" spans="1:4" x14ac:dyDescent="0.25">
      <c r="A335" s="3">
        <v>43570</v>
      </c>
      <c r="B335" s="2">
        <v>5010</v>
      </c>
      <c r="C335">
        <f>VLOOKUP(A335,'sentiment scores raw'!A:C,2,0)</f>
        <v>3.7469000000000001</v>
      </c>
      <c r="D335">
        <f>VLOOKUP(A335,'sentiment scores raw'!A:C,3,0)</f>
        <v>9.1399999999999995E-2</v>
      </c>
    </row>
    <row r="336" spans="1:4" x14ac:dyDescent="0.25">
      <c r="A336" s="3">
        <v>43571</v>
      </c>
      <c r="B336" s="2">
        <v>5200</v>
      </c>
      <c r="C336">
        <f>VLOOKUP(A336,'sentiment scores raw'!A:C,2,0)</f>
        <v>2.5350999999999999</v>
      </c>
      <c r="D336">
        <f>VLOOKUP(A336,'sentiment scores raw'!A:C,3,0)</f>
        <v>5.5100000000000003E-2</v>
      </c>
    </row>
    <row r="337" spans="1:4" x14ac:dyDescent="0.25">
      <c r="A337" s="3">
        <v>43572</v>
      </c>
      <c r="B337" s="2">
        <v>5240</v>
      </c>
      <c r="C337">
        <f>VLOOKUP(A337,'sentiment scores raw'!A:C,2,0)</f>
        <v>3.0144000000000002</v>
      </c>
      <c r="D337">
        <f>VLOOKUP(A337,'sentiment scores raw'!A:C,3,0)</f>
        <v>9.1300000000000006E-2</v>
      </c>
    </row>
    <row r="338" spans="1:4" x14ac:dyDescent="0.25">
      <c r="A338" s="3">
        <v>43573</v>
      </c>
      <c r="B338" s="2">
        <v>5305</v>
      </c>
      <c r="C338">
        <f>VLOOKUP(A338,'sentiment scores raw'!A:C,2,0)</f>
        <v>8.2521000000000004</v>
      </c>
      <c r="D338">
        <f>VLOOKUP(A338,'sentiment scores raw'!A:C,3,0)</f>
        <v>0.20630000000000001</v>
      </c>
    </row>
    <row r="339" spans="1:4" x14ac:dyDescent="0.25">
      <c r="A339" s="3">
        <v>43577</v>
      </c>
      <c r="B339" s="2">
        <v>5395</v>
      </c>
      <c r="C339">
        <f>VLOOKUP(A339,'sentiment scores raw'!A:C,2,0)</f>
        <v>6.2931999999999997</v>
      </c>
      <c r="D339">
        <f>VLOOKUP(A339,'sentiment scores raw'!A:C,3,0)</f>
        <v>0.14979999999999999</v>
      </c>
    </row>
    <row r="340" spans="1:4" x14ac:dyDescent="0.25">
      <c r="A340" s="3">
        <v>43578</v>
      </c>
      <c r="B340" s="2">
        <v>5600</v>
      </c>
      <c r="C340">
        <f>VLOOKUP(A340,'sentiment scores raw'!A:C,2,0)</f>
        <v>6.7380000000000004</v>
      </c>
      <c r="D340">
        <f>VLOOKUP(A340,'sentiment scores raw'!A:C,3,0)</f>
        <v>0.12709999999999999</v>
      </c>
    </row>
    <row r="341" spans="1:4" x14ac:dyDescent="0.25">
      <c r="A341" s="3">
        <v>43579</v>
      </c>
      <c r="B341" s="2">
        <v>5435</v>
      </c>
      <c r="C341">
        <f>VLOOKUP(A341,'sentiment scores raw'!A:C,2,0)</f>
        <v>2.4119000000000002</v>
      </c>
      <c r="D341">
        <f>VLOOKUP(A341,'sentiment scores raw'!A:C,3,0)</f>
        <v>5.74E-2</v>
      </c>
    </row>
    <row r="342" spans="1:4" x14ac:dyDescent="0.25">
      <c r="A342" s="3">
        <v>43580</v>
      </c>
      <c r="B342" s="2">
        <v>5490</v>
      </c>
      <c r="C342">
        <f>VLOOKUP(A342,'sentiment scores raw'!A:C,2,0)</f>
        <v>2.8197999999999999</v>
      </c>
      <c r="D342">
        <f>VLOOKUP(A342,'sentiment scores raw'!A:C,3,0)</f>
        <v>6.88E-2</v>
      </c>
    </row>
    <row r="343" spans="1:4" x14ac:dyDescent="0.25">
      <c r="A343" s="3">
        <v>43581</v>
      </c>
      <c r="B343" s="2">
        <v>5080</v>
      </c>
      <c r="C343">
        <f>VLOOKUP(A343,'sentiment scores raw'!A:C,2,0)</f>
        <v>0.94840000000000002</v>
      </c>
      <c r="D343">
        <f>VLOOKUP(A343,'sentiment scores raw'!A:C,3,0)</f>
        <v>3.0599999999999999E-2</v>
      </c>
    </row>
    <row r="344" spans="1:4" x14ac:dyDescent="0.25">
      <c r="A344" s="3">
        <v>43584</v>
      </c>
      <c r="B344" s="2">
        <v>5140</v>
      </c>
      <c r="C344">
        <f>VLOOKUP(A344,'sentiment scores raw'!A:C,2,0)</f>
        <v>4.9859</v>
      </c>
      <c r="D344">
        <f>VLOOKUP(A344,'sentiment scores raw'!A:C,3,0)</f>
        <v>0.1108</v>
      </c>
    </row>
    <row r="345" spans="1:4" x14ac:dyDescent="0.25">
      <c r="A345" s="3">
        <v>43585</v>
      </c>
      <c r="B345" s="2">
        <v>5230</v>
      </c>
      <c r="C345">
        <f>VLOOKUP(A345,'sentiment scores raw'!A:C,2,0)</f>
        <v>3.4115000000000002</v>
      </c>
      <c r="D345">
        <f>VLOOKUP(A345,'sentiment scores raw'!A:C,3,0)</f>
        <v>8.3199999999999996E-2</v>
      </c>
    </row>
    <row r="346" spans="1:4" x14ac:dyDescent="0.25">
      <c r="A346" s="3">
        <v>43586</v>
      </c>
      <c r="B346" s="2">
        <v>5290</v>
      </c>
      <c r="C346">
        <f>VLOOKUP(A346,'sentiment scores raw'!A:C,2,0)</f>
        <v>-6.3100000000000003E-2</v>
      </c>
      <c r="D346">
        <f>VLOOKUP(A346,'sentiment scores raw'!A:C,3,0)</f>
        <v>-6.3E-3</v>
      </c>
    </row>
    <row r="347" spans="1:4" x14ac:dyDescent="0.25">
      <c r="A347" s="3">
        <v>43587</v>
      </c>
      <c r="B347" s="2">
        <v>5385</v>
      </c>
      <c r="C347">
        <f>VLOOKUP(A347,'sentiment scores raw'!A:C,2,0)</f>
        <v>-0.94450000000000001</v>
      </c>
      <c r="D347">
        <f>VLOOKUP(A347,'sentiment scores raw'!A:C,3,0)</f>
        <v>-4.1099999999999998E-2</v>
      </c>
    </row>
    <row r="348" spans="1:4" x14ac:dyDescent="0.25">
      <c r="A348" s="3">
        <v>43588</v>
      </c>
      <c r="B348" s="2">
        <v>5675</v>
      </c>
      <c r="C348">
        <f>VLOOKUP(A348,'sentiment scores raw'!A:C,2,0)</f>
        <v>7.1336000000000004</v>
      </c>
      <c r="D348">
        <f>VLOOKUP(A348,'sentiment scores raw'!A:C,3,0)</f>
        <v>0.25480000000000003</v>
      </c>
    </row>
    <row r="349" spans="1:4" x14ac:dyDescent="0.25">
      <c r="A349" s="3">
        <v>43591</v>
      </c>
      <c r="B349" s="2">
        <v>5740</v>
      </c>
      <c r="C349">
        <f>VLOOKUP(A349,'sentiment scores raw'!A:C,2,0)</f>
        <v>3.4222000000000001</v>
      </c>
      <c r="D349">
        <f>VLOOKUP(A349,'sentiment scores raw'!A:C,3,0)</f>
        <v>0.2281</v>
      </c>
    </row>
    <row r="350" spans="1:4" x14ac:dyDescent="0.25">
      <c r="A350" s="3">
        <v>43592</v>
      </c>
      <c r="B350" s="2">
        <v>5840</v>
      </c>
      <c r="C350">
        <f>VLOOKUP(A350,'sentiment scores raw'!A:C,2,0)</f>
        <v>0.49149999999999999</v>
      </c>
      <c r="D350">
        <f>VLOOKUP(A350,'sentiment scores raw'!A:C,3,0)</f>
        <v>2.7300000000000001E-2</v>
      </c>
    </row>
    <row r="351" spans="1:4" x14ac:dyDescent="0.25">
      <c r="A351" s="3">
        <v>43593</v>
      </c>
      <c r="B351" s="2">
        <v>5895</v>
      </c>
      <c r="C351">
        <f>VLOOKUP(A351,'sentiment scores raw'!A:C,2,0)</f>
        <v>2.1871999999999998</v>
      </c>
      <c r="D351">
        <f>VLOOKUP(A351,'sentiment scores raw'!A:C,3,0)</f>
        <v>3.7699999999999997E-2</v>
      </c>
    </row>
    <row r="352" spans="1:4" x14ac:dyDescent="0.25">
      <c r="A352" s="3">
        <v>43594</v>
      </c>
      <c r="B352" s="2">
        <v>6055</v>
      </c>
      <c r="C352">
        <f>VLOOKUP(A352,'sentiment scores raw'!A:C,2,0)</f>
        <v>3.9525999999999999</v>
      </c>
      <c r="D352">
        <f>VLOOKUP(A352,'sentiment scores raw'!A:C,3,0)</f>
        <v>5.4100000000000002E-2</v>
      </c>
    </row>
    <row r="353" spans="1:4" x14ac:dyDescent="0.25">
      <c r="A353" s="3">
        <v>43595</v>
      </c>
      <c r="B353" s="2">
        <v>6360</v>
      </c>
      <c r="C353">
        <f>VLOOKUP(A353,'sentiment scores raw'!A:C,2,0)</f>
        <v>8.3900000000000002E-2</v>
      </c>
      <c r="D353">
        <f>VLOOKUP(A353,'sentiment scores raw'!A:C,3,0)</f>
        <v>2.5000000000000001E-3</v>
      </c>
    </row>
    <row r="354" spans="1:4" x14ac:dyDescent="0.25">
      <c r="A354" s="3">
        <v>43598</v>
      </c>
      <c r="B354" s="2">
        <v>7945</v>
      </c>
      <c r="C354">
        <f>VLOOKUP(A354,'sentiment scores raw'!A:C,2,0)</f>
        <v>4.0475000000000003</v>
      </c>
      <c r="D354">
        <f>VLOOKUP(A354,'sentiment scores raw'!A:C,3,0)</f>
        <v>7.9399999999999998E-2</v>
      </c>
    </row>
    <row r="355" spans="1:4" x14ac:dyDescent="0.25">
      <c r="A355" s="3">
        <v>43599</v>
      </c>
      <c r="B355" s="2">
        <v>7785</v>
      </c>
      <c r="C355">
        <f>VLOOKUP(A355,'sentiment scores raw'!A:C,2,0)</f>
        <v>6.0350000000000001</v>
      </c>
      <c r="D355">
        <f>VLOOKUP(A355,'sentiment scores raw'!A:C,3,0)</f>
        <v>0.11609999999999999</v>
      </c>
    </row>
    <row r="356" spans="1:4" x14ac:dyDescent="0.25">
      <c r="A356" s="3">
        <v>43600</v>
      </c>
      <c r="B356" s="2">
        <v>8230</v>
      </c>
      <c r="C356">
        <f>VLOOKUP(A356,'sentiment scores raw'!A:C,2,0)</f>
        <v>3.8367</v>
      </c>
      <c r="D356">
        <f>VLOOKUP(A356,'sentiment scores raw'!A:C,3,0)</f>
        <v>9.5899999999999999E-2</v>
      </c>
    </row>
    <row r="357" spans="1:4" x14ac:dyDescent="0.25">
      <c r="A357" s="3">
        <v>43601</v>
      </c>
      <c r="B357" s="2">
        <v>7895</v>
      </c>
      <c r="C357">
        <f>VLOOKUP(A357,'sentiment scores raw'!A:C,2,0)</f>
        <v>0.57920000000000005</v>
      </c>
      <c r="D357">
        <f>VLOOKUP(A357,'sentiment scores raw'!A:C,3,0)</f>
        <v>1.7600000000000001E-2</v>
      </c>
    </row>
    <row r="358" spans="1:4" x14ac:dyDescent="0.25">
      <c r="A358" s="3">
        <v>43602</v>
      </c>
      <c r="B358" s="2">
        <v>7195</v>
      </c>
      <c r="C358">
        <f>VLOOKUP(A358,'sentiment scores raw'!A:C,2,0)</f>
        <v>1.3555999999999999</v>
      </c>
      <c r="D358">
        <f>VLOOKUP(A358,'sentiment scores raw'!A:C,3,0)</f>
        <v>4.3700000000000003E-2</v>
      </c>
    </row>
    <row r="359" spans="1:4" x14ac:dyDescent="0.25">
      <c r="A359" s="3">
        <v>43605</v>
      </c>
      <c r="B359" s="2">
        <v>7850</v>
      </c>
      <c r="C359">
        <f>VLOOKUP(A359,'sentiment scores raw'!A:C,2,0)</f>
        <v>4.1097000000000001</v>
      </c>
      <c r="D359">
        <f>VLOOKUP(A359,'sentiment scores raw'!A:C,3,0)</f>
        <v>9.3399999999999997E-2</v>
      </c>
    </row>
    <row r="360" spans="1:4" x14ac:dyDescent="0.25">
      <c r="A360" s="3">
        <v>43606</v>
      </c>
      <c r="B360" s="2">
        <v>8050</v>
      </c>
      <c r="C360">
        <f>VLOOKUP(A360,'sentiment scores raw'!A:C,2,0)</f>
        <v>5.0530999999999997</v>
      </c>
      <c r="D360">
        <f>VLOOKUP(A360,'sentiment scores raw'!A:C,3,0)</f>
        <v>0.1011</v>
      </c>
    </row>
    <row r="361" spans="1:4" x14ac:dyDescent="0.25">
      <c r="A361" s="3">
        <v>43607</v>
      </c>
      <c r="B361" s="2">
        <v>7965</v>
      </c>
      <c r="C361">
        <f>VLOOKUP(A361,'sentiment scores raw'!A:C,2,0)</f>
        <v>6.1154999999999999</v>
      </c>
      <c r="D361">
        <f>VLOOKUP(A361,'sentiment scores raw'!A:C,3,0)</f>
        <v>0.14219999999999999</v>
      </c>
    </row>
    <row r="362" spans="1:4" x14ac:dyDescent="0.25">
      <c r="A362" s="3">
        <v>43608</v>
      </c>
      <c r="B362" s="2">
        <v>7820</v>
      </c>
      <c r="C362">
        <f>VLOOKUP(A362,'sentiment scores raw'!A:C,2,0)</f>
        <v>2.1777000000000002</v>
      </c>
      <c r="D362">
        <f>VLOOKUP(A362,'sentiment scores raw'!A:C,3,0)</f>
        <v>5.4399999999999997E-2</v>
      </c>
    </row>
    <row r="363" spans="1:4" x14ac:dyDescent="0.25">
      <c r="A363" s="3">
        <v>43609</v>
      </c>
      <c r="B363" s="2">
        <v>8095</v>
      </c>
      <c r="C363">
        <f>VLOOKUP(A363,'sentiment scores raw'!A:C,2,0)</f>
        <v>1.0363</v>
      </c>
      <c r="D363">
        <f>VLOOKUP(A363,'sentiment scores raw'!A:C,3,0)</f>
        <v>3.2399999999999998E-2</v>
      </c>
    </row>
    <row r="364" spans="1:4" x14ac:dyDescent="0.25">
      <c r="A364" s="3">
        <v>43613</v>
      </c>
      <c r="B364" s="2">
        <v>8775</v>
      </c>
      <c r="C364">
        <f>VLOOKUP(A364,'sentiment scores raw'!A:C,2,0)</f>
        <v>3.5525000000000002</v>
      </c>
      <c r="D364">
        <f>VLOOKUP(A364,'sentiment scores raw'!A:C,3,0)</f>
        <v>0.1045</v>
      </c>
    </row>
    <row r="365" spans="1:4" x14ac:dyDescent="0.25">
      <c r="A365" s="3">
        <v>43614</v>
      </c>
      <c r="B365" s="2">
        <v>8755</v>
      </c>
      <c r="C365">
        <f>VLOOKUP(A365,'sentiment scores raw'!A:C,2,0)</f>
        <v>0.32100000000000001</v>
      </c>
      <c r="D365">
        <f>VLOOKUP(A365,'sentiment scores raw'!A:C,3,0)</f>
        <v>6.3E-3</v>
      </c>
    </row>
    <row r="366" spans="1:4" x14ac:dyDescent="0.25">
      <c r="A366" s="3">
        <v>43615</v>
      </c>
      <c r="B366" s="2">
        <v>8680</v>
      </c>
      <c r="C366">
        <f>VLOOKUP(A366,'sentiment scores raw'!A:C,2,0)</f>
        <v>5.9610000000000003</v>
      </c>
      <c r="D366">
        <f>VLOOKUP(A366,'sentiment scores raw'!A:C,3,0)</f>
        <v>0.1454</v>
      </c>
    </row>
    <row r="367" spans="1:4" x14ac:dyDescent="0.25">
      <c r="A367" s="3">
        <v>43616</v>
      </c>
      <c r="B367" s="2">
        <v>8535</v>
      </c>
      <c r="C367">
        <f>VLOOKUP(A367,'sentiment scores raw'!A:C,2,0)</f>
        <v>3.1341000000000001</v>
      </c>
      <c r="D367">
        <f>VLOOKUP(A367,'sentiment scores raw'!A:C,3,0)</f>
        <v>0.1045</v>
      </c>
    </row>
    <row r="368" spans="1:4" x14ac:dyDescent="0.25">
      <c r="A368" s="3">
        <v>43619</v>
      </c>
      <c r="B368" s="2">
        <v>8640</v>
      </c>
      <c r="C368">
        <f>VLOOKUP(A368,'sentiment scores raw'!A:C,2,0)</f>
        <v>0.315</v>
      </c>
      <c r="D368">
        <f>VLOOKUP(A368,'sentiment scores raw'!A:C,3,0)</f>
        <v>1.9699999999999999E-2</v>
      </c>
    </row>
    <row r="369" spans="1:4" x14ac:dyDescent="0.25">
      <c r="A369" s="3">
        <v>43620</v>
      </c>
      <c r="B369" s="2">
        <v>7625</v>
      </c>
      <c r="C369">
        <f>VLOOKUP(A369,'sentiment scores raw'!A:C,2,0)</f>
        <v>3.1619000000000002</v>
      </c>
      <c r="D369">
        <f>VLOOKUP(A369,'sentiment scores raw'!A:C,3,0)</f>
        <v>0.13170000000000001</v>
      </c>
    </row>
    <row r="370" spans="1:4" x14ac:dyDescent="0.25">
      <c r="A370" s="3">
        <v>43621</v>
      </c>
      <c r="B370" s="2">
        <v>7835</v>
      </c>
      <c r="C370">
        <f>VLOOKUP(A370,'sentiment scores raw'!A:C,2,0)</f>
        <v>4.2156000000000002</v>
      </c>
      <c r="D370">
        <f>VLOOKUP(A370,'sentiment scores raw'!A:C,3,0)</f>
        <v>0.1081</v>
      </c>
    </row>
    <row r="371" spans="1:4" x14ac:dyDescent="0.25">
      <c r="A371" s="3">
        <v>43622</v>
      </c>
      <c r="B371" s="2">
        <v>7610</v>
      </c>
      <c r="C371">
        <f>VLOOKUP(A371,'sentiment scores raw'!A:C,2,0)</f>
        <v>4.8487999999999998</v>
      </c>
      <c r="D371">
        <f>VLOOKUP(A371,'sentiment scores raw'!A:C,3,0)</f>
        <v>0.13469999999999999</v>
      </c>
    </row>
    <row r="372" spans="1:4" x14ac:dyDescent="0.25">
      <c r="A372" s="3">
        <v>43623</v>
      </c>
      <c r="B372" s="2">
        <v>8010</v>
      </c>
      <c r="C372">
        <f>VLOOKUP(A372,'sentiment scores raw'!A:C,2,0)</f>
        <v>1.4281999999999999</v>
      </c>
      <c r="D372">
        <f>VLOOKUP(A372,'sentiment scores raw'!A:C,3,0)</f>
        <v>0.11899999999999999</v>
      </c>
    </row>
    <row r="373" spans="1:4" x14ac:dyDescent="0.25">
      <c r="A373" s="3">
        <v>43626</v>
      </c>
      <c r="B373" s="2">
        <v>8010</v>
      </c>
      <c r="C373">
        <f>VLOOKUP(A373,'sentiment scores raw'!A:C,2,0)</f>
        <v>-2.5554000000000001</v>
      </c>
      <c r="D373">
        <f>VLOOKUP(A373,'sentiment scores raw'!A:C,3,0)</f>
        <v>-6.7199999999999996E-2</v>
      </c>
    </row>
    <row r="374" spans="1:4" x14ac:dyDescent="0.25">
      <c r="A374" s="3">
        <v>43627</v>
      </c>
      <c r="B374" s="2">
        <v>7920</v>
      </c>
      <c r="C374" t="e">
        <f>VLOOKUP(A374,'sentiment scores raw'!A:C,2,0)</f>
        <v>#N/A</v>
      </c>
      <c r="D374" t="e">
        <f>VLOOKUP(A374,'sentiment scores raw'!A:C,3,0)</f>
        <v>#N/A</v>
      </c>
    </row>
    <row r="375" spans="1:4" x14ac:dyDescent="0.25">
      <c r="A375" s="3">
        <v>43628</v>
      </c>
      <c r="B375" s="2">
        <v>8195</v>
      </c>
      <c r="C375">
        <f>VLOOKUP(A375,'sentiment scores raw'!A:C,2,0)</f>
        <v>0</v>
      </c>
      <c r="D375">
        <f>VLOOKUP(A375,'sentiment scores raw'!A:C,3,0)</f>
        <v>0</v>
      </c>
    </row>
    <row r="376" spans="1:4" x14ac:dyDescent="0.25">
      <c r="A376" s="3">
        <v>43629</v>
      </c>
      <c r="B376" s="2">
        <v>8285</v>
      </c>
      <c r="C376">
        <f>VLOOKUP(A376,'sentiment scores raw'!A:C,2,0)</f>
        <v>3.0308000000000002</v>
      </c>
      <c r="D376">
        <f>VLOOKUP(A376,'sentiment scores raw'!A:C,3,0)</f>
        <v>8.6599999999999996E-2</v>
      </c>
    </row>
    <row r="377" spans="1:4" x14ac:dyDescent="0.25">
      <c r="A377" s="3">
        <v>43630</v>
      </c>
      <c r="B377" s="2">
        <v>8440</v>
      </c>
      <c r="C377">
        <f>VLOOKUP(A377,'sentiment scores raw'!A:C,2,0)</f>
        <v>2.4253999999999998</v>
      </c>
      <c r="D377">
        <f>VLOOKUP(A377,'sentiment scores raw'!A:C,3,0)</f>
        <v>7.3499999999999996E-2</v>
      </c>
    </row>
    <row r="378" spans="1:4" x14ac:dyDescent="0.25">
      <c r="A378" s="3">
        <v>43633</v>
      </c>
      <c r="B378" s="2">
        <v>9380</v>
      </c>
      <c r="C378">
        <f>VLOOKUP(A378,'sentiment scores raw'!A:C,2,0)</f>
        <v>2.4969999999999999</v>
      </c>
      <c r="D378">
        <f>VLOOKUP(A378,'sentiment scores raw'!A:C,3,0)</f>
        <v>5.5500000000000001E-2</v>
      </c>
    </row>
    <row r="379" spans="1:4" x14ac:dyDescent="0.25">
      <c r="A379" s="3">
        <v>43634</v>
      </c>
      <c r="B379" s="2">
        <v>9115</v>
      </c>
      <c r="C379">
        <f>VLOOKUP(A379,'sentiment scores raw'!A:C,2,0)</f>
        <v>10.0388</v>
      </c>
      <c r="D379">
        <f>VLOOKUP(A379,'sentiment scores raw'!A:C,3,0)</f>
        <v>0.12709999999999999</v>
      </c>
    </row>
    <row r="380" spans="1:4" x14ac:dyDescent="0.25">
      <c r="A380" s="3">
        <v>43635</v>
      </c>
      <c r="B380" s="2">
        <v>9210</v>
      </c>
      <c r="C380">
        <f>VLOOKUP(A380,'sentiment scores raw'!A:C,2,0)</f>
        <v>3.7126000000000001</v>
      </c>
      <c r="D380">
        <f>VLOOKUP(A380,'sentiment scores raw'!A:C,3,0)</f>
        <v>5.8000000000000003E-2</v>
      </c>
    </row>
    <row r="381" spans="1:4" x14ac:dyDescent="0.25">
      <c r="A381" s="3">
        <v>43636</v>
      </c>
      <c r="B381" s="2">
        <v>9625</v>
      </c>
      <c r="C381">
        <f>VLOOKUP(A381,'sentiment scores raw'!A:C,2,0)</f>
        <v>2.4742000000000002</v>
      </c>
      <c r="D381">
        <f>VLOOKUP(A381,'sentiment scores raw'!A:C,3,0)</f>
        <v>6.5100000000000005E-2</v>
      </c>
    </row>
    <row r="382" spans="1:4" x14ac:dyDescent="0.25">
      <c r="A382" s="3">
        <v>43637</v>
      </c>
      <c r="B382" s="2">
        <v>9980</v>
      </c>
      <c r="C382">
        <f>VLOOKUP(A382,'sentiment scores raw'!A:C,2,0)</f>
        <v>7.1628999999999996</v>
      </c>
      <c r="D382">
        <f>VLOOKUP(A382,'sentiment scores raw'!A:C,3,0)</f>
        <v>0.17469999999999999</v>
      </c>
    </row>
    <row r="383" spans="1:4" x14ac:dyDescent="0.25">
      <c r="A383" s="3">
        <v>43640</v>
      </c>
      <c r="B383" s="2">
        <v>10945</v>
      </c>
      <c r="C383">
        <f>VLOOKUP(A383,'sentiment scores raw'!A:C,2,0)</f>
        <v>6.4180000000000001</v>
      </c>
      <c r="D383">
        <f>VLOOKUP(A383,'sentiment scores raw'!A:C,3,0)</f>
        <v>0.2006</v>
      </c>
    </row>
    <row r="384" spans="1:4" x14ac:dyDescent="0.25">
      <c r="A384" s="3">
        <v>43641</v>
      </c>
      <c r="B384" s="2">
        <v>11380</v>
      </c>
      <c r="C384">
        <f>VLOOKUP(A384,'sentiment scores raw'!A:C,2,0)</f>
        <v>12.9876</v>
      </c>
      <c r="D384">
        <f>VLOOKUP(A384,'sentiment scores raw'!A:C,3,0)</f>
        <v>0.16869999999999999</v>
      </c>
    </row>
    <row r="385" spans="1:4" x14ac:dyDescent="0.25">
      <c r="A385" s="3">
        <v>43642</v>
      </c>
      <c r="B385" s="2">
        <v>13885</v>
      </c>
      <c r="C385">
        <f>VLOOKUP(A385,'sentiment scores raw'!A:C,2,0)</f>
        <v>7.1727999999999996</v>
      </c>
      <c r="D385">
        <f>VLOOKUP(A385,'sentiment scores raw'!A:C,3,0)</f>
        <v>9.8299999999999998E-2</v>
      </c>
    </row>
    <row r="386" spans="1:4" x14ac:dyDescent="0.25">
      <c r="A386" s="3">
        <v>43643</v>
      </c>
      <c r="B386" s="2">
        <v>10855</v>
      </c>
      <c r="C386">
        <f>VLOOKUP(A386,'sentiment scores raw'!A:C,2,0)</f>
        <v>0.52139999999999997</v>
      </c>
      <c r="D386">
        <f>VLOOKUP(A386,'sentiment scores raw'!A:C,3,0)</f>
        <v>0.01</v>
      </c>
    </row>
    <row r="387" spans="1:4" x14ac:dyDescent="0.25">
      <c r="A387" s="3">
        <v>43644</v>
      </c>
      <c r="B387" s="2">
        <v>11764</v>
      </c>
      <c r="C387">
        <f>VLOOKUP(A387,'sentiment scores raw'!A:C,2,0)</f>
        <v>4.3525999999999998</v>
      </c>
      <c r="D387">
        <f>VLOOKUP(A387,'sentiment scores raw'!A:C,3,0)</f>
        <v>0.1145</v>
      </c>
    </row>
    <row r="388" spans="1:4" x14ac:dyDescent="0.25">
      <c r="A388" s="3">
        <v>43647</v>
      </c>
      <c r="B388" s="2">
        <v>10510</v>
      </c>
      <c r="C388">
        <f>VLOOKUP(A388,'sentiment scores raw'!A:C,2,0)</f>
        <v>1.5082</v>
      </c>
      <c r="D388">
        <f>VLOOKUP(A388,'sentiment scores raw'!A:C,3,0)</f>
        <v>9.4299999999999995E-2</v>
      </c>
    </row>
    <row r="389" spans="1:4" x14ac:dyDescent="0.25">
      <c r="A389" s="3">
        <v>43648</v>
      </c>
      <c r="B389" s="2">
        <v>11120</v>
      </c>
      <c r="C389">
        <f>VLOOKUP(A389,'sentiment scores raw'!A:C,2,0)</f>
        <v>3.4472999999999998</v>
      </c>
      <c r="D389">
        <f>VLOOKUP(A389,'sentiment scores raw'!A:C,3,0)</f>
        <v>0.1231</v>
      </c>
    </row>
    <row r="390" spans="1:4" x14ac:dyDescent="0.25">
      <c r="A390" s="3">
        <v>43649</v>
      </c>
      <c r="B390" s="2">
        <v>11510</v>
      </c>
      <c r="C390">
        <f>VLOOKUP(A390,'sentiment scores raw'!A:C,2,0)</f>
        <v>1.1313</v>
      </c>
      <c r="D390">
        <f>VLOOKUP(A390,'sentiment scores raw'!A:C,3,0)</f>
        <v>7.5399999999999995E-2</v>
      </c>
    </row>
    <row r="391" spans="1:4" x14ac:dyDescent="0.25">
      <c r="A391" s="3">
        <v>43651</v>
      </c>
      <c r="B391" s="2">
        <v>11440</v>
      </c>
      <c r="C391">
        <f>VLOOKUP(A391,'sentiment scores raw'!A:C,2,0)</f>
        <v>5.22</v>
      </c>
      <c r="D391">
        <f>VLOOKUP(A391,'sentiment scores raw'!A:C,3,0)</f>
        <v>0.10440000000000001</v>
      </c>
    </row>
    <row r="392" spans="1:4" x14ac:dyDescent="0.25">
      <c r="A392" s="3">
        <v>43654</v>
      </c>
      <c r="B392" s="2">
        <v>12640</v>
      </c>
      <c r="C392">
        <f>VLOOKUP(A392,'sentiment scores raw'!A:C,2,0)</f>
        <v>3.0091999999999999</v>
      </c>
      <c r="D392">
        <f>VLOOKUP(A392,'sentiment scores raw'!A:C,3,0)</f>
        <v>4.7800000000000002E-2</v>
      </c>
    </row>
    <row r="393" spans="1:4" x14ac:dyDescent="0.25">
      <c r="A393" s="3">
        <v>43655</v>
      </c>
      <c r="B393" s="2">
        <v>12970</v>
      </c>
      <c r="C393">
        <f>VLOOKUP(A393,'sentiment scores raw'!A:C,2,0)</f>
        <v>1.45</v>
      </c>
      <c r="D393">
        <f>VLOOKUP(A393,'sentiment scores raw'!A:C,3,0)</f>
        <v>4.0300000000000002E-2</v>
      </c>
    </row>
    <row r="394" spans="1:4" x14ac:dyDescent="0.25">
      <c r="A394" s="3">
        <v>43656</v>
      </c>
      <c r="B394" s="2">
        <v>12440</v>
      </c>
      <c r="C394">
        <f>VLOOKUP(A394,'sentiment scores raw'!A:C,2,0)</f>
        <v>3.3633999999999999</v>
      </c>
      <c r="D394">
        <f>VLOOKUP(A394,'sentiment scores raw'!A:C,3,0)</f>
        <v>5.2600000000000001E-2</v>
      </c>
    </row>
    <row r="395" spans="1:4" x14ac:dyDescent="0.25">
      <c r="A395" s="3">
        <v>43657</v>
      </c>
      <c r="B395" s="2">
        <v>11825</v>
      </c>
      <c r="C395" t="e">
        <f>VLOOKUP(A395,'sentiment scores raw'!A:C,2,0)</f>
        <v>#N/A</v>
      </c>
      <c r="D395" t="e">
        <f>VLOOKUP(A395,'sentiment scores raw'!A:C,3,0)</f>
        <v>#N/A</v>
      </c>
    </row>
    <row r="396" spans="1:4" x14ac:dyDescent="0.25">
      <c r="A396" s="3">
        <v>43658</v>
      </c>
      <c r="B396" s="2">
        <v>11870</v>
      </c>
      <c r="C396">
        <f>VLOOKUP(A396,'sentiment scores raw'!A:C,2,0)</f>
        <v>0</v>
      </c>
      <c r="D396">
        <f>VLOOKUP(A396,'sentiment scores raw'!A:C,3,0)</f>
        <v>0</v>
      </c>
    </row>
    <row r="397" spans="1:4" x14ac:dyDescent="0.25">
      <c r="A397" s="3">
        <v>43661</v>
      </c>
      <c r="B397" s="2">
        <v>11065</v>
      </c>
      <c r="C397">
        <f>VLOOKUP(A397,'sentiment scores raw'!A:C,2,0)</f>
        <v>2.9561000000000002</v>
      </c>
      <c r="D397">
        <f>VLOOKUP(A397,'sentiment scores raw'!A:C,3,0)</f>
        <v>5.0099999999999999E-2</v>
      </c>
    </row>
    <row r="398" spans="1:4" x14ac:dyDescent="0.25">
      <c r="A398" s="3">
        <v>43662</v>
      </c>
      <c r="B398" s="2">
        <v>9815</v>
      </c>
      <c r="C398">
        <f>VLOOKUP(A398,'sentiment scores raw'!A:C,2,0)</f>
        <v>9.2683</v>
      </c>
      <c r="D398">
        <f>VLOOKUP(A398,'sentiment scores raw'!A:C,3,0)</f>
        <v>7.9899999999999999E-2</v>
      </c>
    </row>
    <row r="399" spans="1:4" x14ac:dyDescent="0.25">
      <c r="A399" s="3">
        <v>43663</v>
      </c>
      <c r="B399" s="2">
        <v>9975</v>
      </c>
      <c r="C399">
        <f>VLOOKUP(A399,'sentiment scores raw'!A:C,2,0)</f>
        <v>6.9322999999999997</v>
      </c>
      <c r="D399">
        <f>VLOOKUP(A399,'sentiment scores raw'!A:C,3,0)</f>
        <v>5.6399999999999999E-2</v>
      </c>
    </row>
    <row r="400" spans="1:4" x14ac:dyDescent="0.25">
      <c r="A400" s="3">
        <v>43664</v>
      </c>
      <c r="B400" s="2">
        <v>10755</v>
      </c>
      <c r="C400">
        <f>VLOOKUP(A400,'sentiment scores raw'!A:C,2,0)</f>
        <v>-1.5705</v>
      </c>
      <c r="D400">
        <f>VLOOKUP(A400,'sentiment scores raw'!A:C,3,0)</f>
        <v>-2.4899999999999999E-2</v>
      </c>
    </row>
    <row r="401" spans="1:4" x14ac:dyDescent="0.25">
      <c r="A401" s="3">
        <v>43665</v>
      </c>
      <c r="B401" s="2">
        <v>10710</v>
      </c>
      <c r="C401">
        <f>VLOOKUP(A401,'sentiment scores raw'!A:C,2,0)</f>
        <v>1.5281</v>
      </c>
      <c r="D401">
        <f>VLOOKUP(A401,'sentiment scores raw'!A:C,3,0)</f>
        <v>4.24E-2</v>
      </c>
    </row>
    <row r="402" spans="1:4" x14ac:dyDescent="0.25">
      <c r="A402" s="3">
        <v>43668</v>
      </c>
      <c r="B402" s="2">
        <v>10415</v>
      </c>
      <c r="C402">
        <f>VLOOKUP(A402,'sentiment scores raw'!A:C,2,0)</f>
        <v>-1.1113999999999999</v>
      </c>
      <c r="D402">
        <f>VLOOKUP(A402,'sentiment scores raw'!A:C,3,0)</f>
        <v>-2.4199999999999999E-2</v>
      </c>
    </row>
    <row r="403" spans="1:4" x14ac:dyDescent="0.25">
      <c r="A403" s="3">
        <v>43669</v>
      </c>
      <c r="B403" s="2">
        <v>10415</v>
      </c>
      <c r="C403">
        <f>VLOOKUP(A403,'sentiment scores raw'!A:C,2,0)</f>
        <v>2.2690999999999999</v>
      </c>
      <c r="D403">
        <f>VLOOKUP(A403,'sentiment scores raw'!A:C,3,0)</f>
        <v>4.8300000000000003E-2</v>
      </c>
    </row>
    <row r="404" spans="1:4" x14ac:dyDescent="0.25">
      <c r="A404" s="3">
        <v>43670</v>
      </c>
      <c r="B404" s="2">
        <v>9845</v>
      </c>
      <c r="C404">
        <f>VLOOKUP(A404,'sentiment scores raw'!A:C,2,0)</f>
        <v>0.91920000000000002</v>
      </c>
      <c r="D404">
        <f>VLOOKUP(A404,'sentiment scores raw'!A:C,3,0)</f>
        <v>2.5499999999999998E-2</v>
      </c>
    </row>
    <row r="405" spans="1:4" x14ac:dyDescent="0.25">
      <c r="A405" s="3">
        <v>43671</v>
      </c>
      <c r="B405" s="2">
        <v>10070</v>
      </c>
      <c r="C405">
        <f>VLOOKUP(A405,'sentiment scores raw'!A:C,2,0)</f>
        <v>1.8788</v>
      </c>
      <c r="D405">
        <f>VLOOKUP(A405,'sentiment scores raw'!A:C,3,0)</f>
        <v>4.2700000000000002E-2</v>
      </c>
    </row>
    <row r="406" spans="1:4" x14ac:dyDescent="0.25">
      <c r="A406" s="3">
        <v>43672</v>
      </c>
      <c r="B406" s="2">
        <v>10085</v>
      </c>
      <c r="C406">
        <f>VLOOKUP(A406,'sentiment scores raw'!A:C,2,0)</f>
        <v>0.93940000000000001</v>
      </c>
      <c r="D406">
        <f>VLOOKUP(A406,'sentiment scores raw'!A:C,3,0)</f>
        <v>3.9100000000000003E-2</v>
      </c>
    </row>
    <row r="407" spans="1:4" x14ac:dyDescent="0.25">
      <c r="A407" s="3">
        <v>43675</v>
      </c>
      <c r="B407" s="2">
        <v>9590</v>
      </c>
      <c r="C407">
        <f>VLOOKUP(A407,'sentiment scores raw'!A:C,2,0)</f>
        <v>6.9062999999999999</v>
      </c>
      <c r="D407">
        <f>VLOOKUP(A407,'sentiment scores raw'!A:C,3,0)</f>
        <v>0.1046</v>
      </c>
    </row>
    <row r="408" spans="1:4" x14ac:dyDescent="0.25">
      <c r="A408" s="3">
        <v>43676</v>
      </c>
      <c r="B408" s="2">
        <v>9785</v>
      </c>
      <c r="C408">
        <f>VLOOKUP(A408,'sentiment scores raw'!A:C,2,0)</f>
        <v>11.068199999999999</v>
      </c>
      <c r="D408">
        <f>VLOOKUP(A408,'sentiment scores raw'!A:C,3,0)</f>
        <v>0.13020000000000001</v>
      </c>
    </row>
    <row r="409" spans="1:4" x14ac:dyDescent="0.25">
      <c r="A409" s="3">
        <v>43677</v>
      </c>
      <c r="B409" s="2">
        <v>10170</v>
      </c>
      <c r="C409">
        <f>VLOOKUP(A409,'sentiment scores raw'!A:C,2,0)</f>
        <v>2.6979000000000002</v>
      </c>
      <c r="D409">
        <f>VLOOKUP(A409,'sentiment scores raw'!A:C,3,0)</f>
        <v>4.2200000000000001E-2</v>
      </c>
    </row>
    <row r="410" spans="1:4" x14ac:dyDescent="0.25">
      <c r="A410" s="3">
        <v>43678</v>
      </c>
      <c r="B410" s="2">
        <v>10520</v>
      </c>
      <c r="C410">
        <f>VLOOKUP(A410,'sentiment scores raw'!A:C,2,0)</f>
        <v>-1.6154999999999999</v>
      </c>
      <c r="D410">
        <f>VLOOKUP(A410,'sentiment scores raw'!A:C,3,0)</f>
        <v>-7.0199999999999999E-2</v>
      </c>
    </row>
    <row r="411" spans="1:4" x14ac:dyDescent="0.25">
      <c r="A411" s="3">
        <v>43679</v>
      </c>
      <c r="B411" s="2">
        <v>10705</v>
      </c>
      <c r="C411">
        <f>VLOOKUP(A411,'sentiment scores raw'!A:C,2,0)</f>
        <v>1.5179</v>
      </c>
      <c r="D411">
        <f>VLOOKUP(A411,'sentiment scores raw'!A:C,3,0)</f>
        <v>6.9000000000000006E-2</v>
      </c>
    </row>
    <row r="412" spans="1:4" x14ac:dyDescent="0.25">
      <c r="A412" s="3">
        <v>43682</v>
      </c>
      <c r="B412" s="2">
        <v>12070</v>
      </c>
      <c r="C412">
        <f>VLOOKUP(A412,'sentiment scores raw'!A:C,2,0)</f>
        <v>5.3303000000000003</v>
      </c>
      <c r="D412">
        <f>VLOOKUP(A412,'sentiment scores raw'!A:C,3,0)</f>
        <v>0.10059999999999999</v>
      </c>
    </row>
    <row r="413" spans="1:4" x14ac:dyDescent="0.25">
      <c r="A413" s="3">
        <v>43683</v>
      </c>
      <c r="B413" s="2">
        <v>11970</v>
      </c>
      <c r="C413">
        <f>VLOOKUP(A413,'sentiment scores raw'!A:C,2,0)</f>
        <v>0.68279999999999996</v>
      </c>
      <c r="D413">
        <f>VLOOKUP(A413,'sentiment scores raw'!A:C,3,0)</f>
        <v>4.5499999999999999E-2</v>
      </c>
    </row>
    <row r="414" spans="1:4" x14ac:dyDescent="0.25">
      <c r="A414" s="3">
        <v>43684</v>
      </c>
      <c r="B414" s="2">
        <v>12040</v>
      </c>
      <c r="C414">
        <f>VLOOKUP(A414,'sentiment scores raw'!A:C,2,0)</f>
        <v>3.0230000000000001</v>
      </c>
      <c r="D414">
        <f>VLOOKUP(A414,'sentiment scores raw'!A:C,3,0)</f>
        <v>6.1699999999999998E-2</v>
      </c>
    </row>
    <row r="415" spans="1:4" x14ac:dyDescent="0.25">
      <c r="A415" s="3">
        <v>43685</v>
      </c>
      <c r="B415" s="2">
        <v>11825</v>
      </c>
      <c r="C415">
        <f>VLOOKUP(A415,'sentiment scores raw'!A:C,2,0)</f>
        <v>5.0557999999999996</v>
      </c>
      <c r="D415">
        <f>VLOOKUP(A415,'sentiment scores raw'!A:C,3,0)</f>
        <v>8.8700000000000001E-2</v>
      </c>
    </row>
    <row r="416" spans="1:4" x14ac:dyDescent="0.25">
      <c r="A416" s="3">
        <v>43686</v>
      </c>
      <c r="B416" s="2">
        <v>12090</v>
      </c>
      <c r="C416">
        <f>VLOOKUP(A416,'sentiment scores raw'!A:C,2,0)</f>
        <v>1.0640000000000001</v>
      </c>
      <c r="D416">
        <f>VLOOKUP(A416,'sentiment scores raw'!A:C,3,0)</f>
        <v>2.8000000000000001E-2</v>
      </c>
    </row>
    <row r="417" spans="1:4" x14ac:dyDescent="0.25">
      <c r="A417" s="3">
        <v>43689</v>
      </c>
      <c r="B417" s="2">
        <v>11690</v>
      </c>
      <c r="C417">
        <f>VLOOKUP(A417,'sentiment scores raw'!A:C,2,0)</f>
        <v>0.51329999999999998</v>
      </c>
      <c r="D417">
        <f>VLOOKUP(A417,'sentiment scores raw'!A:C,3,0)</f>
        <v>8.5599999999999996E-2</v>
      </c>
    </row>
    <row r="418" spans="1:4" x14ac:dyDescent="0.25">
      <c r="A418" s="3">
        <v>43690</v>
      </c>
      <c r="B418" s="2">
        <v>11090</v>
      </c>
      <c r="C418">
        <f>VLOOKUP(A418,'sentiment scores raw'!A:C,2,0)</f>
        <v>7.4767999999999999</v>
      </c>
      <c r="D418">
        <f>VLOOKUP(A418,'sentiment scores raw'!A:C,3,0)</f>
        <v>0.10100000000000001</v>
      </c>
    </row>
    <row r="419" spans="1:4" x14ac:dyDescent="0.25">
      <c r="A419" s="3">
        <v>43691</v>
      </c>
      <c r="B419" s="2">
        <v>10260</v>
      </c>
      <c r="C419">
        <f>VLOOKUP(A419,'sentiment scores raw'!A:C,2,0)</f>
        <v>6.1006</v>
      </c>
      <c r="D419">
        <f>VLOOKUP(A419,'sentiment scores raw'!A:C,3,0)</f>
        <v>7.2599999999999998E-2</v>
      </c>
    </row>
    <row r="420" spans="1:4" x14ac:dyDescent="0.25">
      <c r="A420" s="3">
        <v>43692</v>
      </c>
      <c r="B420" s="2">
        <v>10240</v>
      </c>
      <c r="C420">
        <f>VLOOKUP(A420,'sentiment scores raw'!A:C,2,0)</f>
        <v>3.3784000000000001</v>
      </c>
      <c r="D420">
        <f>VLOOKUP(A420,'sentiment scores raw'!A:C,3,0)</f>
        <v>5.28E-2</v>
      </c>
    </row>
    <row r="421" spans="1:4" x14ac:dyDescent="0.25">
      <c r="A421" s="3">
        <v>43693</v>
      </c>
      <c r="B421" s="2">
        <v>10625</v>
      </c>
      <c r="C421">
        <f>VLOOKUP(A421,'sentiment scores raw'!A:C,2,0)</f>
        <v>3.4718</v>
      </c>
      <c r="D421">
        <f>VLOOKUP(A421,'sentiment scores raw'!A:C,3,0)</f>
        <v>5.3400000000000003E-2</v>
      </c>
    </row>
    <row r="422" spans="1:4" x14ac:dyDescent="0.25">
      <c r="A422" s="3">
        <v>43696</v>
      </c>
      <c r="B422" s="2">
        <v>10830</v>
      </c>
      <c r="C422">
        <f>VLOOKUP(A422,'sentiment scores raw'!A:C,2,0)</f>
        <v>3.3454999999999999</v>
      </c>
      <c r="D422">
        <f>VLOOKUP(A422,'sentiment scores raw'!A:C,3,0)</f>
        <v>4.7100000000000003E-2</v>
      </c>
    </row>
    <row r="423" spans="1:4" x14ac:dyDescent="0.25">
      <c r="A423" s="3">
        <v>43697</v>
      </c>
      <c r="B423" s="2">
        <v>10845</v>
      </c>
      <c r="C423">
        <f>VLOOKUP(A423,'sentiment scores raw'!A:C,2,0)</f>
        <v>9.9458000000000002</v>
      </c>
      <c r="D423">
        <f>VLOOKUP(A423,'sentiment scores raw'!A:C,3,0)</f>
        <v>0.13619999999999999</v>
      </c>
    </row>
    <row r="424" spans="1:4" x14ac:dyDescent="0.25">
      <c r="A424" s="3">
        <v>43698</v>
      </c>
      <c r="B424" s="2">
        <v>10210</v>
      </c>
      <c r="C424">
        <f>VLOOKUP(A424,'sentiment scores raw'!A:C,2,0)</f>
        <v>5.8392999999999997</v>
      </c>
      <c r="D424">
        <f>VLOOKUP(A424,'sentiment scores raw'!A:C,3,0)</f>
        <v>7.7899999999999997E-2</v>
      </c>
    </row>
    <row r="425" spans="1:4" x14ac:dyDescent="0.25">
      <c r="A425" s="3">
        <v>43699</v>
      </c>
      <c r="B425" s="2">
        <v>10275</v>
      </c>
      <c r="C425">
        <f>VLOOKUP(A425,'sentiment scores raw'!A:C,2,0)</f>
        <v>6.9893000000000001</v>
      </c>
      <c r="D425">
        <f>VLOOKUP(A425,'sentiment scores raw'!A:C,3,0)</f>
        <v>9.7100000000000006E-2</v>
      </c>
    </row>
    <row r="426" spans="1:4" x14ac:dyDescent="0.25">
      <c r="A426" s="3">
        <v>43700</v>
      </c>
      <c r="B426" s="2">
        <v>10550</v>
      </c>
      <c r="C426">
        <f>VLOOKUP(A426,'sentiment scores raw'!A:C,2,0)</f>
        <v>4.4394</v>
      </c>
      <c r="D426">
        <f>VLOOKUP(A426,'sentiment scores raw'!A:C,3,0)</f>
        <v>6.6299999999999998E-2</v>
      </c>
    </row>
    <row r="427" spans="1:4" x14ac:dyDescent="0.25">
      <c r="A427" s="3">
        <v>43703</v>
      </c>
      <c r="B427" s="2">
        <v>10470</v>
      </c>
      <c r="C427">
        <f>VLOOKUP(A427,'sentiment scores raw'!A:C,2,0)</f>
        <v>3.7776999999999998</v>
      </c>
      <c r="D427">
        <f>VLOOKUP(A427,'sentiment scores raw'!A:C,3,0)</f>
        <v>4.9700000000000001E-2</v>
      </c>
    </row>
    <row r="428" spans="1:4" x14ac:dyDescent="0.25">
      <c r="A428" s="3">
        <v>43704</v>
      </c>
      <c r="B428" s="2">
        <v>10300</v>
      </c>
      <c r="C428">
        <f>VLOOKUP(A428,'sentiment scores raw'!A:C,2,0)</f>
        <v>7.6749000000000001</v>
      </c>
      <c r="D428">
        <f>VLOOKUP(A428,'sentiment scores raw'!A:C,3,0)</f>
        <v>9.1399999999999995E-2</v>
      </c>
    </row>
    <row r="429" spans="1:4" x14ac:dyDescent="0.25">
      <c r="A429" s="3">
        <v>43705</v>
      </c>
      <c r="B429" s="2">
        <v>9745</v>
      </c>
      <c r="C429">
        <f>VLOOKUP(A429,'sentiment scores raw'!A:C,2,0)</f>
        <v>11.0573</v>
      </c>
      <c r="D429">
        <f>VLOOKUP(A429,'sentiment scores raw'!A:C,3,0)</f>
        <v>0.15570000000000001</v>
      </c>
    </row>
    <row r="430" spans="1:4" x14ac:dyDescent="0.25">
      <c r="A430" s="3">
        <v>43706</v>
      </c>
      <c r="B430" s="2">
        <v>9570</v>
      </c>
      <c r="C430">
        <f>VLOOKUP(A430,'sentiment scores raw'!A:C,2,0)</f>
        <v>8.0648</v>
      </c>
      <c r="D430">
        <f>VLOOKUP(A430,'sentiment scores raw'!A:C,3,0)</f>
        <v>0.109</v>
      </c>
    </row>
    <row r="431" spans="1:4" x14ac:dyDescent="0.25">
      <c r="A431" s="3">
        <v>43707</v>
      </c>
      <c r="B431" s="2">
        <v>9650</v>
      </c>
      <c r="C431">
        <f>VLOOKUP(A431,'sentiment scores raw'!A:C,2,0)</f>
        <v>6.3696000000000002</v>
      </c>
      <c r="D431">
        <f>VLOOKUP(A431,'sentiment scores raw'!A:C,3,0)</f>
        <v>0.1158</v>
      </c>
    </row>
    <row r="432" spans="1:4" x14ac:dyDescent="0.25">
      <c r="A432" s="3">
        <v>43711</v>
      </c>
      <c r="B432" s="2">
        <v>10800</v>
      </c>
      <c r="C432">
        <f>VLOOKUP(A432,'sentiment scores raw'!A:C,2,0)</f>
        <v>-1.3753</v>
      </c>
      <c r="D432">
        <f>VLOOKUP(A432,'sentiment scores raw'!A:C,3,0)</f>
        <v>-5.7299999999999997E-2</v>
      </c>
    </row>
    <row r="433" spans="1:4" x14ac:dyDescent="0.25">
      <c r="A433" s="3">
        <v>43712</v>
      </c>
      <c r="B433" s="2">
        <v>10835</v>
      </c>
      <c r="C433">
        <f>VLOOKUP(A433,'sentiment scores raw'!A:C,2,0)</f>
        <v>4.8761000000000001</v>
      </c>
      <c r="D433">
        <f>VLOOKUP(A433,'sentiment scores raw'!A:C,3,0)</f>
        <v>8.7099999999999997E-2</v>
      </c>
    </row>
    <row r="434" spans="1:4" x14ac:dyDescent="0.25">
      <c r="A434" s="3">
        <v>43713</v>
      </c>
      <c r="B434" s="2">
        <v>10625</v>
      </c>
      <c r="C434">
        <f>VLOOKUP(A434,'sentiment scores raw'!A:C,2,0)</f>
        <v>1.1501999999999999</v>
      </c>
      <c r="D434">
        <f>VLOOKUP(A434,'sentiment scores raw'!A:C,3,0)</f>
        <v>2.4500000000000001E-2</v>
      </c>
    </row>
    <row r="435" spans="1:4" x14ac:dyDescent="0.25">
      <c r="A435" s="3">
        <v>43714</v>
      </c>
      <c r="B435" s="2">
        <v>10460</v>
      </c>
      <c r="C435">
        <f>VLOOKUP(A435,'sentiment scores raw'!A:C,2,0)</f>
        <v>0.83789999999999998</v>
      </c>
      <c r="D435">
        <f>VLOOKUP(A435,'sentiment scores raw'!A:C,3,0)</f>
        <v>5.5899999999999998E-2</v>
      </c>
    </row>
    <row r="436" spans="1:4" x14ac:dyDescent="0.25">
      <c r="A436" s="3">
        <v>43717</v>
      </c>
      <c r="B436" s="2">
        <v>10370</v>
      </c>
      <c r="C436">
        <f>VLOOKUP(A436,'sentiment scores raw'!A:C,2,0)</f>
        <v>9.7232000000000003</v>
      </c>
      <c r="D436">
        <f>VLOOKUP(A436,'sentiment scores raw'!A:C,3,0)</f>
        <v>0.14729999999999999</v>
      </c>
    </row>
    <row r="437" spans="1:4" x14ac:dyDescent="0.25">
      <c r="A437" s="3">
        <v>43718</v>
      </c>
      <c r="B437" s="2">
        <v>10060</v>
      </c>
      <c r="C437">
        <f>VLOOKUP(A437,'sentiment scores raw'!A:C,2,0)</f>
        <v>8.6088000000000005</v>
      </c>
      <c r="D437">
        <f>VLOOKUP(A437,'sentiment scores raw'!A:C,3,0)</f>
        <v>0.13450000000000001</v>
      </c>
    </row>
    <row r="438" spans="1:4" x14ac:dyDescent="0.25">
      <c r="A438" s="3">
        <v>43719</v>
      </c>
      <c r="B438" s="2">
        <v>10125</v>
      </c>
      <c r="C438" t="e">
        <f>VLOOKUP(A438,'sentiment scores raw'!A:C,2,0)</f>
        <v>#N/A</v>
      </c>
      <c r="D438" t="e">
        <f>VLOOKUP(A438,'sentiment scores raw'!A:C,3,0)</f>
        <v>#N/A</v>
      </c>
    </row>
    <row r="439" spans="1:4" x14ac:dyDescent="0.25">
      <c r="A439" s="3">
        <v>43720</v>
      </c>
      <c r="B439" s="2">
        <v>10410</v>
      </c>
      <c r="C439">
        <f>VLOOKUP(A439,'sentiment scores raw'!A:C,2,0)</f>
        <v>1.3648</v>
      </c>
      <c r="D439">
        <f>VLOOKUP(A439,'sentiment scores raw'!A:C,3,0)</f>
        <v>0.3412</v>
      </c>
    </row>
    <row r="440" spans="1:4" x14ac:dyDescent="0.25">
      <c r="A440" s="3">
        <v>43721</v>
      </c>
      <c r="B440" s="2">
        <v>10265</v>
      </c>
      <c r="C440">
        <f>VLOOKUP(A440,'sentiment scores raw'!A:C,2,0)</f>
        <v>-0.76500000000000001</v>
      </c>
      <c r="D440">
        <f>VLOOKUP(A440,'sentiment scores raw'!A:C,3,0)</f>
        <v>-1.34E-2</v>
      </c>
    </row>
    <row r="441" spans="1:4" x14ac:dyDescent="0.25">
      <c r="A441" s="3">
        <v>43724</v>
      </c>
      <c r="B441" s="2">
        <v>10135</v>
      </c>
      <c r="C441">
        <f>VLOOKUP(A441,'sentiment scores raw'!A:C,2,0)</f>
        <v>7.4444999999999997</v>
      </c>
      <c r="D441">
        <f>VLOOKUP(A441,'sentiment scores raw'!A:C,3,0)</f>
        <v>0.10340000000000001</v>
      </c>
    </row>
    <row r="442" spans="1:4" x14ac:dyDescent="0.25">
      <c r="A442" s="3">
        <v>43725</v>
      </c>
      <c r="B442" s="2">
        <v>10305</v>
      </c>
      <c r="C442">
        <f>VLOOKUP(A442,'sentiment scores raw'!A:C,2,0)</f>
        <v>4.8331999999999997</v>
      </c>
      <c r="D442">
        <f>VLOOKUP(A442,'sentiment scores raw'!A:C,3,0)</f>
        <v>8.3299999999999999E-2</v>
      </c>
    </row>
    <row r="443" spans="1:4" x14ac:dyDescent="0.25">
      <c r="A443" s="3">
        <v>43726</v>
      </c>
      <c r="B443" s="2">
        <v>10205</v>
      </c>
      <c r="C443">
        <f>VLOOKUP(A443,'sentiment scores raw'!A:C,2,0)</f>
        <v>1.5414000000000001</v>
      </c>
      <c r="D443">
        <f>VLOOKUP(A443,'sentiment scores raw'!A:C,3,0)</f>
        <v>2.4899999999999999E-2</v>
      </c>
    </row>
    <row r="444" spans="1:4" x14ac:dyDescent="0.25">
      <c r="A444" s="3">
        <v>43727</v>
      </c>
      <c r="B444" s="2">
        <v>10155</v>
      </c>
      <c r="C444">
        <f>VLOOKUP(A444,'sentiment scores raw'!A:C,2,0)</f>
        <v>5.8613999999999997</v>
      </c>
      <c r="D444">
        <f>VLOOKUP(A444,'sentiment scores raw'!A:C,3,0)</f>
        <v>6.6600000000000006E-2</v>
      </c>
    </row>
    <row r="445" spans="1:4" x14ac:dyDescent="0.25">
      <c r="A445" s="3">
        <v>43728</v>
      </c>
      <c r="B445" s="2">
        <v>10180</v>
      </c>
      <c r="C445">
        <f>VLOOKUP(A445,'sentiment scores raw'!A:C,2,0)</f>
        <v>6.8813000000000004</v>
      </c>
      <c r="D445">
        <f>VLOOKUP(A445,'sentiment scores raw'!A:C,3,0)</f>
        <v>0.1229</v>
      </c>
    </row>
    <row r="446" spans="1:4" x14ac:dyDescent="0.25">
      <c r="A446" s="3">
        <v>43731</v>
      </c>
      <c r="B446" s="2">
        <v>9805</v>
      </c>
      <c r="C446">
        <f>VLOOKUP(A446,'sentiment scores raw'!A:C,2,0)</f>
        <v>5.2141999999999999</v>
      </c>
      <c r="D446">
        <f>VLOOKUP(A446,'sentiment scores raw'!A:C,3,0)</f>
        <v>7.2400000000000006E-2</v>
      </c>
    </row>
    <row r="447" spans="1:4" x14ac:dyDescent="0.25">
      <c r="A447" s="3">
        <v>43732</v>
      </c>
      <c r="B447" s="2">
        <v>8380</v>
      </c>
      <c r="C447">
        <f>VLOOKUP(A447,'sentiment scores raw'!A:C,2,0)</f>
        <v>8.1588999999999992</v>
      </c>
      <c r="D447">
        <f>VLOOKUP(A447,'sentiment scores raw'!A:C,3,0)</f>
        <v>8.77E-2</v>
      </c>
    </row>
    <row r="448" spans="1:4" x14ac:dyDescent="0.25">
      <c r="A448" s="3">
        <v>43733</v>
      </c>
      <c r="B448" s="2">
        <v>8350</v>
      </c>
      <c r="C448">
        <f>VLOOKUP(A448,'sentiment scores raw'!A:C,2,0)</f>
        <v>5.8827999999999996</v>
      </c>
      <c r="D448">
        <f>VLOOKUP(A448,'sentiment scores raw'!A:C,3,0)</f>
        <v>9.3399999999999997E-2</v>
      </c>
    </row>
    <row r="449" spans="1:4" x14ac:dyDescent="0.25">
      <c r="A449" s="3">
        <v>43734</v>
      </c>
      <c r="B449" s="2">
        <v>8145</v>
      </c>
      <c r="C449">
        <f>VLOOKUP(A449,'sentiment scores raw'!A:C,2,0)</f>
        <v>8.6562999999999999</v>
      </c>
      <c r="D449">
        <f>VLOOKUP(A449,'sentiment scores raw'!A:C,3,0)</f>
        <v>0.1396</v>
      </c>
    </row>
    <row r="450" spans="1:4" x14ac:dyDescent="0.25">
      <c r="A450" s="3">
        <v>43735</v>
      </c>
      <c r="B450" s="2">
        <v>8004</v>
      </c>
      <c r="C450">
        <f>VLOOKUP(A450,'sentiment scores raw'!A:C,2,0)</f>
        <v>5.2816999999999998</v>
      </c>
      <c r="D450">
        <f>VLOOKUP(A450,'sentiment scores raw'!A:C,3,0)</f>
        <v>8.9499999999999996E-2</v>
      </c>
    </row>
    <row r="451" spans="1:4" x14ac:dyDescent="0.25">
      <c r="A451" s="3">
        <v>43738</v>
      </c>
      <c r="B451" s="2">
        <v>8405</v>
      </c>
      <c r="C451">
        <f>VLOOKUP(A451,'sentiment scores raw'!A:C,2,0)</f>
        <v>-1.7134</v>
      </c>
      <c r="D451">
        <f>VLOOKUP(A451,'sentiment scores raw'!A:C,3,0)</f>
        <v>-2.2499999999999999E-2</v>
      </c>
    </row>
    <row r="452" spans="1:4" x14ac:dyDescent="0.25">
      <c r="A452" s="3">
        <v>43739</v>
      </c>
      <c r="B452" s="2">
        <v>8400</v>
      </c>
      <c r="C452">
        <f>VLOOKUP(A452,'sentiment scores raw'!A:C,2,0)</f>
        <v>5.6130000000000004</v>
      </c>
      <c r="D452">
        <f>VLOOKUP(A452,'sentiment scores raw'!A:C,3,0)</f>
        <v>0.1754</v>
      </c>
    </row>
    <row r="453" spans="1:4" x14ac:dyDescent="0.25">
      <c r="A453" s="3">
        <v>43740</v>
      </c>
      <c r="B453" s="2">
        <v>8355</v>
      </c>
      <c r="C453">
        <f>VLOOKUP(A453,'sentiment scores raw'!A:C,2,0)</f>
        <v>0.34</v>
      </c>
      <c r="D453">
        <f>VLOOKUP(A453,'sentiment scores raw'!A:C,3,0)</f>
        <v>4.2500000000000003E-2</v>
      </c>
    </row>
    <row r="454" spans="1:4" x14ac:dyDescent="0.25">
      <c r="A454" s="3">
        <v>43741</v>
      </c>
      <c r="B454" s="2">
        <v>8245</v>
      </c>
      <c r="C454">
        <f>VLOOKUP(A454,'sentiment scores raw'!A:C,2,0)</f>
        <v>4.7942</v>
      </c>
      <c r="D454">
        <f>VLOOKUP(A454,'sentiment scores raw'!A:C,3,0)</f>
        <v>0.2397</v>
      </c>
    </row>
    <row r="455" spans="1:4" x14ac:dyDescent="0.25">
      <c r="A455" s="3">
        <v>43742</v>
      </c>
      <c r="B455" s="2">
        <v>8290</v>
      </c>
      <c r="C455">
        <f>VLOOKUP(A455,'sentiment scores raw'!A:C,2,0)</f>
        <v>1.8967000000000001</v>
      </c>
      <c r="D455">
        <f>VLOOKUP(A455,'sentiment scores raw'!A:C,3,0)</f>
        <v>4.2099999999999999E-2</v>
      </c>
    </row>
    <row r="456" spans="1:4" x14ac:dyDescent="0.25">
      <c r="A456" s="3">
        <v>43745</v>
      </c>
      <c r="B456" s="2">
        <v>8330</v>
      </c>
      <c r="C456">
        <f>VLOOKUP(A456,'sentiment scores raw'!A:C,2,0)</f>
        <v>2.69</v>
      </c>
      <c r="D456">
        <f>VLOOKUP(A456,'sentiment scores raw'!A:C,3,0)</f>
        <v>6.5600000000000006E-2</v>
      </c>
    </row>
    <row r="457" spans="1:4" x14ac:dyDescent="0.25">
      <c r="A457" s="3">
        <v>43746</v>
      </c>
      <c r="B457" s="2">
        <v>8270</v>
      </c>
      <c r="C457">
        <f>VLOOKUP(A457,'sentiment scores raw'!A:C,2,0)</f>
        <v>5.5157999999999996</v>
      </c>
      <c r="D457">
        <f>VLOOKUP(A457,'sentiment scores raw'!A:C,3,0)</f>
        <v>0.1313</v>
      </c>
    </row>
    <row r="458" spans="1:4" x14ac:dyDescent="0.25">
      <c r="A458" s="3">
        <v>43747</v>
      </c>
      <c r="B458" s="2">
        <v>8740</v>
      </c>
      <c r="C458">
        <f>VLOOKUP(A458,'sentiment scores raw'!A:C,2,0)</f>
        <v>5.6102999999999996</v>
      </c>
      <c r="D458">
        <f>VLOOKUP(A458,'sentiment scores raw'!A:C,3,0)</f>
        <v>7.3800000000000004E-2</v>
      </c>
    </row>
    <row r="459" spans="1:4" x14ac:dyDescent="0.25">
      <c r="A459" s="3">
        <v>43748</v>
      </c>
      <c r="B459" s="2">
        <v>8705</v>
      </c>
      <c r="C459">
        <f>VLOOKUP(A459,'sentiment scores raw'!A:C,2,0)</f>
        <v>8.8537999999999997</v>
      </c>
      <c r="D459">
        <f>VLOOKUP(A459,'sentiment scores raw'!A:C,3,0)</f>
        <v>0.14280000000000001</v>
      </c>
    </row>
    <row r="460" spans="1:4" x14ac:dyDescent="0.25">
      <c r="A460" s="3">
        <v>43749</v>
      </c>
      <c r="B460" s="2">
        <v>8465</v>
      </c>
      <c r="C460" t="e">
        <f>VLOOKUP(A460,'sentiment scores raw'!A:C,2,0)</f>
        <v>#N/A</v>
      </c>
      <c r="D460" t="e">
        <f>VLOOKUP(A460,'sentiment scores raw'!A:C,3,0)</f>
        <v>#N/A</v>
      </c>
    </row>
    <row r="461" spans="1:4" x14ac:dyDescent="0.25">
      <c r="A461" s="3">
        <v>43752</v>
      </c>
      <c r="B461" s="2">
        <v>8470</v>
      </c>
      <c r="C461">
        <f>VLOOKUP(A461,'sentiment scores raw'!A:C,2,0)</f>
        <v>1.8182</v>
      </c>
      <c r="D461">
        <f>VLOOKUP(A461,'sentiment scores raw'!A:C,3,0)</f>
        <v>2.8899999999999999E-2</v>
      </c>
    </row>
    <row r="462" spans="1:4" x14ac:dyDescent="0.25">
      <c r="A462" s="3">
        <v>43753</v>
      </c>
      <c r="B462" s="2">
        <v>8285</v>
      </c>
      <c r="C462">
        <f>VLOOKUP(A462,'sentiment scores raw'!A:C,2,0)</f>
        <v>6.2023000000000001</v>
      </c>
      <c r="D462">
        <f>VLOOKUP(A462,'sentiment scores raw'!A:C,3,0)</f>
        <v>9.69E-2</v>
      </c>
    </row>
    <row r="463" spans="1:4" x14ac:dyDescent="0.25">
      <c r="A463" s="3">
        <v>43754</v>
      </c>
      <c r="B463" s="2">
        <v>8040</v>
      </c>
      <c r="C463">
        <f>VLOOKUP(A463,'sentiment scores raw'!A:C,2,0)</f>
        <v>-0.40660000000000002</v>
      </c>
      <c r="D463">
        <f>VLOOKUP(A463,'sentiment scores raw'!A:C,3,0)</f>
        <v>-7.0000000000000001E-3</v>
      </c>
    </row>
    <row r="464" spans="1:4" x14ac:dyDescent="0.25">
      <c r="A464" s="3">
        <v>43755</v>
      </c>
      <c r="B464" s="2">
        <v>8155</v>
      </c>
      <c r="C464">
        <f>VLOOKUP(A464,'sentiment scores raw'!A:C,2,0)</f>
        <v>5.0571000000000002</v>
      </c>
      <c r="D464">
        <f>VLOOKUP(A464,'sentiment scores raw'!A:C,3,0)</f>
        <v>9.5399999999999999E-2</v>
      </c>
    </row>
    <row r="465" spans="1:4" x14ac:dyDescent="0.25">
      <c r="A465" s="3">
        <v>43756</v>
      </c>
      <c r="B465" s="2">
        <v>8045</v>
      </c>
      <c r="C465">
        <f>VLOOKUP(A465,'sentiment scores raw'!A:C,2,0)</f>
        <v>4.7074999999999996</v>
      </c>
      <c r="D465">
        <f>VLOOKUP(A465,'sentiment scores raw'!A:C,3,0)</f>
        <v>7.9799999999999996E-2</v>
      </c>
    </row>
    <row r="466" spans="1:4" x14ac:dyDescent="0.25">
      <c r="A466" s="3">
        <v>43759</v>
      </c>
      <c r="B466" s="2">
        <v>8380</v>
      </c>
      <c r="C466">
        <f>VLOOKUP(A466,'sentiment scores raw'!A:C,2,0)</f>
        <v>3.0272000000000001</v>
      </c>
      <c r="D466">
        <f>VLOOKUP(A466,'sentiment scores raw'!A:C,3,0)</f>
        <v>6.0499999999999998E-2</v>
      </c>
    </row>
  </sheetData>
  <autoFilter ref="A1:D466" xr:uid="{F5DDD215-6C60-4269-988F-E12E5A955A2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462F-9625-45D0-9257-E9700EC4A42E}">
  <dimension ref="A1:G459"/>
  <sheetViews>
    <sheetView tabSelected="1" workbookViewId="0">
      <selection activeCell="Y8" sqref="Y8"/>
    </sheetView>
  </sheetViews>
  <sheetFormatPr defaultRowHeight="15" x14ac:dyDescent="0.25"/>
  <cols>
    <col min="1" max="1" width="10.7109375" customWidth="1"/>
    <col min="2" max="2" width="8.7109375" customWidth="1"/>
    <col min="3" max="3" width="8.7109375" style="5" customWidth="1"/>
    <col min="4" max="4" width="13.140625" bestFit="1" customWidth="1"/>
    <col min="5" max="5" width="13.140625" style="5" customWidth="1"/>
    <col min="6" max="6" width="11" bestFit="1" customWidth="1"/>
  </cols>
  <sheetData>
    <row r="1" spans="1:7" x14ac:dyDescent="0.25">
      <c r="A1" s="2" t="s">
        <v>0</v>
      </c>
      <c r="B1" s="2" t="s">
        <v>6</v>
      </c>
      <c r="C1" s="4"/>
      <c r="D1" t="s">
        <v>4</v>
      </c>
      <c r="F1" t="s">
        <v>5</v>
      </c>
    </row>
    <row r="2" spans="1:7" x14ac:dyDescent="0.25">
      <c r="A2" s="3">
        <v>43087</v>
      </c>
      <c r="B2" s="2">
        <v>19270</v>
      </c>
      <c r="C2" s="4"/>
      <c r="D2">
        <f>VLOOKUP(A2,'sentiment scores raw'!A:C,2,0)</f>
        <v>0.44500000000000001</v>
      </c>
      <c r="F2">
        <f>VLOOKUP(A2,'sentiment scores raw'!A:C,3,0)</f>
        <v>3.7100000000000001E-2</v>
      </c>
    </row>
    <row r="3" spans="1:7" x14ac:dyDescent="0.25">
      <c r="A3" s="3">
        <v>43088</v>
      </c>
      <c r="B3" s="2">
        <v>18415</v>
      </c>
      <c r="C3" s="4">
        <f>B3/B2-1</f>
        <v>-4.4369486248053924E-2</v>
      </c>
      <c r="D3">
        <f>VLOOKUP(A3,'sentiment scores raw'!A:C,2,0)</f>
        <v>0.81110000000000004</v>
      </c>
      <c r="E3" s="5">
        <f>D3-D2</f>
        <v>0.36610000000000004</v>
      </c>
      <c r="F3">
        <f>VLOOKUP(A3,'sentiment scores raw'!A:C,3,0)</f>
        <v>3.8600000000000002E-2</v>
      </c>
      <c r="G3" s="5">
        <f>F3-F2</f>
        <v>1.5000000000000013E-3</v>
      </c>
    </row>
    <row r="4" spans="1:7" x14ac:dyDescent="0.25">
      <c r="A4" s="3">
        <v>43089</v>
      </c>
      <c r="B4" s="2">
        <v>17300</v>
      </c>
      <c r="C4" s="4">
        <f t="shared" ref="C4:C67" si="0">B4/B3-1</f>
        <v>-6.0548465924518013E-2</v>
      </c>
      <c r="D4">
        <f>VLOOKUP(A4,'sentiment scores raw'!A:C,2,0)</f>
        <v>2.8029999999999999</v>
      </c>
      <c r="E4" s="5">
        <f t="shared" ref="E4:E67" si="1">D4-D3</f>
        <v>1.9918999999999998</v>
      </c>
      <c r="F4">
        <f>VLOOKUP(A4,'sentiment scores raw'!A:C,3,0)</f>
        <v>0.10780000000000001</v>
      </c>
      <c r="G4" s="5">
        <f t="shared" ref="G4:G67" si="2">F4-F3</f>
        <v>6.9200000000000012E-2</v>
      </c>
    </row>
    <row r="5" spans="1:7" x14ac:dyDescent="0.25">
      <c r="A5" s="3">
        <v>43091</v>
      </c>
      <c r="B5" s="2">
        <v>14415</v>
      </c>
      <c r="C5" s="4">
        <f t="shared" si="0"/>
        <v>-0.16676300578034686</v>
      </c>
      <c r="D5">
        <f>VLOOKUP(A5,'sentiment scores raw'!A:C,2,0)</f>
        <v>0.44290000000000002</v>
      </c>
      <c r="E5" s="5">
        <f t="shared" si="1"/>
        <v>-2.3601000000000001</v>
      </c>
      <c r="F5">
        <f>VLOOKUP(A5,'sentiment scores raw'!A:C,3,0)</f>
        <v>1.4800000000000001E-2</v>
      </c>
      <c r="G5" s="5">
        <f t="shared" si="2"/>
        <v>-9.2999999999999999E-2</v>
      </c>
    </row>
    <row r="6" spans="1:7" x14ac:dyDescent="0.25">
      <c r="A6" s="3">
        <v>43095</v>
      </c>
      <c r="B6" s="2">
        <v>16035</v>
      </c>
      <c r="C6" s="4">
        <f t="shared" si="0"/>
        <v>0.11238293444328828</v>
      </c>
      <c r="D6">
        <f>VLOOKUP(A6,'sentiment scores raw'!A:C,2,0)</f>
        <v>2.1684000000000001</v>
      </c>
      <c r="E6" s="5">
        <f t="shared" si="1"/>
        <v>1.7255</v>
      </c>
      <c r="F6">
        <f>VLOOKUP(A6,'sentiment scores raw'!A:C,3,0)</f>
        <v>0.1668</v>
      </c>
      <c r="G6" s="5">
        <f t="shared" si="2"/>
        <v>0.152</v>
      </c>
    </row>
    <row r="7" spans="1:7" x14ac:dyDescent="0.25">
      <c r="A7" s="3">
        <v>43096</v>
      </c>
      <c r="B7" s="2">
        <v>14940</v>
      </c>
      <c r="C7" s="4">
        <f t="shared" si="0"/>
        <v>-6.8288119738072917E-2</v>
      </c>
      <c r="D7">
        <f>VLOOKUP(A7,'sentiment scores raw'!A:C,2,0)</f>
        <v>1.4403999999999999</v>
      </c>
      <c r="E7" s="5">
        <f t="shared" si="1"/>
        <v>-0.7280000000000002</v>
      </c>
      <c r="F7">
        <f>VLOOKUP(A7,'sentiment scores raw'!A:C,3,0)</f>
        <v>0.13089999999999999</v>
      </c>
      <c r="G7" s="5">
        <f t="shared" si="2"/>
        <v>-3.5900000000000015E-2</v>
      </c>
    </row>
    <row r="8" spans="1:7" x14ac:dyDescent="0.25">
      <c r="A8" s="3">
        <v>43097</v>
      </c>
      <c r="B8" s="2">
        <v>13970</v>
      </c>
      <c r="C8" s="4">
        <f t="shared" si="0"/>
        <v>-6.4926372155287848E-2</v>
      </c>
      <c r="D8">
        <f>VLOOKUP(A8,'sentiment scores raw'!A:C,2,0)</f>
        <v>2.6372</v>
      </c>
      <c r="E8" s="5">
        <f t="shared" si="1"/>
        <v>1.1968000000000001</v>
      </c>
      <c r="F8">
        <f>VLOOKUP(A8,'sentiment scores raw'!A:C,3,0)</f>
        <v>0.17580000000000001</v>
      </c>
      <c r="G8" s="5">
        <f t="shared" si="2"/>
        <v>4.4900000000000023E-2</v>
      </c>
    </row>
    <row r="9" spans="1:7" x14ac:dyDescent="0.25">
      <c r="A9" s="3">
        <v>43098</v>
      </c>
      <c r="B9" s="2">
        <v>14535</v>
      </c>
      <c r="C9" s="4">
        <f t="shared" si="0"/>
        <v>4.0443808160343542E-2</v>
      </c>
      <c r="D9">
        <f>VLOOKUP(A9,'sentiment scores raw'!A:C,2,0)</f>
        <v>3.8037000000000001</v>
      </c>
      <c r="E9" s="5">
        <f t="shared" si="1"/>
        <v>1.1665000000000001</v>
      </c>
      <c r="F9">
        <f>VLOOKUP(A9,'sentiment scores raw'!A:C,3,0)</f>
        <v>0.1153</v>
      </c>
      <c r="G9" s="5">
        <f t="shared" si="2"/>
        <v>-6.0500000000000012E-2</v>
      </c>
    </row>
    <row r="10" spans="1:7" x14ac:dyDescent="0.25">
      <c r="A10" s="3">
        <v>43102</v>
      </c>
      <c r="B10" s="2">
        <v>15060</v>
      </c>
      <c r="C10" s="4">
        <f t="shared" si="0"/>
        <v>3.6119711042311708E-2</v>
      </c>
      <c r="D10">
        <f>VLOOKUP(A10,'sentiment scores raw'!A:C,2,0)</f>
        <v>4.7770999999999999</v>
      </c>
      <c r="E10" s="5">
        <f t="shared" si="1"/>
        <v>0.97339999999999982</v>
      </c>
      <c r="F10">
        <f>VLOOKUP(A10,'sentiment scores raw'!A:C,3,0)</f>
        <v>6.4600000000000005E-2</v>
      </c>
      <c r="G10" s="5">
        <f t="shared" si="2"/>
        <v>-5.0699999999999995E-2</v>
      </c>
    </row>
    <row r="11" spans="1:7" x14ac:dyDescent="0.25">
      <c r="A11" s="3">
        <v>43103</v>
      </c>
      <c r="B11" s="2">
        <v>15110</v>
      </c>
      <c r="C11" s="4">
        <f t="shared" si="0"/>
        <v>3.3200531208499307E-3</v>
      </c>
      <c r="D11">
        <f>VLOOKUP(A11,'sentiment scores raw'!A:C,2,0)</f>
        <v>0.23330000000000001</v>
      </c>
      <c r="E11" s="5">
        <f t="shared" si="1"/>
        <v>-4.5438000000000001</v>
      </c>
      <c r="F11">
        <f>VLOOKUP(A11,'sentiment scores raw'!A:C,3,0)</f>
        <v>8.3000000000000001E-3</v>
      </c>
      <c r="G11" s="5">
        <f t="shared" si="2"/>
        <v>-5.6300000000000003E-2</v>
      </c>
    </row>
    <row r="12" spans="1:7" x14ac:dyDescent="0.25">
      <c r="A12" s="3">
        <v>43104</v>
      </c>
      <c r="B12" s="2">
        <v>15050</v>
      </c>
      <c r="C12" s="4">
        <f t="shared" si="0"/>
        <v>-3.97088021178027E-3</v>
      </c>
      <c r="D12">
        <f>VLOOKUP(A12,'sentiment scores raw'!A:C,2,0)</f>
        <v>-0.40189999999999998</v>
      </c>
      <c r="E12" s="5">
        <f t="shared" si="1"/>
        <v>-0.63519999999999999</v>
      </c>
      <c r="F12">
        <f>VLOOKUP(A12,'sentiment scores raw'!A:C,3,0)</f>
        <v>-0.10050000000000001</v>
      </c>
      <c r="G12" s="5">
        <f t="shared" si="2"/>
        <v>-0.10880000000000001</v>
      </c>
    </row>
    <row r="13" spans="1:7" x14ac:dyDescent="0.25">
      <c r="A13" s="3">
        <v>43105</v>
      </c>
      <c r="B13" s="2">
        <v>16660</v>
      </c>
      <c r="C13" s="4">
        <f t="shared" si="0"/>
        <v>0.10697674418604652</v>
      </c>
      <c r="D13">
        <f>VLOOKUP(A13,'sentiment scores raw'!A:C,2,0)</f>
        <v>5.1999999999999998E-2</v>
      </c>
      <c r="E13" s="5">
        <f t="shared" si="1"/>
        <v>0.45389999999999997</v>
      </c>
      <c r="F13">
        <f>VLOOKUP(A13,'sentiment scores raw'!A:C,3,0)</f>
        <v>2.8999999999999998E-3</v>
      </c>
      <c r="G13" s="5">
        <f t="shared" si="2"/>
        <v>0.10340000000000001</v>
      </c>
    </row>
    <row r="14" spans="1:7" x14ac:dyDescent="0.25">
      <c r="A14" s="3">
        <v>43108</v>
      </c>
      <c r="B14" s="2">
        <v>15030</v>
      </c>
      <c r="C14" s="4">
        <f t="shared" si="0"/>
        <v>-9.7839135654261722E-2</v>
      </c>
      <c r="D14">
        <f>VLOOKUP(A14,'sentiment scores raw'!A:C,2,0)</f>
        <v>4.6102999999999996</v>
      </c>
      <c r="E14" s="5">
        <f t="shared" si="1"/>
        <v>4.5583</v>
      </c>
      <c r="F14">
        <f>VLOOKUP(A14,'sentiment scores raw'!A:C,3,0)</f>
        <v>0.23050000000000001</v>
      </c>
      <c r="G14" s="5">
        <f t="shared" si="2"/>
        <v>0.22760000000000002</v>
      </c>
    </row>
    <row r="15" spans="1:7" x14ac:dyDescent="0.25">
      <c r="A15" s="3">
        <v>43109</v>
      </c>
      <c r="B15" s="2">
        <v>14855</v>
      </c>
      <c r="C15" s="4">
        <f t="shared" si="0"/>
        <v>-1.1643379906852935E-2</v>
      </c>
      <c r="D15">
        <f>VLOOKUP(A15,'sentiment scores raw'!A:C,2,0)</f>
        <v>-0.128</v>
      </c>
      <c r="E15" s="5">
        <f t="shared" si="1"/>
        <v>-4.7382999999999997</v>
      </c>
      <c r="F15">
        <f>VLOOKUP(A15,'sentiment scores raw'!A:C,3,0)</f>
        <v>-0.128</v>
      </c>
      <c r="G15" s="5">
        <f t="shared" si="2"/>
        <v>-0.35850000000000004</v>
      </c>
    </row>
    <row r="16" spans="1:7" x14ac:dyDescent="0.25">
      <c r="A16" s="3">
        <v>43110</v>
      </c>
      <c r="B16" s="2">
        <v>14530</v>
      </c>
      <c r="C16" s="4">
        <f t="shared" si="0"/>
        <v>-2.1878155503197605E-2</v>
      </c>
      <c r="D16">
        <f>VLOOKUP(A16,'sentiment scores raw'!A:C,2,0)</f>
        <v>1.1289</v>
      </c>
      <c r="E16" s="5">
        <f t="shared" si="1"/>
        <v>1.2568999999999999</v>
      </c>
      <c r="F16">
        <f>VLOOKUP(A16,'sentiment scores raw'!A:C,3,0)</f>
        <v>7.5300000000000006E-2</v>
      </c>
      <c r="G16" s="5">
        <f t="shared" si="2"/>
        <v>0.20330000000000001</v>
      </c>
    </row>
    <row r="17" spans="1:7" x14ac:dyDescent="0.25">
      <c r="A17" s="3">
        <v>43111</v>
      </c>
      <c r="B17" s="2">
        <v>13425</v>
      </c>
      <c r="C17" s="4">
        <f t="shared" si="0"/>
        <v>-7.6049552649690266E-2</v>
      </c>
      <c r="D17">
        <f>VLOOKUP(A17,'sentiment scores raw'!A:C,2,0)</f>
        <v>1.5435000000000001</v>
      </c>
      <c r="E17" s="5">
        <f t="shared" si="1"/>
        <v>0.41460000000000008</v>
      </c>
      <c r="F17">
        <f>VLOOKUP(A17,'sentiment scores raw'!A:C,3,0)</f>
        <v>5.5100000000000003E-2</v>
      </c>
      <c r="G17" s="5">
        <f t="shared" si="2"/>
        <v>-2.0200000000000003E-2</v>
      </c>
    </row>
    <row r="18" spans="1:7" x14ac:dyDescent="0.25">
      <c r="A18" s="3">
        <v>43112</v>
      </c>
      <c r="B18" s="2">
        <v>13975</v>
      </c>
      <c r="C18" s="4">
        <f t="shared" si="0"/>
        <v>4.0968342644320366E-2</v>
      </c>
      <c r="D18">
        <f>VLOOKUP(A18,'sentiment scores raw'!A:C,2,0)</f>
        <v>1.9882</v>
      </c>
      <c r="E18" s="5">
        <f t="shared" si="1"/>
        <v>0.44469999999999987</v>
      </c>
      <c r="F18">
        <f>VLOOKUP(A18,'sentiment scores raw'!A:C,3,0)</f>
        <v>0.1988</v>
      </c>
      <c r="G18" s="5">
        <f t="shared" si="2"/>
        <v>0.14369999999999999</v>
      </c>
    </row>
    <row r="19" spans="1:7" x14ac:dyDescent="0.25">
      <c r="A19" s="3">
        <v>43116</v>
      </c>
      <c r="B19" s="2">
        <v>11220</v>
      </c>
      <c r="C19" s="4">
        <f t="shared" si="0"/>
        <v>-0.19713774597495526</v>
      </c>
      <c r="D19">
        <f>VLOOKUP(A19,'sentiment scores raw'!A:C,2,0)</f>
        <v>-0.35399999999999998</v>
      </c>
      <c r="E19" s="5">
        <f t="shared" si="1"/>
        <v>-2.3422000000000001</v>
      </c>
      <c r="F19">
        <f>VLOOKUP(A19,'sentiment scores raw'!A:C,3,0)</f>
        <v>-5.0599999999999999E-2</v>
      </c>
      <c r="G19" s="5">
        <f t="shared" si="2"/>
        <v>-0.24940000000000001</v>
      </c>
    </row>
    <row r="20" spans="1:7" x14ac:dyDescent="0.25">
      <c r="A20" s="3">
        <v>43117</v>
      </c>
      <c r="B20" s="2">
        <v>11040</v>
      </c>
      <c r="C20" s="4">
        <f t="shared" si="0"/>
        <v>-1.6042780748663055E-2</v>
      </c>
      <c r="D20">
        <f>VLOOKUP(A20,'sentiment scores raw'!A:C,2,0)</f>
        <v>1.9339999999999999</v>
      </c>
      <c r="E20" s="5">
        <f t="shared" si="1"/>
        <v>2.2879999999999998</v>
      </c>
      <c r="F20">
        <f>VLOOKUP(A20,'sentiment scores raw'!A:C,3,0)</f>
        <v>7.7399999999999997E-2</v>
      </c>
      <c r="G20" s="5">
        <f t="shared" si="2"/>
        <v>0.128</v>
      </c>
    </row>
    <row r="21" spans="1:7" x14ac:dyDescent="0.25">
      <c r="A21" s="3">
        <v>43118</v>
      </c>
      <c r="B21" s="2">
        <v>11895</v>
      </c>
      <c r="C21" s="4">
        <f t="shared" si="0"/>
        <v>7.7445652173913082E-2</v>
      </c>
      <c r="D21">
        <f>VLOOKUP(A21,'sentiment scores raw'!A:C,2,0)</f>
        <v>5.3794000000000004</v>
      </c>
      <c r="E21" s="5">
        <f t="shared" si="1"/>
        <v>3.4454000000000002</v>
      </c>
      <c r="F21">
        <f>VLOOKUP(A21,'sentiment scores raw'!A:C,3,0)</f>
        <v>0.17349999999999999</v>
      </c>
      <c r="G21" s="5">
        <f t="shared" si="2"/>
        <v>9.6099999999999991E-2</v>
      </c>
    </row>
    <row r="22" spans="1:7" x14ac:dyDescent="0.25">
      <c r="A22" s="3">
        <v>43119</v>
      </c>
      <c r="B22" s="2">
        <v>11485</v>
      </c>
      <c r="C22" s="4">
        <f t="shared" si="0"/>
        <v>-3.4468263976460745E-2</v>
      </c>
      <c r="D22">
        <f>VLOOKUP(A22,'sentiment scores raw'!A:C,2,0)</f>
        <v>2.3593000000000002</v>
      </c>
      <c r="E22" s="5">
        <f t="shared" si="1"/>
        <v>-3.0201000000000002</v>
      </c>
      <c r="F22">
        <f>VLOOKUP(A22,'sentiment scores raw'!A:C,3,0)</f>
        <v>7.6100000000000001E-2</v>
      </c>
      <c r="G22" s="5">
        <f t="shared" si="2"/>
        <v>-9.7399999999999987E-2</v>
      </c>
    </row>
    <row r="23" spans="1:7" x14ac:dyDescent="0.25">
      <c r="A23" s="3">
        <v>43122</v>
      </c>
      <c r="B23" s="2">
        <v>10425</v>
      </c>
      <c r="C23" s="4">
        <f t="shared" si="0"/>
        <v>-9.2294296909011808E-2</v>
      </c>
      <c r="D23">
        <f>VLOOKUP(A23,'sentiment scores raw'!A:C,2,0)</f>
        <v>1.9616</v>
      </c>
      <c r="E23" s="5">
        <f t="shared" si="1"/>
        <v>-0.39770000000000016</v>
      </c>
      <c r="F23">
        <f>VLOOKUP(A23,'sentiment scores raw'!A:C,3,0)</f>
        <v>0.109</v>
      </c>
      <c r="G23" s="5">
        <f t="shared" si="2"/>
        <v>3.2899999999999999E-2</v>
      </c>
    </row>
    <row r="24" spans="1:7" x14ac:dyDescent="0.25">
      <c r="A24" s="3">
        <v>43123</v>
      </c>
      <c r="B24" s="2">
        <v>11185</v>
      </c>
      <c r="C24" s="4">
        <f t="shared" si="0"/>
        <v>7.290167865707442E-2</v>
      </c>
      <c r="D24">
        <f>VLOOKUP(A24,'sentiment scores raw'!A:C,2,0)</f>
        <v>0.26479999999999998</v>
      </c>
      <c r="E24" s="5">
        <f t="shared" si="1"/>
        <v>-1.6968000000000001</v>
      </c>
      <c r="F24">
        <f>VLOOKUP(A24,'sentiment scores raw'!A:C,3,0)</f>
        <v>1.77E-2</v>
      </c>
      <c r="G24" s="5">
        <f t="shared" si="2"/>
        <v>-9.1299999999999992E-2</v>
      </c>
    </row>
    <row r="25" spans="1:7" x14ac:dyDescent="0.25">
      <c r="A25" s="3">
        <v>43124</v>
      </c>
      <c r="B25" s="2">
        <v>11195</v>
      </c>
      <c r="C25" s="4">
        <f t="shared" si="0"/>
        <v>8.9405453732682716E-4</v>
      </c>
      <c r="D25">
        <f>VLOOKUP(A25,'sentiment scores raw'!A:C,2,0)</f>
        <v>1.7103999999999999</v>
      </c>
      <c r="E25" s="5">
        <f t="shared" si="1"/>
        <v>1.4456</v>
      </c>
      <c r="F25">
        <f>VLOOKUP(A25,'sentiment scores raw'!A:C,3,0)</f>
        <v>5.1799999999999999E-2</v>
      </c>
      <c r="G25" s="5">
        <f t="shared" si="2"/>
        <v>3.4099999999999998E-2</v>
      </c>
    </row>
    <row r="26" spans="1:7" x14ac:dyDescent="0.25">
      <c r="A26" s="3">
        <v>43125</v>
      </c>
      <c r="B26" s="2">
        <v>11250</v>
      </c>
      <c r="C26" s="4">
        <f t="shared" si="0"/>
        <v>4.9129075480125461E-3</v>
      </c>
      <c r="D26">
        <f>VLOOKUP(A26,'sentiment scores raw'!A:C,2,0)</f>
        <v>2.867</v>
      </c>
      <c r="E26" s="5">
        <f t="shared" si="1"/>
        <v>1.1566000000000001</v>
      </c>
      <c r="F26">
        <f>VLOOKUP(A26,'sentiment scores raw'!A:C,3,0)</f>
        <v>0.1303</v>
      </c>
      <c r="G26" s="5">
        <f t="shared" si="2"/>
        <v>7.85E-2</v>
      </c>
    </row>
    <row r="27" spans="1:7" x14ac:dyDescent="0.25">
      <c r="A27" s="3">
        <v>43126</v>
      </c>
      <c r="B27" s="2">
        <v>10985</v>
      </c>
      <c r="C27" s="4">
        <f t="shared" si="0"/>
        <v>-2.3555555555555552E-2</v>
      </c>
      <c r="D27">
        <f>VLOOKUP(A27,'sentiment scores raw'!A:C,2,0)</f>
        <v>0.86160000000000003</v>
      </c>
      <c r="E27" s="5">
        <f t="shared" si="1"/>
        <v>-2.0053999999999998</v>
      </c>
      <c r="F27">
        <f>VLOOKUP(A27,'sentiment scores raw'!A:C,3,0)</f>
        <v>5.74E-2</v>
      </c>
      <c r="G27" s="5">
        <f t="shared" si="2"/>
        <v>-7.2899999999999993E-2</v>
      </c>
    </row>
    <row r="28" spans="1:7" x14ac:dyDescent="0.25">
      <c r="A28" s="3">
        <v>43129</v>
      </c>
      <c r="B28" s="2">
        <v>11215</v>
      </c>
      <c r="C28" s="4">
        <f t="shared" si="0"/>
        <v>2.0937642239417409E-2</v>
      </c>
      <c r="D28">
        <f>VLOOKUP(A28,'sentiment scores raw'!A:C,2,0)</f>
        <v>6.2211999999999996</v>
      </c>
      <c r="E28" s="5">
        <f t="shared" si="1"/>
        <v>5.3595999999999995</v>
      </c>
      <c r="F28">
        <f>VLOOKUP(A28,'sentiment scores raw'!A:C,3,0)</f>
        <v>0.34560000000000002</v>
      </c>
      <c r="G28" s="5">
        <f t="shared" si="2"/>
        <v>0.28820000000000001</v>
      </c>
    </row>
    <row r="29" spans="1:7" x14ac:dyDescent="0.25">
      <c r="A29" s="3">
        <v>43130</v>
      </c>
      <c r="B29" s="2">
        <v>9990</v>
      </c>
      <c r="C29" s="4">
        <f t="shared" si="0"/>
        <v>-0.10922871154703517</v>
      </c>
      <c r="D29">
        <f>VLOOKUP(A29,'sentiment scores raw'!A:C,2,0)</f>
        <v>0.93169999999999997</v>
      </c>
      <c r="E29" s="5">
        <f t="shared" si="1"/>
        <v>-5.2894999999999994</v>
      </c>
      <c r="F29">
        <f>VLOOKUP(A29,'sentiment scores raw'!A:C,3,0)</f>
        <v>4.6600000000000003E-2</v>
      </c>
      <c r="G29" s="5">
        <f t="shared" si="2"/>
        <v>-0.29900000000000004</v>
      </c>
    </row>
    <row r="30" spans="1:7" x14ac:dyDescent="0.25">
      <c r="A30" s="3">
        <v>43131</v>
      </c>
      <c r="B30" s="2">
        <v>10010</v>
      </c>
      <c r="C30" s="4">
        <f t="shared" si="0"/>
        <v>2.0020020020019569E-3</v>
      </c>
      <c r="D30">
        <f>VLOOKUP(A30,'sentiment scores raw'!A:C,2,0)</f>
        <v>2.6215999999999999</v>
      </c>
      <c r="E30" s="5">
        <f t="shared" si="1"/>
        <v>1.6899</v>
      </c>
      <c r="F30">
        <f>VLOOKUP(A30,'sentiment scores raw'!A:C,3,0)</f>
        <v>8.1900000000000001E-2</v>
      </c>
      <c r="G30" s="5">
        <f t="shared" si="2"/>
        <v>3.5299999999999998E-2</v>
      </c>
    </row>
    <row r="31" spans="1:7" x14ac:dyDescent="0.25">
      <c r="A31" s="3">
        <v>43132</v>
      </c>
      <c r="B31" s="2">
        <v>9085</v>
      </c>
      <c r="C31" s="4">
        <f t="shared" si="0"/>
        <v>-9.2407592407592443E-2</v>
      </c>
      <c r="D31">
        <f>VLOOKUP(A31,'sentiment scores raw'!A:C,2,0)</f>
        <v>0</v>
      </c>
      <c r="E31" s="5">
        <f t="shared" si="1"/>
        <v>-2.6215999999999999</v>
      </c>
      <c r="F31">
        <f>VLOOKUP(A31,'sentiment scores raw'!A:C,3,0)</f>
        <v>0</v>
      </c>
      <c r="G31" s="5">
        <f t="shared" si="2"/>
        <v>-8.1900000000000001E-2</v>
      </c>
    </row>
    <row r="32" spans="1:7" x14ac:dyDescent="0.25">
      <c r="A32" s="3">
        <v>43133</v>
      </c>
      <c r="B32" s="2">
        <v>8580</v>
      </c>
      <c r="C32" s="4">
        <f t="shared" si="0"/>
        <v>-5.5586130985140314E-2</v>
      </c>
      <c r="D32">
        <f>VLOOKUP(A32,'sentiment scores raw'!A:C,2,0)</f>
        <v>-0.25659999999999999</v>
      </c>
      <c r="E32" s="5">
        <f t="shared" si="1"/>
        <v>-0.25659999999999999</v>
      </c>
      <c r="F32">
        <f>VLOOKUP(A32,'sentiment scores raw'!A:C,3,0)</f>
        <v>-5.1999999999999998E-3</v>
      </c>
      <c r="G32" s="5">
        <f t="shared" si="2"/>
        <v>-5.1999999999999998E-3</v>
      </c>
    </row>
    <row r="33" spans="1:7" x14ac:dyDescent="0.25">
      <c r="A33" s="3">
        <v>43136</v>
      </c>
      <c r="B33" s="2">
        <v>7230</v>
      </c>
      <c r="C33" s="4">
        <f t="shared" si="0"/>
        <v>-0.15734265734265729</v>
      </c>
      <c r="D33">
        <f>VLOOKUP(A33,'sentiment scores raw'!A:C,2,0)</f>
        <v>2.7806000000000002</v>
      </c>
      <c r="E33" s="5">
        <f t="shared" si="1"/>
        <v>3.0372000000000003</v>
      </c>
      <c r="F33">
        <f>VLOOKUP(A33,'sentiment scores raw'!A:C,3,0)</f>
        <v>0.12640000000000001</v>
      </c>
      <c r="G33" s="5">
        <f t="shared" si="2"/>
        <v>0.13160000000000002</v>
      </c>
    </row>
    <row r="34" spans="1:7" x14ac:dyDescent="0.25">
      <c r="A34" s="3">
        <v>43137</v>
      </c>
      <c r="B34" s="2">
        <v>7540</v>
      </c>
      <c r="C34" s="4">
        <f t="shared" si="0"/>
        <v>4.2876901798063694E-2</v>
      </c>
      <c r="D34">
        <f>VLOOKUP(A34,'sentiment scores raw'!A:C,2,0)</f>
        <v>0.21049999999999999</v>
      </c>
      <c r="E34" s="5">
        <f t="shared" si="1"/>
        <v>-2.5701000000000001</v>
      </c>
      <c r="F34">
        <f>VLOOKUP(A34,'sentiment scores raw'!A:C,3,0)</f>
        <v>7.0199999999999999E-2</v>
      </c>
      <c r="G34" s="5">
        <f t="shared" si="2"/>
        <v>-5.6200000000000014E-2</v>
      </c>
    </row>
    <row r="35" spans="1:7" x14ac:dyDescent="0.25">
      <c r="A35" s="3">
        <v>43138</v>
      </c>
      <c r="B35" s="2">
        <v>8205</v>
      </c>
      <c r="C35" s="4">
        <f t="shared" si="0"/>
        <v>8.8196286472148611E-2</v>
      </c>
      <c r="D35">
        <f>VLOOKUP(A35,'sentiment scores raw'!A:C,2,0)</f>
        <v>8.0299999999999996E-2</v>
      </c>
      <c r="E35" s="5">
        <f t="shared" si="1"/>
        <v>-0.13019999999999998</v>
      </c>
      <c r="F35">
        <f>VLOOKUP(A35,'sentiment scores raw'!A:C,3,0)</f>
        <v>1.34E-2</v>
      </c>
      <c r="G35" s="5">
        <f t="shared" si="2"/>
        <v>-5.6799999999999996E-2</v>
      </c>
    </row>
    <row r="36" spans="1:7" x14ac:dyDescent="0.25">
      <c r="A36" s="3">
        <v>43139</v>
      </c>
      <c r="B36" s="2">
        <v>8315</v>
      </c>
      <c r="C36" s="4">
        <f t="shared" si="0"/>
        <v>1.3406459475929333E-2</v>
      </c>
      <c r="D36">
        <f>VLOOKUP(A36,'sentiment scores raw'!A:C,2,0)</f>
        <v>1.6129</v>
      </c>
      <c r="E36" s="5">
        <f t="shared" si="1"/>
        <v>1.5326</v>
      </c>
      <c r="F36">
        <f>VLOOKUP(A36,'sentiment scores raw'!A:C,3,0)</f>
        <v>0.23039999999999999</v>
      </c>
      <c r="G36" s="5">
        <f t="shared" si="2"/>
        <v>0.217</v>
      </c>
    </row>
    <row r="37" spans="1:7" x14ac:dyDescent="0.25">
      <c r="A37" s="3">
        <v>43140</v>
      </c>
      <c r="B37" s="2">
        <v>8600</v>
      </c>
      <c r="C37" s="4">
        <f t="shared" si="0"/>
        <v>3.4275405892964628E-2</v>
      </c>
      <c r="D37">
        <f>VLOOKUP(A37,'sentiment scores raw'!A:C,2,0)</f>
        <v>-0.29599999999999999</v>
      </c>
      <c r="E37" s="5">
        <f t="shared" si="1"/>
        <v>-1.9089</v>
      </c>
      <c r="F37">
        <f>VLOOKUP(A37,'sentiment scores raw'!A:C,3,0)</f>
        <v>-0.14799999999999999</v>
      </c>
      <c r="G37" s="5">
        <f t="shared" si="2"/>
        <v>-0.37839999999999996</v>
      </c>
    </row>
    <row r="38" spans="1:7" x14ac:dyDescent="0.25">
      <c r="A38" s="3">
        <v>43143</v>
      </c>
      <c r="B38" s="2">
        <v>8885</v>
      </c>
      <c r="C38" s="4">
        <f t="shared" si="0"/>
        <v>3.31395348837209E-2</v>
      </c>
      <c r="D38">
        <f>VLOOKUP(A38,'sentiment scores raw'!A:C,2,0)</f>
        <v>1.3113999999999999</v>
      </c>
      <c r="E38" s="5">
        <f t="shared" si="1"/>
        <v>1.6073999999999999</v>
      </c>
      <c r="F38">
        <f>VLOOKUP(A38,'sentiment scores raw'!A:C,3,0)</f>
        <v>4.8599999999999997E-2</v>
      </c>
      <c r="G38" s="5">
        <f t="shared" si="2"/>
        <v>0.1966</v>
      </c>
    </row>
    <row r="39" spans="1:7" x14ac:dyDescent="0.25">
      <c r="A39" s="3">
        <v>43144</v>
      </c>
      <c r="B39" s="2">
        <v>8730</v>
      </c>
      <c r="C39" s="4">
        <f t="shared" si="0"/>
        <v>-1.7445132245357375E-2</v>
      </c>
      <c r="D39">
        <f>VLOOKUP(A39,'sentiment scores raw'!A:C,2,0)</f>
        <v>-2.6722999999999999</v>
      </c>
      <c r="E39" s="5">
        <f t="shared" si="1"/>
        <v>-3.9836999999999998</v>
      </c>
      <c r="F39">
        <f>VLOOKUP(A39,'sentiment scores raw'!A:C,3,0)</f>
        <v>-8.9099999999999999E-2</v>
      </c>
      <c r="G39" s="5">
        <f t="shared" si="2"/>
        <v>-0.13769999999999999</v>
      </c>
    </row>
    <row r="40" spans="1:7" x14ac:dyDescent="0.25">
      <c r="A40" s="3">
        <v>43145</v>
      </c>
      <c r="B40" s="2">
        <v>9350</v>
      </c>
      <c r="C40" s="4">
        <f t="shared" si="0"/>
        <v>7.1019473081328721E-2</v>
      </c>
      <c r="D40">
        <f>VLOOKUP(A40,'sentiment scores raw'!A:C,2,0)</f>
        <v>1.3845000000000001</v>
      </c>
      <c r="E40" s="5">
        <f t="shared" si="1"/>
        <v>4.0568</v>
      </c>
      <c r="F40">
        <f>VLOOKUP(A40,'sentiment scores raw'!A:C,3,0)</f>
        <v>0.15379999999999999</v>
      </c>
      <c r="G40" s="5">
        <f t="shared" si="2"/>
        <v>0.2429</v>
      </c>
    </row>
    <row r="41" spans="1:7" x14ac:dyDescent="0.25">
      <c r="A41" s="3">
        <v>43146</v>
      </c>
      <c r="B41" s="2">
        <v>10135</v>
      </c>
      <c r="C41" s="4">
        <f t="shared" si="0"/>
        <v>8.3957219251336923E-2</v>
      </c>
      <c r="D41">
        <f>VLOOKUP(A41,'sentiment scores raw'!A:C,2,0)</f>
        <v>0.66239999999999999</v>
      </c>
      <c r="E41" s="5">
        <f t="shared" si="1"/>
        <v>-0.72210000000000008</v>
      </c>
      <c r="F41">
        <f>VLOOKUP(A41,'sentiment scores raw'!A:C,3,0)</f>
        <v>2.1399999999999999E-2</v>
      </c>
      <c r="G41" s="5">
        <f t="shared" si="2"/>
        <v>-0.13239999999999999</v>
      </c>
    </row>
    <row r="42" spans="1:7" x14ac:dyDescent="0.25">
      <c r="A42" s="3">
        <v>43147</v>
      </c>
      <c r="B42" s="2">
        <v>10070</v>
      </c>
      <c r="C42" s="4">
        <f t="shared" si="0"/>
        <v>-6.4134188455846619E-3</v>
      </c>
      <c r="D42">
        <f>VLOOKUP(A42,'sentiment scores raw'!A:C,2,0)</f>
        <v>-1.6299999999999999E-2</v>
      </c>
      <c r="E42" s="5">
        <f t="shared" si="1"/>
        <v>-0.67869999999999997</v>
      </c>
      <c r="F42">
        <f>VLOOKUP(A42,'sentiment scores raw'!A:C,3,0)</f>
        <v>-2.9999999999999997E-4</v>
      </c>
      <c r="G42" s="5">
        <f t="shared" si="2"/>
        <v>-2.1700000000000001E-2</v>
      </c>
    </row>
    <row r="43" spans="1:7" x14ac:dyDescent="0.25">
      <c r="A43" s="3">
        <v>43151</v>
      </c>
      <c r="B43" s="2">
        <v>11750</v>
      </c>
      <c r="C43" s="4">
        <f t="shared" si="0"/>
        <v>0.16683217477656398</v>
      </c>
      <c r="D43">
        <f>VLOOKUP(A43,'sentiment scores raw'!A:C,2,0)</f>
        <v>5.7145000000000001</v>
      </c>
      <c r="E43" s="5">
        <f t="shared" si="1"/>
        <v>5.7308000000000003</v>
      </c>
      <c r="F43">
        <f>VLOOKUP(A43,'sentiment scores raw'!A:C,3,0)</f>
        <v>0.112</v>
      </c>
      <c r="G43" s="5">
        <f t="shared" si="2"/>
        <v>0.1123</v>
      </c>
    </row>
    <row r="44" spans="1:7" x14ac:dyDescent="0.25">
      <c r="A44" s="3">
        <v>43152</v>
      </c>
      <c r="B44" s="2">
        <v>10370</v>
      </c>
      <c r="C44" s="4">
        <f t="shared" si="0"/>
        <v>-0.11744680851063827</v>
      </c>
      <c r="D44">
        <f>VLOOKUP(A44,'sentiment scores raw'!A:C,2,0)</f>
        <v>3.6042999999999998</v>
      </c>
      <c r="E44" s="5">
        <f t="shared" si="1"/>
        <v>-2.1102000000000003</v>
      </c>
      <c r="F44">
        <f>VLOOKUP(A44,'sentiment scores raw'!A:C,3,0)</f>
        <v>7.3599999999999999E-2</v>
      </c>
      <c r="G44" s="5">
        <f t="shared" si="2"/>
        <v>-3.8400000000000004E-2</v>
      </c>
    </row>
    <row r="45" spans="1:7" x14ac:dyDescent="0.25">
      <c r="A45" s="3">
        <v>43153</v>
      </c>
      <c r="B45" s="2">
        <v>10095</v>
      </c>
      <c r="C45" s="4">
        <f t="shared" si="0"/>
        <v>-2.6518804243008676E-2</v>
      </c>
      <c r="D45">
        <f>VLOOKUP(A45,'sentiment scores raw'!A:C,2,0)</f>
        <v>2.8348</v>
      </c>
      <c r="E45" s="5">
        <f t="shared" si="1"/>
        <v>-0.76949999999999985</v>
      </c>
      <c r="F45">
        <f>VLOOKUP(A45,'sentiment scores raw'!A:C,3,0)</f>
        <v>9.1399999999999995E-2</v>
      </c>
      <c r="G45" s="5">
        <f t="shared" si="2"/>
        <v>1.7799999999999996E-2</v>
      </c>
    </row>
    <row r="46" spans="1:7" x14ac:dyDescent="0.25">
      <c r="A46" s="3">
        <v>43154</v>
      </c>
      <c r="B46" s="2">
        <v>9950</v>
      </c>
      <c r="C46" s="4">
        <f t="shared" si="0"/>
        <v>-1.4363546310054431E-2</v>
      </c>
      <c r="D46">
        <f>VLOOKUP(A46,'sentiment scores raw'!A:C,2,0)</f>
        <v>2.5669</v>
      </c>
      <c r="E46" s="5">
        <f t="shared" si="1"/>
        <v>-0.26790000000000003</v>
      </c>
      <c r="F46">
        <f>VLOOKUP(A46,'sentiment scores raw'!A:C,3,0)</f>
        <v>8.8499999999999995E-2</v>
      </c>
      <c r="G46" s="5">
        <f t="shared" si="2"/>
        <v>-2.8999999999999998E-3</v>
      </c>
    </row>
    <row r="47" spans="1:7" x14ac:dyDescent="0.25">
      <c r="A47" s="3">
        <v>43157</v>
      </c>
      <c r="B47" s="2">
        <v>10250</v>
      </c>
      <c r="C47" s="4">
        <f t="shared" si="0"/>
        <v>3.015075376884413E-2</v>
      </c>
      <c r="D47">
        <f>VLOOKUP(A47,'sentiment scores raw'!A:C,2,0)</f>
        <v>3.1802999999999999</v>
      </c>
      <c r="E47" s="5">
        <f t="shared" si="1"/>
        <v>0.61339999999999995</v>
      </c>
      <c r="F47">
        <f>VLOOKUP(A47,'sentiment scores raw'!A:C,3,0)</f>
        <v>9.64E-2</v>
      </c>
      <c r="G47" s="5">
        <f t="shared" si="2"/>
        <v>7.9000000000000042E-3</v>
      </c>
    </row>
    <row r="48" spans="1:7" x14ac:dyDescent="0.25">
      <c r="A48" s="3">
        <v>43158</v>
      </c>
      <c r="B48" s="2">
        <v>10660</v>
      </c>
      <c r="C48" s="4">
        <f t="shared" si="0"/>
        <v>4.0000000000000036E-2</v>
      </c>
      <c r="D48">
        <f>VLOOKUP(A48,'sentiment scores raw'!A:C,2,0)</f>
        <v>1.7883</v>
      </c>
      <c r="E48" s="5">
        <f t="shared" si="1"/>
        <v>-1.3919999999999999</v>
      </c>
      <c r="F48">
        <f>VLOOKUP(A48,'sentiment scores raw'!A:C,3,0)</f>
        <v>4.1599999999999998E-2</v>
      </c>
      <c r="G48" s="5">
        <f t="shared" si="2"/>
        <v>-5.4800000000000001E-2</v>
      </c>
    </row>
    <row r="49" spans="1:7" x14ac:dyDescent="0.25">
      <c r="A49" s="3">
        <v>43159</v>
      </c>
      <c r="B49" s="2">
        <v>10645</v>
      </c>
      <c r="C49" s="4">
        <f t="shared" si="0"/>
        <v>-1.4071294559099279E-3</v>
      </c>
      <c r="D49">
        <f>VLOOKUP(A49,'sentiment scores raw'!A:C,2,0)</f>
        <v>2.5470000000000002</v>
      </c>
      <c r="E49" s="5">
        <f t="shared" si="1"/>
        <v>0.75870000000000015</v>
      </c>
      <c r="F49">
        <f>VLOOKUP(A49,'sentiment scores raw'!A:C,3,0)</f>
        <v>5.0900000000000001E-2</v>
      </c>
      <c r="G49" s="5">
        <f t="shared" si="2"/>
        <v>9.3000000000000027E-3</v>
      </c>
    </row>
    <row r="50" spans="1:7" x14ac:dyDescent="0.25">
      <c r="A50" s="3">
        <v>43160</v>
      </c>
      <c r="B50" s="2">
        <v>11065</v>
      </c>
      <c r="C50" s="4">
        <f t="shared" si="0"/>
        <v>3.9455143259746306E-2</v>
      </c>
      <c r="D50">
        <f>VLOOKUP(A50,'sentiment scores raw'!A:C,2,0)</f>
        <v>2.4154</v>
      </c>
      <c r="E50" s="5">
        <f t="shared" si="1"/>
        <v>-0.13160000000000016</v>
      </c>
      <c r="F50">
        <f>VLOOKUP(A50,'sentiment scores raw'!A:C,3,0)</f>
        <v>0.10059999999999999</v>
      </c>
      <c r="G50" s="5">
        <f t="shared" si="2"/>
        <v>4.9699999999999994E-2</v>
      </c>
    </row>
    <row r="51" spans="1:7" x14ac:dyDescent="0.25">
      <c r="A51" s="3">
        <v>43161</v>
      </c>
      <c r="B51" s="2">
        <v>11060</v>
      </c>
      <c r="C51" s="4">
        <f t="shared" si="0"/>
        <v>-4.518752824220762E-4</v>
      </c>
      <c r="D51">
        <f>VLOOKUP(A51,'sentiment scores raw'!A:C,2,0)</f>
        <v>-1.2638</v>
      </c>
      <c r="E51" s="5">
        <f t="shared" si="1"/>
        <v>-3.6791999999999998</v>
      </c>
      <c r="F51">
        <f>VLOOKUP(A51,'sentiment scores raw'!A:C,3,0)</f>
        <v>-0.18049999999999999</v>
      </c>
      <c r="G51" s="5">
        <f t="shared" si="2"/>
        <v>-0.28110000000000002</v>
      </c>
    </row>
    <row r="52" spans="1:7" x14ac:dyDescent="0.25">
      <c r="A52" s="3">
        <v>43164</v>
      </c>
      <c r="B52" s="2">
        <v>11615</v>
      </c>
      <c r="C52" s="4">
        <f t="shared" si="0"/>
        <v>5.0180831826401429E-2</v>
      </c>
      <c r="D52">
        <f>VLOOKUP(A52,'sentiment scores raw'!A:C,2,0)</f>
        <v>2.7216999999999998</v>
      </c>
      <c r="E52" s="5">
        <f t="shared" si="1"/>
        <v>3.9855</v>
      </c>
      <c r="F52">
        <f>VLOOKUP(A52,'sentiment scores raw'!A:C,3,0)</f>
        <v>0.2094</v>
      </c>
      <c r="G52" s="5">
        <f t="shared" si="2"/>
        <v>0.38990000000000002</v>
      </c>
    </row>
    <row r="53" spans="1:7" x14ac:dyDescent="0.25">
      <c r="A53" s="3">
        <v>43165</v>
      </c>
      <c r="B53" s="2">
        <v>10650</v>
      </c>
      <c r="C53" s="4">
        <f t="shared" si="0"/>
        <v>-8.3082221265604828E-2</v>
      </c>
      <c r="D53">
        <f>VLOOKUP(A53,'sentiment scores raw'!A:C,2,0)</f>
        <v>0.21060000000000001</v>
      </c>
      <c r="E53" s="5">
        <f t="shared" si="1"/>
        <v>-2.5110999999999999</v>
      </c>
      <c r="F53">
        <f>VLOOKUP(A53,'sentiment scores raw'!A:C,3,0)</f>
        <v>5.2600000000000001E-2</v>
      </c>
      <c r="G53" s="5">
        <f t="shared" si="2"/>
        <v>-0.15679999999999999</v>
      </c>
    </row>
    <row r="54" spans="1:7" x14ac:dyDescent="0.25">
      <c r="A54" s="3">
        <v>43166</v>
      </c>
      <c r="B54" s="2">
        <v>9790</v>
      </c>
      <c r="C54" s="4">
        <f t="shared" si="0"/>
        <v>-8.0751173708920154E-2</v>
      </c>
      <c r="D54">
        <f>VLOOKUP(A54,'sentiment scores raw'!A:C,2,0)</f>
        <v>0.43140000000000001</v>
      </c>
      <c r="E54" s="5">
        <f t="shared" si="1"/>
        <v>0.2208</v>
      </c>
      <c r="F54">
        <f>VLOOKUP(A54,'sentiment scores raw'!A:C,3,0)</f>
        <v>2.1600000000000001E-2</v>
      </c>
      <c r="G54" s="5">
        <f t="shared" si="2"/>
        <v>-3.1E-2</v>
      </c>
    </row>
    <row r="55" spans="1:7" x14ac:dyDescent="0.25">
      <c r="A55" s="3">
        <v>43167</v>
      </c>
      <c r="B55" s="2">
        <v>9400</v>
      </c>
      <c r="C55" s="4">
        <f t="shared" si="0"/>
        <v>-3.9836567926455513E-2</v>
      </c>
      <c r="D55">
        <f>VLOOKUP(A55,'sentiment scores raw'!A:C,2,0)</f>
        <v>-1.3951</v>
      </c>
      <c r="E55" s="5">
        <f t="shared" si="1"/>
        <v>-1.8265</v>
      </c>
      <c r="F55">
        <f>VLOOKUP(A55,'sentiment scores raw'!A:C,3,0)</f>
        <v>-9.2999999999999999E-2</v>
      </c>
      <c r="G55" s="5">
        <f t="shared" si="2"/>
        <v>-0.11460000000000001</v>
      </c>
    </row>
    <row r="56" spans="1:7" x14ac:dyDescent="0.25">
      <c r="A56" s="3">
        <v>43168</v>
      </c>
      <c r="B56" s="2">
        <v>9015</v>
      </c>
      <c r="C56" s="4">
        <f t="shared" si="0"/>
        <v>-4.0957446808510656E-2</v>
      </c>
      <c r="D56">
        <f>VLOOKUP(A56,'sentiment scores raw'!A:C,2,0)</f>
        <v>2.4001000000000001</v>
      </c>
      <c r="E56" s="5">
        <f t="shared" si="1"/>
        <v>3.7952000000000004</v>
      </c>
      <c r="F56">
        <f>VLOOKUP(A56,'sentiment scores raw'!A:C,3,0)</f>
        <v>0.34289999999999998</v>
      </c>
      <c r="G56" s="5">
        <f t="shared" si="2"/>
        <v>0.43589999999999995</v>
      </c>
    </row>
    <row r="57" spans="1:7" x14ac:dyDescent="0.25">
      <c r="A57" s="3">
        <v>43171</v>
      </c>
      <c r="B57" s="2">
        <v>8910</v>
      </c>
      <c r="C57" s="4">
        <f t="shared" si="0"/>
        <v>-1.1647254575707144E-2</v>
      </c>
      <c r="D57">
        <f>VLOOKUP(A57,'sentiment scores raw'!A:C,2,0)</f>
        <v>0.86680000000000001</v>
      </c>
      <c r="E57" s="5">
        <f t="shared" si="1"/>
        <v>-1.5333000000000001</v>
      </c>
      <c r="F57">
        <f>VLOOKUP(A57,'sentiment scores raw'!A:C,3,0)</f>
        <v>3.4700000000000002E-2</v>
      </c>
      <c r="G57" s="5">
        <f t="shared" si="2"/>
        <v>-0.30819999999999997</v>
      </c>
    </row>
    <row r="58" spans="1:7" x14ac:dyDescent="0.25">
      <c r="A58" s="3">
        <v>43172</v>
      </c>
      <c r="B58" s="2">
        <v>9070</v>
      </c>
      <c r="C58" s="4">
        <f t="shared" si="0"/>
        <v>1.7957351290684542E-2</v>
      </c>
      <c r="D58">
        <f>VLOOKUP(A58,'sentiment scores raw'!A:C,2,0)</f>
        <v>0.82179999999999997</v>
      </c>
      <c r="E58" s="5">
        <f t="shared" si="1"/>
        <v>-4.500000000000004E-2</v>
      </c>
      <c r="F58">
        <f>VLOOKUP(A58,'sentiment scores raw'!A:C,3,0)</f>
        <v>4.5699999999999998E-2</v>
      </c>
      <c r="G58" s="5">
        <f t="shared" si="2"/>
        <v>1.0999999999999996E-2</v>
      </c>
    </row>
    <row r="59" spans="1:7" x14ac:dyDescent="0.25">
      <c r="A59" s="3">
        <v>43173</v>
      </c>
      <c r="B59" s="2">
        <v>8275</v>
      </c>
      <c r="C59" s="4">
        <f t="shared" si="0"/>
        <v>-8.7651598676957043E-2</v>
      </c>
      <c r="D59">
        <f>VLOOKUP(A59,'sentiment scores raw'!A:C,2,0)</f>
        <v>-2.34</v>
      </c>
      <c r="E59" s="5">
        <f t="shared" si="1"/>
        <v>-3.1617999999999999</v>
      </c>
      <c r="F59">
        <f>VLOOKUP(A59,'sentiment scores raw'!A:C,3,0)</f>
        <v>-4.5900000000000003E-2</v>
      </c>
      <c r="G59" s="5">
        <f t="shared" si="2"/>
        <v>-9.1600000000000001E-2</v>
      </c>
    </row>
    <row r="60" spans="1:7" x14ac:dyDescent="0.25">
      <c r="A60" s="3">
        <v>43174</v>
      </c>
      <c r="B60" s="2">
        <v>8235</v>
      </c>
      <c r="C60" s="4">
        <f t="shared" si="0"/>
        <v>-4.8338368580060909E-3</v>
      </c>
      <c r="D60">
        <f>VLOOKUP(A60,'sentiment scores raw'!A:C,2,0)</f>
        <v>-0.58020000000000005</v>
      </c>
      <c r="E60" s="5">
        <f t="shared" si="1"/>
        <v>1.7597999999999998</v>
      </c>
      <c r="F60">
        <f>VLOOKUP(A60,'sentiment scores raw'!A:C,3,0)</f>
        <v>-2.9000000000000001E-2</v>
      </c>
      <c r="G60" s="5">
        <f t="shared" si="2"/>
        <v>1.6900000000000002E-2</v>
      </c>
    </row>
    <row r="61" spans="1:7" x14ac:dyDescent="0.25">
      <c r="A61" s="3">
        <v>43175</v>
      </c>
      <c r="B61" s="2">
        <v>8555</v>
      </c>
      <c r="C61" s="4">
        <f t="shared" si="0"/>
        <v>3.8858530661809443E-2</v>
      </c>
      <c r="D61">
        <f>VLOOKUP(A61,'sentiment scores raw'!A:C,2,0)</f>
        <v>1.046</v>
      </c>
      <c r="E61" s="5">
        <f t="shared" si="1"/>
        <v>1.6262000000000001</v>
      </c>
      <c r="F61">
        <f>VLOOKUP(A61,'sentiment scores raw'!A:C,3,0)</f>
        <v>3.0800000000000001E-2</v>
      </c>
      <c r="G61" s="5">
        <f t="shared" si="2"/>
        <v>5.9800000000000006E-2</v>
      </c>
    </row>
    <row r="62" spans="1:7" x14ac:dyDescent="0.25">
      <c r="A62" s="3">
        <v>43178</v>
      </c>
      <c r="B62" s="2">
        <v>8400</v>
      </c>
      <c r="C62" s="4">
        <f t="shared" si="0"/>
        <v>-1.8118059614260718E-2</v>
      </c>
      <c r="D62">
        <f>VLOOKUP(A62,'sentiment scores raw'!A:C,2,0)</f>
        <v>-1.7902</v>
      </c>
      <c r="E62" s="5">
        <f t="shared" si="1"/>
        <v>-2.8361999999999998</v>
      </c>
      <c r="F62">
        <f>VLOOKUP(A62,'sentiment scores raw'!A:C,3,0)</f>
        <v>-7.46E-2</v>
      </c>
      <c r="G62" s="5">
        <f t="shared" si="2"/>
        <v>-0.10539999999999999</v>
      </c>
    </row>
    <row r="63" spans="1:7" x14ac:dyDescent="0.25">
      <c r="A63" s="3">
        <v>43179</v>
      </c>
      <c r="B63" s="2">
        <v>8945</v>
      </c>
      <c r="C63" s="4">
        <f t="shared" si="0"/>
        <v>6.4880952380952372E-2</v>
      </c>
      <c r="D63">
        <f>VLOOKUP(A63,'sentiment scores raw'!A:C,2,0)</f>
        <v>3.3016999999999999</v>
      </c>
      <c r="E63" s="5">
        <f t="shared" si="1"/>
        <v>5.0918999999999999</v>
      </c>
      <c r="F63">
        <f>VLOOKUP(A63,'sentiment scores raw'!A:C,3,0)</f>
        <v>6.88E-2</v>
      </c>
      <c r="G63" s="5">
        <f t="shared" si="2"/>
        <v>0.1434</v>
      </c>
    </row>
    <row r="64" spans="1:7" x14ac:dyDescent="0.25">
      <c r="A64" s="3">
        <v>43180</v>
      </c>
      <c r="B64" s="2">
        <v>8890</v>
      </c>
      <c r="C64" s="4">
        <f t="shared" si="0"/>
        <v>-6.1486864169927324E-3</v>
      </c>
      <c r="D64">
        <f>VLOOKUP(A64,'sentiment scores raw'!A:C,2,0)</f>
        <v>2.2288000000000001</v>
      </c>
      <c r="E64" s="5">
        <f t="shared" si="1"/>
        <v>-1.0728999999999997</v>
      </c>
      <c r="F64">
        <f>VLOOKUP(A64,'sentiment scores raw'!A:C,3,0)</f>
        <v>0.1061</v>
      </c>
      <c r="G64" s="5">
        <f t="shared" si="2"/>
        <v>3.73E-2</v>
      </c>
    </row>
    <row r="65" spans="1:7" x14ac:dyDescent="0.25">
      <c r="A65" s="3">
        <v>43181</v>
      </c>
      <c r="B65" s="2">
        <v>8630</v>
      </c>
      <c r="C65" s="4">
        <f t="shared" si="0"/>
        <v>-2.924634420697414E-2</v>
      </c>
      <c r="D65">
        <f>VLOOKUP(A65,'sentiment scores raw'!A:C,2,0)</f>
        <v>-6.6299999999999998E-2</v>
      </c>
      <c r="E65" s="5">
        <f t="shared" si="1"/>
        <v>-2.2951000000000001</v>
      </c>
      <c r="F65">
        <f>VLOOKUP(A65,'sentiment scores raw'!A:C,3,0)</f>
        <v>-2.0999999999999999E-3</v>
      </c>
      <c r="G65" s="5">
        <f t="shared" si="2"/>
        <v>-0.1082</v>
      </c>
    </row>
    <row r="66" spans="1:7" x14ac:dyDescent="0.25">
      <c r="A66" s="3">
        <v>43182</v>
      </c>
      <c r="B66" s="2">
        <v>8615</v>
      </c>
      <c r="C66" s="4">
        <f t="shared" si="0"/>
        <v>-1.7381228273464222E-3</v>
      </c>
      <c r="D66">
        <f>VLOOKUP(A66,'sentiment scores raw'!A:C,2,0)</f>
        <v>0.92910000000000004</v>
      </c>
      <c r="E66" s="5">
        <f t="shared" si="1"/>
        <v>0.99540000000000006</v>
      </c>
      <c r="F66">
        <f>VLOOKUP(A66,'sentiment scores raw'!A:C,3,0)</f>
        <v>5.16E-2</v>
      </c>
      <c r="G66" s="5">
        <f t="shared" si="2"/>
        <v>5.3699999999999998E-2</v>
      </c>
    </row>
    <row r="67" spans="1:7" x14ac:dyDescent="0.25">
      <c r="A67" s="3">
        <v>43185</v>
      </c>
      <c r="B67" s="2">
        <v>7910</v>
      </c>
      <c r="C67" s="4">
        <f t="shared" si="0"/>
        <v>-8.1834010446894978E-2</v>
      </c>
      <c r="D67">
        <f>VLOOKUP(A67,'sentiment scores raw'!A:C,2,0)</f>
        <v>2.1011000000000002</v>
      </c>
      <c r="E67" s="5">
        <f t="shared" si="1"/>
        <v>1.1720000000000002</v>
      </c>
      <c r="F67">
        <f>VLOOKUP(A67,'sentiment scores raw'!A:C,3,0)</f>
        <v>0.1236</v>
      </c>
      <c r="G67" s="5">
        <f t="shared" si="2"/>
        <v>7.2000000000000008E-2</v>
      </c>
    </row>
    <row r="68" spans="1:7" x14ac:dyDescent="0.25">
      <c r="A68" s="3">
        <v>43186</v>
      </c>
      <c r="B68" s="2">
        <v>7895</v>
      </c>
      <c r="C68" s="4">
        <f t="shared" ref="C68:C131" si="3">B68/B67-1</f>
        <v>-1.8963337547408532E-3</v>
      </c>
      <c r="D68">
        <f>VLOOKUP(A68,'sentiment scores raw'!A:C,2,0)</f>
        <v>3.1680999999999999</v>
      </c>
      <c r="E68" s="5">
        <f t="shared" ref="E68:E131" si="4">D68-D67</f>
        <v>1.0669999999999997</v>
      </c>
      <c r="F68">
        <f>VLOOKUP(A68,'sentiment scores raw'!A:C,3,0)</f>
        <v>9.3200000000000005E-2</v>
      </c>
      <c r="G68" s="5">
        <f t="shared" ref="G68:G131" si="5">F68-F67</f>
        <v>-3.0399999999999996E-2</v>
      </c>
    </row>
    <row r="69" spans="1:7" x14ac:dyDescent="0.25">
      <c r="A69" s="3">
        <v>43187</v>
      </c>
      <c r="B69" s="2">
        <v>7875</v>
      </c>
      <c r="C69" s="4">
        <f t="shared" si="3"/>
        <v>-2.5332488917035878E-3</v>
      </c>
      <c r="D69">
        <f>VLOOKUP(A69,'sentiment scores raw'!A:C,2,0)</f>
        <v>0.53739999999999999</v>
      </c>
      <c r="E69" s="5">
        <f t="shared" si="4"/>
        <v>-2.6307</v>
      </c>
      <c r="F69">
        <f>VLOOKUP(A69,'sentiment scores raw'!A:C,3,0)</f>
        <v>4.1300000000000003E-2</v>
      </c>
      <c r="G69" s="5">
        <f t="shared" si="5"/>
        <v>-5.1900000000000002E-2</v>
      </c>
    </row>
    <row r="70" spans="1:7" x14ac:dyDescent="0.25">
      <c r="A70" s="3">
        <v>43188</v>
      </c>
      <c r="B70" s="2">
        <v>7390</v>
      </c>
      <c r="C70" s="4">
        <f t="shared" si="3"/>
        <v>-6.1587301587301635E-2</v>
      </c>
      <c r="D70">
        <f>VLOOKUP(A70,'sentiment scores raw'!A:C,2,0)</f>
        <v>-1.0264</v>
      </c>
      <c r="E70" s="5">
        <f t="shared" si="4"/>
        <v>-1.5638000000000001</v>
      </c>
      <c r="F70">
        <f>VLOOKUP(A70,'sentiment scores raw'!A:C,3,0)</f>
        <v>-4.1099999999999998E-2</v>
      </c>
      <c r="G70" s="5">
        <f t="shared" si="5"/>
        <v>-8.2400000000000001E-2</v>
      </c>
    </row>
    <row r="71" spans="1:7" x14ac:dyDescent="0.25">
      <c r="A71" s="3">
        <v>43192</v>
      </c>
      <c r="B71" s="2">
        <v>6995</v>
      </c>
      <c r="C71" s="4">
        <f t="shared" si="3"/>
        <v>-5.3450608930987853E-2</v>
      </c>
      <c r="D71">
        <f>VLOOKUP(A71,'sentiment scores raw'!A:C,2,0)</f>
        <v>0.20880000000000001</v>
      </c>
      <c r="E71" s="5">
        <f t="shared" si="4"/>
        <v>1.2352000000000001</v>
      </c>
      <c r="F71">
        <f>VLOOKUP(A71,'sentiment scores raw'!A:C,3,0)</f>
        <v>1.7399999999999999E-2</v>
      </c>
      <c r="G71" s="5">
        <f t="shared" si="5"/>
        <v>5.8499999999999996E-2</v>
      </c>
    </row>
    <row r="72" spans="1:7" x14ac:dyDescent="0.25">
      <c r="A72" s="3">
        <v>43193</v>
      </c>
      <c r="B72" s="2">
        <v>7475</v>
      </c>
      <c r="C72" s="4">
        <f t="shared" si="3"/>
        <v>6.8620443173695422E-2</v>
      </c>
      <c r="D72">
        <f>VLOOKUP(A72,'sentiment scores raw'!A:C,2,0)</f>
        <v>0.51060000000000005</v>
      </c>
      <c r="E72" s="5">
        <f t="shared" si="4"/>
        <v>0.30180000000000007</v>
      </c>
      <c r="F72">
        <f>VLOOKUP(A72,'sentiment scores raw'!A:C,3,0)</f>
        <v>0.12770000000000001</v>
      </c>
      <c r="G72" s="5">
        <f t="shared" si="5"/>
        <v>0.11030000000000001</v>
      </c>
    </row>
    <row r="73" spans="1:7" x14ac:dyDescent="0.25">
      <c r="A73" s="3">
        <v>43194</v>
      </c>
      <c r="B73" s="2">
        <v>6875</v>
      </c>
      <c r="C73" s="4">
        <f t="shared" si="3"/>
        <v>-8.026755852842804E-2</v>
      </c>
      <c r="D73">
        <f>VLOOKUP(A73,'sentiment scores raw'!A:C,2,0)</f>
        <v>0.89690000000000003</v>
      </c>
      <c r="E73" s="5">
        <f t="shared" si="4"/>
        <v>0.38629999999999998</v>
      </c>
      <c r="F73">
        <f>VLOOKUP(A73,'sentiment scores raw'!A:C,3,0)</f>
        <v>3.32E-2</v>
      </c>
      <c r="G73" s="5">
        <f t="shared" si="5"/>
        <v>-9.4500000000000001E-2</v>
      </c>
    </row>
    <row r="74" spans="1:7" x14ac:dyDescent="0.25">
      <c r="A74" s="3">
        <v>43195</v>
      </c>
      <c r="B74" s="2">
        <v>6765</v>
      </c>
      <c r="C74" s="4">
        <f t="shared" si="3"/>
        <v>-1.6000000000000014E-2</v>
      </c>
      <c r="D74">
        <f>VLOOKUP(A74,'sentiment scores raw'!A:C,2,0)</f>
        <v>-2.5493000000000001</v>
      </c>
      <c r="E74" s="5">
        <f t="shared" si="4"/>
        <v>-3.4462000000000002</v>
      </c>
      <c r="F74">
        <f>VLOOKUP(A74,'sentiment scores raw'!A:C,3,0)</f>
        <v>-0.10199999999999999</v>
      </c>
      <c r="G74" s="5">
        <f t="shared" si="5"/>
        <v>-0.13519999999999999</v>
      </c>
    </row>
    <row r="75" spans="1:7" x14ac:dyDescent="0.25">
      <c r="A75" s="3">
        <v>43196</v>
      </c>
      <c r="B75" s="2">
        <v>6630</v>
      </c>
      <c r="C75" s="4">
        <f t="shared" si="3"/>
        <v>-1.9955654101995512E-2</v>
      </c>
      <c r="D75">
        <f>VLOOKUP(A75,'sentiment scores raw'!A:C,2,0)</f>
        <v>-0.30030000000000001</v>
      </c>
      <c r="E75" s="5">
        <f t="shared" si="4"/>
        <v>2.2490000000000001</v>
      </c>
      <c r="F75">
        <f>VLOOKUP(A75,'sentiment scores raw'!A:C,3,0)</f>
        <v>-3.3399999999999999E-2</v>
      </c>
      <c r="G75" s="5">
        <f t="shared" si="5"/>
        <v>6.8599999999999994E-2</v>
      </c>
    </row>
    <row r="76" spans="1:7" x14ac:dyDescent="0.25">
      <c r="A76" s="3">
        <v>43199</v>
      </c>
      <c r="B76" s="2">
        <v>6680</v>
      </c>
      <c r="C76" s="4">
        <f t="shared" si="3"/>
        <v>7.541478129713397E-3</v>
      </c>
      <c r="D76">
        <f>VLOOKUP(A76,'sentiment scores raw'!A:C,2,0)</f>
        <v>2.3693</v>
      </c>
      <c r="E76" s="5">
        <f t="shared" si="4"/>
        <v>2.6696</v>
      </c>
      <c r="F76">
        <f>VLOOKUP(A76,'sentiment scores raw'!A:C,3,0)</f>
        <v>0.26329999999999998</v>
      </c>
      <c r="G76" s="5">
        <f t="shared" si="5"/>
        <v>0.29669999999999996</v>
      </c>
    </row>
    <row r="77" spans="1:7" x14ac:dyDescent="0.25">
      <c r="A77" s="3">
        <v>43200</v>
      </c>
      <c r="B77" s="2">
        <v>6845</v>
      </c>
      <c r="C77" s="4">
        <f t="shared" si="3"/>
        <v>2.4700598802395168E-2</v>
      </c>
      <c r="D77">
        <f>VLOOKUP(A77,'sentiment scores raw'!A:C,2,0)</f>
        <v>2.7595000000000001</v>
      </c>
      <c r="E77" s="5">
        <f t="shared" si="4"/>
        <v>0.3902000000000001</v>
      </c>
      <c r="F77">
        <f>VLOOKUP(A77,'sentiment scores raw'!A:C,3,0)</f>
        <v>0.15329999999999999</v>
      </c>
      <c r="G77" s="5">
        <f t="shared" si="5"/>
        <v>-0.10999999999999999</v>
      </c>
    </row>
    <row r="78" spans="1:7" x14ac:dyDescent="0.25">
      <c r="A78" s="3">
        <v>43201</v>
      </c>
      <c r="B78" s="2">
        <v>6920</v>
      </c>
      <c r="C78" s="4">
        <f t="shared" si="3"/>
        <v>1.0956902848794803E-2</v>
      </c>
      <c r="D78">
        <f>VLOOKUP(A78,'sentiment scores raw'!A:C,2,0)</f>
        <v>-0.3453</v>
      </c>
      <c r="E78" s="5">
        <f t="shared" si="4"/>
        <v>-3.1048</v>
      </c>
      <c r="F78">
        <f>VLOOKUP(A78,'sentiment scores raw'!A:C,3,0)</f>
        <v>-3.8399999999999997E-2</v>
      </c>
      <c r="G78" s="5">
        <f t="shared" si="5"/>
        <v>-0.19169999999999998</v>
      </c>
    </row>
    <row r="79" spans="1:7" x14ac:dyDescent="0.25">
      <c r="A79" s="3">
        <v>43202</v>
      </c>
      <c r="B79" s="2">
        <v>7690</v>
      </c>
      <c r="C79" s="4">
        <f t="shared" si="3"/>
        <v>0.1112716763005781</v>
      </c>
      <c r="D79">
        <f>VLOOKUP(A79,'sentiment scores raw'!A:C,2,0)</f>
        <v>2.8184999999999998</v>
      </c>
      <c r="E79" s="5">
        <f t="shared" si="4"/>
        <v>3.1637999999999997</v>
      </c>
      <c r="F79">
        <f>VLOOKUP(A79,'sentiment scores raw'!A:C,3,0)</f>
        <v>0.12809999999999999</v>
      </c>
      <c r="G79" s="5">
        <f t="shared" si="5"/>
        <v>0.16649999999999998</v>
      </c>
    </row>
    <row r="80" spans="1:7" x14ac:dyDescent="0.25">
      <c r="A80" s="3">
        <v>43203</v>
      </c>
      <c r="B80" s="2">
        <v>8115</v>
      </c>
      <c r="C80" s="4">
        <f t="shared" si="3"/>
        <v>5.5266579973992203E-2</v>
      </c>
      <c r="D80">
        <f>VLOOKUP(A80,'sentiment scores raw'!A:C,2,0)</f>
        <v>1.516</v>
      </c>
      <c r="E80" s="5">
        <f t="shared" si="4"/>
        <v>-1.3024999999999998</v>
      </c>
      <c r="F80">
        <f>VLOOKUP(A80,'sentiment scores raw'!A:C,3,0)</f>
        <v>5.0500000000000003E-2</v>
      </c>
      <c r="G80" s="5">
        <f t="shared" si="5"/>
        <v>-7.7599999999999988E-2</v>
      </c>
    </row>
    <row r="81" spans="1:7" x14ac:dyDescent="0.25">
      <c r="A81" s="3">
        <v>43206</v>
      </c>
      <c r="B81" s="2">
        <v>7980</v>
      </c>
      <c r="C81" s="4">
        <f t="shared" si="3"/>
        <v>-1.6635859519408491E-2</v>
      </c>
      <c r="D81">
        <f>VLOOKUP(A81,'sentiment scores raw'!A:C,2,0)</f>
        <v>0.94730000000000003</v>
      </c>
      <c r="E81" s="5">
        <f t="shared" si="4"/>
        <v>-0.56869999999999998</v>
      </c>
      <c r="F81">
        <f>VLOOKUP(A81,'sentiment scores raw'!A:C,3,0)</f>
        <v>4.1200000000000001E-2</v>
      </c>
      <c r="G81" s="5">
        <f t="shared" si="5"/>
        <v>-9.3000000000000027E-3</v>
      </c>
    </row>
    <row r="82" spans="1:7" x14ac:dyDescent="0.25">
      <c r="A82" s="3">
        <v>43207</v>
      </c>
      <c r="B82" s="2">
        <v>7880</v>
      </c>
      <c r="C82" s="4">
        <f t="shared" si="3"/>
        <v>-1.253132832080206E-2</v>
      </c>
      <c r="D82">
        <f>VLOOKUP(A82,'sentiment scores raw'!A:C,2,0)</f>
        <v>2.1459999999999999</v>
      </c>
      <c r="E82" s="5">
        <f t="shared" si="4"/>
        <v>1.1986999999999999</v>
      </c>
      <c r="F82">
        <f>VLOOKUP(A82,'sentiment scores raw'!A:C,3,0)</f>
        <v>9.3299999999999994E-2</v>
      </c>
      <c r="G82" s="5">
        <f t="shared" si="5"/>
        <v>5.2099999999999994E-2</v>
      </c>
    </row>
    <row r="83" spans="1:7" x14ac:dyDescent="0.25">
      <c r="A83" s="3">
        <v>43208</v>
      </c>
      <c r="B83" s="2">
        <v>8130</v>
      </c>
      <c r="C83" s="4">
        <f t="shared" si="3"/>
        <v>3.1725888324872997E-2</v>
      </c>
      <c r="D83">
        <f>VLOOKUP(A83,'sentiment scores raw'!A:C,2,0)</f>
        <v>3.2881999999999998</v>
      </c>
      <c r="E83" s="5">
        <f t="shared" si="4"/>
        <v>1.1421999999999999</v>
      </c>
      <c r="F83">
        <f>VLOOKUP(A83,'sentiment scores raw'!A:C,3,0)</f>
        <v>9.9599999999999994E-2</v>
      </c>
      <c r="G83" s="5">
        <f t="shared" si="5"/>
        <v>6.3E-3</v>
      </c>
    </row>
    <row r="84" spans="1:7" x14ac:dyDescent="0.25">
      <c r="A84" s="3">
        <v>43209</v>
      </c>
      <c r="B84" s="2">
        <v>8260</v>
      </c>
      <c r="C84" s="4">
        <f t="shared" si="3"/>
        <v>1.5990159901599021E-2</v>
      </c>
      <c r="D84">
        <f>VLOOKUP(A84,'sentiment scores raw'!A:C,2,0)</f>
        <v>0.53720000000000001</v>
      </c>
      <c r="E84" s="5">
        <f t="shared" si="4"/>
        <v>-2.7509999999999999</v>
      </c>
      <c r="F84">
        <f>VLOOKUP(A84,'sentiment scores raw'!A:C,3,0)</f>
        <v>4.48E-2</v>
      </c>
      <c r="G84" s="5">
        <f t="shared" si="5"/>
        <v>-5.4799999999999995E-2</v>
      </c>
    </row>
    <row r="85" spans="1:7" x14ac:dyDescent="0.25">
      <c r="A85" s="3">
        <v>43210</v>
      </c>
      <c r="B85" s="2">
        <v>8530</v>
      </c>
      <c r="C85" s="4">
        <f t="shared" si="3"/>
        <v>3.2687651331719136E-2</v>
      </c>
      <c r="D85">
        <f>VLOOKUP(A85,'sentiment scores raw'!A:C,2,0)</f>
        <v>1.0755999999999999</v>
      </c>
      <c r="E85" s="5">
        <f t="shared" si="4"/>
        <v>0.53839999999999988</v>
      </c>
      <c r="F85">
        <f>VLOOKUP(A85,'sentiment scores raw'!A:C,3,0)</f>
        <v>3.9800000000000002E-2</v>
      </c>
      <c r="G85" s="5">
        <f t="shared" si="5"/>
        <v>-4.9999999999999975E-3</v>
      </c>
    </row>
    <row r="86" spans="1:7" x14ac:dyDescent="0.25">
      <c r="A86" s="3">
        <v>43213</v>
      </c>
      <c r="B86" s="2">
        <v>8860</v>
      </c>
      <c r="C86" s="4">
        <f t="shared" si="3"/>
        <v>3.86869871043376E-2</v>
      </c>
      <c r="D86">
        <f>VLOOKUP(A86,'sentiment scores raw'!A:C,2,0)</f>
        <v>2.7056</v>
      </c>
      <c r="E86" s="5">
        <f t="shared" si="4"/>
        <v>1.6300000000000001</v>
      </c>
      <c r="F86">
        <f>VLOOKUP(A86,'sentiment scores raw'!A:C,3,0)</f>
        <v>0.1002</v>
      </c>
      <c r="G86" s="5">
        <f t="shared" si="5"/>
        <v>6.0399999999999995E-2</v>
      </c>
    </row>
    <row r="87" spans="1:7" x14ac:dyDescent="0.25">
      <c r="A87" s="3">
        <v>43214</v>
      </c>
      <c r="B87" s="2">
        <v>9475</v>
      </c>
      <c r="C87" s="4">
        <f t="shared" si="3"/>
        <v>6.941309255079009E-2</v>
      </c>
      <c r="D87">
        <f>VLOOKUP(A87,'sentiment scores raw'!A:C,2,0)</f>
        <v>0.3004</v>
      </c>
      <c r="E87" s="5">
        <f t="shared" si="4"/>
        <v>-2.4051999999999998</v>
      </c>
      <c r="F87">
        <f>VLOOKUP(A87,'sentiment scores raw'!A:C,3,0)</f>
        <v>1.04E-2</v>
      </c>
      <c r="G87" s="5">
        <f t="shared" si="5"/>
        <v>-8.9799999999999991E-2</v>
      </c>
    </row>
    <row r="88" spans="1:7" x14ac:dyDescent="0.25">
      <c r="A88" s="3">
        <v>43215</v>
      </c>
      <c r="B88" s="2">
        <v>9010</v>
      </c>
      <c r="C88" s="4">
        <f t="shared" si="3"/>
        <v>-4.9076517150395738E-2</v>
      </c>
      <c r="D88">
        <f>VLOOKUP(A88,'sentiment scores raw'!A:C,2,0)</f>
        <v>-0.76180000000000003</v>
      </c>
      <c r="E88" s="5">
        <f t="shared" si="4"/>
        <v>-1.0622</v>
      </c>
      <c r="F88">
        <f>VLOOKUP(A88,'sentiment scores raw'!A:C,3,0)</f>
        <v>-5.0799999999999998E-2</v>
      </c>
      <c r="G88" s="5">
        <f t="shared" si="5"/>
        <v>-6.1199999999999997E-2</v>
      </c>
    </row>
    <row r="89" spans="1:7" x14ac:dyDescent="0.25">
      <c r="A89" s="3">
        <v>43216</v>
      </c>
      <c r="B89" s="2">
        <v>8905</v>
      </c>
      <c r="C89" s="4">
        <f t="shared" si="3"/>
        <v>-1.1653718091010012E-2</v>
      </c>
      <c r="D89">
        <f>VLOOKUP(A89,'sentiment scores raw'!A:C,2,0)</f>
        <v>-0.85289999999999999</v>
      </c>
      <c r="E89" s="5">
        <f t="shared" si="4"/>
        <v>-9.1099999999999959E-2</v>
      </c>
      <c r="F89">
        <f>VLOOKUP(A89,'sentiment scores raw'!A:C,3,0)</f>
        <v>-3.5499999999999997E-2</v>
      </c>
      <c r="G89" s="5">
        <f t="shared" si="5"/>
        <v>1.5300000000000001E-2</v>
      </c>
    </row>
    <row r="90" spans="1:7" x14ac:dyDescent="0.25">
      <c r="A90" s="3">
        <v>43217</v>
      </c>
      <c r="B90" s="2">
        <v>9095</v>
      </c>
      <c r="C90" s="4">
        <f t="shared" si="3"/>
        <v>2.1336327905671082E-2</v>
      </c>
      <c r="D90">
        <f>VLOOKUP(A90,'sentiment scores raw'!A:C,2,0)</f>
        <v>1.2501</v>
      </c>
      <c r="E90" s="5">
        <f t="shared" si="4"/>
        <v>2.1029999999999998</v>
      </c>
      <c r="F90">
        <f>VLOOKUP(A90,'sentiment scores raw'!A:C,3,0)</f>
        <v>0.11360000000000001</v>
      </c>
      <c r="G90" s="5">
        <f t="shared" si="5"/>
        <v>0.14910000000000001</v>
      </c>
    </row>
    <row r="91" spans="1:7" x14ac:dyDescent="0.25">
      <c r="A91" s="3">
        <v>43220</v>
      </c>
      <c r="B91" s="2">
        <v>9365</v>
      </c>
      <c r="C91" s="4">
        <f t="shared" si="3"/>
        <v>2.9686641011544834E-2</v>
      </c>
      <c r="D91">
        <f>VLOOKUP(A91,'sentiment scores raw'!A:C,2,0)</f>
        <v>1.0212000000000001</v>
      </c>
      <c r="E91" s="5">
        <f t="shared" si="4"/>
        <v>-0.22889999999999988</v>
      </c>
      <c r="F91">
        <f>VLOOKUP(A91,'sentiment scores raw'!A:C,3,0)</f>
        <v>9.2799999999999994E-2</v>
      </c>
      <c r="G91" s="5">
        <f t="shared" si="5"/>
        <v>-2.0800000000000013E-2</v>
      </c>
    </row>
    <row r="92" spans="1:7" x14ac:dyDescent="0.25">
      <c r="A92" s="3">
        <v>43221</v>
      </c>
      <c r="B92" s="2">
        <v>8990</v>
      </c>
      <c r="C92" s="4">
        <f t="shared" si="3"/>
        <v>-4.0042712226374788E-2</v>
      </c>
      <c r="D92">
        <f>VLOOKUP(A92,'sentiment scores raw'!A:C,2,0)</f>
        <v>2.7124000000000001</v>
      </c>
      <c r="E92" s="5">
        <f t="shared" si="4"/>
        <v>1.6912</v>
      </c>
      <c r="F92">
        <f>VLOOKUP(A92,'sentiment scores raw'!A:C,3,0)</f>
        <v>0.33900000000000002</v>
      </c>
      <c r="G92" s="5">
        <f t="shared" si="5"/>
        <v>0.24620000000000003</v>
      </c>
    </row>
    <row r="93" spans="1:7" x14ac:dyDescent="0.25">
      <c r="A93" s="3">
        <v>43222</v>
      </c>
      <c r="B93" s="2">
        <v>9160</v>
      </c>
      <c r="C93" s="4">
        <f t="shared" si="3"/>
        <v>1.8909899888765347E-2</v>
      </c>
      <c r="D93">
        <f>VLOOKUP(A93,'sentiment scores raw'!A:C,2,0)</f>
        <v>3.6907000000000001</v>
      </c>
      <c r="E93" s="5">
        <f t="shared" si="4"/>
        <v>0.97829999999999995</v>
      </c>
      <c r="F93">
        <f>VLOOKUP(A93,'sentiment scores raw'!A:C,3,0)</f>
        <v>7.3800000000000004E-2</v>
      </c>
      <c r="G93" s="5">
        <f t="shared" si="5"/>
        <v>-0.26519999999999999</v>
      </c>
    </row>
    <row r="94" spans="1:7" x14ac:dyDescent="0.25">
      <c r="A94" s="3">
        <v>43223</v>
      </c>
      <c r="B94" s="2">
        <v>9685</v>
      </c>
      <c r="C94" s="4">
        <f t="shared" si="3"/>
        <v>5.7314410480349354E-2</v>
      </c>
      <c r="D94">
        <f>VLOOKUP(A94,'sentiment scores raw'!A:C,2,0)</f>
        <v>1.2422</v>
      </c>
      <c r="E94" s="5">
        <f t="shared" si="4"/>
        <v>-2.4485000000000001</v>
      </c>
      <c r="F94">
        <f>VLOOKUP(A94,'sentiment scores raw'!A:C,3,0)</f>
        <v>6.2100000000000002E-2</v>
      </c>
      <c r="G94" s="5">
        <f t="shared" si="5"/>
        <v>-1.1700000000000002E-2</v>
      </c>
    </row>
    <row r="95" spans="1:7" x14ac:dyDescent="0.25">
      <c r="A95" s="3">
        <v>43224</v>
      </c>
      <c r="B95" s="2">
        <v>9690</v>
      </c>
      <c r="C95" s="4">
        <f t="shared" si="3"/>
        <v>5.162622612286949E-4</v>
      </c>
      <c r="D95">
        <f>VLOOKUP(A95,'sentiment scores raw'!A:C,2,0)</f>
        <v>3.1600000000000003E-2</v>
      </c>
      <c r="E95" s="5">
        <f t="shared" si="4"/>
        <v>-1.2105999999999999</v>
      </c>
      <c r="F95">
        <f>VLOOKUP(A95,'sentiment scores raw'!A:C,3,0)</f>
        <v>1.1999999999999999E-3</v>
      </c>
      <c r="G95" s="5">
        <f t="shared" si="5"/>
        <v>-6.0900000000000003E-2</v>
      </c>
    </row>
    <row r="96" spans="1:7" x14ac:dyDescent="0.25">
      <c r="A96" s="3">
        <v>43227</v>
      </c>
      <c r="B96" s="2">
        <v>9470</v>
      </c>
      <c r="C96" s="4">
        <f t="shared" si="3"/>
        <v>-2.270381836945301E-2</v>
      </c>
      <c r="D96">
        <f>VLOOKUP(A96,'sentiment scores raw'!A:C,2,0)</f>
        <v>0.2316</v>
      </c>
      <c r="E96" s="5">
        <f t="shared" si="4"/>
        <v>0.2</v>
      </c>
      <c r="F96">
        <f>VLOOKUP(A96,'sentiment scores raw'!A:C,3,0)</f>
        <v>4.6300000000000001E-2</v>
      </c>
      <c r="G96" s="5">
        <f t="shared" si="5"/>
        <v>4.5100000000000001E-2</v>
      </c>
    </row>
    <row r="97" spans="1:7" x14ac:dyDescent="0.25">
      <c r="A97" s="3">
        <v>43228</v>
      </c>
      <c r="B97" s="2">
        <v>9260</v>
      </c>
      <c r="C97" s="4">
        <f t="shared" si="3"/>
        <v>-2.2175290390707536E-2</v>
      </c>
      <c r="D97">
        <f>VLOOKUP(A97,'sentiment scores raw'!A:C,2,0)</f>
        <v>-0.31819999999999998</v>
      </c>
      <c r="E97" s="5">
        <f t="shared" si="4"/>
        <v>-0.54979999999999996</v>
      </c>
      <c r="F97">
        <f>VLOOKUP(A97,'sentiment scores raw'!A:C,3,0)</f>
        <v>-0.31819999999999998</v>
      </c>
      <c r="G97" s="5">
        <f t="shared" si="5"/>
        <v>-0.36449999999999999</v>
      </c>
    </row>
    <row r="98" spans="1:7" x14ac:dyDescent="0.25">
      <c r="A98" s="3">
        <v>43229</v>
      </c>
      <c r="B98" s="2">
        <v>9300</v>
      </c>
      <c r="C98" s="4">
        <f t="shared" si="3"/>
        <v>4.3196544276458138E-3</v>
      </c>
      <c r="D98">
        <f>VLOOKUP(A98,'sentiment scores raw'!A:C,2,0)</f>
        <v>1.1533</v>
      </c>
      <c r="E98" s="5">
        <f t="shared" si="4"/>
        <v>1.4715</v>
      </c>
      <c r="F98">
        <f>VLOOKUP(A98,'sentiment scores raw'!A:C,3,0)</f>
        <v>5.2400000000000002E-2</v>
      </c>
      <c r="G98" s="5">
        <f t="shared" si="5"/>
        <v>0.37059999999999998</v>
      </c>
    </row>
    <row r="99" spans="1:7" x14ac:dyDescent="0.25">
      <c r="A99" s="3">
        <v>43230</v>
      </c>
      <c r="B99" s="2">
        <v>9110</v>
      </c>
      <c r="C99" s="4">
        <f t="shared" si="3"/>
        <v>-2.043010752688168E-2</v>
      </c>
      <c r="D99">
        <f>VLOOKUP(A99,'sentiment scores raw'!A:C,2,0)</f>
        <v>1.7855000000000001</v>
      </c>
      <c r="E99" s="5">
        <f t="shared" si="4"/>
        <v>0.6322000000000001</v>
      </c>
      <c r="F99">
        <f>VLOOKUP(A99,'sentiment scores raw'!A:C,3,0)</f>
        <v>7.4399999999999994E-2</v>
      </c>
      <c r="G99" s="5">
        <f t="shared" si="5"/>
        <v>2.1999999999999992E-2</v>
      </c>
    </row>
    <row r="100" spans="1:7" x14ac:dyDescent="0.25">
      <c r="A100" s="3">
        <v>43231</v>
      </c>
      <c r="B100" s="2">
        <v>8650</v>
      </c>
      <c r="C100" s="4">
        <f t="shared" si="3"/>
        <v>-5.0493962678375359E-2</v>
      </c>
      <c r="D100">
        <f>VLOOKUP(A100,'sentiment scores raw'!A:C,2,0)</f>
        <v>1.7033</v>
      </c>
      <c r="E100" s="5">
        <f t="shared" si="4"/>
        <v>-8.2200000000000051E-2</v>
      </c>
      <c r="F100">
        <f>VLOOKUP(A100,'sentiment scores raw'!A:C,3,0)</f>
        <v>0.11360000000000001</v>
      </c>
      <c r="G100" s="5">
        <f t="shared" si="5"/>
        <v>3.9200000000000013E-2</v>
      </c>
    </row>
    <row r="101" spans="1:7" x14ac:dyDescent="0.25">
      <c r="A101" s="3">
        <v>43234</v>
      </c>
      <c r="B101" s="2">
        <v>8780</v>
      </c>
      <c r="C101" s="4">
        <f t="shared" si="3"/>
        <v>1.5028901734104094E-2</v>
      </c>
      <c r="D101">
        <f>VLOOKUP(A101,'sentiment scores raw'!A:C,2,0)</f>
        <v>2.9739</v>
      </c>
      <c r="E101" s="5">
        <f t="shared" si="4"/>
        <v>1.2706</v>
      </c>
      <c r="F101">
        <f>VLOOKUP(A101,'sentiment scores raw'!A:C,3,0)</f>
        <v>3.9100000000000003E-2</v>
      </c>
      <c r="G101" s="5">
        <f t="shared" si="5"/>
        <v>-7.4500000000000011E-2</v>
      </c>
    </row>
    <row r="102" spans="1:7" x14ac:dyDescent="0.25">
      <c r="A102" s="3">
        <v>43235</v>
      </c>
      <c r="B102" s="2">
        <v>8580</v>
      </c>
      <c r="C102" s="4">
        <f t="shared" si="3"/>
        <v>-2.277904328018221E-2</v>
      </c>
      <c r="D102">
        <f>VLOOKUP(A102,'sentiment scores raw'!A:C,2,0)</f>
        <v>2.5951</v>
      </c>
      <c r="E102" s="5">
        <f t="shared" si="4"/>
        <v>-0.37880000000000003</v>
      </c>
      <c r="F102">
        <f>VLOOKUP(A102,'sentiment scores raw'!A:C,3,0)</f>
        <v>8.9499999999999996E-2</v>
      </c>
      <c r="G102" s="5">
        <f t="shared" si="5"/>
        <v>5.0399999999999993E-2</v>
      </c>
    </row>
    <row r="103" spans="1:7" x14ac:dyDescent="0.25">
      <c r="A103" s="3">
        <v>43236</v>
      </c>
      <c r="B103" s="2">
        <v>8300</v>
      </c>
      <c r="C103" s="4">
        <f t="shared" si="3"/>
        <v>-3.2634032634032639E-2</v>
      </c>
      <c r="D103">
        <f>VLOOKUP(A103,'sentiment scores raw'!A:C,2,0)</f>
        <v>0.69669999999999999</v>
      </c>
      <c r="E103" s="5">
        <f t="shared" si="4"/>
        <v>-1.8984000000000001</v>
      </c>
      <c r="F103">
        <f>VLOOKUP(A103,'sentiment scores raw'!A:C,3,0)</f>
        <v>1.9400000000000001E-2</v>
      </c>
      <c r="G103" s="5">
        <f t="shared" si="5"/>
        <v>-7.0099999999999996E-2</v>
      </c>
    </row>
    <row r="104" spans="1:7" x14ac:dyDescent="0.25">
      <c r="A104" s="3">
        <v>43237</v>
      </c>
      <c r="B104" s="2">
        <v>8200</v>
      </c>
      <c r="C104" s="4">
        <f t="shared" si="3"/>
        <v>-1.2048192771084376E-2</v>
      </c>
      <c r="D104">
        <f>VLOOKUP(A104,'sentiment scores raw'!A:C,2,0)</f>
        <v>3.2435999999999998</v>
      </c>
      <c r="E104" s="5">
        <f t="shared" si="4"/>
        <v>2.5468999999999999</v>
      </c>
      <c r="F104">
        <f>VLOOKUP(A104,'sentiment scores raw'!A:C,3,0)</f>
        <v>0.1545</v>
      </c>
      <c r="G104" s="5">
        <f t="shared" si="5"/>
        <v>0.1351</v>
      </c>
    </row>
    <row r="105" spans="1:7" x14ac:dyDescent="0.25">
      <c r="A105" s="3">
        <v>43238</v>
      </c>
      <c r="B105" s="2">
        <v>8250</v>
      </c>
      <c r="C105" s="4">
        <f t="shared" si="3"/>
        <v>6.0975609756097615E-3</v>
      </c>
      <c r="D105">
        <f>VLOOKUP(A105,'sentiment scores raw'!A:C,2,0)</f>
        <v>1.0051000000000001</v>
      </c>
      <c r="E105" s="5">
        <f t="shared" si="4"/>
        <v>-2.2384999999999997</v>
      </c>
      <c r="F105">
        <f>VLOOKUP(A105,'sentiment scores raw'!A:C,3,0)</f>
        <v>0.10050000000000001</v>
      </c>
      <c r="G105" s="5">
        <f t="shared" si="5"/>
        <v>-5.3999999999999992E-2</v>
      </c>
    </row>
    <row r="106" spans="1:7" x14ac:dyDescent="0.25">
      <c r="A106" s="3">
        <v>43241</v>
      </c>
      <c r="B106" s="2">
        <v>8390</v>
      </c>
      <c r="C106" s="4">
        <f t="shared" si="3"/>
        <v>1.6969696969697079E-2</v>
      </c>
      <c r="D106">
        <f>VLOOKUP(A106,'sentiment scores raw'!A:C,2,0)</f>
        <v>1.1726000000000001</v>
      </c>
      <c r="E106" s="5">
        <f t="shared" si="4"/>
        <v>0.16749999999999998</v>
      </c>
      <c r="F106">
        <f>VLOOKUP(A106,'sentiment scores raw'!A:C,3,0)</f>
        <v>0.19539999999999999</v>
      </c>
      <c r="G106" s="5">
        <f t="shared" si="5"/>
        <v>9.4899999999999984E-2</v>
      </c>
    </row>
    <row r="107" spans="1:7" x14ac:dyDescent="0.25">
      <c r="A107" s="3">
        <v>43242</v>
      </c>
      <c r="B107" s="2">
        <v>8185</v>
      </c>
      <c r="C107" s="4">
        <f t="shared" si="3"/>
        <v>-2.443384982121577E-2</v>
      </c>
      <c r="D107">
        <f>VLOOKUP(A107,'sentiment scores raw'!A:C,2,0)</f>
        <v>0.4128</v>
      </c>
      <c r="E107" s="5">
        <f t="shared" si="4"/>
        <v>-0.75980000000000003</v>
      </c>
      <c r="F107">
        <f>VLOOKUP(A107,'sentiment scores raw'!A:C,3,0)</f>
        <v>4.1300000000000003E-2</v>
      </c>
      <c r="G107" s="5">
        <f t="shared" si="5"/>
        <v>-0.15409999999999999</v>
      </c>
    </row>
    <row r="108" spans="1:7" x14ac:dyDescent="0.25">
      <c r="A108" s="3">
        <v>43243</v>
      </c>
      <c r="B108" s="2">
        <v>7600</v>
      </c>
      <c r="C108" s="4">
        <f t="shared" si="3"/>
        <v>-7.14722052535125E-2</v>
      </c>
      <c r="D108">
        <f>VLOOKUP(A108,'sentiment scores raw'!A:C,2,0)</f>
        <v>-1.6083000000000001</v>
      </c>
      <c r="E108" s="5">
        <f t="shared" si="4"/>
        <v>-2.0211000000000001</v>
      </c>
      <c r="F108">
        <f>VLOOKUP(A108,'sentiment scores raw'!A:C,3,0)</f>
        <v>-0.13400000000000001</v>
      </c>
      <c r="G108" s="5">
        <f t="shared" si="5"/>
        <v>-0.17530000000000001</v>
      </c>
    </row>
    <row r="109" spans="1:7" x14ac:dyDescent="0.25">
      <c r="A109" s="3">
        <v>43244</v>
      </c>
      <c r="B109" s="2">
        <v>7600</v>
      </c>
      <c r="C109" s="4">
        <f t="shared" si="3"/>
        <v>0</v>
      </c>
      <c r="D109">
        <f>VLOOKUP(A109,'sentiment scores raw'!A:C,2,0)</f>
        <v>0.54610000000000003</v>
      </c>
      <c r="E109" s="5">
        <f t="shared" si="4"/>
        <v>2.1543999999999999</v>
      </c>
      <c r="F109">
        <f>VLOOKUP(A109,'sentiment scores raw'!A:C,3,0)</f>
        <v>2.7300000000000001E-2</v>
      </c>
      <c r="G109" s="5">
        <f t="shared" si="5"/>
        <v>0.1613</v>
      </c>
    </row>
    <row r="110" spans="1:7" x14ac:dyDescent="0.25">
      <c r="A110" s="3">
        <v>43245</v>
      </c>
      <c r="B110" s="2">
        <v>7440</v>
      </c>
      <c r="C110" s="4">
        <f t="shared" si="3"/>
        <v>-2.1052631578947323E-2</v>
      </c>
      <c r="D110">
        <f>VLOOKUP(A110,'sentiment scores raw'!A:C,2,0)</f>
        <v>3.5954000000000002</v>
      </c>
      <c r="E110" s="5">
        <f t="shared" si="4"/>
        <v>3.0493000000000001</v>
      </c>
      <c r="F110">
        <f>VLOOKUP(A110,'sentiment scores raw'!A:C,3,0)</f>
        <v>0.21149999999999999</v>
      </c>
      <c r="G110" s="5">
        <f t="shared" si="5"/>
        <v>0.1842</v>
      </c>
    </row>
    <row r="111" spans="1:7" x14ac:dyDescent="0.25">
      <c r="A111" s="3">
        <v>43249</v>
      </c>
      <c r="B111" s="2">
        <v>7495</v>
      </c>
      <c r="C111" s="4">
        <f t="shared" si="3"/>
        <v>7.3924731182795078E-3</v>
      </c>
      <c r="D111">
        <f>VLOOKUP(A111,'sentiment scores raw'!A:C,2,0)</f>
        <v>0.105</v>
      </c>
      <c r="E111" s="5">
        <f t="shared" si="4"/>
        <v>-3.4904000000000002</v>
      </c>
      <c r="F111">
        <f>VLOOKUP(A111,'sentiment scores raw'!A:C,3,0)</f>
        <v>7.0000000000000001E-3</v>
      </c>
      <c r="G111" s="5">
        <f t="shared" si="5"/>
        <v>-0.20449999999999999</v>
      </c>
    </row>
    <row r="112" spans="1:7" x14ac:dyDescent="0.25">
      <c r="A112" s="3">
        <v>43250</v>
      </c>
      <c r="B112" s="2">
        <v>7320</v>
      </c>
      <c r="C112" s="4">
        <f t="shared" si="3"/>
        <v>-2.3348899266177447E-2</v>
      </c>
      <c r="D112">
        <f>VLOOKUP(A112,'sentiment scores raw'!A:C,2,0)</f>
        <v>-0.12379999999999999</v>
      </c>
      <c r="E112" s="5">
        <f t="shared" si="4"/>
        <v>-0.2288</v>
      </c>
      <c r="F112">
        <f>VLOOKUP(A112,'sentiment scores raw'!A:C,3,0)</f>
        <v>-9.4999999999999998E-3</v>
      </c>
      <c r="G112" s="5">
        <f t="shared" si="5"/>
        <v>-1.6500000000000001E-2</v>
      </c>
    </row>
    <row r="113" spans="1:7" x14ac:dyDescent="0.25">
      <c r="A113" s="3">
        <v>43251</v>
      </c>
      <c r="B113" s="2">
        <v>7545</v>
      </c>
      <c r="C113" s="4">
        <f t="shared" si="3"/>
        <v>3.0737704918032849E-2</v>
      </c>
      <c r="D113">
        <f>VLOOKUP(A113,'sentiment scores raw'!A:C,2,0)</f>
        <v>2.9491999999999998</v>
      </c>
      <c r="E113" s="5">
        <f t="shared" si="4"/>
        <v>3.073</v>
      </c>
      <c r="F113">
        <f>VLOOKUP(A113,'sentiment scores raw'!A:C,3,0)</f>
        <v>0.17349999999999999</v>
      </c>
      <c r="G113" s="5">
        <f t="shared" si="5"/>
        <v>0.183</v>
      </c>
    </row>
    <row r="114" spans="1:7" x14ac:dyDescent="0.25">
      <c r="A114" s="3">
        <v>43252</v>
      </c>
      <c r="B114" s="2">
        <v>7440</v>
      </c>
      <c r="C114" s="4">
        <f t="shared" si="3"/>
        <v>-1.3916500994035741E-2</v>
      </c>
      <c r="D114">
        <f>VLOOKUP(A114,'sentiment scores raw'!A:C,2,0)</f>
        <v>-0.19750000000000001</v>
      </c>
      <c r="E114" s="5">
        <f t="shared" si="4"/>
        <v>-3.1467000000000001</v>
      </c>
      <c r="F114">
        <f>VLOOKUP(A114,'sentiment scores raw'!A:C,3,0)</f>
        <v>-2.8199999999999999E-2</v>
      </c>
      <c r="G114" s="5">
        <f t="shared" si="5"/>
        <v>-0.20169999999999999</v>
      </c>
    </row>
    <row r="115" spans="1:7" x14ac:dyDescent="0.25">
      <c r="A115" s="3">
        <v>43255</v>
      </c>
      <c r="B115" s="2">
        <v>7500</v>
      </c>
      <c r="C115" s="4">
        <f t="shared" si="3"/>
        <v>8.0645161290322509E-3</v>
      </c>
      <c r="D115">
        <f>VLOOKUP(A115,'sentiment scores raw'!A:C,2,0)</f>
        <v>2.0305</v>
      </c>
      <c r="E115" s="5">
        <f t="shared" si="4"/>
        <v>2.2279999999999998</v>
      </c>
      <c r="F115">
        <f>VLOOKUP(A115,'sentiment scores raw'!A:C,3,0)</f>
        <v>8.1199999999999994E-2</v>
      </c>
      <c r="G115" s="5">
        <f t="shared" si="5"/>
        <v>0.1094</v>
      </c>
    </row>
    <row r="116" spans="1:7" x14ac:dyDescent="0.25">
      <c r="A116" s="3">
        <v>43256</v>
      </c>
      <c r="B116" s="2">
        <v>7625</v>
      </c>
      <c r="C116" s="4">
        <f t="shared" si="3"/>
        <v>1.6666666666666607E-2</v>
      </c>
      <c r="D116">
        <f>VLOOKUP(A116,'sentiment scores raw'!A:C,2,0)</f>
        <v>1.5972</v>
      </c>
      <c r="E116" s="5">
        <f t="shared" si="4"/>
        <v>-0.43330000000000002</v>
      </c>
      <c r="F116">
        <f>VLOOKUP(A116,'sentiment scores raw'!A:C,3,0)</f>
        <v>0.19969999999999999</v>
      </c>
      <c r="G116" s="5">
        <f t="shared" si="5"/>
        <v>0.11849999999999999</v>
      </c>
    </row>
    <row r="117" spans="1:7" x14ac:dyDescent="0.25">
      <c r="A117" s="3">
        <v>43257</v>
      </c>
      <c r="B117" s="2">
        <v>7540</v>
      </c>
      <c r="C117" s="4">
        <f t="shared" si="3"/>
        <v>-1.1147540983606596E-2</v>
      </c>
      <c r="D117">
        <f>VLOOKUP(A117,'sentiment scores raw'!A:C,2,0)</f>
        <v>0.97960000000000003</v>
      </c>
      <c r="E117" s="5">
        <f t="shared" si="4"/>
        <v>-0.61759999999999993</v>
      </c>
      <c r="F117">
        <f>VLOOKUP(A117,'sentiment scores raw'!A:C,3,0)</f>
        <v>9.8000000000000004E-2</v>
      </c>
      <c r="G117" s="5">
        <f t="shared" si="5"/>
        <v>-0.10169999999999998</v>
      </c>
    </row>
    <row r="118" spans="1:7" x14ac:dyDescent="0.25">
      <c r="A118" s="3">
        <v>43258</v>
      </c>
      <c r="B118" s="2">
        <v>7705</v>
      </c>
      <c r="C118" s="4">
        <f t="shared" si="3"/>
        <v>2.1883289124668526E-2</v>
      </c>
      <c r="D118">
        <f>VLOOKUP(A118,'sentiment scores raw'!A:C,2,0)</f>
        <v>0.49390000000000001</v>
      </c>
      <c r="E118" s="5">
        <f t="shared" si="4"/>
        <v>-0.48570000000000002</v>
      </c>
      <c r="F118">
        <f>VLOOKUP(A118,'sentiment scores raw'!A:C,3,0)</f>
        <v>0.1646</v>
      </c>
      <c r="G118" s="5">
        <f t="shared" si="5"/>
        <v>6.6599999999999993E-2</v>
      </c>
    </row>
    <row r="119" spans="1:7" x14ac:dyDescent="0.25">
      <c r="A119" s="3">
        <v>43259</v>
      </c>
      <c r="B119" s="2">
        <v>7655</v>
      </c>
      <c r="C119" s="4">
        <f t="shared" si="3"/>
        <v>-6.4892926670993001E-3</v>
      </c>
      <c r="D119">
        <f>VLOOKUP(A119,'sentiment scores raw'!A:C,2,0)</f>
        <v>-0.80489999999999995</v>
      </c>
      <c r="E119" s="5">
        <f t="shared" si="4"/>
        <v>-1.2988</v>
      </c>
      <c r="F119">
        <f>VLOOKUP(A119,'sentiment scores raw'!A:C,3,0)</f>
        <v>-5.7500000000000002E-2</v>
      </c>
      <c r="G119" s="5">
        <f t="shared" si="5"/>
        <v>-0.22209999999999999</v>
      </c>
    </row>
    <row r="120" spans="1:7" x14ac:dyDescent="0.25">
      <c r="A120" s="3">
        <v>43262</v>
      </c>
      <c r="B120" s="2">
        <v>6750</v>
      </c>
      <c r="C120" s="4">
        <f t="shared" si="3"/>
        <v>-0.1182233834095362</v>
      </c>
      <c r="D120">
        <f>VLOOKUP(A120,'sentiment scores raw'!A:C,2,0)</f>
        <v>2.3035999999999999</v>
      </c>
      <c r="E120" s="5">
        <f t="shared" si="4"/>
        <v>3.1084999999999998</v>
      </c>
      <c r="F120">
        <f>VLOOKUP(A120,'sentiment scores raw'!A:C,3,0)</f>
        <v>9.6000000000000002E-2</v>
      </c>
      <c r="G120" s="5">
        <f t="shared" si="5"/>
        <v>0.1535</v>
      </c>
    </row>
    <row r="121" spans="1:7" x14ac:dyDescent="0.25">
      <c r="A121" s="3">
        <v>43263</v>
      </c>
      <c r="B121" s="2">
        <v>6500</v>
      </c>
      <c r="C121" s="4">
        <f t="shared" si="3"/>
        <v>-3.703703703703709E-2</v>
      </c>
      <c r="D121">
        <f>VLOOKUP(A121,'sentiment scores raw'!A:C,2,0)</f>
        <v>-0.19359999999999999</v>
      </c>
      <c r="E121" s="5">
        <f t="shared" si="4"/>
        <v>-2.4971999999999999</v>
      </c>
      <c r="F121">
        <f>VLOOKUP(A121,'sentiment scores raw'!A:C,3,0)</f>
        <v>-1.14E-2</v>
      </c>
      <c r="G121" s="5">
        <f t="shared" si="5"/>
        <v>-0.1074</v>
      </c>
    </row>
    <row r="122" spans="1:7" x14ac:dyDescent="0.25">
      <c r="A122" s="3">
        <v>43264</v>
      </c>
      <c r="B122" s="2">
        <v>6270</v>
      </c>
      <c r="C122" s="4">
        <f t="shared" si="3"/>
        <v>-3.5384615384615348E-2</v>
      </c>
      <c r="D122">
        <f>VLOOKUP(A122,'sentiment scores raw'!A:C,2,0)</f>
        <v>-0.2606</v>
      </c>
      <c r="E122" s="5">
        <f t="shared" si="4"/>
        <v>-6.7000000000000004E-2</v>
      </c>
      <c r="F122">
        <f>VLOOKUP(A122,'sentiment scores raw'!A:C,3,0)</f>
        <v>-1.7399999999999999E-2</v>
      </c>
      <c r="G122" s="5">
        <f t="shared" si="5"/>
        <v>-5.9999999999999984E-3</v>
      </c>
    </row>
    <row r="123" spans="1:7" x14ac:dyDescent="0.25">
      <c r="A123" s="3">
        <v>43265</v>
      </c>
      <c r="B123" s="2">
        <v>6635</v>
      </c>
      <c r="C123" s="4">
        <f t="shared" si="3"/>
        <v>5.8213716108453051E-2</v>
      </c>
      <c r="D123">
        <f>VLOOKUP(A123,'sentiment scores raw'!A:C,2,0)</f>
        <v>1.0956999999999999</v>
      </c>
      <c r="E123" s="5">
        <f t="shared" si="4"/>
        <v>1.3562999999999998</v>
      </c>
      <c r="F123">
        <f>VLOOKUP(A123,'sentiment scores raw'!A:C,3,0)</f>
        <v>0.13700000000000001</v>
      </c>
      <c r="G123" s="5">
        <f t="shared" si="5"/>
        <v>0.15440000000000001</v>
      </c>
    </row>
    <row r="124" spans="1:7" x14ac:dyDescent="0.25">
      <c r="A124" s="3">
        <v>43266</v>
      </c>
      <c r="B124" s="2">
        <v>6530</v>
      </c>
      <c r="C124" s="4">
        <f t="shared" si="3"/>
        <v>-1.5825169555388041E-2</v>
      </c>
      <c r="D124">
        <f>VLOOKUP(A124,'sentiment scores raw'!A:C,2,0)</f>
        <v>-0.13270000000000001</v>
      </c>
      <c r="E124" s="5">
        <f t="shared" si="4"/>
        <v>-1.2283999999999999</v>
      </c>
      <c r="F124">
        <f>VLOOKUP(A124,'sentiment scores raw'!A:C,3,0)</f>
        <v>-4.4200000000000003E-2</v>
      </c>
      <c r="G124" s="5">
        <f t="shared" si="5"/>
        <v>-0.18120000000000003</v>
      </c>
    </row>
    <row r="125" spans="1:7" x14ac:dyDescent="0.25">
      <c r="A125" s="3">
        <v>43269</v>
      </c>
      <c r="B125" s="2">
        <v>6695</v>
      </c>
      <c r="C125" s="4">
        <f t="shared" si="3"/>
        <v>2.5267993874425798E-2</v>
      </c>
      <c r="D125">
        <f>VLOOKUP(A125,'sentiment scores raw'!A:C,2,0)</f>
        <v>0.23810000000000001</v>
      </c>
      <c r="E125" s="5">
        <f t="shared" si="4"/>
        <v>0.37080000000000002</v>
      </c>
      <c r="F125">
        <f>VLOOKUP(A125,'sentiment scores raw'!A:C,3,0)</f>
        <v>2.98E-2</v>
      </c>
      <c r="G125" s="5">
        <f t="shared" si="5"/>
        <v>7.400000000000001E-2</v>
      </c>
    </row>
    <row r="126" spans="1:7" x14ac:dyDescent="0.25">
      <c r="A126" s="3">
        <v>43270</v>
      </c>
      <c r="B126" s="2">
        <v>6735</v>
      </c>
      <c r="C126" s="4">
        <f t="shared" si="3"/>
        <v>5.9746079163554011E-3</v>
      </c>
      <c r="D126">
        <f>VLOOKUP(A126,'sentiment scores raw'!A:C,2,0)</f>
        <v>0.2041</v>
      </c>
      <c r="E126" s="5">
        <f t="shared" si="4"/>
        <v>-3.4000000000000002E-2</v>
      </c>
      <c r="F126">
        <f>VLOOKUP(A126,'sentiment scores raw'!A:C,3,0)</f>
        <v>1.5699999999999999E-2</v>
      </c>
      <c r="G126" s="5">
        <f t="shared" si="5"/>
        <v>-1.4100000000000001E-2</v>
      </c>
    </row>
    <row r="127" spans="1:7" x14ac:dyDescent="0.25">
      <c r="A127" s="3">
        <v>43271</v>
      </c>
      <c r="B127" s="2">
        <v>6745</v>
      </c>
      <c r="C127" s="4">
        <f t="shared" si="3"/>
        <v>1.4847809948033142E-3</v>
      </c>
      <c r="D127">
        <f>VLOOKUP(A127,'sentiment scores raw'!A:C,2,0)</f>
        <v>0.36930000000000002</v>
      </c>
      <c r="E127" s="5">
        <f t="shared" si="4"/>
        <v>0.16520000000000001</v>
      </c>
      <c r="F127">
        <f>VLOOKUP(A127,'sentiment scores raw'!A:C,3,0)</f>
        <v>5.28E-2</v>
      </c>
      <c r="G127" s="5">
        <f t="shared" si="5"/>
        <v>3.7100000000000001E-2</v>
      </c>
    </row>
    <row r="128" spans="1:7" x14ac:dyDescent="0.25">
      <c r="A128" s="3">
        <v>43272</v>
      </c>
      <c r="B128" s="2">
        <v>6710</v>
      </c>
      <c r="C128" s="4">
        <f t="shared" si="3"/>
        <v>-5.1890289103039278E-3</v>
      </c>
      <c r="D128">
        <f>VLOOKUP(A128,'sentiment scores raw'!A:C,2,0)</f>
        <v>2.7972999999999999</v>
      </c>
      <c r="E128" s="5">
        <f t="shared" si="4"/>
        <v>2.4279999999999999</v>
      </c>
      <c r="F128">
        <f>VLOOKUP(A128,'sentiment scores raw'!A:C,3,0)</f>
        <v>0.5595</v>
      </c>
      <c r="G128" s="5">
        <f t="shared" si="5"/>
        <v>0.50670000000000004</v>
      </c>
    </row>
    <row r="129" spans="1:7" x14ac:dyDescent="0.25">
      <c r="A129" s="3">
        <v>43273</v>
      </c>
      <c r="B129" s="2">
        <v>6165</v>
      </c>
      <c r="C129" s="4">
        <f t="shared" si="3"/>
        <v>-8.1222056631892747E-2</v>
      </c>
      <c r="D129">
        <f>VLOOKUP(A129,'sentiment scores raw'!A:C,2,0)</f>
        <v>-1.2290000000000001</v>
      </c>
      <c r="E129" s="5">
        <f t="shared" si="4"/>
        <v>-4.0263</v>
      </c>
      <c r="F129">
        <f>VLOOKUP(A129,'sentiment scores raw'!A:C,3,0)</f>
        <v>-0.17560000000000001</v>
      </c>
      <c r="G129" s="5">
        <f t="shared" si="5"/>
        <v>-0.73509999999999998</v>
      </c>
    </row>
    <row r="130" spans="1:7" x14ac:dyDescent="0.25">
      <c r="A130" s="3">
        <v>43276</v>
      </c>
      <c r="B130" s="2">
        <v>6245</v>
      </c>
      <c r="C130" s="4">
        <f t="shared" si="3"/>
        <v>1.2976480129764711E-2</v>
      </c>
      <c r="D130">
        <f>VLOOKUP(A130,'sentiment scores raw'!A:C,2,0)</f>
        <v>-1.0001</v>
      </c>
      <c r="E130" s="5">
        <f t="shared" si="4"/>
        <v>0.2289000000000001</v>
      </c>
      <c r="F130">
        <f>VLOOKUP(A130,'sentiment scores raw'!A:C,3,0)</f>
        <v>-0.2</v>
      </c>
      <c r="G130" s="5">
        <f t="shared" si="5"/>
        <v>-2.4400000000000005E-2</v>
      </c>
    </row>
    <row r="131" spans="1:7" x14ac:dyDescent="0.25">
      <c r="A131" s="3">
        <v>43277</v>
      </c>
      <c r="B131" s="2">
        <v>6160</v>
      </c>
      <c r="C131" s="4">
        <f t="shared" si="3"/>
        <v>-1.3610888710968827E-2</v>
      </c>
      <c r="D131">
        <f>VLOOKUP(A131,'sentiment scores raw'!A:C,2,0)</f>
        <v>0.2238</v>
      </c>
      <c r="E131" s="5">
        <f t="shared" si="4"/>
        <v>1.2239</v>
      </c>
      <c r="F131">
        <f>VLOOKUP(A131,'sentiment scores raw'!A:C,3,0)</f>
        <v>2.4899999999999999E-2</v>
      </c>
      <c r="G131" s="5">
        <f t="shared" si="5"/>
        <v>0.22490000000000002</v>
      </c>
    </row>
    <row r="132" spans="1:7" x14ac:dyDescent="0.25">
      <c r="A132" s="3">
        <v>43278</v>
      </c>
      <c r="B132" s="2">
        <v>6160</v>
      </c>
      <c r="C132" s="4">
        <f t="shared" ref="C132:C195" si="6">B132/B131-1</f>
        <v>0</v>
      </c>
      <c r="D132">
        <f>VLOOKUP(A132,'sentiment scores raw'!A:C,2,0)</f>
        <v>0.80010000000000003</v>
      </c>
      <c r="E132" s="5">
        <f t="shared" ref="E132:E195" si="7">D132-D131</f>
        <v>0.57630000000000003</v>
      </c>
      <c r="F132">
        <f>VLOOKUP(A132,'sentiment scores raw'!A:C,3,0)</f>
        <v>0.13339999999999999</v>
      </c>
      <c r="G132" s="5">
        <f t="shared" ref="G132:G195" si="8">F132-F131</f>
        <v>0.10849999999999999</v>
      </c>
    </row>
    <row r="133" spans="1:7" x14ac:dyDescent="0.25">
      <c r="A133" s="3">
        <v>43279</v>
      </c>
      <c r="B133" s="2">
        <v>6085</v>
      </c>
      <c r="C133" s="4">
        <f t="shared" si="6"/>
        <v>-1.2175324675324672E-2</v>
      </c>
      <c r="D133">
        <f>VLOOKUP(A133,'sentiment scores raw'!A:C,2,0)</f>
        <v>0.40400000000000003</v>
      </c>
      <c r="E133" s="5">
        <f t="shared" si="7"/>
        <v>-0.39610000000000001</v>
      </c>
      <c r="F133">
        <f>VLOOKUP(A133,'sentiment scores raw'!A:C,3,0)</f>
        <v>6.7299999999999999E-2</v>
      </c>
      <c r="G133" s="5">
        <f t="shared" si="8"/>
        <v>-6.6099999999999992E-2</v>
      </c>
    </row>
    <row r="134" spans="1:7" x14ac:dyDescent="0.25">
      <c r="A134" s="3">
        <v>43280</v>
      </c>
      <c r="B134" s="2">
        <v>5886</v>
      </c>
      <c r="C134" s="4">
        <f t="shared" si="6"/>
        <v>-3.2703368940016464E-2</v>
      </c>
      <c r="D134">
        <f>VLOOKUP(A134,'sentiment scores raw'!A:C,2,0)</f>
        <v>0.4456</v>
      </c>
      <c r="E134" s="5">
        <f t="shared" si="7"/>
        <v>4.159999999999997E-2</v>
      </c>
      <c r="F134">
        <f>VLOOKUP(A134,'sentiment scores raw'!A:C,3,0)</f>
        <v>2.9700000000000001E-2</v>
      </c>
      <c r="G134" s="5">
        <f t="shared" si="8"/>
        <v>-3.7599999999999995E-2</v>
      </c>
    </row>
    <row r="135" spans="1:7" x14ac:dyDescent="0.25">
      <c r="A135" s="3">
        <v>43283</v>
      </c>
      <c r="B135" s="2">
        <v>6635</v>
      </c>
      <c r="C135" s="4">
        <f t="shared" si="6"/>
        <v>0.1272511043153246</v>
      </c>
      <c r="D135">
        <f>VLOOKUP(A135,'sentiment scores raw'!A:C,2,0)</f>
        <v>1.8425</v>
      </c>
      <c r="E135" s="5">
        <f t="shared" si="7"/>
        <v>1.3969</v>
      </c>
      <c r="F135">
        <f>VLOOKUP(A135,'sentiment scores raw'!A:C,3,0)</f>
        <v>3.8399999999999997E-2</v>
      </c>
      <c r="G135" s="5">
        <f t="shared" si="8"/>
        <v>8.6999999999999959E-3</v>
      </c>
    </row>
    <row r="136" spans="1:7" x14ac:dyDescent="0.25">
      <c r="A136" s="3">
        <v>43284</v>
      </c>
      <c r="B136" s="2">
        <v>6590</v>
      </c>
      <c r="C136" s="4">
        <f t="shared" si="6"/>
        <v>-6.7822155237377002E-3</v>
      </c>
      <c r="D136">
        <f>VLOOKUP(A136,'sentiment scores raw'!A:C,2,0)</f>
        <v>-4.8598999999999997</v>
      </c>
      <c r="E136" s="5">
        <f t="shared" si="7"/>
        <v>-6.7023999999999999</v>
      </c>
      <c r="F136">
        <f>VLOOKUP(A136,'sentiment scores raw'!A:C,3,0)</f>
        <v>-0.1246</v>
      </c>
      <c r="G136" s="5">
        <f t="shared" si="8"/>
        <v>-0.16300000000000001</v>
      </c>
    </row>
    <row r="137" spans="1:7" x14ac:dyDescent="0.25">
      <c r="A137" s="3">
        <v>43286</v>
      </c>
      <c r="B137" s="2">
        <v>6520</v>
      </c>
      <c r="C137" s="4">
        <f t="shared" si="6"/>
        <v>-1.0622154779969639E-2</v>
      </c>
      <c r="D137">
        <f>VLOOKUP(A137,'sentiment scores raw'!A:C,2,0)</f>
        <v>0.25750000000000001</v>
      </c>
      <c r="E137" s="5">
        <f t="shared" si="7"/>
        <v>5.1173999999999999</v>
      </c>
      <c r="F137">
        <f>VLOOKUP(A137,'sentiment scores raw'!A:C,3,0)</f>
        <v>1.17E-2</v>
      </c>
      <c r="G137" s="5">
        <f t="shared" si="8"/>
        <v>0.1363</v>
      </c>
    </row>
    <row r="138" spans="1:7" x14ac:dyDescent="0.25">
      <c r="A138" s="3">
        <v>43287</v>
      </c>
      <c r="B138" s="2">
        <v>6575</v>
      </c>
      <c r="C138" s="4">
        <f t="shared" si="6"/>
        <v>8.4355828220858964E-3</v>
      </c>
      <c r="D138">
        <f>VLOOKUP(A138,'sentiment scores raw'!A:C,2,0)</f>
        <v>1.4515</v>
      </c>
      <c r="E138" s="5">
        <f t="shared" si="7"/>
        <v>1.194</v>
      </c>
      <c r="F138">
        <f>VLOOKUP(A138,'sentiment scores raw'!A:C,3,0)</f>
        <v>9.6799999999999997E-2</v>
      </c>
      <c r="G138" s="5">
        <f t="shared" si="8"/>
        <v>8.5099999999999995E-2</v>
      </c>
    </row>
    <row r="139" spans="1:7" x14ac:dyDescent="0.25">
      <c r="A139" s="3">
        <v>43290</v>
      </c>
      <c r="B139" s="2">
        <v>6710</v>
      </c>
      <c r="C139" s="4">
        <f t="shared" si="6"/>
        <v>2.0532319391634912E-2</v>
      </c>
      <c r="D139">
        <f>VLOOKUP(A139,'sentiment scores raw'!A:C,2,0)</f>
        <v>-0.29599999999999999</v>
      </c>
      <c r="E139" s="5">
        <f t="shared" si="7"/>
        <v>-1.7475000000000001</v>
      </c>
      <c r="F139">
        <f>VLOOKUP(A139,'sentiment scores raw'!A:C,3,0)</f>
        <v>-7.3999999999999996E-2</v>
      </c>
      <c r="G139" s="5">
        <f t="shared" si="8"/>
        <v>-0.17080000000000001</v>
      </c>
    </row>
    <row r="140" spans="1:7" x14ac:dyDescent="0.25">
      <c r="A140" s="3">
        <v>43291</v>
      </c>
      <c r="B140" s="2">
        <v>6370</v>
      </c>
      <c r="C140" s="4">
        <f t="shared" si="6"/>
        <v>-5.0670640834575287E-2</v>
      </c>
      <c r="D140">
        <f>VLOOKUP(A140,'sentiment scores raw'!A:C,2,0)</f>
        <v>-0.80210000000000004</v>
      </c>
      <c r="E140" s="5">
        <f t="shared" si="7"/>
        <v>-0.50609999999999999</v>
      </c>
      <c r="F140">
        <f>VLOOKUP(A140,'sentiment scores raw'!A:C,3,0)</f>
        <v>-7.2900000000000006E-2</v>
      </c>
      <c r="G140" s="5">
        <f t="shared" si="8"/>
        <v>1.0999999999999899E-3</v>
      </c>
    </row>
    <row r="141" spans="1:7" x14ac:dyDescent="0.25">
      <c r="A141" s="3">
        <v>43292</v>
      </c>
      <c r="B141" s="2">
        <v>6345</v>
      </c>
      <c r="C141" s="4">
        <f t="shared" si="6"/>
        <v>-3.9246467817896091E-3</v>
      </c>
      <c r="D141">
        <f>VLOOKUP(A141,'sentiment scores raw'!A:C,2,0)</f>
        <v>1.5014000000000001</v>
      </c>
      <c r="E141" s="5">
        <f t="shared" si="7"/>
        <v>2.3035000000000001</v>
      </c>
      <c r="F141">
        <f>VLOOKUP(A141,'sentiment scores raw'!A:C,3,0)</f>
        <v>8.3400000000000002E-2</v>
      </c>
      <c r="G141" s="5">
        <f t="shared" si="8"/>
        <v>0.15629999999999999</v>
      </c>
    </row>
    <row r="142" spans="1:7" x14ac:dyDescent="0.25">
      <c r="A142" s="3">
        <v>43293</v>
      </c>
      <c r="B142" s="2">
        <v>6165</v>
      </c>
      <c r="C142" s="4">
        <f t="shared" si="6"/>
        <v>-2.8368794326241176E-2</v>
      </c>
      <c r="D142">
        <f>VLOOKUP(A142,'sentiment scores raw'!A:C,2,0)</f>
        <v>0.27379999999999999</v>
      </c>
      <c r="E142" s="5">
        <f t="shared" si="7"/>
        <v>-1.2276</v>
      </c>
      <c r="F142">
        <f>VLOOKUP(A142,'sentiment scores raw'!A:C,3,0)</f>
        <v>1.7100000000000001E-2</v>
      </c>
      <c r="G142" s="5">
        <f t="shared" si="8"/>
        <v>-6.6299999999999998E-2</v>
      </c>
    </row>
    <row r="143" spans="1:7" x14ac:dyDescent="0.25">
      <c r="A143" s="3">
        <v>43294</v>
      </c>
      <c r="B143" s="2">
        <v>6175</v>
      </c>
      <c r="C143" s="4">
        <f t="shared" si="6"/>
        <v>1.6220600162206722E-3</v>
      </c>
      <c r="D143">
        <f>VLOOKUP(A143,'sentiment scores raw'!A:C,2,0)</f>
        <v>0.15310000000000001</v>
      </c>
      <c r="E143" s="5">
        <f t="shared" si="7"/>
        <v>-0.12069999999999997</v>
      </c>
      <c r="F143">
        <f>VLOOKUP(A143,'sentiment scores raw'!A:C,3,0)</f>
        <v>3.8300000000000001E-2</v>
      </c>
      <c r="G143" s="5">
        <f t="shared" si="8"/>
        <v>2.12E-2</v>
      </c>
    </row>
    <row r="144" spans="1:7" x14ac:dyDescent="0.25">
      <c r="A144" s="3">
        <v>43297</v>
      </c>
      <c r="B144" s="2">
        <v>6680</v>
      </c>
      <c r="C144" s="4">
        <f t="shared" si="6"/>
        <v>8.1781376518218707E-2</v>
      </c>
      <c r="D144">
        <f>VLOOKUP(A144,'sentiment scores raw'!A:C,2,0)</f>
        <v>1.9051</v>
      </c>
      <c r="E144" s="5">
        <f t="shared" si="7"/>
        <v>1.752</v>
      </c>
      <c r="F144">
        <f>VLOOKUP(A144,'sentiment scores raw'!A:C,3,0)</f>
        <v>0.3175</v>
      </c>
      <c r="G144" s="5">
        <f t="shared" si="8"/>
        <v>0.2792</v>
      </c>
    </row>
    <row r="145" spans="1:7" x14ac:dyDescent="0.25">
      <c r="A145" s="3">
        <v>43298</v>
      </c>
      <c r="B145" s="2">
        <v>7325</v>
      </c>
      <c r="C145" s="4">
        <f t="shared" si="6"/>
        <v>9.6556886227544991E-2</v>
      </c>
      <c r="D145">
        <f>VLOOKUP(A145,'sentiment scores raw'!A:C,2,0)</f>
        <v>0.4849</v>
      </c>
      <c r="E145" s="5">
        <f t="shared" si="7"/>
        <v>-1.4201999999999999</v>
      </c>
      <c r="F145">
        <f>VLOOKUP(A145,'sentiment scores raw'!A:C,3,0)</f>
        <v>2.3099999999999999E-2</v>
      </c>
      <c r="G145" s="5">
        <f t="shared" si="8"/>
        <v>-0.2944</v>
      </c>
    </row>
    <row r="146" spans="1:7" x14ac:dyDescent="0.25">
      <c r="A146" s="3">
        <v>43299</v>
      </c>
      <c r="B146" s="2">
        <v>7415</v>
      </c>
      <c r="C146" s="4">
        <f t="shared" si="6"/>
        <v>1.2286689419795271E-2</v>
      </c>
      <c r="D146">
        <f>VLOOKUP(A146,'sentiment scores raw'!A:C,2,0)</f>
        <v>-0.64780000000000004</v>
      </c>
      <c r="E146" s="5">
        <f t="shared" si="7"/>
        <v>-1.1327</v>
      </c>
      <c r="F146">
        <f>VLOOKUP(A146,'sentiment scores raw'!A:C,3,0)</f>
        <v>-9.2499999999999999E-2</v>
      </c>
      <c r="G146" s="5">
        <f t="shared" si="8"/>
        <v>-0.11559999999999999</v>
      </c>
    </row>
    <row r="147" spans="1:7" x14ac:dyDescent="0.25">
      <c r="A147" s="3">
        <v>43300</v>
      </c>
      <c r="B147" s="2">
        <v>7480</v>
      </c>
      <c r="C147" s="4">
        <f t="shared" si="6"/>
        <v>8.7660148347943334E-3</v>
      </c>
      <c r="D147">
        <f>VLOOKUP(A147,'sentiment scores raw'!A:C,2,0)</f>
        <v>1.7745</v>
      </c>
      <c r="E147" s="5">
        <f t="shared" si="7"/>
        <v>2.4222999999999999</v>
      </c>
      <c r="F147">
        <f>VLOOKUP(A147,'sentiment scores raw'!A:C,3,0)</f>
        <v>0.1479</v>
      </c>
      <c r="G147" s="5">
        <f t="shared" si="8"/>
        <v>0.2404</v>
      </c>
    </row>
    <row r="148" spans="1:7" x14ac:dyDescent="0.25">
      <c r="A148" s="3">
        <v>43301</v>
      </c>
      <c r="B148" s="2">
        <v>7365</v>
      </c>
      <c r="C148" s="4">
        <f t="shared" si="6"/>
        <v>-1.5374331550802145E-2</v>
      </c>
      <c r="D148">
        <f>VLOOKUP(A148,'sentiment scores raw'!A:C,2,0)</f>
        <v>0.99009999999999998</v>
      </c>
      <c r="E148" s="5">
        <f t="shared" si="7"/>
        <v>-0.78439999999999999</v>
      </c>
      <c r="F148">
        <f>VLOOKUP(A148,'sentiment scores raw'!A:C,3,0)</f>
        <v>0.11</v>
      </c>
      <c r="G148" s="5">
        <f t="shared" si="8"/>
        <v>-3.7900000000000003E-2</v>
      </c>
    </row>
    <row r="149" spans="1:7" x14ac:dyDescent="0.25">
      <c r="A149" s="3">
        <v>43304</v>
      </c>
      <c r="B149" s="2">
        <v>7790</v>
      </c>
      <c r="C149" s="4">
        <f t="shared" si="6"/>
        <v>5.7705363204344939E-2</v>
      </c>
      <c r="D149">
        <f>VLOOKUP(A149,'sentiment scores raw'!A:C,2,0)</f>
        <v>-0.73509999999999998</v>
      </c>
      <c r="E149" s="5">
        <f t="shared" si="7"/>
        <v>-1.7252000000000001</v>
      </c>
      <c r="F149">
        <f>VLOOKUP(A149,'sentiment scores raw'!A:C,3,0)</f>
        <v>-0.245</v>
      </c>
      <c r="G149" s="5">
        <f t="shared" si="8"/>
        <v>-0.35499999999999998</v>
      </c>
    </row>
    <row r="150" spans="1:7" x14ac:dyDescent="0.25">
      <c r="A150" s="3">
        <v>43305</v>
      </c>
      <c r="B150" s="2">
        <v>8290</v>
      </c>
      <c r="C150" s="4">
        <f t="shared" si="6"/>
        <v>6.4184852374839618E-2</v>
      </c>
      <c r="D150">
        <f>VLOOKUP(A150,'sentiment scores raw'!A:C,2,0)</f>
        <v>-2.69E-2</v>
      </c>
      <c r="E150" s="5">
        <f t="shared" si="7"/>
        <v>0.70819999999999994</v>
      </c>
      <c r="F150">
        <f>VLOOKUP(A150,'sentiment scores raw'!A:C,3,0)</f>
        <v>-3.8E-3</v>
      </c>
      <c r="G150" s="5">
        <f t="shared" si="8"/>
        <v>0.2412</v>
      </c>
    </row>
    <row r="151" spans="1:7" x14ac:dyDescent="0.25">
      <c r="A151" s="3">
        <v>43306</v>
      </c>
      <c r="B151" s="2">
        <v>8160</v>
      </c>
      <c r="C151" s="4">
        <f t="shared" si="6"/>
        <v>-1.56815440289505E-2</v>
      </c>
      <c r="D151">
        <f>VLOOKUP(A151,'sentiment scores raw'!A:C,2,0)</f>
        <v>0.52329999999999999</v>
      </c>
      <c r="E151" s="5">
        <f t="shared" si="7"/>
        <v>0.55020000000000002</v>
      </c>
      <c r="F151">
        <f>VLOOKUP(A151,'sentiment scores raw'!A:C,3,0)</f>
        <v>2.3800000000000002E-2</v>
      </c>
      <c r="G151" s="5">
        <f t="shared" si="8"/>
        <v>2.7600000000000003E-2</v>
      </c>
    </row>
    <row r="152" spans="1:7" x14ac:dyDescent="0.25">
      <c r="A152" s="3">
        <v>43307</v>
      </c>
      <c r="B152" s="2">
        <v>8285</v>
      </c>
      <c r="C152" s="4">
        <f t="shared" si="6"/>
        <v>1.5318627450980449E-2</v>
      </c>
      <c r="D152">
        <f>VLOOKUP(A152,'sentiment scores raw'!A:C,2,0)</f>
        <v>0.28649999999999998</v>
      </c>
      <c r="E152" s="5">
        <f t="shared" si="7"/>
        <v>-0.23680000000000001</v>
      </c>
      <c r="F152">
        <f>VLOOKUP(A152,'sentiment scores raw'!A:C,3,0)</f>
        <v>2.3900000000000001E-2</v>
      </c>
      <c r="G152" s="5">
        <f t="shared" si="8"/>
        <v>9.9999999999999395E-5</v>
      </c>
    </row>
    <row r="153" spans="1:7" x14ac:dyDescent="0.25">
      <c r="A153" s="3">
        <v>43308</v>
      </c>
      <c r="B153" s="2">
        <v>8215</v>
      </c>
      <c r="C153" s="4">
        <f t="shared" si="6"/>
        <v>-8.4490042245021213E-3</v>
      </c>
      <c r="D153">
        <f>VLOOKUP(A153,'sentiment scores raw'!A:C,2,0)</f>
        <v>0.90510000000000002</v>
      </c>
      <c r="E153" s="5">
        <f t="shared" si="7"/>
        <v>0.61860000000000004</v>
      </c>
      <c r="F153">
        <f>VLOOKUP(A153,'sentiment scores raw'!A:C,3,0)</f>
        <v>0.10059999999999999</v>
      </c>
      <c r="G153" s="5">
        <f t="shared" si="8"/>
        <v>7.669999999999999E-2</v>
      </c>
    </row>
    <row r="154" spans="1:7" x14ac:dyDescent="0.25">
      <c r="A154" s="3">
        <v>43311</v>
      </c>
      <c r="B154" s="2">
        <v>8100</v>
      </c>
      <c r="C154" s="4">
        <f t="shared" si="6"/>
        <v>-1.3998782714546576E-2</v>
      </c>
      <c r="D154">
        <f>VLOOKUP(A154,'sentiment scores raw'!A:C,2,0)</f>
        <v>0.70120000000000005</v>
      </c>
      <c r="E154" s="5">
        <f t="shared" si="7"/>
        <v>-0.20389999999999997</v>
      </c>
      <c r="F154">
        <f>VLOOKUP(A154,'sentiment scores raw'!A:C,3,0)</f>
        <v>0.17530000000000001</v>
      </c>
      <c r="G154" s="5">
        <f t="shared" si="8"/>
        <v>7.4700000000000016E-2</v>
      </c>
    </row>
    <row r="155" spans="1:7" x14ac:dyDescent="0.25">
      <c r="A155" s="3">
        <v>43312</v>
      </c>
      <c r="B155" s="2">
        <v>7725</v>
      </c>
      <c r="C155" s="4">
        <f t="shared" si="6"/>
        <v>-4.629629629629628E-2</v>
      </c>
      <c r="D155">
        <f>VLOOKUP(A155,'sentiment scores raw'!A:C,2,0)</f>
        <v>1.0779000000000001</v>
      </c>
      <c r="E155" s="5">
        <f t="shared" si="7"/>
        <v>0.37670000000000003</v>
      </c>
      <c r="F155">
        <f>VLOOKUP(A155,'sentiment scores raw'!A:C,3,0)</f>
        <v>0.154</v>
      </c>
      <c r="G155" s="5">
        <f t="shared" si="8"/>
        <v>-2.1300000000000013E-2</v>
      </c>
    </row>
    <row r="156" spans="1:7" x14ac:dyDescent="0.25">
      <c r="A156" s="3">
        <v>43313</v>
      </c>
      <c r="B156" s="2">
        <v>7540</v>
      </c>
      <c r="C156" s="4">
        <f t="shared" si="6"/>
        <v>-2.3948220064724968E-2</v>
      </c>
      <c r="D156">
        <f>VLOOKUP(A156,'sentiment scores raw'!A:C,2,0)</f>
        <v>-0.39529999999999998</v>
      </c>
      <c r="E156" s="5">
        <f t="shared" si="7"/>
        <v>-1.4732000000000001</v>
      </c>
      <c r="F156">
        <f>VLOOKUP(A156,'sentiment scores raw'!A:C,3,0)</f>
        <v>-4.9399999999999999E-2</v>
      </c>
      <c r="G156" s="5">
        <f t="shared" si="8"/>
        <v>-0.2034</v>
      </c>
    </row>
    <row r="157" spans="1:7" x14ac:dyDescent="0.25">
      <c r="A157" s="3">
        <v>43314</v>
      </c>
      <c r="B157" s="2">
        <v>7525</v>
      </c>
      <c r="C157" s="4">
        <f t="shared" si="6"/>
        <v>-1.9893899204244114E-3</v>
      </c>
      <c r="D157">
        <f>VLOOKUP(A157,'sentiment scores raw'!A:C,2,0)</f>
        <v>2.9001999999999999</v>
      </c>
      <c r="E157" s="5">
        <f t="shared" si="7"/>
        <v>3.2954999999999997</v>
      </c>
      <c r="F157">
        <f>VLOOKUP(A157,'sentiment scores raw'!A:C,3,0)</f>
        <v>4.8300000000000003E-2</v>
      </c>
      <c r="G157" s="5">
        <f t="shared" si="8"/>
        <v>9.7700000000000009E-2</v>
      </c>
    </row>
    <row r="158" spans="1:7" x14ac:dyDescent="0.25">
      <c r="A158" s="3">
        <v>43315</v>
      </c>
      <c r="B158" s="2">
        <v>7365</v>
      </c>
      <c r="C158" s="4">
        <f t="shared" si="6"/>
        <v>-2.1262458471760781E-2</v>
      </c>
      <c r="D158">
        <f>VLOOKUP(A158,'sentiment scores raw'!A:C,2,0)</f>
        <v>1.2271000000000001</v>
      </c>
      <c r="E158" s="5">
        <f t="shared" si="7"/>
        <v>-1.6730999999999998</v>
      </c>
      <c r="F158">
        <f>VLOOKUP(A158,'sentiment scores raw'!A:C,3,0)</f>
        <v>4.7199999999999999E-2</v>
      </c>
      <c r="G158" s="5">
        <f t="shared" si="8"/>
        <v>-1.1000000000000038E-3</v>
      </c>
    </row>
    <row r="159" spans="1:7" x14ac:dyDescent="0.25">
      <c r="A159" s="3">
        <v>43318</v>
      </c>
      <c r="B159" s="2">
        <v>6925</v>
      </c>
      <c r="C159" s="4">
        <f t="shared" si="6"/>
        <v>-5.9742023082145268E-2</v>
      </c>
      <c r="D159">
        <f>VLOOKUP(A159,'sentiment scores raw'!A:C,2,0)</f>
        <v>-0.15310000000000001</v>
      </c>
      <c r="E159" s="5">
        <f t="shared" si="7"/>
        <v>-1.3802000000000001</v>
      </c>
      <c r="F159">
        <f>VLOOKUP(A159,'sentiment scores raw'!A:C,3,0)</f>
        <v>-5.0999999999999997E-2</v>
      </c>
      <c r="G159" s="5">
        <f t="shared" si="8"/>
        <v>-9.8199999999999996E-2</v>
      </c>
    </row>
    <row r="160" spans="1:7" x14ac:dyDescent="0.25">
      <c r="A160" s="3">
        <v>43319</v>
      </c>
      <c r="B160" s="2">
        <v>6975</v>
      </c>
      <c r="C160" s="4">
        <f t="shared" si="6"/>
        <v>7.2202166064982976E-3</v>
      </c>
      <c r="D160">
        <f>VLOOKUP(A160,'sentiment scores raw'!A:C,2,0)</f>
        <v>4.7093999999999996</v>
      </c>
      <c r="E160" s="5">
        <f t="shared" si="7"/>
        <v>4.8624999999999998</v>
      </c>
      <c r="F160">
        <f>VLOOKUP(A160,'sentiment scores raw'!A:C,3,0)</f>
        <v>0.27700000000000002</v>
      </c>
      <c r="G160" s="5">
        <f t="shared" si="8"/>
        <v>0.32800000000000001</v>
      </c>
    </row>
    <row r="161" spans="1:7" x14ac:dyDescent="0.25">
      <c r="A161" s="3">
        <v>43320</v>
      </c>
      <c r="B161" s="2">
        <v>6330</v>
      </c>
      <c r="C161" s="4">
        <f t="shared" si="6"/>
        <v>-9.2473118279569944E-2</v>
      </c>
      <c r="D161">
        <f>VLOOKUP(A161,'sentiment scores raw'!A:C,2,0)</f>
        <v>-0.3387</v>
      </c>
      <c r="E161" s="5">
        <f t="shared" si="7"/>
        <v>-5.0480999999999998</v>
      </c>
      <c r="F161">
        <f>VLOOKUP(A161,'sentiment scores raw'!A:C,3,0)</f>
        <v>-5.6399999999999999E-2</v>
      </c>
      <c r="G161" s="5">
        <f t="shared" si="8"/>
        <v>-0.33340000000000003</v>
      </c>
    </row>
    <row r="162" spans="1:7" x14ac:dyDescent="0.25">
      <c r="A162" s="3">
        <v>43322</v>
      </c>
      <c r="B162" s="2">
        <v>6395</v>
      </c>
      <c r="C162" s="4">
        <f t="shared" si="6"/>
        <v>1.0268562401263726E-2</v>
      </c>
      <c r="D162">
        <f>VLOOKUP(A162,'sentiment scores raw'!A:C,2,0)</f>
        <v>0.69620000000000004</v>
      </c>
      <c r="E162" s="5">
        <f t="shared" si="7"/>
        <v>1.0348999999999999</v>
      </c>
      <c r="F162">
        <f>VLOOKUP(A162,'sentiment scores raw'!A:C,3,0)</f>
        <v>4.6399999999999997E-2</v>
      </c>
      <c r="G162" s="5">
        <f t="shared" si="8"/>
        <v>0.1028</v>
      </c>
    </row>
    <row r="163" spans="1:7" x14ac:dyDescent="0.25">
      <c r="A163" s="3">
        <v>43325</v>
      </c>
      <c r="B163" s="2">
        <v>6230</v>
      </c>
      <c r="C163" s="4">
        <f t="shared" si="6"/>
        <v>-2.5801407349491767E-2</v>
      </c>
      <c r="D163">
        <f>VLOOKUP(A163,'sentiment scores raw'!A:C,2,0)</f>
        <v>-0.3569</v>
      </c>
      <c r="E163" s="5">
        <f t="shared" si="7"/>
        <v>-1.0531000000000001</v>
      </c>
      <c r="F163">
        <f>VLOOKUP(A163,'sentiment scores raw'!A:C,3,0)</f>
        <v>-5.0999999999999997E-2</v>
      </c>
      <c r="G163" s="5">
        <f t="shared" si="8"/>
        <v>-9.7399999999999987E-2</v>
      </c>
    </row>
    <row r="164" spans="1:7" x14ac:dyDescent="0.25">
      <c r="A164" s="3">
        <v>43326</v>
      </c>
      <c r="B164" s="2">
        <v>6075</v>
      </c>
      <c r="C164" s="4">
        <f t="shared" si="6"/>
        <v>-2.4879614767255198E-2</v>
      </c>
      <c r="D164">
        <f>VLOOKUP(A164,'sentiment scores raw'!A:C,2,0)</f>
        <v>1.7261</v>
      </c>
      <c r="E164" s="5">
        <f t="shared" si="7"/>
        <v>2.0830000000000002</v>
      </c>
      <c r="F164">
        <f>VLOOKUP(A164,'sentiment scores raw'!A:C,3,0)</f>
        <v>5.2299999999999999E-2</v>
      </c>
      <c r="G164" s="5">
        <f t="shared" si="8"/>
        <v>0.1033</v>
      </c>
    </row>
    <row r="165" spans="1:7" x14ac:dyDescent="0.25">
      <c r="A165" s="3">
        <v>43327</v>
      </c>
      <c r="B165" s="2">
        <v>6370</v>
      </c>
      <c r="C165" s="4">
        <f t="shared" si="6"/>
        <v>4.8559670781892939E-2</v>
      </c>
      <c r="D165">
        <f>VLOOKUP(A165,'sentiment scores raw'!A:C,2,0)</f>
        <v>0.93730000000000002</v>
      </c>
      <c r="E165" s="5">
        <f t="shared" si="7"/>
        <v>-0.78879999999999995</v>
      </c>
      <c r="F165">
        <f>VLOOKUP(A165,'sentiment scores raw'!A:C,3,0)</f>
        <v>5.21E-2</v>
      </c>
      <c r="G165" s="5">
        <f t="shared" si="8"/>
        <v>-1.9999999999999879E-4</v>
      </c>
    </row>
    <row r="166" spans="1:7" x14ac:dyDescent="0.25">
      <c r="A166" s="3">
        <v>43328</v>
      </c>
      <c r="B166" s="2">
        <v>6410</v>
      </c>
      <c r="C166" s="4">
        <f t="shared" si="6"/>
        <v>6.2794348508634634E-3</v>
      </c>
      <c r="D166">
        <f>VLOOKUP(A166,'sentiment scores raw'!A:C,2,0)</f>
        <v>-0.13980000000000001</v>
      </c>
      <c r="E166" s="5">
        <f t="shared" si="7"/>
        <v>-1.0770999999999999</v>
      </c>
      <c r="F166">
        <f>VLOOKUP(A166,'sentiment scores raw'!A:C,3,0)</f>
        <v>-1.7500000000000002E-2</v>
      </c>
      <c r="G166" s="5">
        <f t="shared" si="8"/>
        <v>-6.9599999999999995E-2</v>
      </c>
    </row>
    <row r="167" spans="1:7" x14ac:dyDescent="0.25">
      <c r="A167" s="3">
        <v>43329</v>
      </c>
      <c r="B167" s="2">
        <v>6480</v>
      </c>
      <c r="C167" s="4">
        <f t="shared" si="6"/>
        <v>1.0920436817472678E-2</v>
      </c>
      <c r="D167">
        <f>VLOOKUP(A167,'sentiment scores raw'!A:C,2,0)</f>
        <v>0.54110000000000003</v>
      </c>
      <c r="E167" s="5">
        <f t="shared" si="7"/>
        <v>0.68090000000000006</v>
      </c>
      <c r="F167">
        <f>VLOOKUP(A167,'sentiment scores raw'!A:C,3,0)</f>
        <v>7.7299999999999994E-2</v>
      </c>
      <c r="G167" s="5">
        <f t="shared" si="8"/>
        <v>9.4799999999999995E-2</v>
      </c>
    </row>
    <row r="168" spans="1:7" x14ac:dyDescent="0.25">
      <c r="A168" s="3">
        <v>43332</v>
      </c>
      <c r="B168" s="2">
        <v>6430</v>
      </c>
      <c r="C168" s="4">
        <f t="shared" si="6"/>
        <v>-7.7160493827160836E-3</v>
      </c>
      <c r="D168">
        <f>VLOOKUP(A168,'sentiment scores raw'!A:C,2,0)</f>
        <v>5.1900000000000002E-2</v>
      </c>
      <c r="E168" s="5">
        <f t="shared" si="7"/>
        <v>-0.48920000000000002</v>
      </c>
      <c r="F168">
        <f>VLOOKUP(A168,'sentiment scores raw'!A:C,3,0)</f>
        <v>4.3E-3</v>
      </c>
      <c r="G168" s="5">
        <f t="shared" si="8"/>
        <v>-7.2999999999999995E-2</v>
      </c>
    </row>
    <row r="169" spans="1:7" x14ac:dyDescent="0.25">
      <c r="A169" s="3">
        <v>43333</v>
      </c>
      <c r="B169" s="2">
        <v>6420</v>
      </c>
      <c r="C169" s="4">
        <f t="shared" si="6"/>
        <v>-1.5552099533436836E-3</v>
      </c>
      <c r="D169">
        <f>VLOOKUP(A169,'sentiment scores raw'!A:C,2,0)</f>
        <v>-1.6405000000000001</v>
      </c>
      <c r="E169" s="5">
        <f t="shared" si="7"/>
        <v>-1.6924000000000001</v>
      </c>
      <c r="F169">
        <f>VLOOKUP(A169,'sentiment scores raw'!A:C,3,0)</f>
        <v>-0.2051</v>
      </c>
      <c r="G169" s="5">
        <f t="shared" si="8"/>
        <v>-0.2094</v>
      </c>
    </row>
    <row r="170" spans="1:7" x14ac:dyDescent="0.25">
      <c r="A170" s="3">
        <v>43334</v>
      </c>
      <c r="B170" s="2">
        <v>6405</v>
      </c>
      <c r="C170" s="4">
        <f t="shared" si="6"/>
        <v>-2.3364485981308691E-3</v>
      </c>
      <c r="D170">
        <f>VLOOKUP(A170,'sentiment scores raw'!A:C,2,0)</f>
        <v>0.53180000000000005</v>
      </c>
      <c r="E170" s="5">
        <f t="shared" si="7"/>
        <v>2.1722999999999999</v>
      </c>
      <c r="F170">
        <f>VLOOKUP(A170,'sentiment scores raw'!A:C,3,0)</f>
        <v>4.8300000000000003E-2</v>
      </c>
      <c r="G170" s="5">
        <f t="shared" si="8"/>
        <v>0.25340000000000001</v>
      </c>
    </row>
    <row r="171" spans="1:7" x14ac:dyDescent="0.25">
      <c r="A171" s="3">
        <v>43335</v>
      </c>
      <c r="B171" s="2">
        <v>6395</v>
      </c>
      <c r="C171" s="4">
        <f t="shared" si="6"/>
        <v>-1.5612802498048417E-3</v>
      </c>
      <c r="D171">
        <f>VLOOKUP(A171,'sentiment scores raw'!A:C,2,0)</f>
        <v>-0.79079999999999995</v>
      </c>
      <c r="E171" s="5">
        <f t="shared" si="7"/>
        <v>-1.3226</v>
      </c>
      <c r="F171">
        <f>VLOOKUP(A171,'sentiment scores raw'!A:C,3,0)</f>
        <v>-6.59E-2</v>
      </c>
      <c r="G171" s="5">
        <f t="shared" si="8"/>
        <v>-0.1142</v>
      </c>
    </row>
    <row r="172" spans="1:7" x14ac:dyDescent="0.25">
      <c r="A172" s="3">
        <v>43336</v>
      </c>
      <c r="B172" s="2">
        <v>6595</v>
      </c>
      <c r="C172" s="4">
        <f t="shared" si="6"/>
        <v>3.1274433150899172E-2</v>
      </c>
      <c r="D172">
        <f>VLOOKUP(A172,'sentiment scores raw'!A:C,2,0)</f>
        <v>0</v>
      </c>
      <c r="E172" s="5">
        <f t="shared" si="7"/>
        <v>0.79079999999999995</v>
      </c>
      <c r="F172">
        <f>VLOOKUP(A172,'sentiment scores raw'!A:C,3,0)</f>
        <v>0</v>
      </c>
      <c r="G172" s="5">
        <f t="shared" si="8"/>
        <v>6.59E-2</v>
      </c>
    </row>
    <row r="173" spans="1:7" x14ac:dyDescent="0.25">
      <c r="A173" s="3">
        <v>43339</v>
      </c>
      <c r="B173" s="2">
        <v>6715</v>
      </c>
      <c r="C173" s="4">
        <f t="shared" si="6"/>
        <v>1.8195602729340399E-2</v>
      </c>
      <c r="D173">
        <f>VLOOKUP(A173,'sentiment scores raw'!A:C,2,0)</f>
        <v>-1.0800000000000001E-2</v>
      </c>
      <c r="E173" s="5">
        <f t="shared" si="7"/>
        <v>-1.0800000000000001E-2</v>
      </c>
      <c r="F173">
        <f>VLOOKUP(A173,'sentiment scores raw'!A:C,3,0)</f>
        <v>-1.5E-3</v>
      </c>
      <c r="G173" s="5">
        <f t="shared" si="8"/>
        <v>-1.5E-3</v>
      </c>
    </row>
    <row r="174" spans="1:7" x14ac:dyDescent="0.25">
      <c r="A174" s="3">
        <v>43340</v>
      </c>
      <c r="B174" s="2">
        <v>7080</v>
      </c>
      <c r="C174" s="4">
        <f t="shared" si="6"/>
        <v>5.4355919583022994E-2</v>
      </c>
      <c r="D174">
        <f>VLOOKUP(A174,'sentiment scores raw'!A:C,2,0)</f>
        <v>0.17560000000000001</v>
      </c>
      <c r="E174" s="5">
        <f t="shared" si="7"/>
        <v>0.18640000000000001</v>
      </c>
      <c r="F174">
        <f>VLOOKUP(A174,'sentiment scores raw'!A:C,3,0)</f>
        <v>2.93E-2</v>
      </c>
      <c r="G174" s="5">
        <f t="shared" si="8"/>
        <v>3.0800000000000001E-2</v>
      </c>
    </row>
    <row r="175" spans="1:7" x14ac:dyDescent="0.25">
      <c r="A175" s="3">
        <v>43341</v>
      </c>
      <c r="B175" s="2">
        <v>6995</v>
      </c>
      <c r="C175" s="4">
        <f t="shared" si="6"/>
        <v>-1.2005649717514166E-2</v>
      </c>
      <c r="D175">
        <f>VLOOKUP(A175,'sentiment scores raw'!A:C,2,0)</f>
        <v>0.39729999999999999</v>
      </c>
      <c r="E175" s="5">
        <f t="shared" si="7"/>
        <v>0.22169999999999998</v>
      </c>
      <c r="F175">
        <f>VLOOKUP(A175,'sentiment scores raw'!A:C,3,0)</f>
        <v>6.6199999999999995E-2</v>
      </c>
      <c r="G175" s="5">
        <f t="shared" si="8"/>
        <v>3.6899999999999995E-2</v>
      </c>
    </row>
    <row r="176" spans="1:7" x14ac:dyDescent="0.25">
      <c r="A176" s="3">
        <v>43342</v>
      </c>
      <c r="B176" s="2">
        <v>6805</v>
      </c>
      <c r="C176" s="4">
        <f t="shared" si="6"/>
        <v>-2.7162258756254443E-2</v>
      </c>
      <c r="D176">
        <f>VLOOKUP(A176,'sentiment scores raw'!A:C,2,0)</f>
        <v>-0.1027</v>
      </c>
      <c r="E176" s="5">
        <f t="shared" si="7"/>
        <v>-0.5</v>
      </c>
      <c r="F176">
        <f>VLOOKUP(A176,'sentiment scores raw'!A:C,3,0)</f>
        <v>-0.1027</v>
      </c>
      <c r="G176" s="5">
        <f t="shared" si="8"/>
        <v>-0.16889999999999999</v>
      </c>
    </row>
    <row r="177" spans="1:7" x14ac:dyDescent="0.25">
      <c r="A177" s="3">
        <v>43343</v>
      </c>
      <c r="B177" s="2">
        <v>7045</v>
      </c>
      <c r="C177" s="4">
        <f t="shared" si="6"/>
        <v>3.5268185157972143E-2</v>
      </c>
      <c r="D177">
        <f>VLOOKUP(A177,'sentiment scores raw'!A:C,2,0)</f>
        <v>0</v>
      </c>
      <c r="E177" s="5">
        <f t="shared" si="7"/>
        <v>0.1027</v>
      </c>
      <c r="F177">
        <f>VLOOKUP(A177,'sentiment scores raw'!A:C,3,0)</f>
        <v>0</v>
      </c>
      <c r="G177" s="5">
        <f t="shared" si="8"/>
        <v>0.1027</v>
      </c>
    </row>
    <row r="178" spans="1:7" x14ac:dyDescent="0.25">
      <c r="A178" s="3">
        <v>43347</v>
      </c>
      <c r="B178" s="2">
        <v>7350</v>
      </c>
      <c r="C178" s="4">
        <f t="shared" si="6"/>
        <v>4.329311568488281E-2</v>
      </c>
      <c r="D178">
        <f>VLOOKUP(A178,'sentiment scores raw'!A:C,2,0)</f>
        <v>-1.19</v>
      </c>
      <c r="E178" s="5">
        <f t="shared" si="7"/>
        <v>-1.19</v>
      </c>
      <c r="F178">
        <f>VLOOKUP(A178,'sentiment scores raw'!A:C,3,0)</f>
        <v>-6.6100000000000006E-2</v>
      </c>
      <c r="G178" s="5">
        <f t="shared" si="8"/>
        <v>-6.6100000000000006E-2</v>
      </c>
    </row>
    <row r="179" spans="1:7" x14ac:dyDescent="0.25">
      <c r="A179" s="3">
        <v>43348</v>
      </c>
      <c r="B179" s="2">
        <v>6900</v>
      </c>
      <c r="C179" s="4">
        <f t="shared" si="6"/>
        <v>-6.1224489795918324E-2</v>
      </c>
      <c r="D179">
        <f>VLOOKUP(A179,'sentiment scores raw'!A:C,2,0)</f>
        <v>1.8852</v>
      </c>
      <c r="E179" s="5">
        <f t="shared" si="7"/>
        <v>3.0751999999999997</v>
      </c>
      <c r="F179">
        <f>VLOOKUP(A179,'sentiment scores raw'!A:C,3,0)</f>
        <v>0.1885</v>
      </c>
      <c r="G179" s="5">
        <f t="shared" si="8"/>
        <v>0.25459999999999999</v>
      </c>
    </row>
    <row r="180" spans="1:7" x14ac:dyDescent="0.25">
      <c r="A180" s="3">
        <v>43349</v>
      </c>
      <c r="B180" s="2">
        <v>6430</v>
      </c>
      <c r="C180" s="4">
        <f t="shared" si="6"/>
        <v>-6.8115942028985521E-2</v>
      </c>
      <c r="D180">
        <f>VLOOKUP(A180,'sentiment scores raw'!A:C,2,0)</f>
        <v>-0.67390000000000005</v>
      </c>
      <c r="E180" s="5">
        <f t="shared" si="7"/>
        <v>-2.5590999999999999</v>
      </c>
      <c r="F180">
        <f>VLOOKUP(A180,'sentiment scores raw'!A:C,3,0)</f>
        <v>-0.33700000000000002</v>
      </c>
      <c r="G180" s="5">
        <f t="shared" si="8"/>
        <v>-0.52550000000000008</v>
      </c>
    </row>
    <row r="181" spans="1:7" x14ac:dyDescent="0.25">
      <c r="A181" s="3">
        <v>43350</v>
      </c>
      <c r="B181" s="2">
        <v>6390</v>
      </c>
      <c r="C181" s="4">
        <f t="shared" si="6"/>
        <v>-6.2208398133748455E-3</v>
      </c>
      <c r="D181">
        <f>VLOOKUP(A181,'sentiment scores raw'!A:C,2,0)</f>
        <v>-1.6524000000000001</v>
      </c>
      <c r="E181" s="5">
        <f t="shared" si="7"/>
        <v>-0.97850000000000004</v>
      </c>
      <c r="F181">
        <f>VLOOKUP(A181,'sentiment scores raw'!A:C,3,0)</f>
        <v>-0.20660000000000001</v>
      </c>
      <c r="G181" s="5">
        <f t="shared" si="8"/>
        <v>0.13040000000000002</v>
      </c>
    </row>
    <row r="182" spans="1:7" x14ac:dyDescent="0.25">
      <c r="A182" s="3">
        <v>43353</v>
      </c>
      <c r="B182" s="2">
        <v>6265</v>
      </c>
      <c r="C182" s="4">
        <f t="shared" si="6"/>
        <v>-1.9561815336463173E-2</v>
      </c>
      <c r="D182">
        <f>VLOOKUP(A182,'sentiment scores raw'!A:C,2,0)</f>
        <v>0.3039</v>
      </c>
      <c r="E182" s="5">
        <f t="shared" si="7"/>
        <v>1.9563000000000001</v>
      </c>
      <c r="F182">
        <f>VLOOKUP(A182,'sentiment scores raw'!A:C,3,0)</f>
        <v>1.2699999999999999E-2</v>
      </c>
      <c r="G182" s="5">
        <f t="shared" si="8"/>
        <v>0.21929999999999999</v>
      </c>
    </row>
    <row r="183" spans="1:7" x14ac:dyDescent="0.25">
      <c r="A183" s="3">
        <v>43354</v>
      </c>
      <c r="B183" s="2">
        <v>6230</v>
      </c>
      <c r="C183" s="4">
        <f t="shared" si="6"/>
        <v>-5.5865921787709993E-3</v>
      </c>
      <c r="D183">
        <f>VLOOKUP(A183,'sentiment scores raw'!A:C,2,0)</f>
        <v>1.4886999999999999</v>
      </c>
      <c r="E183" s="5">
        <f t="shared" si="7"/>
        <v>1.1847999999999999</v>
      </c>
      <c r="F183">
        <f>VLOOKUP(A183,'sentiment scores raw'!A:C,3,0)</f>
        <v>7.8399999999999997E-2</v>
      </c>
      <c r="G183" s="5">
        <f t="shared" si="8"/>
        <v>6.5699999999999995E-2</v>
      </c>
    </row>
    <row r="184" spans="1:7" x14ac:dyDescent="0.25">
      <c r="A184" s="3">
        <v>43355</v>
      </c>
      <c r="B184" s="2">
        <v>6290</v>
      </c>
      <c r="C184" s="4">
        <f t="shared" si="6"/>
        <v>9.6308186195825929E-3</v>
      </c>
      <c r="D184">
        <f>VLOOKUP(A184,'sentiment scores raw'!A:C,2,0)</f>
        <v>4.1599999999999998E-2</v>
      </c>
      <c r="E184" s="5">
        <f t="shared" si="7"/>
        <v>-1.4470999999999998</v>
      </c>
      <c r="F184">
        <f>VLOOKUP(A184,'sentiment scores raw'!A:C,3,0)</f>
        <v>1.5E-3</v>
      </c>
      <c r="G184" s="5">
        <f t="shared" si="8"/>
        <v>-7.6899999999999996E-2</v>
      </c>
    </row>
    <row r="185" spans="1:7" x14ac:dyDescent="0.25">
      <c r="A185" s="3">
        <v>43356</v>
      </c>
      <c r="B185" s="2">
        <v>6435</v>
      </c>
      <c r="C185" s="4">
        <f t="shared" si="6"/>
        <v>2.3052464228934921E-2</v>
      </c>
      <c r="D185">
        <f>VLOOKUP(A185,'sentiment scores raw'!A:C,2,0)</f>
        <v>0.3276</v>
      </c>
      <c r="E185" s="5">
        <f t="shared" si="7"/>
        <v>0.28600000000000003</v>
      </c>
      <c r="F185">
        <f>VLOOKUP(A185,'sentiment scores raw'!A:C,3,0)</f>
        <v>2.18E-2</v>
      </c>
      <c r="G185" s="5">
        <f t="shared" si="8"/>
        <v>2.0299999999999999E-2</v>
      </c>
    </row>
    <row r="186" spans="1:7" x14ac:dyDescent="0.25">
      <c r="A186" s="3">
        <v>43357</v>
      </c>
      <c r="B186" s="2">
        <v>6525</v>
      </c>
      <c r="C186" s="4">
        <f t="shared" si="6"/>
        <v>1.3986013986013957E-2</v>
      </c>
      <c r="D186">
        <f>VLOOKUP(A186,'sentiment scores raw'!A:C,2,0)</f>
        <v>-0.13669999999999999</v>
      </c>
      <c r="E186" s="5">
        <f t="shared" si="7"/>
        <v>-0.46429999999999999</v>
      </c>
      <c r="F186">
        <f>VLOOKUP(A186,'sentiment scores raw'!A:C,3,0)</f>
        <v>-1.7100000000000001E-2</v>
      </c>
      <c r="G186" s="5">
        <f t="shared" si="8"/>
        <v>-3.8900000000000004E-2</v>
      </c>
    </row>
    <row r="187" spans="1:7" x14ac:dyDescent="0.25">
      <c r="A187" s="3">
        <v>43360</v>
      </c>
      <c r="B187" s="2">
        <v>6230</v>
      </c>
      <c r="C187" s="4">
        <f t="shared" si="6"/>
        <v>-4.5210727969348663E-2</v>
      </c>
      <c r="D187">
        <f>VLOOKUP(A187,'sentiment scores raw'!A:C,2,0)</f>
        <v>0.96399999999999997</v>
      </c>
      <c r="E187" s="5">
        <f t="shared" si="7"/>
        <v>1.1007</v>
      </c>
      <c r="F187">
        <f>VLOOKUP(A187,'sentiment scores raw'!A:C,3,0)</f>
        <v>0.32129999999999997</v>
      </c>
      <c r="G187" s="5">
        <f t="shared" si="8"/>
        <v>0.33839999999999998</v>
      </c>
    </row>
    <row r="188" spans="1:7" x14ac:dyDescent="0.25">
      <c r="A188" s="3">
        <v>43361</v>
      </c>
      <c r="B188" s="2">
        <v>6275</v>
      </c>
      <c r="C188" s="4">
        <f t="shared" si="6"/>
        <v>7.2231139646870002E-3</v>
      </c>
      <c r="D188">
        <f>VLOOKUP(A188,'sentiment scores raw'!A:C,2,0)</f>
        <v>0.37630000000000002</v>
      </c>
      <c r="E188" s="5">
        <f t="shared" si="7"/>
        <v>-0.58769999999999989</v>
      </c>
      <c r="F188">
        <f>VLOOKUP(A188,'sentiment scores raw'!A:C,3,0)</f>
        <v>1.6400000000000001E-2</v>
      </c>
      <c r="G188" s="5">
        <f t="shared" si="8"/>
        <v>-0.30489999999999995</v>
      </c>
    </row>
    <row r="189" spans="1:7" x14ac:dyDescent="0.25">
      <c r="A189" s="3">
        <v>43362</v>
      </c>
      <c r="B189" s="2">
        <v>6375</v>
      </c>
      <c r="C189" s="4">
        <f t="shared" si="6"/>
        <v>1.5936254980079667E-2</v>
      </c>
      <c r="D189">
        <f>VLOOKUP(A189,'sentiment scores raw'!A:C,2,0)</f>
        <v>8.5900000000000004E-2</v>
      </c>
      <c r="E189" s="5">
        <f t="shared" si="7"/>
        <v>-0.29039999999999999</v>
      </c>
      <c r="F189">
        <f>VLOOKUP(A189,'sentiment scores raw'!A:C,3,0)</f>
        <v>7.7999999999999996E-3</v>
      </c>
      <c r="G189" s="5">
        <f t="shared" si="8"/>
        <v>-8.6000000000000017E-3</v>
      </c>
    </row>
    <row r="190" spans="1:7" x14ac:dyDescent="0.25">
      <c r="A190" s="3">
        <v>43363</v>
      </c>
      <c r="B190" s="2">
        <v>6400</v>
      </c>
      <c r="C190" s="4">
        <f t="shared" si="6"/>
        <v>3.9215686274509665E-3</v>
      </c>
      <c r="D190">
        <f>VLOOKUP(A190,'sentiment scores raw'!A:C,2,0)</f>
        <v>-1.1368</v>
      </c>
      <c r="E190" s="5">
        <f t="shared" si="7"/>
        <v>-1.2227000000000001</v>
      </c>
      <c r="F190">
        <f>VLOOKUP(A190,'sentiment scores raw'!A:C,3,0)</f>
        <v>-5.1700000000000003E-2</v>
      </c>
      <c r="G190" s="5">
        <f t="shared" si="8"/>
        <v>-5.9500000000000004E-2</v>
      </c>
    </row>
    <row r="191" spans="1:7" x14ac:dyDescent="0.25">
      <c r="A191" s="3">
        <v>43364</v>
      </c>
      <c r="B191" s="2">
        <v>6740</v>
      </c>
      <c r="C191" s="4">
        <f t="shared" si="6"/>
        <v>5.3125000000000089E-2</v>
      </c>
      <c r="D191">
        <f>VLOOKUP(A191,'sentiment scores raw'!A:C,2,0)</f>
        <v>1.9058999999999999</v>
      </c>
      <c r="E191" s="5">
        <f t="shared" si="7"/>
        <v>3.0427</v>
      </c>
      <c r="F191">
        <f>VLOOKUP(A191,'sentiment scores raw'!A:C,3,0)</f>
        <v>0.1191</v>
      </c>
      <c r="G191" s="5">
        <f t="shared" si="8"/>
        <v>0.17080000000000001</v>
      </c>
    </row>
    <row r="192" spans="1:7" x14ac:dyDescent="0.25">
      <c r="A192" s="3">
        <v>43367</v>
      </c>
      <c r="B192" s="2">
        <v>6610</v>
      </c>
      <c r="C192" s="4">
        <f t="shared" si="6"/>
        <v>-1.928783382789323E-2</v>
      </c>
      <c r="D192">
        <f>VLOOKUP(A192,'sentiment scores raw'!A:C,2,0)</f>
        <v>0.36370000000000002</v>
      </c>
      <c r="E192" s="5">
        <f t="shared" si="7"/>
        <v>-1.5421999999999998</v>
      </c>
      <c r="F192">
        <f>VLOOKUP(A192,'sentiment scores raw'!A:C,3,0)</f>
        <v>9.0899999999999995E-2</v>
      </c>
      <c r="G192" s="5">
        <f t="shared" si="8"/>
        <v>-2.8200000000000003E-2</v>
      </c>
    </row>
    <row r="193" spans="1:7" x14ac:dyDescent="0.25">
      <c r="A193" s="3">
        <v>43368</v>
      </c>
      <c r="B193" s="2">
        <v>6355</v>
      </c>
      <c r="C193" s="4">
        <f t="shared" si="6"/>
        <v>-3.8577912254160407E-2</v>
      </c>
      <c r="D193">
        <f>VLOOKUP(A193,'sentiment scores raw'!A:C,2,0)</f>
        <v>1.5718000000000001</v>
      </c>
      <c r="E193" s="5">
        <f t="shared" si="7"/>
        <v>1.2081</v>
      </c>
      <c r="F193">
        <f>VLOOKUP(A193,'sentiment scores raw'!A:C,3,0)</f>
        <v>0.13100000000000001</v>
      </c>
      <c r="G193" s="5">
        <f t="shared" si="8"/>
        <v>4.0100000000000011E-2</v>
      </c>
    </row>
    <row r="194" spans="1:7" x14ac:dyDescent="0.25">
      <c r="A194" s="3">
        <v>43369</v>
      </c>
      <c r="B194" s="2">
        <v>6485</v>
      </c>
      <c r="C194" s="4">
        <f t="shared" si="6"/>
        <v>2.0456333595594067E-2</v>
      </c>
      <c r="D194">
        <f>VLOOKUP(A194,'sentiment scores raw'!A:C,2,0)</f>
        <v>1.2666999999999999</v>
      </c>
      <c r="E194" s="5">
        <f t="shared" si="7"/>
        <v>-0.30510000000000015</v>
      </c>
      <c r="F194">
        <f>VLOOKUP(A194,'sentiment scores raw'!A:C,3,0)</f>
        <v>0.1056</v>
      </c>
      <c r="G194" s="5">
        <f t="shared" si="8"/>
        <v>-2.5400000000000006E-2</v>
      </c>
    </row>
    <row r="195" spans="1:7" x14ac:dyDescent="0.25">
      <c r="A195" s="3">
        <v>43370</v>
      </c>
      <c r="B195" s="2">
        <v>6655</v>
      </c>
      <c r="C195" s="4">
        <f t="shared" si="6"/>
        <v>2.6214340786430146E-2</v>
      </c>
      <c r="D195">
        <f>VLOOKUP(A195,'sentiment scores raw'!A:C,2,0)</f>
        <v>1.2650999999999999</v>
      </c>
      <c r="E195" s="5">
        <f t="shared" si="7"/>
        <v>-1.6000000000000458E-3</v>
      </c>
      <c r="F195">
        <f>VLOOKUP(A195,'sentiment scores raw'!A:C,3,0)</f>
        <v>7.4399999999999994E-2</v>
      </c>
      <c r="G195" s="5">
        <f t="shared" si="8"/>
        <v>-3.1200000000000006E-2</v>
      </c>
    </row>
    <row r="196" spans="1:7" x14ac:dyDescent="0.25">
      <c r="A196" s="3">
        <v>43371</v>
      </c>
      <c r="B196" s="2">
        <v>6648</v>
      </c>
      <c r="C196" s="4">
        <f t="shared" ref="C196:C259" si="9">B196/B195-1</f>
        <v>-1.0518407212621872E-3</v>
      </c>
      <c r="D196">
        <f>VLOOKUP(A196,'sentiment scores raw'!A:C,2,0)</f>
        <v>0.4889</v>
      </c>
      <c r="E196" s="5">
        <f t="shared" ref="E196:E259" si="10">D196-D195</f>
        <v>-0.77619999999999989</v>
      </c>
      <c r="F196">
        <f>VLOOKUP(A196,'sentiment scores raw'!A:C,3,0)</f>
        <v>2.7199999999999998E-2</v>
      </c>
      <c r="G196" s="5">
        <f t="shared" ref="G196:G259" si="11">F196-F195</f>
        <v>-4.7199999999999992E-2</v>
      </c>
    </row>
    <row r="197" spans="1:7" x14ac:dyDescent="0.25">
      <c r="A197" s="3">
        <v>43374</v>
      </c>
      <c r="B197" s="2">
        <v>6535</v>
      </c>
      <c r="C197" s="4">
        <f t="shared" si="9"/>
        <v>-1.699759326113115E-2</v>
      </c>
      <c r="D197">
        <f>VLOOKUP(A197,'sentiment scores raw'!A:C,2,0)</f>
        <v>2.2637</v>
      </c>
      <c r="E197" s="5">
        <f t="shared" si="10"/>
        <v>1.7747999999999999</v>
      </c>
      <c r="F197">
        <f>VLOOKUP(A197,'sentiment scores raw'!A:C,3,0)</f>
        <v>0.18859999999999999</v>
      </c>
      <c r="G197" s="5">
        <f t="shared" si="11"/>
        <v>0.16139999999999999</v>
      </c>
    </row>
    <row r="198" spans="1:7" x14ac:dyDescent="0.25">
      <c r="A198" s="3">
        <v>43375</v>
      </c>
      <c r="B198" s="2">
        <v>6505</v>
      </c>
      <c r="C198" s="4">
        <f t="shared" si="9"/>
        <v>-4.5906656465187767E-3</v>
      </c>
      <c r="D198">
        <f>VLOOKUP(A198,'sentiment scores raw'!A:C,2,0)</f>
        <v>-0.28089999999999998</v>
      </c>
      <c r="E198" s="5">
        <f t="shared" si="10"/>
        <v>-2.5446</v>
      </c>
      <c r="F198">
        <f>VLOOKUP(A198,'sentiment scores raw'!A:C,3,0)</f>
        <v>-4.0099999999999997E-2</v>
      </c>
      <c r="G198" s="5">
        <f t="shared" si="11"/>
        <v>-0.22869999999999999</v>
      </c>
    </row>
    <row r="199" spans="1:7" x14ac:dyDescent="0.25">
      <c r="A199" s="3">
        <v>43376</v>
      </c>
      <c r="B199" s="2">
        <v>6410</v>
      </c>
      <c r="C199" s="4">
        <f t="shared" si="9"/>
        <v>-1.4604150653343528E-2</v>
      </c>
      <c r="D199">
        <f>VLOOKUP(A199,'sentiment scores raw'!A:C,2,0)</f>
        <v>-1.8997999999999999</v>
      </c>
      <c r="E199" s="5">
        <f t="shared" si="10"/>
        <v>-1.6189</v>
      </c>
      <c r="F199">
        <f>VLOOKUP(A199,'sentiment scores raw'!A:C,3,0)</f>
        <v>-9.0499999999999997E-2</v>
      </c>
      <c r="G199" s="5">
        <f t="shared" si="11"/>
        <v>-5.04E-2</v>
      </c>
    </row>
    <row r="200" spans="1:7" x14ac:dyDescent="0.25">
      <c r="A200" s="3">
        <v>43377</v>
      </c>
      <c r="B200" s="2">
        <v>6555</v>
      </c>
      <c r="C200" s="4">
        <f t="shared" si="9"/>
        <v>2.262090483619339E-2</v>
      </c>
      <c r="D200">
        <f>VLOOKUP(A200,'sentiment scores raw'!A:C,2,0)</f>
        <v>0.72360000000000002</v>
      </c>
      <c r="E200" s="5">
        <f t="shared" si="10"/>
        <v>2.6234000000000002</v>
      </c>
      <c r="F200">
        <f>VLOOKUP(A200,'sentiment scores raw'!A:C,3,0)</f>
        <v>2.58E-2</v>
      </c>
      <c r="G200" s="5">
        <f t="shared" si="11"/>
        <v>0.1163</v>
      </c>
    </row>
    <row r="201" spans="1:7" x14ac:dyDescent="0.25">
      <c r="A201" s="3">
        <v>43378</v>
      </c>
      <c r="B201" s="2">
        <v>6540</v>
      </c>
      <c r="C201" s="4">
        <f t="shared" si="9"/>
        <v>-2.2883295194507935E-3</v>
      </c>
      <c r="D201">
        <f>VLOOKUP(A201,'sentiment scores raw'!A:C,2,0)</f>
        <v>0.70789999999999997</v>
      </c>
      <c r="E201" s="5">
        <f t="shared" si="10"/>
        <v>-1.5700000000000047E-2</v>
      </c>
      <c r="F201">
        <f>VLOOKUP(A201,'sentiment scores raw'!A:C,3,0)</f>
        <v>3.5400000000000001E-2</v>
      </c>
      <c r="G201" s="5">
        <f t="shared" si="11"/>
        <v>9.6000000000000009E-3</v>
      </c>
    </row>
    <row r="202" spans="1:7" x14ac:dyDescent="0.25">
      <c r="A202" s="3">
        <v>43381</v>
      </c>
      <c r="B202" s="2">
        <v>6630</v>
      </c>
      <c r="C202" s="4">
        <f t="shared" si="9"/>
        <v>1.3761467889908285E-2</v>
      </c>
      <c r="D202">
        <f>VLOOKUP(A202,'sentiment scores raw'!A:C,2,0)</f>
        <v>2.0670999999999999</v>
      </c>
      <c r="E202" s="5">
        <f t="shared" si="10"/>
        <v>1.3592</v>
      </c>
      <c r="F202">
        <f>VLOOKUP(A202,'sentiment scores raw'!A:C,3,0)</f>
        <v>0.17230000000000001</v>
      </c>
      <c r="G202" s="5">
        <f t="shared" si="11"/>
        <v>0.13690000000000002</v>
      </c>
    </row>
    <row r="203" spans="1:7" x14ac:dyDescent="0.25">
      <c r="A203" s="3">
        <v>43382</v>
      </c>
      <c r="B203" s="2">
        <v>6580</v>
      </c>
      <c r="C203" s="4">
        <f t="shared" si="9"/>
        <v>-7.541478129713397E-3</v>
      </c>
      <c r="D203">
        <f>VLOOKUP(A203,'sentiment scores raw'!A:C,2,0)</f>
        <v>1.2531000000000001</v>
      </c>
      <c r="E203" s="5">
        <f t="shared" si="10"/>
        <v>-0.81399999999999983</v>
      </c>
      <c r="F203">
        <f>VLOOKUP(A203,'sentiment scores raw'!A:C,3,0)</f>
        <v>0.10440000000000001</v>
      </c>
      <c r="G203" s="5">
        <f t="shared" si="11"/>
        <v>-6.7900000000000002E-2</v>
      </c>
    </row>
    <row r="204" spans="1:7" x14ac:dyDescent="0.25">
      <c r="A204" s="3">
        <v>43383</v>
      </c>
      <c r="B204" s="2">
        <v>6535</v>
      </c>
      <c r="C204" s="4">
        <f t="shared" si="9"/>
        <v>-6.8389057750759541E-3</v>
      </c>
      <c r="D204">
        <f>VLOOKUP(A204,'sentiment scores raw'!A:C,2,0)</f>
        <v>1.9198999999999999</v>
      </c>
      <c r="E204" s="5">
        <f t="shared" si="10"/>
        <v>0.66679999999999984</v>
      </c>
      <c r="F204">
        <f>VLOOKUP(A204,'sentiment scores raw'!A:C,3,0)</f>
        <v>8.7300000000000003E-2</v>
      </c>
      <c r="G204" s="5">
        <f t="shared" si="11"/>
        <v>-1.7100000000000004E-2</v>
      </c>
    </row>
    <row r="205" spans="1:7" x14ac:dyDescent="0.25">
      <c r="A205" s="3">
        <v>43384</v>
      </c>
      <c r="B205" s="2">
        <v>6165</v>
      </c>
      <c r="C205" s="4">
        <f t="shared" si="9"/>
        <v>-5.6618209640397876E-2</v>
      </c>
      <c r="D205">
        <f>VLOOKUP(A205,'sentiment scores raw'!A:C,2,0)</f>
        <v>0.1792</v>
      </c>
      <c r="E205" s="5">
        <f t="shared" si="10"/>
        <v>-1.7406999999999999</v>
      </c>
      <c r="F205">
        <f>VLOOKUP(A205,'sentiment scores raw'!A:C,3,0)</f>
        <v>1.49E-2</v>
      </c>
      <c r="G205" s="5">
        <f t="shared" si="11"/>
        <v>-7.2400000000000006E-2</v>
      </c>
    </row>
    <row r="206" spans="1:7" x14ac:dyDescent="0.25">
      <c r="A206" s="3">
        <v>43385</v>
      </c>
      <c r="B206" s="2">
        <v>6175</v>
      </c>
      <c r="C206" s="4">
        <f t="shared" si="9"/>
        <v>1.6220600162206722E-3</v>
      </c>
      <c r="D206">
        <f>VLOOKUP(A206,'sentiment scores raw'!A:C,2,0)</f>
        <v>1.385</v>
      </c>
      <c r="E206" s="5">
        <f t="shared" si="10"/>
        <v>1.2058</v>
      </c>
      <c r="F206">
        <f>VLOOKUP(A206,'sentiment scores raw'!A:C,3,0)</f>
        <v>8.1500000000000003E-2</v>
      </c>
      <c r="G206" s="5">
        <f t="shared" si="11"/>
        <v>6.6600000000000006E-2</v>
      </c>
    </row>
    <row r="207" spans="1:7" x14ac:dyDescent="0.25">
      <c r="A207" s="3">
        <v>43388</v>
      </c>
      <c r="B207" s="2">
        <v>6380</v>
      </c>
      <c r="C207" s="4">
        <f t="shared" si="9"/>
        <v>3.3198380566801688E-2</v>
      </c>
      <c r="D207">
        <f>VLOOKUP(A207,'sentiment scores raw'!A:C,2,0)</f>
        <v>7.05</v>
      </c>
      <c r="E207" s="5">
        <f t="shared" si="10"/>
        <v>5.665</v>
      </c>
      <c r="F207">
        <f>VLOOKUP(A207,'sentiment scores raw'!A:C,3,0)</f>
        <v>0.1216</v>
      </c>
      <c r="G207" s="5">
        <f t="shared" si="11"/>
        <v>4.0099999999999997E-2</v>
      </c>
    </row>
    <row r="208" spans="1:7" x14ac:dyDescent="0.25">
      <c r="A208" s="3">
        <v>43389</v>
      </c>
      <c r="B208" s="2">
        <v>6420</v>
      </c>
      <c r="C208" s="4">
        <f t="shared" si="9"/>
        <v>6.2695924764890609E-3</v>
      </c>
      <c r="D208">
        <f>VLOOKUP(A208,'sentiment scores raw'!A:C,2,0)</f>
        <v>4.4196999999999997</v>
      </c>
      <c r="E208" s="5">
        <f t="shared" si="10"/>
        <v>-2.6303000000000001</v>
      </c>
      <c r="F208">
        <f>VLOOKUP(A208,'sentiment scores raw'!A:C,3,0)</f>
        <v>0.1263</v>
      </c>
      <c r="G208" s="5">
        <f t="shared" si="11"/>
        <v>4.6999999999999958E-3</v>
      </c>
    </row>
    <row r="209" spans="1:7" x14ac:dyDescent="0.25">
      <c r="A209" s="3">
        <v>43390</v>
      </c>
      <c r="B209" s="2">
        <v>6420</v>
      </c>
      <c r="C209" s="4">
        <f t="shared" si="9"/>
        <v>0</v>
      </c>
      <c r="D209">
        <f>VLOOKUP(A209,'sentiment scores raw'!A:C,2,0)</f>
        <v>1.9077</v>
      </c>
      <c r="E209" s="5">
        <f t="shared" si="10"/>
        <v>-2.5119999999999996</v>
      </c>
      <c r="F209">
        <f>VLOOKUP(A209,'sentiment scores raw'!A:C,3,0)</f>
        <v>8.6699999999999999E-2</v>
      </c>
      <c r="G209" s="5">
        <f t="shared" si="11"/>
        <v>-3.9599999999999996E-2</v>
      </c>
    </row>
    <row r="210" spans="1:7" x14ac:dyDescent="0.25">
      <c r="A210" s="3">
        <v>43391</v>
      </c>
      <c r="B210" s="2">
        <v>6385</v>
      </c>
      <c r="C210" s="4">
        <f t="shared" si="9"/>
        <v>-5.4517133956386576E-3</v>
      </c>
      <c r="D210">
        <f>VLOOKUP(A210,'sentiment scores raw'!A:C,2,0)</f>
        <v>3.3513999999999999</v>
      </c>
      <c r="E210" s="5">
        <f t="shared" si="10"/>
        <v>1.4437</v>
      </c>
      <c r="F210">
        <f>VLOOKUP(A210,'sentiment scores raw'!A:C,3,0)</f>
        <v>0.15229999999999999</v>
      </c>
      <c r="G210" s="5">
        <f t="shared" si="11"/>
        <v>6.5599999999999992E-2</v>
      </c>
    </row>
    <row r="211" spans="1:7" x14ac:dyDescent="0.25">
      <c r="A211" s="3">
        <v>43392</v>
      </c>
      <c r="B211" s="2">
        <v>6380</v>
      </c>
      <c r="C211" s="4">
        <f t="shared" si="9"/>
        <v>-7.8308535630389198E-4</v>
      </c>
      <c r="D211">
        <f>VLOOKUP(A211,'sentiment scores raw'!A:C,2,0)</f>
        <v>2.016</v>
      </c>
      <c r="E211" s="5">
        <f t="shared" si="10"/>
        <v>-1.3353999999999999</v>
      </c>
      <c r="F211">
        <f>VLOOKUP(A211,'sentiment scores raw'!A:C,3,0)</f>
        <v>8.77E-2</v>
      </c>
      <c r="G211" s="5">
        <f t="shared" si="11"/>
        <v>-6.4599999999999991E-2</v>
      </c>
    </row>
    <row r="212" spans="1:7" x14ac:dyDescent="0.25">
      <c r="A212" s="3">
        <v>43395</v>
      </c>
      <c r="B212" s="2">
        <v>6385</v>
      </c>
      <c r="C212" s="4">
        <f t="shared" si="9"/>
        <v>7.8369905956110486E-4</v>
      </c>
      <c r="D212">
        <f>VLOOKUP(A212,'sentiment scores raw'!A:C,2,0)</f>
        <v>2.3773</v>
      </c>
      <c r="E212" s="5">
        <f t="shared" si="10"/>
        <v>0.36129999999999995</v>
      </c>
      <c r="F212">
        <f>VLOOKUP(A212,'sentiment scores raw'!A:C,3,0)</f>
        <v>0.1321</v>
      </c>
      <c r="G212" s="5">
        <f t="shared" si="11"/>
        <v>4.4399999999999995E-2</v>
      </c>
    </row>
    <row r="213" spans="1:7" x14ac:dyDescent="0.25">
      <c r="A213" s="3">
        <v>43396</v>
      </c>
      <c r="B213" s="2">
        <v>6395</v>
      </c>
      <c r="C213" s="4">
        <f t="shared" si="9"/>
        <v>1.566170712607784E-3</v>
      </c>
      <c r="D213">
        <f>VLOOKUP(A213,'sentiment scores raw'!A:C,2,0)</f>
        <v>4.3361000000000001</v>
      </c>
      <c r="E213" s="5">
        <f t="shared" si="10"/>
        <v>1.9588000000000001</v>
      </c>
      <c r="F213">
        <f>VLOOKUP(A213,'sentiment scores raw'!A:C,3,0)</f>
        <v>0.20649999999999999</v>
      </c>
      <c r="G213" s="5">
        <f t="shared" si="11"/>
        <v>7.4399999999999994E-2</v>
      </c>
    </row>
    <row r="214" spans="1:7" x14ac:dyDescent="0.25">
      <c r="A214" s="3">
        <v>43397</v>
      </c>
      <c r="B214" s="2">
        <v>6415</v>
      </c>
      <c r="C214" s="4">
        <f t="shared" si="9"/>
        <v>3.1274433150898506E-3</v>
      </c>
      <c r="D214">
        <f>VLOOKUP(A214,'sentiment scores raw'!A:C,2,0)</f>
        <v>-0.18390000000000001</v>
      </c>
      <c r="E214" s="5">
        <f t="shared" si="10"/>
        <v>-4.5200000000000005</v>
      </c>
      <c r="F214">
        <f>VLOOKUP(A214,'sentiment scores raw'!A:C,3,0)</f>
        <v>-8.0000000000000002E-3</v>
      </c>
      <c r="G214" s="5">
        <f t="shared" si="11"/>
        <v>-0.2145</v>
      </c>
    </row>
    <row r="215" spans="1:7" x14ac:dyDescent="0.25">
      <c r="A215" s="3">
        <v>43398</v>
      </c>
      <c r="B215" s="2">
        <v>6400</v>
      </c>
      <c r="C215" s="4">
        <f t="shared" si="9"/>
        <v>-2.3382696804364889E-3</v>
      </c>
      <c r="D215">
        <f>VLOOKUP(A215,'sentiment scores raw'!A:C,2,0)</f>
        <v>1.6819999999999999</v>
      </c>
      <c r="E215" s="5">
        <f t="shared" si="10"/>
        <v>1.8658999999999999</v>
      </c>
      <c r="F215">
        <f>VLOOKUP(A215,'sentiment scores raw'!A:C,3,0)</f>
        <v>7.3099999999999998E-2</v>
      </c>
      <c r="G215" s="5">
        <f t="shared" si="11"/>
        <v>8.1100000000000005E-2</v>
      </c>
    </row>
    <row r="216" spans="1:7" x14ac:dyDescent="0.25">
      <c r="A216" s="3">
        <v>43399</v>
      </c>
      <c r="B216" s="2">
        <v>6390</v>
      </c>
      <c r="C216" s="4">
        <f t="shared" si="9"/>
        <v>-1.5625000000000222E-3</v>
      </c>
      <c r="D216">
        <f>VLOOKUP(A216,'sentiment scores raw'!A:C,2,0)</f>
        <v>0.2767</v>
      </c>
      <c r="E216" s="5">
        <f t="shared" si="10"/>
        <v>-1.4053</v>
      </c>
      <c r="F216">
        <f>VLOOKUP(A216,'sentiment scores raw'!A:C,3,0)</f>
        <v>1.38E-2</v>
      </c>
      <c r="G216" s="5">
        <f t="shared" si="11"/>
        <v>-5.9299999999999999E-2</v>
      </c>
    </row>
    <row r="217" spans="1:7" x14ac:dyDescent="0.25">
      <c r="A217" s="3">
        <v>43402</v>
      </c>
      <c r="B217" s="2">
        <v>6235</v>
      </c>
      <c r="C217" s="4">
        <f t="shared" si="9"/>
        <v>-2.4256651017214415E-2</v>
      </c>
      <c r="D217">
        <f>VLOOKUP(A217,'sentiment scores raw'!A:C,2,0)</f>
        <v>2.1110000000000002</v>
      </c>
      <c r="E217" s="5">
        <f t="shared" si="10"/>
        <v>1.8343000000000003</v>
      </c>
      <c r="F217">
        <f>VLOOKUP(A217,'sentiment scores raw'!A:C,3,0)</f>
        <v>0.1242</v>
      </c>
      <c r="G217" s="5">
        <f t="shared" si="11"/>
        <v>0.1104</v>
      </c>
    </row>
    <row r="218" spans="1:7" x14ac:dyDescent="0.25">
      <c r="A218" s="3">
        <v>43403</v>
      </c>
      <c r="B218" s="2">
        <v>6245</v>
      </c>
      <c r="C218" s="4">
        <f t="shared" si="9"/>
        <v>1.6038492381715841E-3</v>
      </c>
      <c r="D218">
        <f>VLOOKUP(A218,'sentiment scores raw'!A:C,2,0)</f>
        <v>2.2505999999999999</v>
      </c>
      <c r="E218" s="5">
        <f t="shared" si="10"/>
        <v>0.13959999999999972</v>
      </c>
      <c r="F218">
        <f>VLOOKUP(A218,'sentiment scores raw'!A:C,3,0)</f>
        <v>7.7600000000000002E-2</v>
      </c>
      <c r="G218" s="5">
        <f t="shared" si="11"/>
        <v>-4.6600000000000003E-2</v>
      </c>
    </row>
    <row r="219" spans="1:7" x14ac:dyDescent="0.25">
      <c r="A219" s="3">
        <v>43404</v>
      </c>
      <c r="B219" s="2">
        <v>6290</v>
      </c>
      <c r="C219" s="4">
        <f t="shared" si="9"/>
        <v>7.2057646116894247E-3</v>
      </c>
      <c r="D219">
        <f>VLOOKUP(A219,'sentiment scores raw'!A:C,2,0)</f>
        <v>3.9331</v>
      </c>
      <c r="E219" s="5">
        <f t="shared" si="10"/>
        <v>1.6825000000000001</v>
      </c>
      <c r="F219">
        <f>VLOOKUP(A219,'sentiment scores raw'!A:C,3,0)</f>
        <v>0.1229</v>
      </c>
      <c r="G219" s="5">
        <f t="shared" si="11"/>
        <v>4.5299999999999993E-2</v>
      </c>
    </row>
    <row r="220" spans="1:7" x14ac:dyDescent="0.25">
      <c r="A220" s="3">
        <v>43405</v>
      </c>
      <c r="B220" s="2">
        <v>6305</v>
      </c>
      <c r="C220" s="4">
        <f t="shared" si="9"/>
        <v>2.3847376788552754E-3</v>
      </c>
      <c r="D220">
        <f>VLOOKUP(A220,'sentiment scores raw'!A:C,2,0)</f>
        <v>0.25269999999999998</v>
      </c>
      <c r="E220" s="5">
        <f t="shared" si="10"/>
        <v>-3.6804000000000001</v>
      </c>
      <c r="F220">
        <f>VLOOKUP(A220,'sentiment scores raw'!A:C,3,0)</f>
        <v>1.0999999999999999E-2</v>
      </c>
      <c r="G220" s="5">
        <f t="shared" si="11"/>
        <v>-0.1119</v>
      </c>
    </row>
    <row r="221" spans="1:7" x14ac:dyDescent="0.25">
      <c r="A221" s="3">
        <v>43406</v>
      </c>
      <c r="B221" s="2">
        <v>6345</v>
      </c>
      <c r="C221" s="4">
        <f t="shared" si="9"/>
        <v>6.3441712926248783E-3</v>
      </c>
      <c r="D221">
        <f>VLOOKUP(A221,'sentiment scores raw'!A:C,2,0)</f>
        <v>7.0199999999999999E-2</v>
      </c>
      <c r="E221" s="5">
        <f t="shared" si="10"/>
        <v>-0.1825</v>
      </c>
      <c r="F221">
        <f>VLOOKUP(A221,'sentiment scores raw'!A:C,3,0)</f>
        <v>1.4E-2</v>
      </c>
      <c r="G221" s="5">
        <f t="shared" si="11"/>
        <v>3.0000000000000009E-3</v>
      </c>
    </row>
    <row r="222" spans="1:7" x14ac:dyDescent="0.25">
      <c r="A222" s="3">
        <v>43409</v>
      </c>
      <c r="B222" s="2">
        <v>6385</v>
      </c>
      <c r="C222" s="4">
        <f t="shared" si="9"/>
        <v>6.3041765169424835E-3</v>
      </c>
      <c r="D222">
        <f>VLOOKUP(A222,'sentiment scores raw'!A:C,2,0)</f>
        <v>-1.6662999999999999</v>
      </c>
      <c r="E222" s="5">
        <f t="shared" si="10"/>
        <v>-1.7364999999999999</v>
      </c>
      <c r="F222">
        <f>VLOOKUP(A222,'sentiment scores raw'!A:C,3,0)</f>
        <v>-0.1111</v>
      </c>
      <c r="G222" s="5">
        <f t="shared" si="11"/>
        <v>-0.12510000000000002</v>
      </c>
    </row>
    <row r="223" spans="1:7" x14ac:dyDescent="0.25">
      <c r="A223" s="3">
        <v>43410</v>
      </c>
      <c r="B223" s="2">
        <v>6410</v>
      </c>
      <c r="C223" s="4">
        <f t="shared" si="9"/>
        <v>3.9154267815191268E-3</v>
      </c>
      <c r="D223">
        <f>VLOOKUP(A223,'sentiment scores raw'!A:C,2,0)</f>
        <v>-0.7984</v>
      </c>
      <c r="E223" s="5">
        <f t="shared" si="10"/>
        <v>0.86789999999999989</v>
      </c>
      <c r="F223">
        <f>VLOOKUP(A223,'sentiment scores raw'!A:C,3,0)</f>
        <v>-7.9799999999999996E-2</v>
      </c>
      <c r="G223" s="5">
        <f t="shared" si="11"/>
        <v>3.1300000000000008E-2</v>
      </c>
    </row>
    <row r="224" spans="1:7" x14ac:dyDescent="0.25">
      <c r="A224" s="3">
        <v>43411</v>
      </c>
      <c r="B224" s="2">
        <v>6500</v>
      </c>
      <c r="C224" s="4">
        <f t="shared" si="9"/>
        <v>1.4040561622464809E-2</v>
      </c>
      <c r="D224">
        <f>VLOOKUP(A224,'sentiment scores raw'!A:C,2,0)</f>
        <v>0.42730000000000001</v>
      </c>
      <c r="E224" s="5">
        <f t="shared" si="10"/>
        <v>1.2257</v>
      </c>
      <c r="F224">
        <f>VLOOKUP(A224,'sentiment scores raw'!A:C,3,0)</f>
        <v>7.1199999999999999E-2</v>
      </c>
      <c r="G224" s="5">
        <f t="shared" si="11"/>
        <v>0.151</v>
      </c>
    </row>
    <row r="225" spans="1:7" x14ac:dyDescent="0.25">
      <c r="A225" s="3">
        <v>43412</v>
      </c>
      <c r="B225" s="2">
        <v>6410</v>
      </c>
      <c r="C225" s="4">
        <f t="shared" si="9"/>
        <v>-1.3846153846153841E-2</v>
      </c>
      <c r="D225">
        <f>VLOOKUP(A225,'sentiment scores raw'!A:C,2,0)</f>
        <v>0.42149999999999999</v>
      </c>
      <c r="E225" s="5">
        <f t="shared" si="10"/>
        <v>-5.8000000000000274E-3</v>
      </c>
      <c r="F225">
        <f>VLOOKUP(A225,'sentiment scores raw'!A:C,3,0)</f>
        <v>0.21079999999999999</v>
      </c>
      <c r="G225" s="5">
        <f t="shared" si="11"/>
        <v>0.1396</v>
      </c>
    </row>
    <row r="226" spans="1:7" x14ac:dyDescent="0.25">
      <c r="A226" s="3">
        <v>43413</v>
      </c>
      <c r="B226" s="2">
        <v>6330</v>
      </c>
      <c r="C226" s="4">
        <f t="shared" si="9"/>
        <v>-1.2480499219968744E-2</v>
      </c>
      <c r="D226">
        <f>VLOOKUP(A226,'sentiment scores raw'!A:C,2,0)</f>
        <v>2.1947999999999999</v>
      </c>
      <c r="E226" s="5">
        <f t="shared" si="10"/>
        <v>1.7732999999999999</v>
      </c>
      <c r="F226">
        <f>VLOOKUP(A226,'sentiment scores raw'!A:C,3,0)</f>
        <v>0.12909999999999999</v>
      </c>
      <c r="G226" s="5">
        <f t="shared" si="11"/>
        <v>-8.1699999999999995E-2</v>
      </c>
    </row>
    <row r="227" spans="1:7" x14ac:dyDescent="0.25">
      <c r="A227" s="3">
        <v>43416</v>
      </c>
      <c r="B227" s="2">
        <v>6320</v>
      </c>
      <c r="C227" s="4">
        <f t="shared" si="9"/>
        <v>-1.5797788309637184E-3</v>
      </c>
      <c r="D227">
        <f>VLOOKUP(A227,'sentiment scores raw'!A:C,2,0)</f>
        <v>3.1941999999999999</v>
      </c>
      <c r="E227" s="5">
        <f t="shared" si="10"/>
        <v>0.99940000000000007</v>
      </c>
      <c r="F227">
        <f>VLOOKUP(A227,'sentiment scores raw'!A:C,3,0)</f>
        <v>0.1101</v>
      </c>
      <c r="G227" s="5">
        <f t="shared" si="11"/>
        <v>-1.8999999999999989E-2</v>
      </c>
    </row>
    <row r="228" spans="1:7" x14ac:dyDescent="0.25">
      <c r="A228" s="3">
        <v>43417</v>
      </c>
      <c r="B228" s="2">
        <v>6280</v>
      </c>
      <c r="C228" s="4">
        <f t="shared" si="9"/>
        <v>-6.3291139240506666E-3</v>
      </c>
      <c r="D228">
        <f>VLOOKUP(A228,'sentiment scores raw'!A:C,2,0)</f>
        <v>4.1859999999999999</v>
      </c>
      <c r="E228" s="5">
        <f t="shared" si="10"/>
        <v>0.99180000000000001</v>
      </c>
      <c r="F228">
        <f>VLOOKUP(A228,'sentiment scores raw'!A:C,3,0)</f>
        <v>0.182</v>
      </c>
      <c r="G228" s="5">
        <f t="shared" si="11"/>
        <v>7.1899999999999992E-2</v>
      </c>
    </row>
    <row r="229" spans="1:7" x14ac:dyDescent="0.25">
      <c r="A229" s="3">
        <v>43418</v>
      </c>
      <c r="B229" s="2">
        <v>5355</v>
      </c>
      <c r="C229" s="4">
        <f t="shared" si="9"/>
        <v>-0.14729299363057324</v>
      </c>
      <c r="D229">
        <f>VLOOKUP(A229,'sentiment scores raw'!A:C,2,0)</f>
        <v>0.44990000000000002</v>
      </c>
      <c r="E229" s="5">
        <f t="shared" si="10"/>
        <v>-3.7361</v>
      </c>
      <c r="F229">
        <f>VLOOKUP(A229,'sentiment scores raw'!A:C,3,0)</f>
        <v>1.7299999999999999E-2</v>
      </c>
      <c r="G229" s="5">
        <f t="shared" si="11"/>
        <v>-0.16469999999999999</v>
      </c>
    </row>
    <row r="230" spans="1:7" x14ac:dyDescent="0.25">
      <c r="A230" s="3">
        <v>43419</v>
      </c>
      <c r="B230" s="2">
        <v>5405</v>
      </c>
      <c r="C230" s="4">
        <f t="shared" si="9"/>
        <v>9.3370681605975392E-3</v>
      </c>
      <c r="D230">
        <f>VLOOKUP(A230,'sentiment scores raw'!A:C,2,0)</f>
        <v>-9.8039000000000005</v>
      </c>
      <c r="E230" s="5">
        <f t="shared" si="10"/>
        <v>-10.2538</v>
      </c>
      <c r="F230">
        <f>VLOOKUP(A230,'sentiment scores raw'!A:C,3,0)</f>
        <v>-0.17829999999999999</v>
      </c>
      <c r="G230" s="5">
        <f t="shared" si="11"/>
        <v>-0.1956</v>
      </c>
    </row>
    <row r="231" spans="1:7" x14ac:dyDescent="0.25">
      <c r="A231" s="3">
        <v>43420</v>
      </c>
      <c r="B231" s="2">
        <v>5425</v>
      </c>
      <c r="C231" s="4">
        <f t="shared" si="9"/>
        <v>3.7002775208141436E-3</v>
      </c>
      <c r="D231">
        <f>VLOOKUP(A231,'sentiment scores raw'!A:C,2,0)</f>
        <v>-0.54149999999999998</v>
      </c>
      <c r="E231" s="5">
        <f t="shared" si="10"/>
        <v>9.2624000000000013</v>
      </c>
      <c r="F231">
        <f>VLOOKUP(A231,'sentiment scores raw'!A:C,3,0)</f>
        <v>-2.35E-2</v>
      </c>
      <c r="G231" s="5">
        <f t="shared" si="11"/>
        <v>0.15479999999999999</v>
      </c>
    </row>
    <row r="232" spans="1:7" x14ac:dyDescent="0.25">
      <c r="A232" s="3">
        <v>43423</v>
      </c>
      <c r="B232" s="2">
        <v>4815</v>
      </c>
      <c r="C232" s="4">
        <f t="shared" si="9"/>
        <v>-0.11244239631336406</v>
      </c>
      <c r="D232">
        <f>VLOOKUP(A232,'sentiment scores raw'!A:C,2,0)</f>
        <v>0.40610000000000002</v>
      </c>
      <c r="E232" s="5">
        <f t="shared" si="10"/>
        <v>0.9476</v>
      </c>
      <c r="F232">
        <f>VLOOKUP(A232,'sentiment scores raw'!A:C,3,0)</f>
        <v>1.35E-2</v>
      </c>
      <c r="G232" s="5">
        <f t="shared" si="11"/>
        <v>3.6999999999999998E-2</v>
      </c>
    </row>
    <row r="233" spans="1:7" x14ac:dyDescent="0.25">
      <c r="A233" s="3">
        <v>43424</v>
      </c>
      <c r="B233" s="2">
        <v>4225</v>
      </c>
      <c r="C233" s="4">
        <f t="shared" si="9"/>
        <v>-0.12253374870197298</v>
      </c>
      <c r="D233">
        <f>VLOOKUP(A233,'sentiment scores raw'!A:C,2,0)</f>
        <v>-4.9885999999999999</v>
      </c>
      <c r="E233" s="5">
        <f t="shared" si="10"/>
        <v>-5.3947000000000003</v>
      </c>
      <c r="F233">
        <f>VLOOKUP(A233,'sentiment scores raw'!A:C,3,0)</f>
        <v>-0.1467</v>
      </c>
      <c r="G233" s="5">
        <f t="shared" si="11"/>
        <v>-0.16020000000000001</v>
      </c>
    </row>
    <row r="234" spans="1:7" x14ac:dyDescent="0.25">
      <c r="A234" s="3">
        <v>43425</v>
      </c>
      <c r="B234" s="2">
        <v>4375</v>
      </c>
      <c r="C234" s="4">
        <f t="shared" si="9"/>
        <v>3.5502958579881616E-2</v>
      </c>
      <c r="D234">
        <f>VLOOKUP(A234,'sentiment scores raw'!A:C,2,0)</f>
        <v>0.34820000000000001</v>
      </c>
      <c r="E234" s="5">
        <f t="shared" si="10"/>
        <v>5.3368000000000002</v>
      </c>
      <c r="F234">
        <f>VLOOKUP(A234,'sentiment scores raw'!A:C,3,0)</f>
        <v>1.5800000000000002E-2</v>
      </c>
      <c r="G234" s="5">
        <f t="shared" si="11"/>
        <v>0.16250000000000001</v>
      </c>
    </row>
    <row r="235" spans="1:7" x14ac:dyDescent="0.25">
      <c r="A235" s="3">
        <v>43427</v>
      </c>
      <c r="B235" s="2">
        <v>4175</v>
      </c>
      <c r="C235" s="4">
        <f t="shared" si="9"/>
        <v>-4.5714285714285707E-2</v>
      </c>
      <c r="D235">
        <f>VLOOKUP(A235,'sentiment scores raw'!A:C,2,0)</f>
        <v>1.2827</v>
      </c>
      <c r="E235" s="5">
        <f t="shared" si="10"/>
        <v>0.93449999999999989</v>
      </c>
      <c r="F235">
        <f>VLOOKUP(A235,'sentiment scores raw'!A:C,3,0)</f>
        <v>5.8299999999999998E-2</v>
      </c>
      <c r="G235" s="5">
        <f t="shared" si="11"/>
        <v>4.2499999999999996E-2</v>
      </c>
    </row>
    <row r="236" spans="1:7" x14ac:dyDescent="0.25">
      <c r="A236" s="3">
        <v>43430</v>
      </c>
      <c r="B236" s="2">
        <v>3605</v>
      </c>
      <c r="C236" s="4">
        <f t="shared" si="9"/>
        <v>-0.13652694610778449</v>
      </c>
      <c r="D236">
        <f>VLOOKUP(A236,'sentiment scores raw'!A:C,2,0)</f>
        <v>0.68959999999999999</v>
      </c>
      <c r="E236" s="5">
        <f t="shared" si="10"/>
        <v>-0.59309999999999996</v>
      </c>
      <c r="F236">
        <f>VLOOKUP(A236,'sentiment scores raw'!A:C,3,0)</f>
        <v>2.0299999999999999E-2</v>
      </c>
      <c r="G236" s="5">
        <f t="shared" si="11"/>
        <v>-3.7999999999999999E-2</v>
      </c>
    </row>
    <row r="237" spans="1:7" x14ac:dyDescent="0.25">
      <c r="A237" s="3">
        <v>43431</v>
      </c>
      <c r="B237" s="2">
        <v>3700</v>
      </c>
      <c r="C237" s="4">
        <f t="shared" si="9"/>
        <v>2.6352288488210807E-2</v>
      </c>
      <c r="D237">
        <f>VLOOKUP(A237,'sentiment scores raw'!A:C,2,0)</f>
        <v>0.98550000000000004</v>
      </c>
      <c r="E237" s="5">
        <f t="shared" si="10"/>
        <v>0.29590000000000005</v>
      </c>
      <c r="F237">
        <f>VLOOKUP(A237,'sentiment scores raw'!A:C,3,0)</f>
        <v>2.8199999999999999E-2</v>
      </c>
      <c r="G237" s="5">
        <f t="shared" si="11"/>
        <v>7.9000000000000008E-3</v>
      </c>
    </row>
    <row r="238" spans="1:7" x14ac:dyDescent="0.25">
      <c r="A238" s="3">
        <v>43432</v>
      </c>
      <c r="B238" s="2">
        <v>4285</v>
      </c>
      <c r="C238" s="4">
        <f t="shared" si="9"/>
        <v>0.15810810810810816</v>
      </c>
      <c r="D238">
        <f>VLOOKUP(A238,'sentiment scores raw'!A:C,2,0)</f>
        <v>-0.33589999999999998</v>
      </c>
      <c r="E238" s="5">
        <f t="shared" si="10"/>
        <v>-1.3214000000000001</v>
      </c>
      <c r="F238">
        <f>VLOOKUP(A238,'sentiment scores raw'!A:C,3,0)</f>
        <v>-1.34E-2</v>
      </c>
      <c r="G238" s="5">
        <f t="shared" si="11"/>
        <v>-4.1599999999999998E-2</v>
      </c>
    </row>
    <row r="239" spans="1:7" x14ac:dyDescent="0.25">
      <c r="A239" s="3">
        <v>43433</v>
      </c>
      <c r="B239" s="2">
        <v>4175</v>
      </c>
      <c r="C239" s="4">
        <f t="shared" si="9"/>
        <v>-2.5670945157526215E-2</v>
      </c>
      <c r="D239">
        <f>VLOOKUP(A239,'sentiment scores raw'!A:C,2,0)</f>
        <v>2.4230999999999998</v>
      </c>
      <c r="E239" s="5">
        <f t="shared" si="10"/>
        <v>2.7589999999999999</v>
      </c>
      <c r="F239">
        <f>VLOOKUP(A239,'sentiment scores raw'!A:C,3,0)</f>
        <v>0.10539999999999999</v>
      </c>
      <c r="G239" s="5">
        <f t="shared" si="11"/>
        <v>0.11879999999999999</v>
      </c>
    </row>
    <row r="240" spans="1:7" x14ac:dyDescent="0.25">
      <c r="A240" s="3">
        <v>43434</v>
      </c>
      <c r="B240" s="2">
        <v>3930</v>
      </c>
      <c r="C240" s="4">
        <f t="shared" si="9"/>
        <v>-5.8682634730538918E-2</v>
      </c>
      <c r="D240">
        <f>VLOOKUP(A240,'sentiment scores raw'!A:C,2,0)</f>
        <v>0.53</v>
      </c>
      <c r="E240" s="5">
        <f t="shared" si="10"/>
        <v>-1.8930999999999998</v>
      </c>
      <c r="F240">
        <f>VLOOKUP(A240,'sentiment scores raw'!A:C,3,0)</f>
        <v>2.41E-2</v>
      </c>
      <c r="G240" s="5">
        <f t="shared" si="11"/>
        <v>-8.1299999999999997E-2</v>
      </c>
    </row>
    <row r="241" spans="1:7" x14ac:dyDescent="0.25">
      <c r="A241" s="3">
        <v>43437</v>
      </c>
      <c r="B241" s="2">
        <v>3800</v>
      </c>
      <c r="C241" s="4">
        <f t="shared" si="9"/>
        <v>-3.30788804071247E-2</v>
      </c>
      <c r="D241">
        <f>VLOOKUP(A241,'sentiment scores raw'!A:C,2,0)</f>
        <v>-0.97889999999999999</v>
      </c>
      <c r="E241" s="5">
        <f t="shared" si="10"/>
        <v>-1.5089000000000001</v>
      </c>
      <c r="F241">
        <f>VLOOKUP(A241,'sentiment scores raw'!A:C,3,0)</f>
        <v>-2.9700000000000001E-2</v>
      </c>
      <c r="G241" s="5">
        <f t="shared" si="11"/>
        <v>-5.3800000000000001E-2</v>
      </c>
    </row>
    <row r="242" spans="1:7" x14ac:dyDescent="0.25">
      <c r="A242" s="3">
        <v>43438</v>
      </c>
      <c r="B242" s="2">
        <v>3840</v>
      </c>
      <c r="C242" s="4">
        <f t="shared" si="9"/>
        <v>1.0526315789473717E-2</v>
      </c>
      <c r="D242">
        <f>VLOOKUP(A242,'sentiment scores raw'!A:C,2,0)</f>
        <v>1.9095</v>
      </c>
      <c r="E242" s="5">
        <f t="shared" si="10"/>
        <v>2.8883999999999999</v>
      </c>
      <c r="F242">
        <f>VLOOKUP(A242,'sentiment scores raw'!A:C,3,0)</f>
        <v>6.5799999999999997E-2</v>
      </c>
      <c r="G242" s="5">
        <f t="shared" si="11"/>
        <v>9.5500000000000002E-2</v>
      </c>
    </row>
    <row r="243" spans="1:7" x14ac:dyDescent="0.25">
      <c r="A243" s="3">
        <v>43439</v>
      </c>
      <c r="B243" s="2">
        <v>3705</v>
      </c>
      <c r="C243" s="4">
        <f t="shared" si="9"/>
        <v>-3.515625E-2</v>
      </c>
      <c r="D243">
        <f>VLOOKUP(A243,'sentiment scores raw'!A:C,2,0)</f>
        <v>2.7629000000000001</v>
      </c>
      <c r="E243" s="5">
        <f t="shared" si="10"/>
        <v>0.85340000000000016</v>
      </c>
      <c r="F243">
        <f>VLOOKUP(A243,'sentiment scores raw'!A:C,3,0)</f>
        <v>0.1535</v>
      </c>
      <c r="G243" s="5">
        <f t="shared" si="11"/>
        <v>8.77E-2</v>
      </c>
    </row>
    <row r="244" spans="1:7" x14ac:dyDescent="0.25">
      <c r="A244" s="3">
        <v>43440</v>
      </c>
      <c r="B244" s="2">
        <v>3600</v>
      </c>
      <c r="C244" s="4">
        <f t="shared" si="9"/>
        <v>-2.8340080971659964E-2</v>
      </c>
      <c r="D244">
        <f>VLOOKUP(A244,'sentiment scores raw'!A:C,2,0)</f>
        <v>-2.0623999999999998</v>
      </c>
      <c r="E244" s="5">
        <f t="shared" si="10"/>
        <v>-4.8253000000000004</v>
      </c>
      <c r="F244">
        <f>VLOOKUP(A244,'sentiment scores raw'!A:C,3,0)</f>
        <v>-0.25779999999999997</v>
      </c>
      <c r="G244" s="5">
        <f t="shared" si="11"/>
        <v>-0.4113</v>
      </c>
    </row>
    <row r="245" spans="1:7" x14ac:dyDescent="0.25">
      <c r="A245" s="3">
        <v>43441</v>
      </c>
      <c r="B245" s="2">
        <v>3300</v>
      </c>
      <c r="C245" s="4">
        <f t="shared" si="9"/>
        <v>-8.333333333333337E-2</v>
      </c>
      <c r="D245">
        <f>VLOOKUP(A245,'sentiment scores raw'!A:C,2,0)</f>
        <v>-0.83389999999999997</v>
      </c>
      <c r="E245" s="5">
        <f t="shared" si="10"/>
        <v>1.2284999999999999</v>
      </c>
      <c r="F245">
        <f>VLOOKUP(A245,'sentiment scores raw'!A:C,3,0)</f>
        <v>-0.20849999999999999</v>
      </c>
      <c r="G245" s="5">
        <f t="shared" si="11"/>
        <v>4.9299999999999983E-2</v>
      </c>
    </row>
    <row r="246" spans="1:7" x14ac:dyDescent="0.25">
      <c r="A246" s="3">
        <v>43444</v>
      </c>
      <c r="B246" s="2">
        <v>3375</v>
      </c>
      <c r="C246" s="4">
        <f t="shared" si="9"/>
        <v>2.2727272727272707E-2</v>
      </c>
      <c r="D246">
        <f>VLOOKUP(A246,'sentiment scores raw'!A:C,2,0)</f>
        <v>-2.2608000000000001</v>
      </c>
      <c r="E246" s="5">
        <f t="shared" si="10"/>
        <v>-1.4269000000000003</v>
      </c>
      <c r="F246">
        <f>VLOOKUP(A246,'sentiment scores raw'!A:C,3,0)</f>
        <v>-7.5399999999999995E-2</v>
      </c>
      <c r="G246" s="5">
        <f t="shared" si="11"/>
        <v>0.1331</v>
      </c>
    </row>
    <row r="247" spans="1:7" x14ac:dyDescent="0.25">
      <c r="A247" s="3">
        <v>43445</v>
      </c>
      <c r="B247" s="2">
        <v>3320</v>
      </c>
      <c r="C247" s="4">
        <f t="shared" si="9"/>
        <v>-1.6296296296296253E-2</v>
      </c>
      <c r="D247">
        <f>VLOOKUP(A247,'sentiment scores raw'!A:C,2,0)</f>
        <v>2.3610000000000002</v>
      </c>
      <c r="E247" s="5">
        <f t="shared" si="10"/>
        <v>4.6218000000000004</v>
      </c>
      <c r="F247">
        <f>VLOOKUP(A247,'sentiment scores raw'!A:C,3,0)</f>
        <v>0.15740000000000001</v>
      </c>
      <c r="G247" s="5">
        <f t="shared" si="11"/>
        <v>0.23280000000000001</v>
      </c>
    </row>
    <row r="248" spans="1:7" x14ac:dyDescent="0.25">
      <c r="A248" s="3">
        <v>43446</v>
      </c>
      <c r="B248" s="2">
        <v>3420</v>
      </c>
      <c r="C248" s="4">
        <f t="shared" si="9"/>
        <v>3.0120481927710774E-2</v>
      </c>
      <c r="D248">
        <f>VLOOKUP(A248,'sentiment scores raw'!A:C,2,0)</f>
        <v>4.0593000000000004</v>
      </c>
      <c r="E248" s="5">
        <f t="shared" si="10"/>
        <v>1.6983000000000001</v>
      </c>
      <c r="F248">
        <f>VLOOKUP(A248,'sentiment scores raw'!A:C,3,0)</f>
        <v>0.1691</v>
      </c>
      <c r="G248" s="5">
        <f t="shared" si="11"/>
        <v>1.1699999999999988E-2</v>
      </c>
    </row>
    <row r="249" spans="1:7" x14ac:dyDescent="0.25">
      <c r="A249" s="3">
        <v>43447</v>
      </c>
      <c r="B249" s="2">
        <v>3215</v>
      </c>
      <c r="C249" s="4">
        <f t="shared" si="9"/>
        <v>-5.9941520467836296E-2</v>
      </c>
      <c r="D249">
        <f>VLOOKUP(A249,'sentiment scores raw'!A:C,2,0)</f>
        <v>-0.44769999999999999</v>
      </c>
      <c r="E249" s="5">
        <f t="shared" si="10"/>
        <v>-4.5070000000000006</v>
      </c>
      <c r="F249">
        <f>VLOOKUP(A249,'sentiment scores raw'!A:C,3,0)</f>
        <v>-1.6E-2</v>
      </c>
      <c r="G249" s="5">
        <f t="shared" si="11"/>
        <v>-0.18509999999999999</v>
      </c>
    </row>
    <row r="250" spans="1:7" x14ac:dyDescent="0.25">
      <c r="A250" s="3">
        <v>43448</v>
      </c>
      <c r="B250" s="2">
        <v>3145</v>
      </c>
      <c r="C250" s="4">
        <f t="shared" si="9"/>
        <v>-2.1772939346811793E-2</v>
      </c>
      <c r="D250">
        <f>VLOOKUP(A250,'sentiment scores raw'!A:C,2,0)</f>
        <v>0.50560000000000005</v>
      </c>
      <c r="E250" s="5">
        <f t="shared" si="10"/>
        <v>0.95330000000000004</v>
      </c>
      <c r="F250">
        <f>VLOOKUP(A250,'sentiment scores raw'!A:C,3,0)</f>
        <v>2.81E-2</v>
      </c>
      <c r="G250" s="5">
        <f t="shared" si="11"/>
        <v>4.41E-2</v>
      </c>
    </row>
    <row r="251" spans="1:7" x14ac:dyDescent="0.25">
      <c r="A251" s="3">
        <v>43451</v>
      </c>
      <c r="B251" s="2">
        <v>3530</v>
      </c>
      <c r="C251" s="4">
        <f t="shared" si="9"/>
        <v>0.12241653418123999</v>
      </c>
      <c r="D251">
        <f>VLOOKUP(A251,'sentiment scores raw'!A:C,2,0)</f>
        <v>6.5601000000000003</v>
      </c>
      <c r="E251" s="5">
        <f t="shared" si="10"/>
        <v>6.0545</v>
      </c>
      <c r="F251">
        <f>VLOOKUP(A251,'sentiment scores raw'!A:C,3,0)</f>
        <v>0.1396</v>
      </c>
      <c r="G251" s="5">
        <f t="shared" si="11"/>
        <v>0.1115</v>
      </c>
    </row>
    <row r="252" spans="1:7" x14ac:dyDescent="0.25">
      <c r="A252" s="3">
        <v>43452</v>
      </c>
      <c r="B252" s="2">
        <v>3495</v>
      </c>
      <c r="C252" s="4">
        <f t="shared" si="9"/>
        <v>-9.9150141643059575E-3</v>
      </c>
      <c r="D252">
        <f>VLOOKUP(A252,'sentiment scores raw'!A:C,2,0)</f>
        <v>1.7148000000000001</v>
      </c>
      <c r="E252" s="5">
        <f t="shared" si="10"/>
        <v>-4.8452999999999999</v>
      </c>
      <c r="F252">
        <f>VLOOKUP(A252,'sentiment scores raw'!A:C,3,0)</f>
        <v>5.5300000000000002E-2</v>
      </c>
      <c r="G252" s="5">
        <f t="shared" si="11"/>
        <v>-8.43E-2</v>
      </c>
    </row>
    <row r="253" spans="1:7" x14ac:dyDescent="0.25">
      <c r="A253" s="3">
        <v>43453</v>
      </c>
      <c r="B253" s="2">
        <v>3695</v>
      </c>
      <c r="C253" s="4">
        <f t="shared" si="9"/>
        <v>5.7224606580829729E-2</v>
      </c>
      <c r="D253">
        <f>VLOOKUP(A253,'sentiment scores raw'!A:C,2,0)</f>
        <v>1.1446000000000001</v>
      </c>
      <c r="E253" s="5">
        <f t="shared" si="10"/>
        <v>-0.57020000000000004</v>
      </c>
      <c r="F253">
        <f>VLOOKUP(A253,'sentiment scores raw'!A:C,3,0)</f>
        <v>2.86E-2</v>
      </c>
      <c r="G253" s="5">
        <f t="shared" si="11"/>
        <v>-2.6700000000000002E-2</v>
      </c>
    </row>
    <row r="254" spans="1:7" x14ac:dyDescent="0.25">
      <c r="A254" s="3">
        <v>43454</v>
      </c>
      <c r="B254" s="2">
        <v>3875</v>
      </c>
      <c r="C254" s="4">
        <f t="shared" si="9"/>
        <v>4.8714479025710355E-2</v>
      </c>
      <c r="D254">
        <f>VLOOKUP(A254,'sentiment scores raw'!A:C,2,0)</f>
        <v>0.52170000000000005</v>
      </c>
      <c r="E254" s="5">
        <f t="shared" si="10"/>
        <v>-0.62290000000000001</v>
      </c>
      <c r="F254">
        <f>VLOOKUP(A254,'sentiment scores raw'!A:C,3,0)</f>
        <v>2.2700000000000001E-2</v>
      </c>
      <c r="G254" s="5">
        <f t="shared" si="11"/>
        <v>-5.899999999999999E-3</v>
      </c>
    </row>
    <row r="255" spans="1:7" x14ac:dyDescent="0.25">
      <c r="A255" s="3">
        <v>43455</v>
      </c>
      <c r="B255" s="2">
        <v>3775</v>
      </c>
      <c r="C255" s="4">
        <f t="shared" si="9"/>
        <v>-2.5806451612903181E-2</v>
      </c>
      <c r="D255">
        <f>VLOOKUP(A255,'sentiment scores raw'!A:C,2,0)</f>
        <v>3.1150000000000002</v>
      </c>
      <c r="E255" s="5">
        <f t="shared" si="10"/>
        <v>2.5933000000000002</v>
      </c>
      <c r="F255">
        <f>VLOOKUP(A255,'sentiment scores raw'!A:C,3,0)</f>
        <v>0.13539999999999999</v>
      </c>
      <c r="G255" s="5">
        <f t="shared" si="11"/>
        <v>0.11269999999999999</v>
      </c>
    </row>
    <row r="256" spans="1:7" x14ac:dyDescent="0.25">
      <c r="A256" s="3">
        <v>43458</v>
      </c>
      <c r="B256" s="2">
        <v>4070</v>
      </c>
      <c r="C256" s="4">
        <f t="shared" si="9"/>
        <v>7.8145695364238321E-2</v>
      </c>
      <c r="D256">
        <f>VLOOKUP(A256,'sentiment scores raw'!A:C,2,0)</f>
        <v>0.92710000000000004</v>
      </c>
      <c r="E256" s="5">
        <f t="shared" si="10"/>
        <v>-2.1879</v>
      </c>
      <c r="F256">
        <f>VLOOKUP(A256,'sentiment scores raw'!A:C,3,0)</f>
        <v>7.1300000000000002E-2</v>
      </c>
      <c r="G256" s="5">
        <f t="shared" si="11"/>
        <v>-6.409999999999999E-2</v>
      </c>
    </row>
    <row r="257" spans="1:7" x14ac:dyDescent="0.25">
      <c r="A257" s="3">
        <v>43460</v>
      </c>
      <c r="B257" s="2">
        <v>3760</v>
      </c>
      <c r="C257" s="4">
        <f t="shared" si="9"/>
        <v>-7.6167076167076186E-2</v>
      </c>
      <c r="D257">
        <f>VLOOKUP(A257,'sentiment scores raw'!A:C,2,0)</f>
        <v>1.4793000000000001</v>
      </c>
      <c r="E257" s="5">
        <f t="shared" si="10"/>
        <v>0.55220000000000002</v>
      </c>
      <c r="F257">
        <f>VLOOKUP(A257,'sentiment scores raw'!A:C,3,0)</f>
        <v>0.12330000000000001</v>
      </c>
      <c r="G257" s="5">
        <f t="shared" si="11"/>
        <v>5.2000000000000005E-2</v>
      </c>
    </row>
    <row r="258" spans="1:7" x14ac:dyDescent="0.25">
      <c r="A258" s="3">
        <v>43461</v>
      </c>
      <c r="B258" s="2">
        <v>3565</v>
      </c>
      <c r="C258" s="4">
        <f t="shared" si="9"/>
        <v>-5.1861702127659615E-2</v>
      </c>
      <c r="D258">
        <f>VLOOKUP(A258,'sentiment scores raw'!A:C,2,0)</f>
        <v>0.22420000000000001</v>
      </c>
      <c r="E258" s="5">
        <f t="shared" si="10"/>
        <v>-1.2551000000000001</v>
      </c>
      <c r="F258">
        <f>VLOOKUP(A258,'sentiment scores raw'!A:C,3,0)</f>
        <v>1.12E-2</v>
      </c>
      <c r="G258" s="5">
        <f t="shared" si="11"/>
        <v>-0.11210000000000001</v>
      </c>
    </row>
    <row r="259" spans="1:7" x14ac:dyDescent="0.25">
      <c r="A259" s="3">
        <v>43462</v>
      </c>
      <c r="B259" s="2">
        <v>3709</v>
      </c>
      <c r="C259" s="4">
        <f t="shared" si="9"/>
        <v>4.0392706872370177E-2</v>
      </c>
      <c r="D259">
        <f>VLOOKUP(A259,'sentiment scores raw'!A:C,2,0)</f>
        <v>1.0564</v>
      </c>
      <c r="E259" s="5">
        <f t="shared" si="10"/>
        <v>0.83220000000000005</v>
      </c>
      <c r="F259">
        <f>VLOOKUP(A259,'sentiment scores raw'!A:C,3,0)</f>
        <v>5.8700000000000002E-2</v>
      </c>
      <c r="G259" s="5">
        <f t="shared" si="11"/>
        <v>4.7500000000000001E-2</v>
      </c>
    </row>
    <row r="260" spans="1:7" x14ac:dyDescent="0.25">
      <c r="A260" s="3">
        <v>43465</v>
      </c>
      <c r="B260" s="2">
        <v>3635</v>
      </c>
      <c r="C260" s="4">
        <f t="shared" ref="C260:C323" si="12">B260/B259-1</f>
        <v>-1.9951469398759802E-2</v>
      </c>
      <c r="D260">
        <f>VLOOKUP(A260,'sentiment scores raw'!A:C,2,0)</f>
        <v>2.0083000000000002</v>
      </c>
      <c r="E260" s="5">
        <f t="shared" ref="E260:E323" si="13">D260-D259</f>
        <v>0.95190000000000019</v>
      </c>
      <c r="F260">
        <f>VLOOKUP(A260,'sentiment scores raw'!A:C,3,0)</f>
        <v>0.1116</v>
      </c>
      <c r="G260" s="5">
        <f t="shared" ref="G260:G323" si="14">F260-F259</f>
        <v>5.2900000000000003E-2</v>
      </c>
    </row>
    <row r="261" spans="1:7" x14ac:dyDescent="0.25">
      <c r="A261" s="3">
        <v>43467</v>
      </c>
      <c r="B261" s="2">
        <v>3810</v>
      </c>
      <c r="C261" s="4">
        <f t="shared" si="12"/>
        <v>4.814305364511684E-2</v>
      </c>
      <c r="D261">
        <f>VLOOKUP(A261,'sentiment scores raw'!A:C,2,0)</f>
        <v>4.1725000000000003</v>
      </c>
      <c r="E261" s="5">
        <f t="shared" si="13"/>
        <v>2.1642000000000001</v>
      </c>
      <c r="F261">
        <f>VLOOKUP(A261,'sentiment scores raw'!A:C,3,0)</f>
        <v>0.1227</v>
      </c>
      <c r="G261" s="5">
        <f t="shared" si="14"/>
        <v>1.1099999999999999E-2</v>
      </c>
    </row>
    <row r="262" spans="1:7" x14ac:dyDescent="0.25">
      <c r="A262" s="3">
        <v>43468</v>
      </c>
      <c r="B262" s="2">
        <v>3735</v>
      </c>
      <c r="C262" s="4">
        <f t="shared" si="12"/>
        <v>-1.9685039370078705E-2</v>
      </c>
      <c r="D262">
        <f>VLOOKUP(A262,'sentiment scores raw'!A:C,2,0)</f>
        <v>4.2263000000000002</v>
      </c>
      <c r="E262" s="5">
        <f t="shared" si="13"/>
        <v>5.3799999999999848E-2</v>
      </c>
      <c r="F262">
        <f>VLOOKUP(A262,'sentiment scores raw'!A:C,3,0)</f>
        <v>0.17610000000000001</v>
      </c>
      <c r="G262" s="5">
        <f t="shared" si="14"/>
        <v>5.3400000000000003E-2</v>
      </c>
    </row>
    <row r="263" spans="1:7" x14ac:dyDescent="0.25">
      <c r="A263" s="3">
        <v>43469</v>
      </c>
      <c r="B263" s="2">
        <v>3725</v>
      </c>
      <c r="C263" s="4">
        <f t="shared" si="12"/>
        <v>-2.6773761713521083E-3</v>
      </c>
      <c r="D263">
        <f>VLOOKUP(A263,'sentiment scores raw'!A:C,2,0)</f>
        <v>2.1808000000000001</v>
      </c>
      <c r="E263" s="5">
        <f t="shared" si="13"/>
        <v>-2.0455000000000001</v>
      </c>
      <c r="F263">
        <f>VLOOKUP(A263,'sentiment scores raw'!A:C,3,0)</f>
        <v>0.109</v>
      </c>
      <c r="G263" s="5">
        <f t="shared" si="14"/>
        <v>-6.7100000000000007E-2</v>
      </c>
    </row>
    <row r="264" spans="1:7" x14ac:dyDescent="0.25">
      <c r="A264" s="3">
        <v>43472</v>
      </c>
      <c r="B264" s="2">
        <v>3960</v>
      </c>
      <c r="C264" s="4">
        <f t="shared" si="12"/>
        <v>6.3087248322147627E-2</v>
      </c>
      <c r="D264">
        <f>VLOOKUP(A264,'sentiment scores raw'!A:C,2,0)</f>
        <v>4.5334000000000003</v>
      </c>
      <c r="E264" s="5">
        <f t="shared" si="13"/>
        <v>2.3526000000000002</v>
      </c>
      <c r="F264">
        <f>VLOOKUP(A264,'sentiment scores raw'!A:C,3,0)</f>
        <v>0.1193</v>
      </c>
      <c r="G264" s="5">
        <f t="shared" si="14"/>
        <v>1.0300000000000004E-2</v>
      </c>
    </row>
    <row r="265" spans="1:7" x14ac:dyDescent="0.25">
      <c r="A265" s="3">
        <v>43473</v>
      </c>
      <c r="B265" s="2">
        <v>3965</v>
      </c>
      <c r="C265" s="4">
        <f t="shared" si="12"/>
        <v>1.2626262626262985E-3</v>
      </c>
      <c r="D265">
        <f>VLOOKUP(A265,'sentiment scores raw'!A:C,2,0)</f>
        <v>5.3691000000000004</v>
      </c>
      <c r="E265" s="5">
        <f t="shared" si="13"/>
        <v>0.83570000000000011</v>
      </c>
      <c r="F265">
        <f>VLOOKUP(A265,'sentiment scores raw'!A:C,3,0)</f>
        <v>8.5199999999999998E-2</v>
      </c>
      <c r="G265" s="5">
        <f t="shared" si="14"/>
        <v>-3.4100000000000005E-2</v>
      </c>
    </row>
    <row r="266" spans="1:7" x14ac:dyDescent="0.25">
      <c r="A266" s="3">
        <v>43474</v>
      </c>
      <c r="B266" s="2">
        <v>3970</v>
      </c>
      <c r="C266" s="4">
        <f t="shared" si="12"/>
        <v>1.2610340479193294E-3</v>
      </c>
      <c r="D266">
        <f>VLOOKUP(A266,'sentiment scores raw'!A:C,2,0)</f>
        <v>1.6202000000000001</v>
      </c>
      <c r="E266" s="5">
        <f t="shared" si="13"/>
        <v>-3.7489000000000003</v>
      </c>
      <c r="F266">
        <f>VLOOKUP(A266,'sentiment scores raw'!A:C,3,0)</f>
        <v>3.95E-2</v>
      </c>
      <c r="G266" s="5">
        <f t="shared" si="14"/>
        <v>-4.5699999999999998E-2</v>
      </c>
    </row>
    <row r="267" spans="1:7" x14ac:dyDescent="0.25">
      <c r="A267" s="3">
        <v>43475</v>
      </c>
      <c r="B267" s="2">
        <v>3580</v>
      </c>
      <c r="C267" s="4">
        <f t="shared" si="12"/>
        <v>-9.8236775818639765E-2</v>
      </c>
      <c r="D267">
        <f>VLOOKUP(A267,'sentiment scores raw'!A:C,2,0)</f>
        <v>4.3883999999999999</v>
      </c>
      <c r="E267" s="5">
        <f t="shared" si="13"/>
        <v>2.7681999999999998</v>
      </c>
      <c r="F267">
        <f>VLOOKUP(A267,'sentiment scores raw'!A:C,3,0)</f>
        <v>5.04E-2</v>
      </c>
      <c r="G267" s="5">
        <f t="shared" si="14"/>
        <v>1.09E-2</v>
      </c>
    </row>
    <row r="268" spans="1:7" x14ac:dyDescent="0.25">
      <c r="A268" s="3">
        <v>43476</v>
      </c>
      <c r="B268" s="2">
        <v>3600</v>
      </c>
      <c r="C268" s="4">
        <f t="shared" si="12"/>
        <v>5.5865921787709993E-3</v>
      </c>
      <c r="D268">
        <f>VLOOKUP(A268,'sentiment scores raw'!A:C,2,0)</f>
        <v>1.5577000000000001</v>
      </c>
      <c r="E268" s="5">
        <f t="shared" si="13"/>
        <v>-2.8306999999999998</v>
      </c>
      <c r="F268">
        <f>VLOOKUP(A268,'sentiment scores raw'!A:C,3,0)</f>
        <v>3.1800000000000002E-2</v>
      </c>
      <c r="G268" s="5">
        <f t="shared" si="14"/>
        <v>-1.8599999999999998E-2</v>
      </c>
    </row>
    <row r="269" spans="1:7" x14ac:dyDescent="0.25">
      <c r="A269" s="3">
        <v>43479</v>
      </c>
      <c r="B269" s="2">
        <v>3620</v>
      </c>
      <c r="C269" s="4">
        <f t="shared" si="12"/>
        <v>5.5555555555555358E-3</v>
      </c>
      <c r="D269">
        <f>VLOOKUP(A269,'sentiment scores raw'!A:C,2,0)</f>
        <v>3.5476000000000001</v>
      </c>
      <c r="E269" s="5">
        <f t="shared" si="13"/>
        <v>1.9899</v>
      </c>
      <c r="F269">
        <f>VLOOKUP(A269,'sentiment scores raw'!A:C,3,0)</f>
        <v>0.1109</v>
      </c>
      <c r="G269" s="5">
        <f t="shared" si="14"/>
        <v>7.9100000000000004E-2</v>
      </c>
    </row>
    <row r="270" spans="1:7" x14ac:dyDescent="0.25">
      <c r="A270" s="3">
        <v>43480</v>
      </c>
      <c r="B270" s="2">
        <v>3510</v>
      </c>
      <c r="C270" s="4">
        <f t="shared" si="12"/>
        <v>-3.0386740331491691E-2</v>
      </c>
      <c r="D270">
        <f>VLOOKUP(A270,'sentiment scores raw'!A:C,2,0)</f>
        <v>0.71160000000000001</v>
      </c>
      <c r="E270" s="5">
        <f t="shared" si="13"/>
        <v>-2.8360000000000003</v>
      </c>
      <c r="F270">
        <f>VLOOKUP(A270,'sentiment scores raw'!A:C,3,0)</f>
        <v>4.19E-2</v>
      </c>
      <c r="G270" s="5">
        <f t="shared" si="14"/>
        <v>-6.9000000000000006E-2</v>
      </c>
    </row>
    <row r="271" spans="1:7" x14ac:dyDescent="0.25">
      <c r="A271" s="3">
        <v>43481</v>
      </c>
      <c r="B271" s="2">
        <v>3525</v>
      </c>
      <c r="C271" s="4">
        <f t="shared" si="12"/>
        <v>4.2735042735042583E-3</v>
      </c>
      <c r="D271">
        <f>VLOOKUP(A271,'sentiment scores raw'!A:C,2,0)</f>
        <v>1.7306999999999999</v>
      </c>
      <c r="E271" s="5">
        <f t="shared" si="13"/>
        <v>1.0190999999999999</v>
      </c>
      <c r="F271">
        <f>VLOOKUP(A271,'sentiment scores raw'!A:C,3,0)</f>
        <v>6.6600000000000006E-2</v>
      </c>
      <c r="G271" s="5">
        <f t="shared" si="14"/>
        <v>2.4700000000000007E-2</v>
      </c>
    </row>
    <row r="272" spans="1:7" x14ac:dyDescent="0.25">
      <c r="A272" s="3">
        <v>43482</v>
      </c>
      <c r="B272" s="2">
        <v>3570</v>
      </c>
      <c r="C272" s="4">
        <f t="shared" si="12"/>
        <v>1.2765957446808418E-2</v>
      </c>
      <c r="D272">
        <f>VLOOKUP(A272,'sentiment scores raw'!A:C,2,0)</f>
        <v>2.4592000000000001</v>
      </c>
      <c r="E272" s="5">
        <f t="shared" si="13"/>
        <v>0.72850000000000015</v>
      </c>
      <c r="F272">
        <f>VLOOKUP(A272,'sentiment scores raw'!A:C,3,0)</f>
        <v>0.1171</v>
      </c>
      <c r="G272" s="5">
        <f t="shared" si="14"/>
        <v>5.0499999999999989E-2</v>
      </c>
    </row>
    <row r="273" spans="1:7" x14ac:dyDescent="0.25">
      <c r="A273" s="3">
        <v>43483</v>
      </c>
      <c r="B273" s="2">
        <v>3545</v>
      </c>
      <c r="C273" s="4">
        <f t="shared" si="12"/>
        <v>-7.0028011204481544E-3</v>
      </c>
      <c r="D273">
        <f>VLOOKUP(A273,'sentiment scores raw'!A:C,2,0)</f>
        <v>-0.86550000000000005</v>
      </c>
      <c r="E273" s="5">
        <f t="shared" si="13"/>
        <v>-3.3247</v>
      </c>
      <c r="F273">
        <f>VLOOKUP(A273,'sentiment scores raw'!A:C,3,0)</f>
        <v>-4.1200000000000001E-2</v>
      </c>
      <c r="G273" s="5">
        <f t="shared" si="14"/>
        <v>-0.1583</v>
      </c>
    </row>
    <row r="274" spans="1:7" x14ac:dyDescent="0.25">
      <c r="A274" s="3">
        <v>43487</v>
      </c>
      <c r="B274" s="2">
        <v>3540</v>
      </c>
      <c r="C274" s="4">
        <f t="shared" si="12"/>
        <v>-1.4104372355430161E-3</v>
      </c>
      <c r="D274">
        <f>VLOOKUP(A274,'sentiment scores raw'!A:C,2,0)</f>
        <v>-0.31080000000000002</v>
      </c>
      <c r="E274" s="5">
        <f t="shared" si="13"/>
        <v>0.55469999999999997</v>
      </c>
      <c r="F274">
        <f>VLOOKUP(A274,'sentiment scores raw'!A:C,3,0)</f>
        <v>-1.55E-2</v>
      </c>
      <c r="G274" s="5">
        <f t="shared" si="14"/>
        <v>2.5700000000000001E-2</v>
      </c>
    </row>
    <row r="275" spans="1:7" x14ac:dyDescent="0.25">
      <c r="A275" s="3">
        <v>43488</v>
      </c>
      <c r="B275" s="2">
        <v>3500</v>
      </c>
      <c r="C275" s="4">
        <f t="shared" si="12"/>
        <v>-1.1299435028248594E-2</v>
      </c>
      <c r="D275">
        <f>VLOOKUP(A275,'sentiment scores raw'!A:C,2,0)</f>
        <v>1.2957000000000001</v>
      </c>
      <c r="E275" s="5">
        <f t="shared" si="13"/>
        <v>1.6065</v>
      </c>
      <c r="F275">
        <f>VLOOKUP(A275,'sentiment scores raw'!A:C,3,0)</f>
        <v>3.6999999999999998E-2</v>
      </c>
      <c r="G275" s="5">
        <f t="shared" si="14"/>
        <v>5.2499999999999998E-2</v>
      </c>
    </row>
    <row r="276" spans="1:7" x14ac:dyDescent="0.25">
      <c r="A276" s="3">
        <v>43489</v>
      </c>
      <c r="B276" s="2">
        <v>3520</v>
      </c>
      <c r="C276" s="4">
        <f t="shared" si="12"/>
        <v>5.7142857142857828E-3</v>
      </c>
      <c r="D276">
        <f>VLOOKUP(A276,'sentiment scores raw'!A:C,2,0)</f>
        <v>1.7941</v>
      </c>
      <c r="E276" s="5">
        <f t="shared" si="13"/>
        <v>0.49839999999999995</v>
      </c>
      <c r="F276">
        <f>VLOOKUP(A276,'sentiment scores raw'!A:C,3,0)</f>
        <v>8.1600000000000006E-2</v>
      </c>
      <c r="G276" s="5">
        <f t="shared" si="14"/>
        <v>4.4600000000000008E-2</v>
      </c>
    </row>
    <row r="277" spans="1:7" x14ac:dyDescent="0.25">
      <c r="A277" s="3">
        <v>43490</v>
      </c>
      <c r="B277" s="2">
        <v>3495</v>
      </c>
      <c r="C277" s="4">
        <f t="shared" si="12"/>
        <v>-7.1022727272727071E-3</v>
      </c>
      <c r="D277">
        <f>VLOOKUP(A277,'sentiment scores raw'!A:C,2,0)</f>
        <v>1.9146000000000001</v>
      </c>
      <c r="E277" s="5">
        <f t="shared" si="13"/>
        <v>0.12050000000000005</v>
      </c>
      <c r="F277">
        <f>VLOOKUP(A277,'sentiment scores raw'!A:C,3,0)</f>
        <v>0.11260000000000001</v>
      </c>
      <c r="G277" s="5">
        <f t="shared" si="14"/>
        <v>3.1E-2</v>
      </c>
    </row>
    <row r="278" spans="1:7" x14ac:dyDescent="0.25">
      <c r="A278" s="3">
        <v>43493</v>
      </c>
      <c r="B278" s="2">
        <v>3365</v>
      </c>
      <c r="C278" s="4">
        <f t="shared" si="12"/>
        <v>-3.719599427753939E-2</v>
      </c>
      <c r="D278">
        <f>VLOOKUP(A278,'sentiment scores raw'!A:C,2,0)</f>
        <v>9.9599999999999994E-2</v>
      </c>
      <c r="E278" s="5">
        <f t="shared" si="13"/>
        <v>-1.8150000000000002</v>
      </c>
      <c r="F278">
        <f>VLOOKUP(A278,'sentiment scores raw'!A:C,3,0)</f>
        <v>6.6E-3</v>
      </c>
      <c r="G278" s="5">
        <f t="shared" si="14"/>
        <v>-0.10600000000000001</v>
      </c>
    </row>
    <row r="279" spans="1:7" x14ac:dyDescent="0.25">
      <c r="A279" s="3">
        <v>43494</v>
      </c>
      <c r="B279" s="2">
        <v>3355</v>
      </c>
      <c r="C279" s="4">
        <f t="shared" si="12"/>
        <v>-2.9717682020802272E-3</v>
      </c>
      <c r="D279">
        <f>VLOOKUP(A279,'sentiment scores raw'!A:C,2,0)</f>
        <v>1.8552999999999999</v>
      </c>
      <c r="E279" s="5">
        <f t="shared" si="13"/>
        <v>1.7557</v>
      </c>
      <c r="F279">
        <f>VLOOKUP(A279,'sentiment scores raw'!A:C,3,0)</f>
        <v>7.7299999999999994E-2</v>
      </c>
      <c r="G279" s="5">
        <f t="shared" si="14"/>
        <v>7.0699999999999999E-2</v>
      </c>
    </row>
    <row r="280" spans="1:7" x14ac:dyDescent="0.25">
      <c r="A280" s="3">
        <v>43495</v>
      </c>
      <c r="B280" s="2">
        <v>3395</v>
      </c>
      <c r="C280" s="4">
        <f t="shared" si="12"/>
        <v>1.1922503725782407E-2</v>
      </c>
      <c r="D280">
        <f>VLOOKUP(A280,'sentiment scores raw'!A:C,2,0)</f>
        <v>0.55900000000000005</v>
      </c>
      <c r="E280" s="5">
        <f t="shared" si="13"/>
        <v>-1.2963</v>
      </c>
      <c r="F280">
        <f>VLOOKUP(A280,'sentiment scores raw'!A:C,3,0)</f>
        <v>2.6599999999999999E-2</v>
      </c>
      <c r="G280" s="5">
        <f t="shared" si="14"/>
        <v>-5.0699999999999995E-2</v>
      </c>
    </row>
    <row r="281" spans="1:7" x14ac:dyDescent="0.25">
      <c r="A281" s="3">
        <v>43496</v>
      </c>
      <c r="B281" s="2">
        <v>3385</v>
      </c>
      <c r="C281" s="4">
        <f t="shared" si="12"/>
        <v>-2.9455081001472649E-3</v>
      </c>
      <c r="D281">
        <f>VLOOKUP(A281,'sentiment scores raw'!A:C,2,0)</f>
        <v>2.202</v>
      </c>
      <c r="E281" s="5">
        <f t="shared" si="13"/>
        <v>1.6429999999999998</v>
      </c>
      <c r="F281">
        <f>VLOOKUP(A281,'sentiment scores raw'!A:C,3,0)</f>
        <v>0.1159</v>
      </c>
      <c r="G281" s="5">
        <f t="shared" si="14"/>
        <v>8.9300000000000004E-2</v>
      </c>
    </row>
    <row r="282" spans="1:7" x14ac:dyDescent="0.25">
      <c r="A282" s="3">
        <v>43497</v>
      </c>
      <c r="B282" s="2">
        <v>3415</v>
      </c>
      <c r="C282" s="4">
        <f t="shared" si="12"/>
        <v>8.8626292466764678E-3</v>
      </c>
      <c r="D282">
        <f>VLOOKUP(A282,'sentiment scores raw'!A:C,2,0)</f>
        <v>4.7382</v>
      </c>
      <c r="E282" s="5">
        <f t="shared" si="13"/>
        <v>2.5362</v>
      </c>
      <c r="F282">
        <f>VLOOKUP(A282,'sentiment scores raw'!A:C,3,0)</f>
        <v>0.14810000000000001</v>
      </c>
      <c r="G282" s="5">
        <f t="shared" si="14"/>
        <v>3.2200000000000006E-2</v>
      </c>
    </row>
    <row r="283" spans="1:7" x14ac:dyDescent="0.25">
      <c r="A283" s="3">
        <v>43500</v>
      </c>
      <c r="B283" s="2">
        <v>3380</v>
      </c>
      <c r="C283" s="4">
        <f t="shared" si="12"/>
        <v>-1.0248901903367469E-2</v>
      </c>
      <c r="D283">
        <f>VLOOKUP(A283,'sentiment scores raw'!A:C,2,0)</f>
        <v>4.1455000000000002</v>
      </c>
      <c r="E283" s="5">
        <f t="shared" si="13"/>
        <v>-0.59269999999999978</v>
      </c>
      <c r="F283">
        <f>VLOOKUP(A283,'sentiment scores raw'!A:C,3,0)</f>
        <v>0.13370000000000001</v>
      </c>
      <c r="G283" s="5">
        <f t="shared" si="14"/>
        <v>-1.4399999999999996E-2</v>
      </c>
    </row>
    <row r="284" spans="1:7" x14ac:dyDescent="0.25">
      <c r="A284" s="3">
        <v>43501</v>
      </c>
      <c r="B284" s="2">
        <v>3390</v>
      </c>
      <c r="C284" s="4">
        <f t="shared" si="12"/>
        <v>2.9585798816567088E-3</v>
      </c>
      <c r="D284">
        <f>VLOOKUP(A284,'sentiment scores raw'!A:C,2,0)</f>
        <v>4.6797000000000004</v>
      </c>
      <c r="E284" s="5">
        <f t="shared" si="13"/>
        <v>0.53420000000000023</v>
      </c>
      <c r="F284">
        <f>VLOOKUP(A284,'sentiment scores raw'!A:C,3,0)</f>
        <v>0.1265</v>
      </c>
      <c r="G284" s="5">
        <f t="shared" si="14"/>
        <v>-7.2000000000000119E-3</v>
      </c>
    </row>
    <row r="285" spans="1:7" x14ac:dyDescent="0.25">
      <c r="A285" s="3">
        <v>43502</v>
      </c>
      <c r="B285" s="2">
        <v>3325</v>
      </c>
      <c r="C285" s="4">
        <f t="shared" si="12"/>
        <v>-1.9174041297935096E-2</v>
      </c>
      <c r="D285">
        <f>VLOOKUP(A285,'sentiment scores raw'!A:C,2,0)</f>
        <v>1.4894000000000001</v>
      </c>
      <c r="E285" s="5">
        <f t="shared" si="13"/>
        <v>-3.1903000000000006</v>
      </c>
      <c r="F285">
        <f>VLOOKUP(A285,'sentiment scores raw'!A:C,3,0)</f>
        <v>8.7599999999999997E-2</v>
      </c>
      <c r="G285" s="5">
        <f t="shared" si="14"/>
        <v>-3.8900000000000004E-2</v>
      </c>
    </row>
    <row r="286" spans="1:7" x14ac:dyDescent="0.25">
      <c r="A286" s="3">
        <v>43503</v>
      </c>
      <c r="B286" s="2">
        <v>3330</v>
      </c>
      <c r="C286" s="4">
        <f t="shared" si="12"/>
        <v>1.5037593984963404E-3</v>
      </c>
      <c r="D286">
        <f>VLOOKUP(A286,'sentiment scores raw'!A:C,2,0)</f>
        <v>5.3886000000000003</v>
      </c>
      <c r="E286" s="5">
        <f t="shared" si="13"/>
        <v>3.8992000000000004</v>
      </c>
      <c r="F286">
        <f>VLOOKUP(A286,'sentiment scores raw'!A:C,3,0)</f>
        <v>0.1147</v>
      </c>
      <c r="G286" s="5">
        <f t="shared" si="14"/>
        <v>2.7099999999999999E-2</v>
      </c>
    </row>
    <row r="287" spans="1:7" x14ac:dyDescent="0.25">
      <c r="A287" s="3">
        <v>43504</v>
      </c>
      <c r="B287" s="2">
        <v>3605</v>
      </c>
      <c r="C287" s="4">
        <f t="shared" si="12"/>
        <v>8.2582582582582553E-2</v>
      </c>
      <c r="D287">
        <f>VLOOKUP(A287,'sentiment scores raw'!A:C,2,0)</f>
        <v>8.4906000000000006</v>
      </c>
      <c r="E287" s="5">
        <f t="shared" si="13"/>
        <v>3.1020000000000003</v>
      </c>
      <c r="F287">
        <f>VLOOKUP(A287,'sentiment scores raw'!A:C,3,0)</f>
        <v>0.13919999999999999</v>
      </c>
      <c r="G287" s="5">
        <f t="shared" si="14"/>
        <v>2.4499999999999994E-2</v>
      </c>
    </row>
    <row r="288" spans="1:7" x14ac:dyDescent="0.25">
      <c r="A288" s="3">
        <v>43507</v>
      </c>
      <c r="B288" s="2">
        <v>3595</v>
      </c>
      <c r="C288" s="4">
        <f t="shared" si="12"/>
        <v>-2.7739251040221902E-3</v>
      </c>
      <c r="D288">
        <f>VLOOKUP(A288,'sentiment scores raw'!A:C,2,0)</f>
        <v>0.76700000000000002</v>
      </c>
      <c r="E288" s="5">
        <f t="shared" si="13"/>
        <v>-7.7236000000000002</v>
      </c>
      <c r="F288">
        <f>VLOOKUP(A288,'sentiment scores raw'!A:C,3,0)</f>
        <v>2.1299999999999999E-2</v>
      </c>
      <c r="G288" s="5">
        <f t="shared" si="14"/>
        <v>-0.11789999999999999</v>
      </c>
    </row>
    <row r="289" spans="1:7" x14ac:dyDescent="0.25">
      <c r="A289" s="3">
        <v>43508</v>
      </c>
      <c r="B289" s="2">
        <v>3595</v>
      </c>
      <c r="C289" s="4">
        <f t="shared" si="12"/>
        <v>0</v>
      </c>
      <c r="D289">
        <f>VLOOKUP(A289,'sentiment scores raw'!A:C,2,0)</f>
        <v>0</v>
      </c>
      <c r="E289" s="5">
        <f t="shared" si="13"/>
        <v>-0.76700000000000002</v>
      </c>
      <c r="F289">
        <f>VLOOKUP(A289,'sentiment scores raw'!A:C,3,0)</f>
        <v>0</v>
      </c>
      <c r="G289" s="5">
        <f t="shared" si="14"/>
        <v>-2.1299999999999999E-2</v>
      </c>
    </row>
    <row r="290" spans="1:7" x14ac:dyDescent="0.25">
      <c r="A290" s="3">
        <v>43509</v>
      </c>
      <c r="B290" s="2">
        <v>3555</v>
      </c>
      <c r="C290" s="4">
        <f t="shared" si="12"/>
        <v>-1.1126564673157202E-2</v>
      </c>
      <c r="D290">
        <f>VLOOKUP(A290,'sentiment scores raw'!A:C,2,0)</f>
        <v>1.2398</v>
      </c>
      <c r="E290" s="5">
        <f t="shared" si="13"/>
        <v>1.2398</v>
      </c>
      <c r="F290">
        <f>VLOOKUP(A290,'sentiment scores raw'!A:C,3,0)</f>
        <v>6.8900000000000003E-2</v>
      </c>
      <c r="G290" s="5">
        <f t="shared" si="14"/>
        <v>6.8900000000000003E-2</v>
      </c>
    </row>
    <row r="291" spans="1:7" x14ac:dyDescent="0.25">
      <c r="A291" s="3">
        <v>43510</v>
      </c>
      <c r="B291" s="2">
        <v>3555</v>
      </c>
      <c r="C291" s="4">
        <f t="shared" si="12"/>
        <v>0</v>
      </c>
      <c r="D291">
        <f>VLOOKUP(A291,'sentiment scores raw'!A:C,2,0)</f>
        <v>2.4916999999999998</v>
      </c>
      <c r="E291" s="5">
        <f t="shared" si="13"/>
        <v>1.2518999999999998</v>
      </c>
      <c r="F291">
        <f>VLOOKUP(A291,'sentiment scores raw'!A:C,3,0)</f>
        <v>0.1187</v>
      </c>
      <c r="G291" s="5">
        <f t="shared" si="14"/>
        <v>4.9799999999999997E-2</v>
      </c>
    </row>
    <row r="292" spans="1:7" x14ac:dyDescent="0.25">
      <c r="A292" s="3">
        <v>43511</v>
      </c>
      <c r="B292" s="2">
        <v>3555</v>
      </c>
      <c r="C292" s="4">
        <f t="shared" si="12"/>
        <v>0</v>
      </c>
      <c r="D292">
        <f>VLOOKUP(A292,'sentiment scores raw'!A:C,2,0)</f>
        <v>1.6923999999999999</v>
      </c>
      <c r="E292" s="5">
        <f t="shared" si="13"/>
        <v>-0.7992999999999999</v>
      </c>
      <c r="F292">
        <f>VLOOKUP(A292,'sentiment scores raw'!A:C,3,0)</f>
        <v>9.9599999999999994E-2</v>
      </c>
      <c r="G292" s="5">
        <f t="shared" si="14"/>
        <v>-1.9100000000000006E-2</v>
      </c>
    </row>
    <row r="293" spans="1:7" x14ac:dyDescent="0.25">
      <c r="A293" s="3">
        <v>43515</v>
      </c>
      <c r="B293" s="2">
        <v>3935</v>
      </c>
      <c r="C293" s="4">
        <f t="shared" si="12"/>
        <v>0.10689170182841079</v>
      </c>
      <c r="D293">
        <f>VLOOKUP(A293,'sentiment scores raw'!A:C,2,0)</f>
        <v>2.8799999999999999E-2</v>
      </c>
      <c r="E293" s="5">
        <f t="shared" si="13"/>
        <v>-1.6636</v>
      </c>
      <c r="F293">
        <f>VLOOKUP(A293,'sentiment scores raw'!A:C,3,0)</f>
        <v>1.6000000000000001E-3</v>
      </c>
      <c r="G293" s="5">
        <f t="shared" si="14"/>
        <v>-9.799999999999999E-2</v>
      </c>
    </row>
    <row r="294" spans="1:7" x14ac:dyDescent="0.25">
      <c r="A294" s="3">
        <v>43516</v>
      </c>
      <c r="B294" s="2">
        <v>3940</v>
      </c>
      <c r="C294" s="4">
        <f t="shared" si="12"/>
        <v>1.2706480304955914E-3</v>
      </c>
      <c r="D294">
        <f>VLOOKUP(A294,'sentiment scores raw'!A:C,2,0)</f>
        <v>4.1219000000000001</v>
      </c>
      <c r="E294" s="5">
        <f t="shared" si="13"/>
        <v>4.0930999999999997</v>
      </c>
      <c r="F294">
        <f>VLOOKUP(A294,'sentiment scores raw'!A:C,3,0)</f>
        <v>0.18740000000000001</v>
      </c>
      <c r="G294" s="5">
        <f t="shared" si="14"/>
        <v>0.18580000000000002</v>
      </c>
    </row>
    <row r="295" spans="1:7" x14ac:dyDescent="0.25">
      <c r="A295" s="3">
        <v>43517</v>
      </c>
      <c r="B295" s="2">
        <v>3900</v>
      </c>
      <c r="C295" s="4">
        <f t="shared" si="12"/>
        <v>-1.0152284263959421E-2</v>
      </c>
      <c r="D295">
        <f>VLOOKUP(A295,'sentiment scores raw'!A:C,2,0)</f>
        <v>1.7859</v>
      </c>
      <c r="E295" s="5">
        <f t="shared" si="13"/>
        <v>-2.3360000000000003</v>
      </c>
      <c r="F295">
        <f>VLOOKUP(A295,'sentiment scores raw'!A:C,3,0)</f>
        <v>8.9300000000000004E-2</v>
      </c>
      <c r="G295" s="5">
        <f t="shared" si="14"/>
        <v>-9.8100000000000007E-2</v>
      </c>
    </row>
    <row r="296" spans="1:7" x14ac:dyDescent="0.25">
      <c r="A296" s="3">
        <v>43518</v>
      </c>
      <c r="B296" s="2">
        <v>3930</v>
      </c>
      <c r="C296" s="4">
        <f t="shared" si="12"/>
        <v>7.692307692307665E-3</v>
      </c>
      <c r="D296">
        <f>VLOOKUP(A296,'sentiment scores raw'!A:C,2,0)</f>
        <v>0.62190000000000001</v>
      </c>
      <c r="E296" s="5">
        <f t="shared" si="13"/>
        <v>-1.1640000000000001</v>
      </c>
      <c r="F296">
        <f>VLOOKUP(A296,'sentiment scores raw'!A:C,3,0)</f>
        <v>4.4400000000000002E-2</v>
      </c>
      <c r="G296" s="5">
        <f t="shared" si="14"/>
        <v>-4.4900000000000002E-2</v>
      </c>
    </row>
    <row r="297" spans="1:7" x14ac:dyDescent="0.25">
      <c r="A297" s="3">
        <v>43521</v>
      </c>
      <c r="B297" s="2">
        <v>3820</v>
      </c>
      <c r="C297" s="4">
        <f t="shared" si="12"/>
        <v>-2.7989821882951627E-2</v>
      </c>
      <c r="D297">
        <f>VLOOKUP(A297,'sentiment scores raw'!A:C,2,0)</f>
        <v>3.4386999999999999</v>
      </c>
      <c r="E297" s="5">
        <f t="shared" si="13"/>
        <v>2.8167999999999997</v>
      </c>
      <c r="F297">
        <f>VLOOKUP(A297,'sentiment scores raw'!A:C,3,0)</f>
        <v>0.16370000000000001</v>
      </c>
      <c r="G297" s="5">
        <f t="shared" si="14"/>
        <v>0.11930000000000002</v>
      </c>
    </row>
    <row r="298" spans="1:7" x14ac:dyDescent="0.25">
      <c r="A298" s="3">
        <v>43522</v>
      </c>
      <c r="B298" s="2">
        <v>3775</v>
      </c>
      <c r="C298" s="4">
        <f t="shared" si="12"/>
        <v>-1.1780104712041939E-2</v>
      </c>
      <c r="D298">
        <f>VLOOKUP(A298,'sentiment scores raw'!A:C,2,0)</f>
        <v>6.3396999999999997</v>
      </c>
      <c r="E298" s="5">
        <f t="shared" si="13"/>
        <v>2.9009999999999998</v>
      </c>
      <c r="F298">
        <f>VLOOKUP(A298,'sentiment scores raw'!A:C,3,0)</f>
        <v>0.14410000000000001</v>
      </c>
      <c r="G298" s="5">
        <f t="shared" si="14"/>
        <v>-1.9600000000000006E-2</v>
      </c>
    </row>
    <row r="299" spans="1:7" x14ac:dyDescent="0.25">
      <c r="A299" s="3">
        <v>43523</v>
      </c>
      <c r="B299" s="2">
        <v>3710</v>
      </c>
      <c r="C299" s="4">
        <f t="shared" si="12"/>
        <v>-1.7218543046357615E-2</v>
      </c>
      <c r="D299">
        <f>VLOOKUP(A299,'sentiment scores raw'!A:C,2,0)</f>
        <v>2.4617</v>
      </c>
      <c r="E299" s="5">
        <f t="shared" si="13"/>
        <v>-3.8779999999999997</v>
      </c>
      <c r="F299">
        <f>VLOOKUP(A299,'sentiment scores raw'!A:C,3,0)</f>
        <v>9.4700000000000006E-2</v>
      </c>
      <c r="G299" s="5">
        <f t="shared" si="14"/>
        <v>-4.9399999999999999E-2</v>
      </c>
    </row>
    <row r="300" spans="1:7" x14ac:dyDescent="0.25">
      <c r="A300" s="3">
        <v>43524</v>
      </c>
      <c r="B300" s="2">
        <v>3790</v>
      </c>
      <c r="C300" s="4">
        <f t="shared" si="12"/>
        <v>2.1563342318059231E-2</v>
      </c>
      <c r="D300">
        <f>VLOOKUP(A300,'sentiment scores raw'!A:C,2,0)</f>
        <v>4.3453999999999997</v>
      </c>
      <c r="E300" s="5">
        <f t="shared" si="13"/>
        <v>1.8836999999999997</v>
      </c>
      <c r="F300">
        <f>VLOOKUP(A300,'sentiment scores raw'!A:C,3,0)</f>
        <v>0.27160000000000001</v>
      </c>
      <c r="G300" s="5">
        <f t="shared" si="14"/>
        <v>0.1769</v>
      </c>
    </row>
    <row r="301" spans="1:7" x14ac:dyDescent="0.25">
      <c r="A301" s="3">
        <v>43525</v>
      </c>
      <c r="B301" s="2">
        <v>3820</v>
      </c>
      <c r="C301" s="4">
        <f t="shared" si="12"/>
        <v>7.9155672823219003E-3</v>
      </c>
      <c r="D301">
        <f>VLOOKUP(A301,'sentiment scores raw'!A:C,2,0)</f>
        <v>2.3496999999999999</v>
      </c>
      <c r="E301" s="5">
        <f t="shared" si="13"/>
        <v>-1.9956999999999998</v>
      </c>
      <c r="F301">
        <f>VLOOKUP(A301,'sentiment scores raw'!A:C,3,0)</f>
        <v>6.3500000000000001E-2</v>
      </c>
      <c r="G301" s="5">
        <f t="shared" si="14"/>
        <v>-0.20810000000000001</v>
      </c>
    </row>
    <row r="302" spans="1:7" x14ac:dyDescent="0.25">
      <c r="A302" s="3">
        <v>43528</v>
      </c>
      <c r="B302" s="2">
        <v>3690</v>
      </c>
      <c r="C302" s="4">
        <f t="shared" si="12"/>
        <v>-3.4031413612565453E-2</v>
      </c>
      <c r="D302">
        <f>VLOOKUP(A302,'sentiment scores raw'!A:C,2,0)</f>
        <v>4.1398000000000001</v>
      </c>
      <c r="E302" s="5">
        <f t="shared" si="13"/>
        <v>1.7901000000000002</v>
      </c>
      <c r="F302">
        <f>VLOOKUP(A302,'sentiment scores raw'!A:C,3,0)</f>
        <v>0.1971</v>
      </c>
      <c r="G302" s="5">
        <f t="shared" si="14"/>
        <v>0.1336</v>
      </c>
    </row>
    <row r="303" spans="1:7" x14ac:dyDescent="0.25">
      <c r="A303" s="3">
        <v>43529</v>
      </c>
      <c r="B303" s="2">
        <v>3835</v>
      </c>
      <c r="C303" s="4">
        <f t="shared" si="12"/>
        <v>3.9295392953929476E-2</v>
      </c>
      <c r="D303">
        <f>VLOOKUP(A303,'sentiment scores raw'!A:C,2,0)</f>
        <v>4.2455999999999996</v>
      </c>
      <c r="E303" s="5">
        <f t="shared" si="13"/>
        <v>0.10579999999999945</v>
      </c>
      <c r="F303">
        <f>VLOOKUP(A303,'sentiment scores raw'!A:C,3,0)</f>
        <v>8.6599999999999996E-2</v>
      </c>
      <c r="G303" s="5">
        <f t="shared" si="14"/>
        <v>-0.1105</v>
      </c>
    </row>
    <row r="304" spans="1:7" x14ac:dyDescent="0.25">
      <c r="A304" s="3">
        <v>43530</v>
      </c>
      <c r="B304" s="2">
        <v>3840</v>
      </c>
      <c r="C304" s="4">
        <f t="shared" si="12"/>
        <v>1.3037809647979959E-3</v>
      </c>
      <c r="D304">
        <f>VLOOKUP(A304,'sentiment scores raw'!A:C,2,0)</f>
        <v>2.0644</v>
      </c>
      <c r="E304" s="5">
        <f t="shared" si="13"/>
        <v>-2.1811999999999996</v>
      </c>
      <c r="F304">
        <f>VLOOKUP(A304,'sentiment scores raw'!A:C,3,0)</f>
        <v>8.9800000000000005E-2</v>
      </c>
      <c r="G304" s="5">
        <f t="shared" si="14"/>
        <v>3.2000000000000084E-3</v>
      </c>
    </row>
    <row r="305" spans="1:7" x14ac:dyDescent="0.25">
      <c r="A305" s="3">
        <v>43531</v>
      </c>
      <c r="B305" s="2">
        <v>3870</v>
      </c>
      <c r="C305" s="4">
        <f t="shared" si="12"/>
        <v>7.8125E-3</v>
      </c>
      <c r="D305">
        <f>VLOOKUP(A305,'sentiment scores raw'!A:C,2,0)</f>
        <v>0.28910000000000002</v>
      </c>
      <c r="E305" s="5">
        <f t="shared" si="13"/>
        <v>-1.7753000000000001</v>
      </c>
      <c r="F305">
        <f>VLOOKUP(A305,'sentiment scores raw'!A:C,3,0)</f>
        <v>9.2999999999999992E-3</v>
      </c>
      <c r="G305" s="5">
        <f t="shared" si="14"/>
        <v>-8.0500000000000002E-2</v>
      </c>
    </row>
    <row r="306" spans="1:7" x14ac:dyDescent="0.25">
      <c r="A306" s="3">
        <v>43532</v>
      </c>
      <c r="B306" s="2">
        <v>3890</v>
      </c>
      <c r="C306" s="4">
        <f t="shared" si="12"/>
        <v>5.1679586563306845E-3</v>
      </c>
      <c r="D306">
        <f>VLOOKUP(A306,'sentiment scores raw'!A:C,2,0)</f>
        <v>-1.9065000000000001</v>
      </c>
      <c r="E306" s="5">
        <f t="shared" si="13"/>
        <v>-2.1956000000000002</v>
      </c>
      <c r="F306">
        <f>VLOOKUP(A306,'sentiment scores raw'!A:C,3,0)</f>
        <v>-6.1499999999999999E-2</v>
      </c>
      <c r="G306" s="5">
        <f t="shared" si="14"/>
        <v>-7.0800000000000002E-2</v>
      </c>
    </row>
    <row r="307" spans="1:7" x14ac:dyDescent="0.25">
      <c r="A307" s="3">
        <v>43535</v>
      </c>
      <c r="B307" s="2">
        <v>3835</v>
      </c>
      <c r="C307" s="4">
        <f t="shared" si="12"/>
        <v>-1.4138817480719768E-2</v>
      </c>
      <c r="D307">
        <f>VLOOKUP(A307,'sentiment scores raw'!A:C,2,0)</f>
        <v>1.0770999999999999</v>
      </c>
      <c r="E307" s="5">
        <f t="shared" si="13"/>
        <v>2.9836</v>
      </c>
      <c r="F307">
        <f>VLOOKUP(A307,'sentiment scores raw'!A:C,3,0)</f>
        <v>3.9899999999999998E-2</v>
      </c>
      <c r="G307" s="5">
        <f t="shared" si="14"/>
        <v>0.10139999999999999</v>
      </c>
    </row>
    <row r="308" spans="1:7" x14ac:dyDescent="0.25">
      <c r="A308" s="3">
        <v>43536</v>
      </c>
      <c r="B308" s="2">
        <v>3845</v>
      </c>
      <c r="C308" s="4">
        <f t="shared" si="12"/>
        <v>2.6075619295957697E-3</v>
      </c>
      <c r="D308">
        <f>VLOOKUP(A308,'sentiment scores raw'!A:C,2,0)</f>
        <v>0.63690000000000002</v>
      </c>
      <c r="E308" s="5">
        <f t="shared" si="13"/>
        <v>-0.44019999999999992</v>
      </c>
      <c r="F308">
        <f>VLOOKUP(A308,'sentiment scores raw'!A:C,3,0)</f>
        <v>0.31840000000000002</v>
      </c>
      <c r="G308" s="5">
        <f t="shared" si="14"/>
        <v>0.27850000000000003</v>
      </c>
    </row>
    <row r="309" spans="1:7" x14ac:dyDescent="0.25">
      <c r="A309" s="3">
        <v>43537</v>
      </c>
      <c r="B309" s="2">
        <v>3845</v>
      </c>
      <c r="C309" s="4">
        <f t="shared" si="12"/>
        <v>0</v>
      </c>
      <c r="D309">
        <f>VLOOKUP(A309,'sentiment scores raw'!A:C,2,0)</f>
        <v>1.1165</v>
      </c>
      <c r="E309" s="5">
        <f t="shared" si="13"/>
        <v>0.47960000000000003</v>
      </c>
      <c r="F309">
        <f>VLOOKUP(A309,'sentiment scores raw'!A:C,3,0)</f>
        <v>7.9799999999999996E-2</v>
      </c>
      <c r="G309" s="5">
        <f t="shared" si="14"/>
        <v>-0.23860000000000003</v>
      </c>
    </row>
    <row r="310" spans="1:7" x14ac:dyDescent="0.25">
      <c r="A310" s="3">
        <v>43538</v>
      </c>
      <c r="B310" s="2">
        <v>3845</v>
      </c>
      <c r="C310" s="4">
        <f t="shared" si="12"/>
        <v>0</v>
      </c>
      <c r="D310">
        <f>VLOOKUP(A310,'sentiment scores raw'!A:C,2,0)</f>
        <v>-0.30499999999999999</v>
      </c>
      <c r="E310" s="5">
        <f t="shared" si="13"/>
        <v>-1.4215</v>
      </c>
      <c r="F310">
        <f>VLOOKUP(A310,'sentiment scores raw'!A:C,3,0)</f>
        <v>-1.9099999999999999E-2</v>
      </c>
      <c r="G310" s="5">
        <f t="shared" si="14"/>
        <v>-9.8899999999999988E-2</v>
      </c>
    </row>
    <row r="311" spans="1:7" x14ac:dyDescent="0.25">
      <c r="A311" s="3">
        <v>43539</v>
      </c>
      <c r="B311" s="2">
        <v>3900</v>
      </c>
      <c r="C311" s="4">
        <f t="shared" si="12"/>
        <v>1.4304291287386306E-2</v>
      </c>
      <c r="D311">
        <f>VLOOKUP(A311,'sentiment scores raw'!A:C,2,0)</f>
        <v>1.9370000000000001</v>
      </c>
      <c r="E311" s="5">
        <f t="shared" si="13"/>
        <v>2.242</v>
      </c>
      <c r="F311">
        <f>VLOOKUP(A311,'sentiment scores raw'!A:C,3,0)</f>
        <v>0.1019</v>
      </c>
      <c r="G311" s="5">
        <f t="shared" si="14"/>
        <v>0.121</v>
      </c>
    </row>
    <row r="312" spans="1:7" x14ac:dyDescent="0.25">
      <c r="A312" s="3">
        <v>43542</v>
      </c>
      <c r="B312" s="2">
        <v>3960</v>
      </c>
      <c r="C312" s="4">
        <f t="shared" si="12"/>
        <v>1.538461538461533E-2</v>
      </c>
      <c r="D312">
        <f>VLOOKUP(A312,'sentiment scores raw'!A:C,2,0)</f>
        <v>0.8135</v>
      </c>
      <c r="E312" s="5">
        <f t="shared" si="13"/>
        <v>-1.1234999999999999</v>
      </c>
      <c r="F312">
        <f>VLOOKUP(A312,'sentiment scores raw'!A:C,3,0)</f>
        <v>5.4199999999999998E-2</v>
      </c>
      <c r="G312" s="5">
        <f t="shared" si="14"/>
        <v>-4.7700000000000006E-2</v>
      </c>
    </row>
    <row r="313" spans="1:7" x14ac:dyDescent="0.25">
      <c r="A313" s="3">
        <v>43543</v>
      </c>
      <c r="B313" s="2">
        <v>3995</v>
      </c>
      <c r="C313" s="4">
        <f t="shared" si="12"/>
        <v>8.8383838383838675E-3</v>
      </c>
      <c r="D313">
        <f>VLOOKUP(A313,'sentiment scores raw'!A:C,2,0)</f>
        <v>-0.84819999999999995</v>
      </c>
      <c r="E313" s="5">
        <f t="shared" si="13"/>
        <v>-1.6617</v>
      </c>
      <c r="F313">
        <f>VLOOKUP(A313,'sentiment scores raw'!A:C,3,0)</f>
        <v>-4.0399999999999998E-2</v>
      </c>
      <c r="G313" s="5">
        <f t="shared" si="14"/>
        <v>-9.459999999999999E-2</v>
      </c>
    </row>
    <row r="314" spans="1:7" x14ac:dyDescent="0.25">
      <c r="A314" s="3">
        <v>43544</v>
      </c>
      <c r="B314" s="2">
        <v>4010</v>
      </c>
      <c r="C314" s="4">
        <f t="shared" si="12"/>
        <v>3.754693366708306E-3</v>
      </c>
      <c r="D314">
        <f>VLOOKUP(A314,'sentiment scores raw'!A:C,2,0)</f>
        <v>4.2065000000000001</v>
      </c>
      <c r="E314" s="5">
        <f t="shared" si="13"/>
        <v>5.0547000000000004</v>
      </c>
      <c r="F314">
        <f>VLOOKUP(A314,'sentiment scores raw'!A:C,3,0)</f>
        <v>0.1618</v>
      </c>
      <c r="G314" s="5">
        <f t="shared" si="14"/>
        <v>0.20219999999999999</v>
      </c>
    </row>
    <row r="315" spans="1:7" x14ac:dyDescent="0.25">
      <c r="A315" s="3">
        <v>43545</v>
      </c>
      <c r="B315" s="2">
        <v>3965</v>
      </c>
      <c r="C315" s="4">
        <f t="shared" si="12"/>
        <v>-1.122194513715713E-2</v>
      </c>
      <c r="D315">
        <f>VLOOKUP(A315,'sentiment scores raw'!A:C,2,0)</f>
        <v>-0.58040000000000003</v>
      </c>
      <c r="E315" s="5">
        <f t="shared" si="13"/>
        <v>-4.7869000000000002</v>
      </c>
      <c r="F315">
        <f>VLOOKUP(A315,'sentiment scores raw'!A:C,3,0)</f>
        <v>-3.6299999999999999E-2</v>
      </c>
      <c r="G315" s="5">
        <f t="shared" si="14"/>
        <v>-0.1981</v>
      </c>
    </row>
    <row r="316" spans="1:7" x14ac:dyDescent="0.25">
      <c r="A316" s="3">
        <v>43546</v>
      </c>
      <c r="B316" s="2">
        <v>3980</v>
      </c>
      <c r="C316" s="4">
        <f t="shared" si="12"/>
        <v>3.7831021437579881E-3</v>
      </c>
      <c r="D316">
        <f>VLOOKUP(A316,'sentiment scores raw'!A:C,2,0)</f>
        <v>0.15939999999999999</v>
      </c>
      <c r="E316" s="5">
        <f t="shared" si="13"/>
        <v>0.73980000000000001</v>
      </c>
      <c r="F316">
        <f>VLOOKUP(A316,'sentiment scores raw'!A:C,3,0)</f>
        <v>1.4500000000000001E-2</v>
      </c>
      <c r="G316" s="5">
        <f t="shared" si="14"/>
        <v>5.0799999999999998E-2</v>
      </c>
    </row>
    <row r="317" spans="1:7" x14ac:dyDescent="0.25">
      <c r="A317" s="3">
        <v>43549</v>
      </c>
      <c r="B317" s="2">
        <v>3895</v>
      </c>
      <c r="C317" s="4">
        <f t="shared" si="12"/>
        <v>-2.1356783919597944E-2</v>
      </c>
      <c r="D317">
        <f>VLOOKUP(A317,'sentiment scores raw'!A:C,2,0)</f>
        <v>2.0931999999999999</v>
      </c>
      <c r="E317" s="5">
        <f t="shared" si="13"/>
        <v>1.9338</v>
      </c>
      <c r="F317">
        <f>VLOOKUP(A317,'sentiment scores raw'!A:C,3,0)</f>
        <v>0.13950000000000001</v>
      </c>
      <c r="G317" s="5">
        <f t="shared" si="14"/>
        <v>0.125</v>
      </c>
    </row>
    <row r="318" spans="1:7" x14ac:dyDescent="0.25">
      <c r="A318" s="3">
        <v>43550</v>
      </c>
      <c r="B318" s="2">
        <v>3905</v>
      </c>
      <c r="C318" s="4">
        <f t="shared" si="12"/>
        <v>2.5673940949935137E-3</v>
      </c>
      <c r="D318">
        <f>VLOOKUP(A318,'sentiment scores raw'!A:C,2,0)</f>
        <v>4.3945999999999996</v>
      </c>
      <c r="E318" s="5">
        <f t="shared" si="13"/>
        <v>2.3013999999999997</v>
      </c>
      <c r="F318">
        <f>VLOOKUP(A318,'sentiment scores raw'!A:C,3,0)</f>
        <v>0.19109999999999999</v>
      </c>
      <c r="G318" s="5">
        <f t="shared" si="14"/>
        <v>5.1599999999999979E-2</v>
      </c>
    </row>
    <row r="319" spans="1:7" x14ac:dyDescent="0.25">
      <c r="A319" s="3">
        <v>43551</v>
      </c>
      <c r="B319" s="2">
        <v>4005</v>
      </c>
      <c r="C319" s="4">
        <f t="shared" si="12"/>
        <v>2.5608194622279035E-2</v>
      </c>
      <c r="D319">
        <f>VLOOKUP(A319,'sentiment scores raw'!A:C,2,0)</f>
        <v>1.3613</v>
      </c>
      <c r="E319" s="5">
        <f t="shared" si="13"/>
        <v>-3.0332999999999997</v>
      </c>
      <c r="F319">
        <f>VLOOKUP(A319,'sentiment scores raw'!A:C,3,0)</f>
        <v>7.1599999999999997E-2</v>
      </c>
      <c r="G319" s="5">
        <f t="shared" si="14"/>
        <v>-0.1195</v>
      </c>
    </row>
    <row r="320" spans="1:7" x14ac:dyDescent="0.25">
      <c r="A320" s="3">
        <v>43552</v>
      </c>
      <c r="B320" s="2">
        <v>4010</v>
      </c>
      <c r="C320" s="4">
        <f t="shared" si="12"/>
        <v>1.2484394506866447E-3</v>
      </c>
      <c r="D320">
        <f>VLOOKUP(A320,'sentiment scores raw'!A:C,2,0)</f>
        <v>5.0670000000000002</v>
      </c>
      <c r="E320" s="5">
        <f t="shared" si="13"/>
        <v>3.7057000000000002</v>
      </c>
      <c r="F320">
        <f>VLOOKUP(A320,'sentiment scores raw'!A:C,3,0)</f>
        <v>0.2203</v>
      </c>
      <c r="G320" s="5">
        <f t="shared" si="14"/>
        <v>0.1487</v>
      </c>
    </row>
    <row r="321" spans="1:7" x14ac:dyDescent="0.25">
      <c r="A321" s="3">
        <v>43553</v>
      </c>
      <c r="B321" s="2">
        <v>4079</v>
      </c>
      <c r="C321" s="4">
        <f t="shared" si="12"/>
        <v>1.7206982543640947E-2</v>
      </c>
      <c r="D321">
        <f>VLOOKUP(A321,'sentiment scores raw'!A:C,2,0)</f>
        <v>2.7526000000000002</v>
      </c>
      <c r="E321" s="5">
        <f t="shared" si="13"/>
        <v>-2.3144</v>
      </c>
      <c r="F321">
        <f>VLOOKUP(A321,'sentiment scores raw'!A:C,3,0)</f>
        <v>0.13109999999999999</v>
      </c>
      <c r="G321" s="5">
        <f t="shared" si="14"/>
        <v>-8.9200000000000002E-2</v>
      </c>
    </row>
    <row r="322" spans="1:7" x14ac:dyDescent="0.25">
      <c r="A322" s="3">
        <v>43556</v>
      </c>
      <c r="B322" s="2">
        <v>4125</v>
      </c>
      <c r="C322" s="4">
        <f t="shared" si="12"/>
        <v>1.12772738416278E-2</v>
      </c>
      <c r="D322">
        <f>VLOOKUP(A322,'sentiment scores raw'!A:C,2,0)</f>
        <v>0.86990000000000001</v>
      </c>
      <c r="E322" s="5">
        <f t="shared" si="13"/>
        <v>-1.8827000000000003</v>
      </c>
      <c r="F322">
        <f>VLOOKUP(A322,'sentiment scores raw'!A:C,3,0)</f>
        <v>5.1200000000000002E-2</v>
      </c>
      <c r="G322" s="5">
        <f t="shared" si="14"/>
        <v>-7.9899999999999999E-2</v>
      </c>
    </row>
    <row r="323" spans="1:7" x14ac:dyDescent="0.25">
      <c r="A323" s="3">
        <v>43557</v>
      </c>
      <c r="B323" s="2">
        <v>4775</v>
      </c>
      <c r="C323" s="4">
        <f t="shared" si="12"/>
        <v>0.15757575757575748</v>
      </c>
      <c r="D323">
        <f>VLOOKUP(A323,'sentiment scores raw'!A:C,2,0)</f>
        <v>-1.6287</v>
      </c>
      <c r="E323" s="5">
        <f t="shared" si="13"/>
        <v>-2.4986000000000002</v>
      </c>
      <c r="F323">
        <f>VLOOKUP(A323,'sentiment scores raw'!A:C,3,0)</f>
        <v>-9.0499999999999997E-2</v>
      </c>
      <c r="G323" s="5">
        <f t="shared" si="14"/>
        <v>-0.14169999999999999</v>
      </c>
    </row>
    <row r="324" spans="1:7" x14ac:dyDescent="0.25">
      <c r="A324" s="3">
        <v>43558</v>
      </c>
      <c r="B324" s="2">
        <v>5150</v>
      </c>
      <c r="C324" s="4">
        <f t="shared" ref="C324:C387" si="15">B324/B323-1</f>
        <v>7.8534031413612482E-2</v>
      </c>
      <c r="D324">
        <f>VLOOKUP(A324,'sentiment scores raw'!A:C,2,0)</f>
        <v>1.2899</v>
      </c>
      <c r="E324" s="5">
        <f t="shared" ref="E324:E387" si="16">D324-D323</f>
        <v>2.9186000000000001</v>
      </c>
      <c r="F324">
        <f>VLOOKUP(A324,'sentiment scores raw'!A:C,3,0)</f>
        <v>7.5899999999999995E-2</v>
      </c>
      <c r="G324" s="5">
        <f t="shared" ref="G324:G387" si="17">F324-F323</f>
        <v>0.16639999999999999</v>
      </c>
    </row>
    <row r="325" spans="1:7" x14ac:dyDescent="0.25">
      <c r="A325" s="3">
        <v>43559</v>
      </c>
      <c r="B325" s="2">
        <v>4840</v>
      </c>
      <c r="C325" s="4">
        <f t="shared" si="15"/>
        <v>-6.0194174757281504E-2</v>
      </c>
      <c r="D325">
        <f>VLOOKUP(A325,'sentiment scores raw'!A:C,2,0)</f>
        <v>4.5612000000000004</v>
      </c>
      <c r="E325" s="5">
        <f t="shared" si="16"/>
        <v>3.2713000000000001</v>
      </c>
      <c r="F325">
        <f>VLOOKUP(A325,'sentiment scores raw'!A:C,3,0)</f>
        <v>0.26829999999999998</v>
      </c>
      <c r="G325" s="5">
        <f t="shared" si="17"/>
        <v>0.19239999999999999</v>
      </c>
    </row>
    <row r="326" spans="1:7" x14ac:dyDescent="0.25">
      <c r="A326" s="3">
        <v>43560</v>
      </c>
      <c r="B326" s="2">
        <v>5015</v>
      </c>
      <c r="C326" s="4">
        <f t="shared" si="15"/>
        <v>3.6157024793388448E-2</v>
      </c>
      <c r="D326">
        <f>VLOOKUP(A326,'sentiment scores raw'!A:C,2,0)</f>
        <v>3.7997000000000001</v>
      </c>
      <c r="E326" s="5">
        <f t="shared" si="16"/>
        <v>-0.76150000000000029</v>
      </c>
      <c r="F326">
        <f>VLOOKUP(A326,'sentiment scores raw'!A:C,3,0)</f>
        <v>0.13100000000000001</v>
      </c>
      <c r="G326" s="5">
        <f t="shared" si="17"/>
        <v>-0.13729999999999998</v>
      </c>
    </row>
    <row r="327" spans="1:7" x14ac:dyDescent="0.25">
      <c r="A327" s="3">
        <v>43563</v>
      </c>
      <c r="B327" s="2">
        <v>5215</v>
      </c>
      <c r="C327" s="4">
        <f t="shared" si="15"/>
        <v>3.9880358923230386E-2</v>
      </c>
      <c r="D327">
        <f>VLOOKUP(A327,'sentiment scores raw'!A:C,2,0)</f>
        <v>2.2544</v>
      </c>
      <c r="E327" s="5">
        <f t="shared" si="16"/>
        <v>-1.5453000000000001</v>
      </c>
      <c r="F327">
        <f>VLOOKUP(A327,'sentiment scores raw'!A:C,3,0)</f>
        <v>8.3500000000000005E-2</v>
      </c>
      <c r="G327" s="5">
        <f t="shared" si="17"/>
        <v>-4.7500000000000001E-2</v>
      </c>
    </row>
    <row r="328" spans="1:7" x14ac:dyDescent="0.25">
      <c r="A328" s="3">
        <v>43564</v>
      </c>
      <c r="B328" s="2">
        <v>5220</v>
      </c>
      <c r="C328" s="4">
        <f t="shared" si="15"/>
        <v>9.5877277085332224E-4</v>
      </c>
      <c r="D328">
        <f>VLOOKUP(A328,'sentiment scores raw'!A:C,2,0)</f>
        <v>4.2908999999999997</v>
      </c>
      <c r="E328" s="5">
        <f t="shared" si="16"/>
        <v>2.0364999999999998</v>
      </c>
      <c r="F328">
        <f>VLOOKUP(A328,'sentiment scores raw'!A:C,3,0)</f>
        <v>6.7000000000000004E-2</v>
      </c>
      <c r="G328" s="5">
        <f t="shared" si="17"/>
        <v>-1.6500000000000001E-2</v>
      </c>
    </row>
    <row r="329" spans="1:7" x14ac:dyDescent="0.25">
      <c r="A329" s="3">
        <v>43565</v>
      </c>
      <c r="B329" s="2">
        <v>5415</v>
      </c>
      <c r="C329" s="4">
        <f t="shared" si="15"/>
        <v>3.7356321839080442E-2</v>
      </c>
      <c r="D329">
        <f>VLOOKUP(A329,'sentiment scores raw'!A:C,2,0)</f>
        <v>3.1579999999999999</v>
      </c>
      <c r="E329" s="5">
        <f t="shared" si="16"/>
        <v>-1.1328999999999998</v>
      </c>
      <c r="F329">
        <f>VLOOKUP(A329,'sentiment scores raw'!A:C,3,0)</f>
        <v>4.3299999999999998E-2</v>
      </c>
      <c r="G329" s="5">
        <f t="shared" si="17"/>
        <v>-2.3700000000000006E-2</v>
      </c>
    </row>
    <row r="330" spans="1:7" x14ac:dyDescent="0.25">
      <c r="A330" s="3">
        <v>43566</v>
      </c>
      <c r="B330" s="2">
        <v>5075</v>
      </c>
      <c r="C330" s="4">
        <f t="shared" si="15"/>
        <v>-6.2788550323176318E-2</v>
      </c>
      <c r="D330">
        <f>VLOOKUP(A330,'sentiment scores raw'!A:C,2,0)</f>
        <v>1.2586999999999999</v>
      </c>
      <c r="E330" s="5">
        <f t="shared" si="16"/>
        <v>-1.8993</v>
      </c>
      <c r="F330">
        <f>VLOOKUP(A330,'sentiment scores raw'!A:C,3,0)</f>
        <v>0.20979999999999999</v>
      </c>
      <c r="G330" s="5">
        <f t="shared" si="17"/>
        <v>0.16649999999999998</v>
      </c>
    </row>
    <row r="331" spans="1:7" x14ac:dyDescent="0.25">
      <c r="A331" s="3">
        <v>43567</v>
      </c>
      <c r="B331" s="2">
        <v>5065</v>
      </c>
      <c r="C331" s="4">
        <f t="shared" si="15"/>
        <v>-1.9704433497537144E-3</v>
      </c>
      <c r="D331">
        <f>VLOOKUP(A331,'sentiment scores raw'!A:C,2,0)</f>
        <v>0</v>
      </c>
      <c r="E331" s="5">
        <f t="shared" si="16"/>
        <v>-1.2586999999999999</v>
      </c>
      <c r="F331">
        <f>VLOOKUP(A331,'sentiment scores raw'!A:C,3,0)</f>
        <v>0</v>
      </c>
      <c r="G331" s="5">
        <f t="shared" si="17"/>
        <v>-0.20979999999999999</v>
      </c>
    </row>
    <row r="332" spans="1:7" x14ac:dyDescent="0.25">
      <c r="A332" s="3">
        <v>43570</v>
      </c>
      <c r="B332" s="2">
        <v>5010</v>
      </c>
      <c r="C332" s="4">
        <f t="shared" si="15"/>
        <v>-1.0858835143139234E-2</v>
      </c>
      <c r="D332">
        <f>VLOOKUP(A332,'sentiment scores raw'!A:C,2,0)</f>
        <v>3.7469000000000001</v>
      </c>
      <c r="E332" s="5">
        <f t="shared" si="16"/>
        <v>3.7469000000000001</v>
      </c>
      <c r="F332">
        <f>VLOOKUP(A332,'sentiment scores raw'!A:C,3,0)</f>
        <v>9.1399999999999995E-2</v>
      </c>
      <c r="G332" s="5">
        <f t="shared" si="17"/>
        <v>9.1399999999999995E-2</v>
      </c>
    </row>
    <row r="333" spans="1:7" x14ac:dyDescent="0.25">
      <c r="A333" s="3">
        <v>43571</v>
      </c>
      <c r="B333" s="2">
        <v>5200</v>
      </c>
      <c r="C333" s="4">
        <f t="shared" si="15"/>
        <v>3.7924151696606678E-2</v>
      </c>
      <c r="D333">
        <f>VLOOKUP(A333,'sentiment scores raw'!A:C,2,0)</f>
        <v>2.5350999999999999</v>
      </c>
      <c r="E333" s="5">
        <f t="shared" si="16"/>
        <v>-1.2118000000000002</v>
      </c>
      <c r="F333">
        <f>VLOOKUP(A333,'sentiment scores raw'!A:C,3,0)</f>
        <v>5.5100000000000003E-2</v>
      </c>
      <c r="G333" s="5">
        <f t="shared" si="17"/>
        <v>-3.6299999999999992E-2</v>
      </c>
    </row>
    <row r="334" spans="1:7" x14ac:dyDescent="0.25">
      <c r="A334" s="3">
        <v>43572</v>
      </c>
      <c r="B334" s="2">
        <v>5240</v>
      </c>
      <c r="C334" s="4">
        <f t="shared" si="15"/>
        <v>7.692307692307665E-3</v>
      </c>
      <c r="D334">
        <f>VLOOKUP(A334,'sentiment scores raw'!A:C,2,0)</f>
        <v>3.0144000000000002</v>
      </c>
      <c r="E334" s="5">
        <f t="shared" si="16"/>
        <v>0.47930000000000028</v>
      </c>
      <c r="F334">
        <f>VLOOKUP(A334,'sentiment scores raw'!A:C,3,0)</f>
        <v>9.1300000000000006E-2</v>
      </c>
      <c r="G334" s="5">
        <f t="shared" si="17"/>
        <v>3.6200000000000003E-2</v>
      </c>
    </row>
    <row r="335" spans="1:7" x14ac:dyDescent="0.25">
      <c r="A335" s="3">
        <v>43573</v>
      </c>
      <c r="B335" s="2">
        <v>5305</v>
      </c>
      <c r="C335" s="4">
        <f t="shared" si="15"/>
        <v>1.2404580152671763E-2</v>
      </c>
      <c r="D335">
        <f>VLOOKUP(A335,'sentiment scores raw'!A:C,2,0)</f>
        <v>8.2521000000000004</v>
      </c>
      <c r="E335" s="5">
        <f t="shared" si="16"/>
        <v>5.2377000000000002</v>
      </c>
      <c r="F335">
        <f>VLOOKUP(A335,'sentiment scores raw'!A:C,3,0)</f>
        <v>0.20630000000000001</v>
      </c>
      <c r="G335" s="5">
        <f t="shared" si="17"/>
        <v>0.115</v>
      </c>
    </row>
    <row r="336" spans="1:7" x14ac:dyDescent="0.25">
      <c r="A336" s="3">
        <v>43577</v>
      </c>
      <c r="B336" s="2">
        <v>5395</v>
      </c>
      <c r="C336" s="4">
        <f t="shared" si="15"/>
        <v>1.6965127238454336E-2</v>
      </c>
      <c r="D336">
        <f>VLOOKUP(A336,'sentiment scores raw'!A:C,2,0)</f>
        <v>6.2931999999999997</v>
      </c>
      <c r="E336" s="5">
        <f t="shared" si="16"/>
        <v>-1.9589000000000008</v>
      </c>
      <c r="F336">
        <f>VLOOKUP(A336,'sentiment scores raw'!A:C,3,0)</f>
        <v>0.14979999999999999</v>
      </c>
      <c r="G336" s="5">
        <f t="shared" si="17"/>
        <v>-5.6500000000000022E-2</v>
      </c>
    </row>
    <row r="337" spans="1:7" x14ac:dyDescent="0.25">
      <c r="A337" s="3">
        <v>43578</v>
      </c>
      <c r="B337" s="2">
        <v>5600</v>
      </c>
      <c r="C337" s="4">
        <f t="shared" si="15"/>
        <v>3.7998146431881263E-2</v>
      </c>
      <c r="D337">
        <f>VLOOKUP(A337,'sentiment scores raw'!A:C,2,0)</f>
        <v>6.7380000000000004</v>
      </c>
      <c r="E337" s="5">
        <f t="shared" si="16"/>
        <v>0.44480000000000075</v>
      </c>
      <c r="F337">
        <f>VLOOKUP(A337,'sentiment scores raw'!A:C,3,0)</f>
        <v>0.12709999999999999</v>
      </c>
      <c r="G337" s="5">
        <f t="shared" si="17"/>
        <v>-2.2699999999999998E-2</v>
      </c>
    </row>
    <row r="338" spans="1:7" x14ac:dyDescent="0.25">
      <c r="A338" s="3">
        <v>43579</v>
      </c>
      <c r="B338" s="2">
        <v>5435</v>
      </c>
      <c r="C338" s="4">
        <f t="shared" si="15"/>
        <v>-2.9464285714285721E-2</v>
      </c>
      <c r="D338">
        <f>VLOOKUP(A338,'sentiment scores raw'!A:C,2,0)</f>
        <v>2.4119000000000002</v>
      </c>
      <c r="E338" s="5">
        <f t="shared" si="16"/>
        <v>-4.3261000000000003</v>
      </c>
      <c r="F338">
        <f>VLOOKUP(A338,'sentiment scores raw'!A:C,3,0)</f>
        <v>5.74E-2</v>
      </c>
      <c r="G338" s="5">
        <f t="shared" si="17"/>
        <v>-6.9699999999999984E-2</v>
      </c>
    </row>
    <row r="339" spans="1:7" x14ac:dyDescent="0.25">
      <c r="A339" s="3">
        <v>43580</v>
      </c>
      <c r="B339" s="2">
        <v>5490</v>
      </c>
      <c r="C339" s="4">
        <f t="shared" si="15"/>
        <v>1.0119595216191435E-2</v>
      </c>
      <c r="D339">
        <f>VLOOKUP(A339,'sentiment scores raw'!A:C,2,0)</f>
        <v>2.8197999999999999</v>
      </c>
      <c r="E339" s="5">
        <f t="shared" si="16"/>
        <v>0.40789999999999971</v>
      </c>
      <c r="F339">
        <f>VLOOKUP(A339,'sentiment scores raw'!A:C,3,0)</f>
        <v>6.88E-2</v>
      </c>
      <c r="G339" s="5">
        <f t="shared" si="17"/>
        <v>1.14E-2</v>
      </c>
    </row>
    <row r="340" spans="1:7" x14ac:dyDescent="0.25">
      <c r="A340" s="3">
        <v>43581</v>
      </c>
      <c r="B340" s="2">
        <v>5080</v>
      </c>
      <c r="C340" s="4">
        <f t="shared" si="15"/>
        <v>-7.4681238615664891E-2</v>
      </c>
      <c r="D340">
        <f>VLOOKUP(A340,'sentiment scores raw'!A:C,2,0)</f>
        <v>0.94840000000000002</v>
      </c>
      <c r="E340" s="5">
        <f t="shared" si="16"/>
        <v>-1.8714</v>
      </c>
      <c r="F340">
        <f>VLOOKUP(A340,'sentiment scores raw'!A:C,3,0)</f>
        <v>3.0599999999999999E-2</v>
      </c>
      <c r="G340" s="5">
        <f t="shared" si="17"/>
        <v>-3.8199999999999998E-2</v>
      </c>
    </row>
    <row r="341" spans="1:7" x14ac:dyDescent="0.25">
      <c r="A341" s="3">
        <v>43584</v>
      </c>
      <c r="B341" s="2">
        <v>5140</v>
      </c>
      <c r="C341" s="4">
        <f t="shared" si="15"/>
        <v>1.1811023622047223E-2</v>
      </c>
      <c r="D341">
        <f>VLOOKUP(A341,'sentiment scores raw'!A:C,2,0)</f>
        <v>4.9859</v>
      </c>
      <c r="E341" s="5">
        <f t="shared" si="16"/>
        <v>4.0374999999999996</v>
      </c>
      <c r="F341">
        <f>VLOOKUP(A341,'sentiment scores raw'!A:C,3,0)</f>
        <v>0.1108</v>
      </c>
      <c r="G341" s="5">
        <f t="shared" si="17"/>
        <v>8.0199999999999994E-2</v>
      </c>
    </row>
    <row r="342" spans="1:7" x14ac:dyDescent="0.25">
      <c r="A342" s="3">
        <v>43585</v>
      </c>
      <c r="B342" s="2">
        <v>5230</v>
      </c>
      <c r="C342" s="4">
        <f t="shared" si="15"/>
        <v>1.7509727626459082E-2</v>
      </c>
      <c r="D342">
        <f>VLOOKUP(A342,'sentiment scores raw'!A:C,2,0)</f>
        <v>3.4115000000000002</v>
      </c>
      <c r="E342" s="5">
        <f t="shared" si="16"/>
        <v>-1.5743999999999998</v>
      </c>
      <c r="F342">
        <f>VLOOKUP(A342,'sentiment scores raw'!A:C,3,0)</f>
        <v>8.3199999999999996E-2</v>
      </c>
      <c r="G342" s="5">
        <f t="shared" si="17"/>
        <v>-2.76E-2</v>
      </c>
    </row>
    <row r="343" spans="1:7" x14ac:dyDescent="0.25">
      <c r="A343" s="3">
        <v>43586</v>
      </c>
      <c r="B343" s="2">
        <v>5290</v>
      </c>
      <c r="C343" s="4">
        <f t="shared" si="15"/>
        <v>1.1472275334607929E-2</v>
      </c>
      <c r="D343">
        <f>VLOOKUP(A343,'sentiment scores raw'!A:C,2,0)</f>
        <v>-6.3100000000000003E-2</v>
      </c>
      <c r="E343" s="5">
        <f t="shared" si="16"/>
        <v>-3.4746000000000001</v>
      </c>
      <c r="F343">
        <f>VLOOKUP(A343,'sentiment scores raw'!A:C,3,0)</f>
        <v>-6.3E-3</v>
      </c>
      <c r="G343" s="5">
        <f t="shared" si="17"/>
        <v>-8.9499999999999996E-2</v>
      </c>
    </row>
    <row r="344" spans="1:7" x14ac:dyDescent="0.25">
      <c r="A344" s="3">
        <v>43587</v>
      </c>
      <c r="B344" s="2">
        <v>5385</v>
      </c>
      <c r="C344" s="4">
        <f t="shared" si="15"/>
        <v>1.7958412098298737E-2</v>
      </c>
      <c r="D344">
        <f>VLOOKUP(A344,'sentiment scores raw'!A:C,2,0)</f>
        <v>-0.94450000000000001</v>
      </c>
      <c r="E344" s="5">
        <f t="shared" si="16"/>
        <v>-0.88139999999999996</v>
      </c>
      <c r="F344">
        <f>VLOOKUP(A344,'sentiment scores raw'!A:C,3,0)</f>
        <v>-4.1099999999999998E-2</v>
      </c>
      <c r="G344" s="5">
        <f t="shared" si="17"/>
        <v>-3.4799999999999998E-2</v>
      </c>
    </row>
    <row r="345" spans="1:7" x14ac:dyDescent="0.25">
      <c r="A345" s="3">
        <v>43588</v>
      </c>
      <c r="B345" s="2">
        <v>5675</v>
      </c>
      <c r="C345" s="4">
        <f t="shared" si="15"/>
        <v>5.3853296193129063E-2</v>
      </c>
      <c r="D345">
        <f>VLOOKUP(A345,'sentiment scores raw'!A:C,2,0)</f>
        <v>7.1336000000000004</v>
      </c>
      <c r="E345" s="5">
        <f t="shared" si="16"/>
        <v>8.0781000000000009</v>
      </c>
      <c r="F345">
        <f>VLOOKUP(A345,'sentiment scores raw'!A:C,3,0)</f>
        <v>0.25480000000000003</v>
      </c>
      <c r="G345" s="5">
        <f t="shared" si="17"/>
        <v>0.29590000000000005</v>
      </c>
    </row>
    <row r="346" spans="1:7" x14ac:dyDescent="0.25">
      <c r="A346" s="3">
        <v>43591</v>
      </c>
      <c r="B346" s="2">
        <v>5740</v>
      </c>
      <c r="C346" s="4">
        <f t="shared" si="15"/>
        <v>1.1453744493391982E-2</v>
      </c>
      <c r="D346">
        <f>VLOOKUP(A346,'sentiment scores raw'!A:C,2,0)</f>
        <v>3.4222000000000001</v>
      </c>
      <c r="E346" s="5">
        <f t="shared" si="16"/>
        <v>-3.7114000000000003</v>
      </c>
      <c r="F346">
        <f>VLOOKUP(A346,'sentiment scores raw'!A:C,3,0)</f>
        <v>0.2281</v>
      </c>
      <c r="G346" s="5">
        <f t="shared" si="17"/>
        <v>-2.6700000000000029E-2</v>
      </c>
    </row>
    <row r="347" spans="1:7" x14ac:dyDescent="0.25">
      <c r="A347" s="3">
        <v>43592</v>
      </c>
      <c r="B347" s="2">
        <v>5840</v>
      </c>
      <c r="C347" s="4">
        <f t="shared" si="15"/>
        <v>1.7421602787456525E-2</v>
      </c>
      <c r="D347">
        <f>VLOOKUP(A347,'sentiment scores raw'!A:C,2,0)</f>
        <v>0.49149999999999999</v>
      </c>
      <c r="E347" s="5">
        <f t="shared" si="16"/>
        <v>-2.9307000000000003</v>
      </c>
      <c r="F347">
        <f>VLOOKUP(A347,'sentiment scores raw'!A:C,3,0)</f>
        <v>2.7300000000000001E-2</v>
      </c>
      <c r="G347" s="5">
        <f t="shared" si="17"/>
        <v>-0.20080000000000001</v>
      </c>
    </row>
    <row r="348" spans="1:7" x14ac:dyDescent="0.25">
      <c r="A348" s="3">
        <v>43593</v>
      </c>
      <c r="B348" s="2">
        <v>5895</v>
      </c>
      <c r="C348" s="4">
        <f t="shared" si="15"/>
        <v>9.4178082191780366E-3</v>
      </c>
      <c r="D348">
        <f>VLOOKUP(A348,'sentiment scores raw'!A:C,2,0)</f>
        <v>2.1871999999999998</v>
      </c>
      <c r="E348" s="5">
        <f t="shared" si="16"/>
        <v>1.6956999999999998</v>
      </c>
      <c r="F348">
        <f>VLOOKUP(A348,'sentiment scores raw'!A:C,3,0)</f>
        <v>3.7699999999999997E-2</v>
      </c>
      <c r="G348" s="5">
        <f t="shared" si="17"/>
        <v>1.0399999999999996E-2</v>
      </c>
    </row>
    <row r="349" spans="1:7" x14ac:dyDescent="0.25">
      <c r="A349" s="3">
        <v>43594</v>
      </c>
      <c r="B349" s="2">
        <v>6055</v>
      </c>
      <c r="C349" s="4">
        <f t="shared" si="15"/>
        <v>2.714164546225617E-2</v>
      </c>
      <c r="D349">
        <f>VLOOKUP(A349,'sentiment scores raw'!A:C,2,0)</f>
        <v>3.9525999999999999</v>
      </c>
      <c r="E349" s="5">
        <f t="shared" si="16"/>
        <v>1.7654000000000001</v>
      </c>
      <c r="F349">
        <f>VLOOKUP(A349,'sentiment scores raw'!A:C,3,0)</f>
        <v>5.4100000000000002E-2</v>
      </c>
      <c r="G349" s="5">
        <f t="shared" si="17"/>
        <v>1.6400000000000005E-2</v>
      </c>
    </row>
    <row r="350" spans="1:7" x14ac:dyDescent="0.25">
      <c r="A350" s="3">
        <v>43595</v>
      </c>
      <c r="B350" s="2">
        <v>6360</v>
      </c>
      <c r="C350" s="4">
        <f t="shared" si="15"/>
        <v>5.0371593724194863E-2</v>
      </c>
      <c r="D350">
        <f>VLOOKUP(A350,'sentiment scores raw'!A:C,2,0)</f>
        <v>8.3900000000000002E-2</v>
      </c>
      <c r="E350" s="5">
        <f t="shared" si="16"/>
        <v>-3.8687</v>
      </c>
      <c r="F350">
        <f>VLOOKUP(A350,'sentiment scores raw'!A:C,3,0)</f>
        <v>2.5000000000000001E-3</v>
      </c>
      <c r="G350" s="5">
        <f t="shared" si="17"/>
        <v>-5.16E-2</v>
      </c>
    </row>
    <row r="351" spans="1:7" x14ac:dyDescent="0.25">
      <c r="A351" s="3">
        <v>43598</v>
      </c>
      <c r="B351" s="2">
        <v>7945</v>
      </c>
      <c r="C351" s="4">
        <f t="shared" si="15"/>
        <v>0.24921383647798745</v>
      </c>
      <c r="D351">
        <f>VLOOKUP(A351,'sentiment scores raw'!A:C,2,0)</f>
        <v>4.0475000000000003</v>
      </c>
      <c r="E351" s="5">
        <f t="shared" si="16"/>
        <v>3.9636000000000005</v>
      </c>
      <c r="F351">
        <f>VLOOKUP(A351,'sentiment scores raw'!A:C,3,0)</f>
        <v>7.9399999999999998E-2</v>
      </c>
      <c r="G351" s="5">
        <f t="shared" si="17"/>
        <v>7.6899999999999996E-2</v>
      </c>
    </row>
    <row r="352" spans="1:7" x14ac:dyDescent="0.25">
      <c r="A352" s="3">
        <v>43599</v>
      </c>
      <c r="B352" s="2">
        <v>7785</v>
      </c>
      <c r="C352" s="4">
        <f t="shared" si="15"/>
        <v>-2.0138451856513528E-2</v>
      </c>
      <c r="D352">
        <f>VLOOKUP(A352,'sentiment scores raw'!A:C,2,0)</f>
        <v>6.0350000000000001</v>
      </c>
      <c r="E352" s="5">
        <f t="shared" si="16"/>
        <v>1.9874999999999998</v>
      </c>
      <c r="F352">
        <f>VLOOKUP(A352,'sentiment scores raw'!A:C,3,0)</f>
        <v>0.11609999999999999</v>
      </c>
      <c r="G352" s="5">
        <f t="shared" si="17"/>
        <v>3.6699999999999997E-2</v>
      </c>
    </row>
    <row r="353" spans="1:7" x14ac:dyDescent="0.25">
      <c r="A353" s="3">
        <v>43600</v>
      </c>
      <c r="B353" s="2">
        <v>8230</v>
      </c>
      <c r="C353" s="4">
        <f t="shared" si="15"/>
        <v>5.7161207450224794E-2</v>
      </c>
      <c r="D353">
        <f>VLOOKUP(A353,'sentiment scores raw'!A:C,2,0)</f>
        <v>3.8367</v>
      </c>
      <c r="E353" s="5">
        <f t="shared" si="16"/>
        <v>-2.1983000000000001</v>
      </c>
      <c r="F353">
        <f>VLOOKUP(A353,'sentiment scores raw'!A:C,3,0)</f>
        <v>9.5899999999999999E-2</v>
      </c>
      <c r="G353" s="5">
        <f t="shared" si="17"/>
        <v>-2.0199999999999996E-2</v>
      </c>
    </row>
    <row r="354" spans="1:7" x14ac:dyDescent="0.25">
      <c r="A354" s="3">
        <v>43601</v>
      </c>
      <c r="B354" s="2">
        <v>7895</v>
      </c>
      <c r="C354" s="4">
        <f t="shared" si="15"/>
        <v>-4.0704738760631853E-2</v>
      </c>
      <c r="D354">
        <f>VLOOKUP(A354,'sentiment scores raw'!A:C,2,0)</f>
        <v>0.57920000000000005</v>
      </c>
      <c r="E354" s="5">
        <f t="shared" si="16"/>
        <v>-3.2574999999999998</v>
      </c>
      <c r="F354">
        <f>VLOOKUP(A354,'sentiment scores raw'!A:C,3,0)</f>
        <v>1.7600000000000001E-2</v>
      </c>
      <c r="G354" s="5">
        <f t="shared" si="17"/>
        <v>-7.8299999999999995E-2</v>
      </c>
    </row>
    <row r="355" spans="1:7" x14ac:dyDescent="0.25">
      <c r="A355" s="3">
        <v>43602</v>
      </c>
      <c r="B355" s="2">
        <v>7195</v>
      </c>
      <c r="C355" s="4">
        <f t="shared" si="15"/>
        <v>-8.866371120962635E-2</v>
      </c>
      <c r="D355">
        <f>VLOOKUP(A355,'sentiment scores raw'!A:C,2,0)</f>
        <v>1.3555999999999999</v>
      </c>
      <c r="E355" s="5">
        <f t="shared" si="16"/>
        <v>0.77639999999999987</v>
      </c>
      <c r="F355">
        <f>VLOOKUP(A355,'sentiment scores raw'!A:C,3,0)</f>
        <v>4.3700000000000003E-2</v>
      </c>
      <c r="G355" s="5">
        <f t="shared" si="17"/>
        <v>2.6100000000000002E-2</v>
      </c>
    </row>
    <row r="356" spans="1:7" x14ac:dyDescent="0.25">
      <c r="A356" s="3">
        <v>43605</v>
      </c>
      <c r="B356" s="2">
        <v>7850</v>
      </c>
      <c r="C356" s="4">
        <f t="shared" si="15"/>
        <v>9.1035441278665807E-2</v>
      </c>
      <c r="D356">
        <f>VLOOKUP(A356,'sentiment scores raw'!A:C,2,0)</f>
        <v>4.1097000000000001</v>
      </c>
      <c r="E356" s="5">
        <f t="shared" si="16"/>
        <v>2.7541000000000002</v>
      </c>
      <c r="F356">
        <f>VLOOKUP(A356,'sentiment scores raw'!A:C,3,0)</f>
        <v>9.3399999999999997E-2</v>
      </c>
      <c r="G356" s="5">
        <f t="shared" si="17"/>
        <v>4.9699999999999994E-2</v>
      </c>
    </row>
    <row r="357" spans="1:7" x14ac:dyDescent="0.25">
      <c r="A357" s="3">
        <v>43606</v>
      </c>
      <c r="B357" s="2">
        <v>8050</v>
      </c>
      <c r="C357" s="4">
        <f t="shared" si="15"/>
        <v>2.5477707006369421E-2</v>
      </c>
      <c r="D357">
        <f>VLOOKUP(A357,'sentiment scores raw'!A:C,2,0)</f>
        <v>5.0530999999999997</v>
      </c>
      <c r="E357" s="5">
        <f t="shared" si="16"/>
        <v>0.94339999999999957</v>
      </c>
      <c r="F357">
        <f>VLOOKUP(A357,'sentiment scores raw'!A:C,3,0)</f>
        <v>0.1011</v>
      </c>
      <c r="G357" s="5">
        <f t="shared" si="17"/>
        <v>7.6999999999999985E-3</v>
      </c>
    </row>
    <row r="358" spans="1:7" x14ac:dyDescent="0.25">
      <c r="A358" s="3">
        <v>43607</v>
      </c>
      <c r="B358" s="2">
        <v>7965</v>
      </c>
      <c r="C358" s="4">
        <f t="shared" si="15"/>
        <v>-1.0559006211180111E-2</v>
      </c>
      <c r="D358">
        <f>VLOOKUP(A358,'sentiment scores raw'!A:C,2,0)</f>
        <v>6.1154999999999999</v>
      </c>
      <c r="E358" s="5">
        <f t="shared" si="16"/>
        <v>1.0624000000000002</v>
      </c>
      <c r="F358">
        <f>VLOOKUP(A358,'sentiment scores raw'!A:C,3,0)</f>
        <v>0.14219999999999999</v>
      </c>
      <c r="G358" s="5">
        <f t="shared" si="17"/>
        <v>4.1099999999999998E-2</v>
      </c>
    </row>
    <row r="359" spans="1:7" x14ac:dyDescent="0.25">
      <c r="A359" s="3">
        <v>43608</v>
      </c>
      <c r="B359" s="2">
        <v>7820</v>
      </c>
      <c r="C359" s="4">
        <f t="shared" si="15"/>
        <v>-1.8204645323289359E-2</v>
      </c>
      <c r="D359">
        <f>VLOOKUP(A359,'sentiment scores raw'!A:C,2,0)</f>
        <v>2.1777000000000002</v>
      </c>
      <c r="E359" s="5">
        <f t="shared" si="16"/>
        <v>-3.9377999999999997</v>
      </c>
      <c r="F359">
        <f>VLOOKUP(A359,'sentiment scores raw'!A:C,3,0)</f>
        <v>5.4399999999999997E-2</v>
      </c>
      <c r="G359" s="5">
        <f t="shared" si="17"/>
        <v>-8.7799999999999989E-2</v>
      </c>
    </row>
    <row r="360" spans="1:7" x14ac:dyDescent="0.25">
      <c r="A360" s="3">
        <v>43609</v>
      </c>
      <c r="B360" s="2">
        <v>8095</v>
      </c>
      <c r="C360" s="4">
        <f t="shared" si="15"/>
        <v>3.5166240409207239E-2</v>
      </c>
      <c r="D360">
        <f>VLOOKUP(A360,'sentiment scores raw'!A:C,2,0)</f>
        <v>1.0363</v>
      </c>
      <c r="E360" s="5">
        <f t="shared" si="16"/>
        <v>-1.1414000000000002</v>
      </c>
      <c r="F360">
        <f>VLOOKUP(A360,'sentiment scores raw'!A:C,3,0)</f>
        <v>3.2399999999999998E-2</v>
      </c>
      <c r="G360" s="5">
        <f t="shared" si="17"/>
        <v>-2.1999999999999999E-2</v>
      </c>
    </row>
    <row r="361" spans="1:7" x14ac:dyDescent="0.25">
      <c r="A361" s="3">
        <v>43613</v>
      </c>
      <c r="B361" s="2">
        <v>8775</v>
      </c>
      <c r="C361" s="4">
        <f t="shared" si="15"/>
        <v>8.4002470660901718E-2</v>
      </c>
      <c r="D361">
        <f>VLOOKUP(A361,'sentiment scores raw'!A:C,2,0)</f>
        <v>3.5525000000000002</v>
      </c>
      <c r="E361" s="5">
        <f t="shared" si="16"/>
        <v>2.5162000000000004</v>
      </c>
      <c r="F361">
        <f>VLOOKUP(A361,'sentiment scores raw'!A:C,3,0)</f>
        <v>0.1045</v>
      </c>
      <c r="G361" s="5">
        <f t="shared" si="17"/>
        <v>7.2099999999999997E-2</v>
      </c>
    </row>
    <row r="362" spans="1:7" x14ac:dyDescent="0.25">
      <c r="A362" s="3">
        <v>43614</v>
      </c>
      <c r="B362" s="2">
        <v>8755</v>
      </c>
      <c r="C362" s="4">
        <f t="shared" si="15"/>
        <v>-2.2792022792023081E-3</v>
      </c>
      <c r="D362">
        <f>VLOOKUP(A362,'sentiment scores raw'!A:C,2,0)</f>
        <v>0.32100000000000001</v>
      </c>
      <c r="E362" s="5">
        <f t="shared" si="16"/>
        <v>-3.2315</v>
      </c>
      <c r="F362">
        <f>VLOOKUP(A362,'sentiment scores raw'!A:C,3,0)</f>
        <v>6.3E-3</v>
      </c>
      <c r="G362" s="5">
        <f t="shared" si="17"/>
        <v>-9.8199999999999996E-2</v>
      </c>
    </row>
    <row r="363" spans="1:7" x14ac:dyDescent="0.25">
      <c r="A363" s="3">
        <v>43615</v>
      </c>
      <c r="B363" s="2">
        <v>8680</v>
      </c>
      <c r="C363" s="4">
        <f t="shared" si="15"/>
        <v>-8.5665334094803258E-3</v>
      </c>
      <c r="D363">
        <f>VLOOKUP(A363,'sentiment scores raw'!A:C,2,0)</f>
        <v>5.9610000000000003</v>
      </c>
      <c r="E363" s="5">
        <f t="shared" si="16"/>
        <v>5.6400000000000006</v>
      </c>
      <c r="F363">
        <f>VLOOKUP(A363,'sentiment scores raw'!A:C,3,0)</f>
        <v>0.1454</v>
      </c>
      <c r="G363" s="5">
        <f t="shared" si="17"/>
        <v>0.1391</v>
      </c>
    </row>
    <row r="364" spans="1:7" x14ac:dyDescent="0.25">
      <c r="A364" s="3">
        <v>43616</v>
      </c>
      <c r="B364" s="2">
        <v>8535</v>
      </c>
      <c r="C364" s="4">
        <f t="shared" si="15"/>
        <v>-1.6705069124423932E-2</v>
      </c>
      <c r="D364">
        <f>VLOOKUP(A364,'sentiment scores raw'!A:C,2,0)</f>
        <v>3.1341000000000001</v>
      </c>
      <c r="E364" s="5">
        <f t="shared" si="16"/>
        <v>-2.8269000000000002</v>
      </c>
      <c r="F364">
        <f>VLOOKUP(A364,'sentiment scores raw'!A:C,3,0)</f>
        <v>0.1045</v>
      </c>
      <c r="G364" s="5">
        <f t="shared" si="17"/>
        <v>-4.0900000000000006E-2</v>
      </c>
    </row>
    <row r="365" spans="1:7" x14ac:dyDescent="0.25">
      <c r="A365" s="3">
        <v>43619</v>
      </c>
      <c r="B365" s="2">
        <v>8640</v>
      </c>
      <c r="C365" s="4">
        <f t="shared" si="15"/>
        <v>1.2302284710017597E-2</v>
      </c>
      <c r="D365">
        <f>VLOOKUP(A365,'sentiment scores raw'!A:C,2,0)</f>
        <v>0.315</v>
      </c>
      <c r="E365" s="5">
        <f t="shared" si="16"/>
        <v>-2.8191000000000002</v>
      </c>
      <c r="F365">
        <f>VLOOKUP(A365,'sentiment scores raw'!A:C,3,0)</f>
        <v>1.9699999999999999E-2</v>
      </c>
      <c r="G365" s="5">
        <f t="shared" si="17"/>
        <v>-8.48E-2</v>
      </c>
    </row>
    <row r="366" spans="1:7" x14ac:dyDescent="0.25">
      <c r="A366" s="3">
        <v>43620</v>
      </c>
      <c r="B366" s="2">
        <v>7625</v>
      </c>
      <c r="C366" s="4">
        <f t="shared" si="15"/>
        <v>-0.11747685185185186</v>
      </c>
      <c r="D366">
        <f>VLOOKUP(A366,'sentiment scores raw'!A:C,2,0)</f>
        <v>3.1619000000000002</v>
      </c>
      <c r="E366" s="5">
        <f t="shared" si="16"/>
        <v>2.8469000000000002</v>
      </c>
      <c r="F366">
        <f>VLOOKUP(A366,'sentiment scores raw'!A:C,3,0)</f>
        <v>0.13170000000000001</v>
      </c>
      <c r="G366" s="5">
        <f t="shared" si="17"/>
        <v>0.11200000000000002</v>
      </c>
    </row>
    <row r="367" spans="1:7" x14ac:dyDescent="0.25">
      <c r="A367" s="3">
        <v>43621</v>
      </c>
      <c r="B367" s="2">
        <v>7835</v>
      </c>
      <c r="C367" s="4">
        <f t="shared" si="15"/>
        <v>2.7540983606557434E-2</v>
      </c>
      <c r="D367">
        <f>VLOOKUP(A367,'sentiment scores raw'!A:C,2,0)</f>
        <v>4.2156000000000002</v>
      </c>
      <c r="E367" s="5">
        <f t="shared" si="16"/>
        <v>1.0537000000000001</v>
      </c>
      <c r="F367">
        <f>VLOOKUP(A367,'sentiment scores raw'!A:C,3,0)</f>
        <v>0.1081</v>
      </c>
      <c r="G367" s="5">
        <f t="shared" si="17"/>
        <v>-2.360000000000001E-2</v>
      </c>
    </row>
    <row r="368" spans="1:7" x14ac:dyDescent="0.25">
      <c r="A368" s="3">
        <v>43622</v>
      </c>
      <c r="B368" s="2">
        <v>7610</v>
      </c>
      <c r="C368" s="4">
        <f t="shared" si="15"/>
        <v>-2.8717294192724951E-2</v>
      </c>
      <c r="D368">
        <f>VLOOKUP(A368,'sentiment scores raw'!A:C,2,0)</f>
        <v>4.8487999999999998</v>
      </c>
      <c r="E368" s="5">
        <f t="shared" si="16"/>
        <v>0.63319999999999954</v>
      </c>
      <c r="F368">
        <f>VLOOKUP(A368,'sentiment scores raw'!A:C,3,0)</f>
        <v>0.13469999999999999</v>
      </c>
      <c r="G368" s="5">
        <f t="shared" si="17"/>
        <v>2.6599999999999985E-2</v>
      </c>
    </row>
    <row r="369" spans="1:7" x14ac:dyDescent="0.25">
      <c r="A369" s="3">
        <v>43623</v>
      </c>
      <c r="B369" s="2">
        <v>8010</v>
      </c>
      <c r="C369" s="4">
        <f t="shared" si="15"/>
        <v>5.2562417871222067E-2</v>
      </c>
      <c r="D369">
        <f>VLOOKUP(A369,'sentiment scores raw'!A:C,2,0)</f>
        <v>1.4281999999999999</v>
      </c>
      <c r="E369" s="5">
        <f t="shared" si="16"/>
        <v>-3.4205999999999999</v>
      </c>
      <c r="F369">
        <f>VLOOKUP(A369,'sentiment scores raw'!A:C,3,0)</f>
        <v>0.11899999999999999</v>
      </c>
      <c r="G369" s="5">
        <f t="shared" si="17"/>
        <v>-1.5699999999999992E-2</v>
      </c>
    </row>
    <row r="370" spans="1:7" x14ac:dyDescent="0.25">
      <c r="A370" s="3">
        <v>43626</v>
      </c>
      <c r="B370" s="2">
        <v>8010</v>
      </c>
      <c r="C370" s="4">
        <f t="shared" si="15"/>
        <v>0</v>
      </c>
      <c r="D370">
        <f>VLOOKUP(A370,'sentiment scores raw'!A:C,2,0)</f>
        <v>-2.5554000000000001</v>
      </c>
      <c r="E370" s="5">
        <f t="shared" si="16"/>
        <v>-3.9836</v>
      </c>
      <c r="F370">
        <f>VLOOKUP(A370,'sentiment scores raw'!A:C,3,0)</f>
        <v>-6.7199999999999996E-2</v>
      </c>
      <c r="G370" s="5">
        <f t="shared" si="17"/>
        <v>-0.18619999999999998</v>
      </c>
    </row>
    <row r="371" spans="1:7" x14ac:dyDescent="0.25">
      <c r="A371" s="3">
        <v>43628</v>
      </c>
      <c r="B371" s="2">
        <v>8195</v>
      </c>
      <c r="C371" s="4">
        <f t="shared" si="15"/>
        <v>2.3096129837702817E-2</v>
      </c>
      <c r="D371">
        <f>VLOOKUP(A371,'sentiment scores raw'!A:C,2,0)</f>
        <v>0</v>
      </c>
      <c r="E371" s="5">
        <f t="shared" si="16"/>
        <v>2.5554000000000001</v>
      </c>
      <c r="F371">
        <f>VLOOKUP(A371,'sentiment scores raw'!A:C,3,0)</f>
        <v>0</v>
      </c>
      <c r="G371" s="5">
        <f t="shared" si="17"/>
        <v>6.7199999999999996E-2</v>
      </c>
    </row>
    <row r="372" spans="1:7" x14ac:dyDescent="0.25">
      <c r="A372" s="3">
        <v>43629</v>
      </c>
      <c r="B372" s="2">
        <v>8285</v>
      </c>
      <c r="C372" s="4">
        <f t="shared" si="15"/>
        <v>1.0982306284319732E-2</v>
      </c>
      <c r="D372">
        <f>VLOOKUP(A372,'sentiment scores raw'!A:C,2,0)</f>
        <v>3.0308000000000002</v>
      </c>
      <c r="E372" s="5">
        <f t="shared" si="16"/>
        <v>3.0308000000000002</v>
      </c>
      <c r="F372">
        <f>VLOOKUP(A372,'sentiment scores raw'!A:C,3,0)</f>
        <v>8.6599999999999996E-2</v>
      </c>
      <c r="G372" s="5">
        <f t="shared" si="17"/>
        <v>8.6599999999999996E-2</v>
      </c>
    </row>
    <row r="373" spans="1:7" x14ac:dyDescent="0.25">
      <c r="A373" s="3">
        <v>43630</v>
      </c>
      <c r="B373" s="2">
        <v>8440</v>
      </c>
      <c r="C373" s="4">
        <f t="shared" si="15"/>
        <v>1.8708509354254721E-2</v>
      </c>
      <c r="D373">
        <f>VLOOKUP(A373,'sentiment scores raw'!A:C,2,0)</f>
        <v>2.4253999999999998</v>
      </c>
      <c r="E373" s="5">
        <f t="shared" si="16"/>
        <v>-0.60540000000000038</v>
      </c>
      <c r="F373">
        <f>VLOOKUP(A373,'sentiment scores raw'!A:C,3,0)</f>
        <v>7.3499999999999996E-2</v>
      </c>
      <c r="G373" s="5">
        <f t="shared" si="17"/>
        <v>-1.3100000000000001E-2</v>
      </c>
    </row>
    <row r="374" spans="1:7" x14ac:dyDescent="0.25">
      <c r="A374" s="3">
        <v>43633</v>
      </c>
      <c r="B374" s="2">
        <v>9380</v>
      </c>
      <c r="C374" s="4">
        <f t="shared" si="15"/>
        <v>0.11137440758293837</v>
      </c>
      <c r="D374">
        <f>VLOOKUP(A374,'sentiment scores raw'!A:C,2,0)</f>
        <v>2.4969999999999999</v>
      </c>
      <c r="E374" s="5">
        <f t="shared" si="16"/>
        <v>7.1600000000000108E-2</v>
      </c>
      <c r="F374">
        <f>VLOOKUP(A374,'sentiment scores raw'!A:C,3,0)</f>
        <v>5.5500000000000001E-2</v>
      </c>
      <c r="G374" s="5">
        <f t="shared" si="17"/>
        <v>-1.7999999999999995E-2</v>
      </c>
    </row>
    <row r="375" spans="1:7" x14ac:dyDescent="0.25">
      <c r="A375" s="3">
        <v>43634</v>
      </c>
      <c r="B375" s="2">
        <v>9115</v>
      </c>
      <c r="C375" s="4">
        <f t="shared" si="15"/>
        <v>-2.8251599147121498E-2</v>
      </c>
      <c r="D375">
        <f>VLOOKUP(A375,'sentiment scores raw'!A:C,2,0)</f>
        <v>10.0388</v>
      </c>
      <c r="E375" s="5">
        <f t="shared" si="16"/>
        <v>7.5418000000000003</v>
      </c>
      <c r="F375">
        <f>VLOOKUP(A375,'sentiment scores raw'!A:C,3,0)</f>
        <v>0.12709999999999999</v>
      </c>
      <c r="G375" s="5">
        <f t="shared" si="17"/>
        <v>7.1599999999999997E-2</v>
      </c>
    </row>
    <row r="376" spans="1:7" x14ac:dyDescent="0.25">
      <c r="A376" s="3">
        <v>43635</v>
      </c>
      <c r="B376" s="2">
        <v>9210</v>
      </c>
      <c r="C376" s="4">
        <f t="shared" si="15"/>
        <v>1.0422380691168298E-2</v>
      </c>
      <c r="D376">
        <f>VLOOKUP(A376,'sentiment scores raw'!A:C,2,0)</f>
        <v>3.7126000000000001</v>
      </c>
      <c r="E376" s="5">
        <f t="shared" si="16"/>
        <v>-6.3262</v>
      </c>
      <c r="F376">
        <f>VLOOKUP(A376,'sentiment scores raw'!A:C,3,0)</f>
        <v>5.8000000000000003E-2</v>
      </c>
      <c r="G376" s="5">
        <f t="shared" si="17"/>
        <v>-6.9099999999999995E-2</v>
      </c>
    </row>
    <row r="377" spans="1:7" x14ac:dyDescent="0.25">
      <c r="A377" s="3">
        <v>43636</v>
      </c>
      <c r="B377" s="2">
        <v>9625</v>
      </c>
      <c r="C377" s="4">
        <f t="shared" si="15"/>
        <v>4.50597176981542E-2</v>
      </c>
      <c r="D377">
        <f>VLOOKUP(A377,'sentiment scores raw'!A:C,2,0)</f>
        <v>2.4742000000000002</v>
      </c>
      <c r="E377" s="5">
        <f t="shared" si="16"/>
        <v>-1.2383999999999999</v>
      </c>
      <c r="F377">
        <f>VLOOKUP(A377,'sentiment scores raw'!A:C,3,0)</f>
        <v>6.5100000000000005E-2</v>
      </c>
      <c r="G377" s="5">
        <f t="shared" si="17"/>
        <v>7.1000000000000021E-3</v>
      </c>
    </row>
    <row r="378" spans="1:7" x14ac:dyDescent="0.25">
      <c r="A378" s="3">
        <v>43637</v>
      </c>
      <c r="B378" s="2">
        <v>9980</v>
      </c>
      <c r="C378" s="4">
        <f t="shared" si="15"/>
        <v>3.6883116883116962E-2</v>
      </c>
      <c r="D378">
        <f>VLOOKUP(A378,'sentiment scores raw'!A:C,2,0)</f>
        <v>7.1628999999999996</v>
      </c>
      <c r="E378" s="5">
        <f t="shared" si="16"/>
        <v>4.688699999999999</v>
      </c>
      <c r="F378">
        <f>VLOOKUP(A378,'sentiment scores raw'!A:C,3,0)</f>
        <v>0.17469999999999999</v>
      </c>
      <c r="G378" s="5">
        <f t="shared" si="17"/>
        <v>0.10959999999999999</v>
      </c>
    </row>
    <row r="379" spans="1:7" x14ac:dyDescent="0.25">
      <c r="A379" s="3">
        <v>43640</v>
      </c>
      <c r="B379" s="2">
        <v>10945</v>
      </c>
      <c r="C379" s="4">
        <f t="shared" si="15"/>
        <v>9.6693386773547108E-2</v>
      </c>
      <c r="D379">
        <f>VLOOKUP(A379,'sentiment scores raw'!A:C,2,0)</f>
        <v>6.4180000000000001</v>
      </c>
      <c r="E379" s="5">
        <f t="shared" si="16"/>
        <v>-0.74489999999999945</v>
      </c>
      <c r="F379">
        <f>VLOOKUP(A379,'sentiment scores raw'!A:C,3,0)</f>
        <v>0.2006</v>
      </c>
      <c r="G379" s="5">
        <f t="shared" si="17"/>
        <v>2.5900000000000006E-2</v>
      </c>
    </row>
    <row r="380" spans="1:7" x14ac:dyDescent="0.25">
      <c r="A380" s="3">
        <v>43641</v>
      </c>
      <c r="B380" s="2">
        <v>11380</v>
      </c>
      <c r="C380" s="4">
        <f t="shared" si="15"/>
        <v>3.9744175422567363E-2</v>
      </c>
      <c r="D380">
        <f>VLOOKUP(A380,'sentiment scores raw'!A:C,2,0)</f>
        <v>12.9876</v>
      </c>
      <c r="E380" s="5">
        <f t="shared" si="16"/>
        <v>6.5696000000000003</v>
      </c>
      <c r="F380">
        <f>VLOOKUP(A380,'sentiment scores raw'!A:C,3,0)</f>
        <v>0.16869999999999999</v>
      </c>
      <c r="G380" s="5">
        <f t="shared" si="17"/>
        <v>-3.1900000000000012E-2</v>
      </c>
    </row>
    <row r="381" spans="1:7" x14ac:dyDescent="0.25">
      <c r="A381" s="3">
        <v>43642</v>
      </c>
      <c r="B381" s="2">
        <v>13885</v>
      </c>
      <c r="C381" s="4">
        <f t="shared" si="15"/>
        <v>0.22012302284710028</v>
      </c>
      <c r="D381">
        <f>VLOOKUP(A381,'sentiment scores raw'!A:C,2,0)</f>
        <v>7.1727999999999996</v>
      </c>
      <c r="E381" s="5">
        <f t="shared" si="16"/>
        <v>-5.8148000000000009</v>
      </c>
      <c r="F381">
        <f>VLOOKUP(A381,'sentiment scores raw'!A:C,3,0)</f>
        <v>9.8299999999999998E-2</v>
      </c>
      <c r="G381" s="5">
        <f t="shared" si="17"/>
        <v>-7.039999999999999E-2</v>
      </c>
    </row>
    <row r="382" spans="1:7" x14ac:dyDescent="0.25">
      <c r="A382" s="3">
        <v>43643</v>
      </c>
      <c r="B382" s="2">
        <v>10855</v>
      </c>
      <c r="C382" s="4">
        <f t="shared" si="15"/>
        <v>-0.21822110190853439</v>
      </c>
      <c r="D382">
        <f>VLOOKUP(A382,'sentiment scores raw'!A:C,2,0)</f>
        <v>0.52139999999999997</v>
      </c>
      <c r="E382" s="5">
        <f t="shared" si="16"/>
        <v>-6.6513999999999998</v>
      </c>
      <c r="F382">
        <f>VLOOKUP(A382,'sentiment scores raw'!A:C,3,0)</f>
        <v>0.01</v>
      </c>
      <c r="G382" s="5">
        <f t="shared" si="17"/>
        <v>-8.8300000000000003E-2</v>
      </c>
    </row>
    <row r="383" spans="1:7" x14ac:dyDescent="0.25">
      <c r="A383" s="3">
        <v>43644</v>
      </c>
      <c r="B383" s="2">
        <v>11764</v>
      </c>
      <c r="C383" s="4">
        <f t="shared" si="15"/>
        <v>8.3740211883924554E-2</v>
      </c>
      <c r="D383">
        <f>VLOOKUP(A383,'sentiment scores raw'!A:C,2,0)</f>
        <v>4.3525999999999998</v>
      </c>
      <c r="E383" s="5">
        <f t="shared" si="16"/>
        <v>3.8311999999999999</v>
      </c>
      <c r="F383">
        <f>VLOOKUP(A383,'sentiment scores raw'!A:C,3,0)</f>
        <v>0.1145</v>
      </c>
      <c r="G383" s="5">
        <f t="shared" si="17"/>
        <v>0.10450000000000001</v>
      </c>
    </row>
    <row r="384" spans="1:7" x14ac:dyDescent="0.25">
      <c r="A384" s="3">
        <v>43647</v>
      </c>
      <c r="B384" s="2">
        <v>10510</v>
      </c>
      <c r="C384" s="4">
        <f t="shared" si="15"/>
        <v>-0.10659639578374702</v>
      </c>
      <c r="D384">
        <f>VLOOKUP(A384,'sentiment scores raw'!A:C,2,0)</f>
        <v>1.5082</v>
      </c>
      <c r="E384" s="5">
        <f t="shared" si="16"/>
        <v>-2.8443999999999998</v>
      </c>
      <c r="F384">
        <f>VLOOKUP(A384,'sentiment scores raw'!A:C,3,0)</f>
        <v>9.4299999999999995E-2</v>
      </c>
      <c r="G384" s="5">
        <f t="shared" si="17"/>
        <v>-2.020000000000001E-2</v>
      </c>
    </row>
    <row r="385" spans="1:7" x14ac:dyDescent="0.25">
      <c r="A385" s="3">
        <v>43648</v>
      </c>
      <c r="B385" s="2">
        <v>11120</v>
      </c>
      <c r="C385" s="4">
        <f t="shared" si="15"/>
        <v>5.8039961941008578E-2</v>
      </c>
      <c r="D385">
        <f>VLOOKUP(A385,'sentiment scores raw'!A:C,2,0)</f>
        <v>3.4472999999999998</v>
      </c>
      <c r="E385" s="5">
        <f t="shared" si="16"/>
        <v>1.9390999999999998</v>
      </c>
      <c r="F385">
        <f>VLOOKUP(A385,'sentiment scores raw'!A:C,3,0)</f>
        <v>0.1231</v>
      </c>
      <c r="G385" s="5">
        <f t="shared" si="17"/>
        <v>2.8800000000000006E-2</v>
      </c>
    </row>
    <row r="386" spans="1:7" x14ac:dyDescent="0.25">
      <c r="A386" s="3">
        <v>43649</v>
      </c>
      <c r="B386" s="2">
        <v>11510</v>
      </c>
      <c r="C386" s="4">
        <f t="shared" si="15"/>
        <v>3.5071942446043058E-2</v>
      </c>
      <c r="D386">
        <f>VLOOKUP(A386,'sentiment scores raw'!A:C,2,0)</f>
        <v>1.1313</v>
      </c>
      <c r="E386" s="5">
        <f t="shared" si="16"/>
        <v>-2.3159999999999998</v>
      </c>
      <c r="F386">
        <f>VLOOKUP(A386,'sentiment scores raw'!A:C,3,0)</f>
        <v>7.5399999999999995E-2</v>
      </c>
      <c r="G386" s="5">
        <f t="shared" si="17"/>
        <v>-4.7700000000000006E-2</v>
      </c>
    </row>
    <row r="387" spans="1:7" x14ac:dyDescent="0.25">
      <c r="A387" s="3">
        <v>43651</v>
      </c>
      <c r="B387" s="2">
        <v>11440</v>
      </c>
      <c r="C387" s="4">
        <f t="shared" si="15"/>
        <v>-6.0816681146829144E-3</v>
      </c>
      <c r="D387">
        <f>VLOOKUP(A387,'sentiment scores raw'!A:C,2,0)</f>
        <v>5.22</v>
      </c>
      <c r="E387" s="5">
        <f t="shared" si="16"/>
        <v>4.0886999999999993</v>
      </c>
      <c r="F387">
        <f>VLOOKUP(A387,'sentiment scores raw'!A:C,3,0)</f>
        <v>0.10440000000000001</v>
      </c>
      <c r="G387" s="5">
        <f t="shared" si="17"/>
        <v>2.9000000000000012E-2</v>
      </c>
    </row>
    <row r="388" spans="1:7" x14ac:dyDescent="0.25">
      <c r="A388" s="3">
        <v>43654</v>
      </c>
      <c r="B388" s="2">
        <v>12640</v>
      </c>
      <c r="C388" s="4">
        <f t="shared" ref="C388:C451" si="18">B388/B387-1</f>
        <v>0.10489510489510478</v>
      </c>
      <c r="D388">
        <f>VLOOKUP(A388,'sentiment scores raw'!A:C,2,0)</f>
        <v>3.0091999999999999</v>
      </c>
      <c r="E388" s="5">
        <f t="shared" ref="E388:E451" si="19">D388-D387</f>
        <v>-2.2107999999999999</v>
      </c>
      <c r="F388">
        <f>VLOOKUP(A388,'sentiment scores raw'!A:C,3,0)</f>
        <v>4.7800000000000002E-2</v>
      </c>
      <c r="G388" s="5">
        <f t="shared" ref="G388:G451" si="20">F388-F387</f>
        <v>-5.6600000000000004E-2</v>
      </c>
    </row>
    <row r="389" spans="1:7" x14ac:dyDescent="0.25">
      <c r="A389" s="3">
        <v>43655</v>
      </c>
      <c r="B389" s="2">
        <v>12970</v>
      </c>
      <c r="C389" s="4">
        <f t="shared" si="18"/>
        <v>2.6107594936708889E-2</v>
      </c>
      <c r="D389">
        <f>VLOOKUP(A389,'sentiment scores raw'!A:C,2,0)</f>
        <v>1.45</v>
      </c>
      <c r="E389" s="5">
        <f t="shared" si="19"/>
        <v>-1.5591999999999999</v>
      </c>
      <c r="F389">
        <f>VLOOKUP(A389,'sentiment scores raw'!A:C,3,0)</f>
        <v>4.0300000000000002E-2</v>
      </c>
      <c r="G389" s="5">
        <f t="shared" si="20"/>
        <v>-7.4999999999999997E-3</v>
      </c>
    </row>
    <row r="390" spans="1:7" x14ac:dyDescent="0.25">
      <c r="A390" s="3">
        <v>43656</v>
      </c>
      <c r="B390" s="2">
        <v>12440</v>
      </c>
      <c r="C390" s="4">
        <f t="shared" si="18"/>
        <v>-4.0863531225905914E-2</v>
      </c>
      <c r="D390">
        <f>VLOOKUP(A390,'sentiment scores raw'!A:C,2,0)</f>
        <v>3.3633999999999999</v>
      </c>
      <c r="E390" s="5">
        <f t="shared" si="19"/>
        <v>1.9134</v>
      </c>
      <c r="F390">
        <f>VLOOKUP(A390,'sentiment scores raw'!A:C,3,0)</f>
        <v>5.2600000000000001E-2</v>
      </c>
      <c r="G390" s="5">
        <f t="shared" si="20"/>
        <v>1.2299999999999998E-2</v>
      </c>
    </row>
    <row r="391" spans="1:7" x14ac:dyDescent="0.25">
      <c r="A391" s="3">
        <v>43658</v>
      </c>
      <c r="B391" s="2">
        <v>11870</v>
      </c>
      <c r="C391" s="4">
        <f t="shared" si="18"/>
        <v>-4.581993569131837E-2</v>
      </c>
      <c r="D391">
        <f>VLOOKUP(A391,'sentiment scores raw'!A:C,2,0)</f>
        <v>0</v>
      </c>
      <c r="E391" s="5">
        <f t="shared" si="19"/>
        <v>-3.3633999999999999</v>
      </c>
      <c r="F391">
        <f>VLOOKUP(A391,'sentiment scores raw'!A:C,3,0)</f>
        <v>0</v>
      </c>
      <c r="G391" s="5">
        <f t="shared" si="20"/>
        <v>-5.2600000000000001E-2</v>
      </c>
    </row>
    <row r="392" spans="1:7" x14ac:dyDescent="0.25">
      <c r="A392" s="3">
        <v>43661</v>
      </c>
      <c r="B392" s="2">
        <v>11065</v>
      </c>
      <c r="C392" s="4">
        <f t="shared" si="18"/>
        <v>-6.7818028643639394E-2</v>
      </c>
      <c r="D392">
        <f>VLOOKUP(A392,'sentiment scores raw'!A:C,2,0)</f>
        <v>2.9561000000000002</v>
      </c>
      <c r="E392" s="5">
        <f t="shared" si="19"/>
        <v>2.9561000000000002</v>
      </c>
      <c r="F392">
        <f>VLOOKUP(A392,'sentiment scores raw'!A:C,3,0)</f>
        <v>5.0099999999999999E-2</v>
      </c>
      <c r="G392" s="5">
        <f t="shared" si="20"/>
        <v>5.0099999999999999E-2</v>
      </c>
    </row>
    <row r="393" spans="1:7" x14ac:dyDescent="0.25">
      <c r="A393" s="3">
        <v>43662</v>
      </c>
      <c r="B393" s="2">
        <v>9815</v>
      </c>
      <c r="C393" s="4">
        <f t="shared" si="18"/>
        <v>-0.11296882060551283</v>
      </c>
      <c r="D393">
        <f>VLOOKUP(A393,'sentiment scores raw'!A:C,2,0)</f>
        <v>9.2683</v>
      </c>
      <c r="E393" s="5">
        <f t="shared" si="19"/>
        <v>6.3121999999999998</v>
      </c>
      <c r="F393">
        <f>VLOOKUP(A393,'sentiment scores raw'!A:C,3,0)</f>
        <v>7.9899999999999999E-2</v>
      </c>
      <c r="G393" s="5">
        <f t="shared" si="20"/>
        <v>2.98E-2</v>
      </c>
    </row>
    <row r="394" spans="1:7" x14ac:dyDescent="0.25">
      <c r="A394" s="3">
        <v>43663</v>
      </c>
      <c r="B394" s="2">
        <v>9975</v>
      </c>
      <c r="C394" s="4">
        <f t="shared" si="18"/>
        <v>1.6301579215486584E-2</v>
      </c>
      <c r="D394">
        <f>VLOOKUP(A394,'sentiment scores raw'!A:C,2,0)</f>
        <v>6.9322999999999997</v>
      </c>
      <c r="E394" s="5">
        <f t="shared" si="19"/>
        <v>-2.3360000000000003</v>
      </c>
      <c r="F394">
        <f>VLOOKUP(A394,'sentiment scores raw'!A:C,3,0)</f>
        <v>5.6399999999999999E-2</v>
      </c>
      <c r="G394" s="5">
        <f t="shared" si="20"/>
        <v>-2.35E-2</v>
      </c>
    </row>
    <row r="395" spans="1:7" x14ac:dyDescent="0.25">
      <c r="A395" s="3">
        <v>43664</v>
      </c>
      <c r="B395" s="2">
        <v>10755</v>
      </c>
      <c r="C395" s="4">
        <f t="shared" si="18"/>
        <v>7.8195488721804596E-2</v>
      </c>
      <c r="D395">
        <f>VLOOKUP(A395,'sentiment scores raw'!A:C,2,0)</f>
        <v>-1.5705</v>
      </c>
      <c r="E395" s="5">
        <f t="shared" si="19"/>
        <v>-8.5028000000000006</v>
      </c>
      <c r="F395">
        <f>VLOOKUP(A395,'sentiment scores raw'!A:C,3,0)</f>
        <v>-2.4899999999999999E-2</v>
      </c>
      <c r="G395" s="5">
        <f t="shared" si="20"/>
        <v>-8.1299999999999997E-2</v>
      </c>
    </row>
    <row r="396" spans="1:7" x14ac:dyDescent="0.25">
      <c r="A396" s="3">
        <v>43665</v>
      </c>
      <c r="B396" s="2">
        <v>10710</v>
      </c>
      <c r="C396" s="4">
        <f t="shared" si="18"/>
        <v>-4.1841004184099972E-3</v>
      </c>
      <c r="D396">
        <f>VLOOKUP(A396,'sentiment scores raw'!A:C,2,0)</f>
        <v>1.5281</v>
      </c>
      <c r="E396" s="5">
        <f t="shared" si="19"/>
        <v>3.0986000000000002</v>
      </c>
      <c r="F396">
        <f>VLOOKUP(A396,'sentiment scores raw'!A:C,3,0)</f>
        <v>4.24E-2</v>
      </c>
      <c r="G396" s="5">
        <f t="shared" si="20"/>
        <v>6.7299999999999999E-2</v>
      </c>
    </row>
    <row r="397" spans="1:7" x14ac:dyDescent="0.25">
      <c r="A397" s="3">
        <v>43668</v>
      </c>
      <c r="B397" s="2">
        <v>10415</v>
      </c>
      <c r="C397" s="4">
        <f t="shared" si="18"/>
        <v>-2.7544351073762852E-2</v>
      </c>
      <c r="D397">
        <f>VLOOKUP(A397,'sentiment scores raw'!A:C,2,0)</f>
        <v>-1.1113999999999999</v>
      </c>
      <c r="E397" s="5">
        <f t="shared" si="19"/>
        <v>-2.6395</v>
      </c>
      <c r="F397">
        <f>VLOOKUP(A397,'sentiment scores raw'!A:C,3,0)</f>
        <v>-2.4199999999999999E-2</v>
      </c>
      <c r="G397" s="5">
        <f t="shared" si="20"/>
        <v>-6.6599999999999993E-2</v>
      </c>
    </row>
    <row r="398" spans="1:7" x14ac:dyDescent="0.25">
      <c r="A398" s="3">
        <v>43669</v>
      </c>
      <c r="B398" s="2">
        <v>10415</v>
      </c>
      <c r="C398" s="4">
        <f t="shared" si="18"/>
        <v>0</v>
      </c>
      <c r="D398">
        <f>VLOOKUP(A398,'sentiment scores raw'!A:C,2,0)</f>
        <v>2.2690999999999999</v>
      </c>
      <c r="E398" s="5">
        <f t="shared" si="19"/>
        <v>3.3804999999999996</v>
      </c>
      <c r="F398">
        <f>VLOOKUP(A398,'sentiment scores raw'!A:C,3,0)</f>
        <v>4.8300000000000003E-2</v>
      </c>
      <c r="G398" s="5">
        <f t="shared" si="20"/>
        <v>7.2500000000000009E-2</v>
      </c>
    </row>
    <row r="399" spans="1:7" x14ac:dyDescent="0.25">
      <c r="A399" s="3">
        <v>43670</v>
      </c>
      <c r="B399" s="2">
        <v>9845</v>
      </c>
      <c r="C399" s="4">
        <f t="shared" si="18"/>
        <v>-5.4728756601056139E-2</v>
      </c>
      <c r="D399">
        <f>VLOOKUP(A399,'sentiment scores raw'!A:C,2,0)</f>
        <v>0.91920000000000002</v>
      </c>
      <c r="E399" s="5">
        <f t="shared" si="19"/>
        <v>-1.3498999999999999</v>
      </c>
      <c r="F399">
        <f>VLOOKUP(A399,'sentiment scores raw'!A:C,3,0)</f>
        <v>2.5499999999999998E-2</v>
      </c>
      <c r="G399" s="5">
        <f t="shared" si="20"/>
        <v>-2.2800000000000004E-2</v>
      </c>
    </row>
    <row r="400" spans="1:7" x14ac:dyDescent="0.25">
      <c r="A400" s="3">
        <v>43671</v>
      </c>
      <c r="B400" s="2">
        <v>10070</v>
      </c>
      <c r="C400" s="4">
        <f t="shared" si="18"/>
        <v>2.2854240731335684E-2</v>
      </c>
      <c r="D400">
        <f>VLOOKUP(A400,'sentiment scores raw'!A:C,2,0)</f>
        <v>1.8788</v>
      </c>
      <c r="E400" s="5">
        <f t="shared" si="19"/>
        <v>0.95960000000000001</v>
      </c>
      <c r="F400">
        <f>VLOOKUP(A400,'sentiment scores raw'!A:C,3,0)</f>
        <v>4.2700000000000002E-2</v>
      </c>
      <c r="G400" s="5">
        <f t="shared" si="20"/>
        <v>1.7200000000000003E-2</v>
      </c>
    </row>
    <row r="401" spans="1:7" x14ac:dyDescent="0.25">
      <c r="A401" s="3">
        <v>43672</v>
      </c>
      <c r="B401" s="2">
        <v>10085</v>
      </c>
      <c r="C401" s="4">
        <f t="shared" si="18"/>
        <v>1.4895729890764819E-3</v>
      </c>
      <c r="D401">
        <f>VLOOKUP(A401,'sentiment scores raw'!A:C,2,0)</f>
        <v>0.93940000000000001</v>
      </c>
      <c r="E401" s="5">
        <f t="shared" si="19"/>
        <v>-0.93940000000000001</v>
      </c>
      <c r="F401">
        <f>VLOOKUP(A401,'sentiment scores raw'!A:C,3,0)</f>
        <v>3.9100000000000003E-2</v>
      </c>
      <c r="G401" s="5">
        <f t="shared" si="20"/>
        <v>-3.599999999999999E-3</v>
      </c>
    </row>
    <row r="402" spans="1:7" x14ac:dyDescent="0.25">
      <c r="A402" s="3">
        <v>43675</v>
      </c>
      <c r="B402" s="2">
        <v>9590</v>
      </c>
      <c r="C402" s="4">
        <f t="shared" si="18"/>
        <v>-4.9082796232027714E-2</v>
      </c>
      <c r="D402">
        <f>VLOOKUP(A402,'sentiment scores raw'!A:C,2,0)</f>
        <v>6.9062999999999999</v>
      </c>
      <c r="E402" s="5">
        <f t="shared" si="19"/>
        <v>5.9668999999999999</v>
      </c>
      <c r="F402">
        <f>VLOOKUP(A402,'sentiment scores raw'!A:C,3,0)</f>
        <v>0.1046</v>
      </c>
      <c r="G402" s="5">
        <f t="shared" si="20"/>
        <v>6.5500000000000003E-2</v>
      </c>
    </row>
    <row r="403" spans="1:7" x14ac:dyDescent="0.25">
      <c r="A403" s="3">
        <v>43676</v>
      </c>
      <c r="B403" s="2">
        <v>9785</v>
      </c>
      <c r="C403" s="4">
        <f t="shared" si="18"/>
        <v>2.0333680917622443E-2</v>
      </c>
      <c r="D403">
        <f>VLOOKUP(A403,'sentiment scores raw'!A:C,2,0)</f>
        <v>11.068199999999999</v>
      </c>
      <c r="E403" s="5">
        <f t="shared" si="19"/>
        <v>4.1618999999999993</v>
      </c>
      <c r="F403">
        <f>VLOOKUP(A403,'sentiment scores raw'!A:C,3,0)</f>
        <v>0.13020000000000001</v>
      </c>
      <c r="G403" s="5">
        <f t="shared" si="20"/>
        <v>2.5600000000000012E-2</v>
      </c>
    </row>
    <row r="404" spans="1:7" x14ac:dyDescent="0.25">
      <c r="A404" s="3">
        <v>43677</v>
      </c>
      <c r="B404" s="2">
        <v>10170</v>
      </c>
      <c r="C404" s="4">
        <f t="shared" si="18"/>
        <v>3.9345937659683194E-2</v>
      </c>
      <c r="D404">
        <f>VLOOKUP(A404,'sentiment scores raw'!A:C,2,0)</f>
        <v>2.6979000000000002</v>
      </c>
      <c r="E404" s="5">
        <f t="shared" si="19"/>
        <v>-8.3702999999999985</v>
      </c>
      <c r="F404">
        <f>VLOOKUP(A404,'sentiment scores raw'!A:C,3,0)</f>
        <v>4.2200000000000001E-2</v>
      </c>
      <c r="G404" s="5">
        <f t="shared" si="20"/>
        <v>-8.8000000000000009E-2</v>
      </c>
    </row>
    <row r="405" spans="1:7" x14ac:dyDescent="0.25">
      <c r="A405" s="3">
        <v>43678</v>
      </c>
      <c r="B405" s="2">
        <v>10520</v>
      </c>
      <c r="C405" s="4">
        <f t="shared" si="18"/>
        <v>3.4414945919370776E-2</v>
      </c>
      <c r="D405">
        <f>VLOOKUP(A405,'sentiment scores raw'!A:C,2,0)</f>
        <v>-1.6154999999999999</v>
      </c>
      <c r="E405" s="5">
        <f t="shared" si="19"/>
        <v>-4.3133999999999997</v>
      </c>
      <c r="F405">
        <f>VLOOKUP(A405,'sentiment scores raw'!A:C,3,0)</f>
        <v>-7.0199999999999999E-2</v>
      </c>
      <c r="G405" s="5">
        <f t="shared" si="20"/>
        <v>-0.1124</v>
      </c>
    </row>
    <row r="406" spans="1:7" x14ac:dyDescent="0.25">
      <c r="A406" s="3">
        <v>43679</v>
      </c>
      <c r="B406" s="2">
        <v>10705</v>
      </c>
      <c r="C406" s="4">
        <f t="shared" si="18"/>
        <v>1.7585551330798532E-2</v>
      </c>
      <c r="D406">
        <f>VLOOKUP(A406,'sentiment scores raw'!A:C,2,0)</f>
        <v>1.5179</v>
      </c>
      <c r="E406" s="5">
        <f t="shared" si="19"/>
        <v>3.1334</v>
      </c>
      <c r="F406">
        <f>VLOOKUP(A406,'sentiment scores raw'!A:C,3,0)</f>
        <v>6.9000000000000006E-2</v>
      </c>
      <c r="G406" s="5">
        <f t="shared" si="20"/>
        <v>0.13919999999999999</v>
      </c>
    </row>
    <row r="407" spans="1:7" x14ac:dyDescent="0.25">
      <c r="A407" s="3">
        <v>43682</v>
      </c>
      <c r="B407" s="2">
        <v>12070</v>
      </c>
      <c r="C407" s="4">
        <f t="shared" si="18"/>
        <v>0.12751050910789341</v>
      </c>
      <c r="D407">
        <f>VLOOKUP(A407,'sentiment scores raw'!A:C,2,0)</f>
        <v>5.3303000000000003</v>
      </c>
      <c r="E407" s="5">
        <f t="shared" si="19"/>
        <v>3.8124000000000002</v>
      </c>
      <c r="F407">
        <f>VLOOKUP(A407,'sentiment scores raw'!A:C,3,0)</f>
        <v>0.10059999999999999</v>
      </c>
      <c r="G407" s="5">
        <f t="shared" si="20"/>
        <v>3.1599999999999989E-2</v>
      </c>
    </row>
    <row r="408" spans="1:7" x14ac:dyDescent="0.25">
      <c r="A408" s="3">
        <v>43683</v>
      </c>
      <c r="B408" s="2">
        <v>11970</v>
      </c>
      <c r="C408" s="4">
        <f t="shared" si="18"/>
        <v>-8.2850041425021059E-3</v>
      </c>
      <c r="D408">
        <f>VLOOKUP(A408,'sentiment scores raw'!A:C,2,0)</f>
        <v>0.68279999999999996</v>
      </c>
      <c r="E408" s="5">
        <f t="shared" si="19"/>
        <v>-4.6475</v>
      </c>
      <c r="F408">
        <f>VLOOKUP(A408,'sentiment scores raw'!A:C,3,0)</f>
        <v>4.5499999999999999E-2</v>
      </c>
      <c r="G408" s="5">
        <f t="shared" si="20"/>
        <v>-5.5099999999999996E-2</v>
      </c>
    </row>
    <row r="409" spans="1:7" x14ac:dyDescent="0.25">
      <c r="A409" s="3">
        <v>43684</v>
      </c>
      <c r="B409" s="2">
        <v>12040</v>
      </c>
      <c r="C409" s="4">
        <f t="shared" si="18"/>
        <v>5.8479532163742132E-3</v>
      </c>
      <c r="D409">
        <f>VLOOKUP(A409,'sentiment scores raw'!A:C,2,0)</f>
        <v>3.0230000000000001</v>
      </c>
      <c r="E409" s="5">
        <f t="shared" si="19"/>
        <v>2.3402000000000003</v>
      </c>
      <c r="F409">
        <f>VLOOKUP(A409,'sentiment scores raw'!A:C,3,0)</f>
        <v>6.1699999999999998E-2</v>
      </c>
      <c r="G409" s="5">
        <f t="shared" si="20"/>
        <v>1.6199999999999999E-2</v>
      </c>
    </row>
    <row r="410" spans="1:7" x14ac:dyDescent="0.25">
      <c r="A410" s="3">
        <v>43685</v>
      </c>
      <c r="B410" s="2">
        <v>11825</v>
      </c>
      <c r="C410" s="4">
        <f t="shared" si="18"/>
        <v>-1.7857142857142905E-2</v>
      </c>
      <c r="D410">
        <f>VLOOKUP(A410,'sentiment scores raw'!A:C,2,0)</f>
        <v>5.0557999999999996</v>
      </c>
      <c r="E410" s="5">
        <f t="shared" si="19"/>
        <v>2.0327999999999995</v>
      </c>
      <c r="F410">
        <f>VLOOKUP(A410,'sentiment scores raw'!A:C,3,0)</f>
        <v>8.8700000000000001E-2</v>
      </c>
      <c r="G410" s="5">
        <f t="shared" si="20"/>
        <v>2.7000000000000003E-2</v>
      </c>
    </row>
    <row r="411" spans="1:7" x14ac:dyDescent="0.25">
      <c r="A411" s="3">
        <v>43686</v>
      </c>
      <c r="B411" s="2">
        <v>12090</v>
      </c>
      <c r="C411" s="4">
        <f t="shared" si="18"/>
        <v>2.2410147991543283E-2</v>
      </c>
      <c r="D411">
        <f>VLOOKUP(A411,'sentiment scores raw'!A:C,2,0)</f>
        <v>1.0640000000000001</v>
      </c>
      <c r="E411" s="5">
        <f t="shared" si="19"/>
        <v>-3.9917999999999996</v>
      </c>
      <c r="F411">
        <f>VLOOKUP(A411,'sentiment scores raw'!A:C,3,0)</f>
        <v>2.8000000000000001E-2</v>
      </c>
      <c r="G411" s="5">
        <f t="shared" si="20"/>
        <v>-6.0700000000000004E-2</v>
      </c>
    </row>
    <row r="412" spans="1:7" x14ac:dyDescent="0.25">
      <c r="A412" s="3">
        <v>43689</v>
      </c>
      <c r="B412" s="2">
        <v>11690</v>
      </c>
      <c r="C412" s="4">
        <f t="shared" si="18"/>
        <v>-3.3085194375516935E-2</v>
      </c>
      <c r="D412">
        <f>VLOOKUP(A412,'sentiment scores raw'!A:C,2,0)</f>
        <v>0.51329999999999998</v>
      </c>
      <c r="E412" s="5">
        <f t="shared" si="19"/>
        <v>-0.55070000000000008</v>
      </c>
      <c r="F412">
        <f>VLOOKUP(A412,'sentiment scores raw'!A:C,3,0)</f>
        <v>8.5599999999999996E-2</v>
      </c>
      <c r="G412" s="5">
        <f t="shared" si="20"/>
        <v>5.7599999999999998E-2</v>
      </c>
    </row>
    <row r="413" spans="1:7" x14ac:dyDescent="0.25">
      <c r="A413" s="3">
        <v>43690</v>
      </c>
      <c r="B413" s="2">
        <v>11090</v>
      </c>
      <c r="C413" s="4">
        <f t="shared" si="18"/>
        <v>-5.1325919589392588E-2</v>
      </c>
      <c r="D413">
        <f>VLOOKUP(A413,'sentiment scores raw'!A:C,2,0)</f>
        <v>7.4767999999999999</v>
      </c>
      <c r="E413" s="5">
        <f t="shared" si="19"/>
        <v>6.9634999999999998</v>
      </c>
      <c r="F413">
        <f>VLOOKUP(A413,'sentiment scores raw'!A:C,3,0)</f>
        <v>0.10100000000000001</v>
      </c>
      <c r="G413" s="5">
        <f t="shared" si="20"/>
        <v>1.5400000000000011E-2</v>
      </c>
    </row>
    <row r="414" spans="1:7" x14ac:dyDescent="0.25">
      <c r="A414" s="3">
        <v>43691</v>
      </c>
      <c r="B414" s="2">
        <v>10260</v>
      </c>
      <c r="C414" s="4">
        <f t="shared" si="18"/>
        <v>-7.48422001803426E-2</v>
      </c>
      <c r="D414">
        <f>VLOOKUP(A414,'sentiment scores raw'!A:C,2,0)</f>
        <v>6.1006</v>
      </c>
      <c r="E414" s="5">
        <f t="shared" si="19"/>
        <v>-1.3761999999999999</v>
      </c>
      <c r="F414">
        <f>VLOOKUP(A414,'sentiment scores raw'!A:C,3,0)</f>
        <v>7.2599999999999998E-2</v>
      </c>
      <c r="G414" s="5">
        <f t="shared" si="20"/>
        <v>-2.8400000000000009E-2</v>
      </c>
    </row>
    <row r="415" spans="1:7" x14ac:dyDescent="0.25">
      <c r="A415" s="3">
        <v>43692</v>
      </c>
      <c r="B415" s="2">
        <v>10240</v>
      </c>
      <c r="C415" s="4">
        <f t="shared" si="18"/>
        <v>-1.9493177387914784E-3</v>
      </c>
      <c r="D415">
        <f>VLOOKUP(A415,'sentiment scores raw'!A:C,2,0)</f>
        <v>3.3784000000000001</v>
      </c>
      <c r="E415" s="5">
        <f t="shared" si="19"/>
        <v>-2.7222</v>
      </c>
      <c r="F415">
        <f>VLOOKUP(A415,'sentiment scores raw'!A:C,3,0)</f>
        <v>5.28E-2</v>
      </c>
      <c r="G415" s="5">
        <f t="shared" si="20"/>
        <v>-1.9799999999999998E-2</v>
      </c>
    </row>
    <row r="416" spans="1:7" x14ac:dyDescent="0.25">
      <c r="A416" s="3">
        <v>43693</v>
      </c>
      <c r="B416" s="2">
        <v>10625</v>
      </c>
      <c r="C416" s="4">
        <f t="shared" si="18"/>
        <v>3.759765625E-2</v>
      </c>
      <c r="D416">
        <f>VLOOKUP(A416,'sentiment scores raw'!A:C,2,0)</f>
        <v>3.4718</v>
      </c>
      <c r="E416" s="5">
        <f t="shared" si="19"/>
        <v>9.3399999999999928E-2</v>
      </c>
      <c r="F416">
        <f>VLOOKUP(A416,'sentiment scores raw'!A:C,3,0)</f>
        <v>5.3400000000000003E-2</v>
      </c>
      <c r="G416" s="5">
        <f t="shared" si="20"/>
        <v>6.0000000000000331E-4</v>
      </c>
    </row>
    <row r="417" spans="1:7" x14ac:dyDescent="0.25">
      <c r="A417" s="3">
        <v>43696</v>
      </c>
      <c r="B417" s="2">
        <v>10830</v>
      </c>
      <c r="C417" s="4">
        <f t="shared" si="18"/>
        <v>1.9294117647058906E-2</v>
      </c>
      <c r="D417">
        <f>VLOOKUP(A417,'sentiment scores raw'!A:C,2,0)</f>
        <v>3.3454999999999999</v>
      </c>
      <c r="E417" s="5">
        <f t="shared" si="19"/>
        <v>-0.12630000000000008</v>
      </c>
      <c r="F417">
        <f>VLOOKUP(A417,'sentiment scores raw'!A:C,3,0)</f>
        <v>4.7100000000000003E-2</v>
      </c>
      <c r="G417" s="5">
        <f t="shared" si="20"/>
        <v>-6.3E-3</v>
      </c>
    </row>
    <row r="418" spans="1:7" x14ac:dyDescent="0.25">
      <c r="A418" s="3">
        <v>43697</v>
      </c>
      <c r="B418" s="2">
        <v>10845</v>
      </c>
      <c r="C418" s="4">
        <f t="shared" si="18"/>
        <v>1.3850415512466352E-3</v>
      </c>
      <c r="D418">
        <f>VLOOKUP(A418,'sentiment scores raw'!A:C,2,0)</f>
        <v>9.9458000000000002</v>
      </c>
      <c r="E418" s="5">
        <f t="shared" si="19"/>
        <v>6.6003000000000007</v>
      </c>
      <c r="F418">
        <f>VLOOKUP(A418,'sentiment scores raw'!A:C,3,0)</f>
        <v>0.13619999999999999</v>
      </c>
      <c r="G418" s="5">
        <f t="shared" si="20"/>
        <v>8.9099999999999985E-2</v>
      </c>
    </row>
    <row r="419" spans="1:7" x14ac:dyDescent="0.25">
      <c r="A419" s="3">
        <v>43698</v>
      </c>
      <c r="B419" s="2">
        <v>10210</v>
      </c>
      <c r="C419" s="4">
        <f t="shared" si="18"/>
        <v>-5.8552328261871844E-2</v>
      </c>
      <c r="D419">
        <f>VLOOKUP(A419,'sentiment scores raw'!A:C,2,0)</f>
        <v>5.8392999999999997</v>
      </c>
      <c r="E419" s="5">
        <f t="shared" si="19"/>
        <v>-4.1065000000000005</v>
      </c>
      <c r="F419">
        <f>VLOOKUP(A419,'sentiment scores raw'!A:C,3,0)</f>
        <v>7.7899999999999997E-2</v>
      </c>
      <c r="G419" s="5">
        <f t="shared" si="20"/>
        <v>-5.8299999999999991E-2</v>
      </c>
    </row>
    <row r="420" spans="1:7" x14ac:dyDescent="0.25">
      <c r="A420" s="3">
        <v>43699</v>
      </c>
      <c r="B420" s="2">
        <v>10275</v>
      </c>
      <c r="C420" s="4">
        <f t="shared" si="18"/>
        <v>6.3663075416258152E-3</v>
      </c>
      <c r="D420">
        <f>VLOOKUP(A420,'sentiment scores raw'!A:C,2,0)</f>
        <v>6.9893000000000001</v>
      </c>
      <c r="E420" s="5">
        <f t="shared" si="19"/>
        <v>1.1500000000000004</v>
      </c>
      <c r="F420">
        <f>VLOOKUP(A420,'sentiment scores raw'!A:C,3,0)</f>
        <v>9.7100000000000006E-2</v>
      </c>
      <c r="G420" s="5">
        <f t="shared" si="20"/>
        <v>1.9200000000000009E-2</v>
      </c>
    </row>
    <row r="421" spans="1:7" x14ac:dyDescent="0.25">
      <c r="A421" s="3">
        <v>43700</v>
      </c>
      <c r="B421" s="2">
        <v>10550</v>
      </c>
      <c r="C421" s="4">
        <f t="shared" si="18"/>
        <v>2.6763990267639981E-2</v>
      </c>
      <c r="D421">
        <f>VLOOKUP(A421,'sentiment scores raw'!A:C,2,0)</f>
        <v>4.4394</v>
      </c>
      <c r="E421" s="5">
        <f t="shared" si="19"/>
        <v>-2.5499000000000001</v>
      </c>
      <c r="F421">
        <f>VLOOKUP(A421,'sentiment scores raw'!A:C,3,0)</f>
        <v>6.6299999999999998E-2</v>
      </c>
      <c r="G421" s="5">
        <f t="shared" si="20"/>
        <v>-3.0800000000000008E-2</v>
      </c>
    </row>
    <row r="422" spans="1:7" x14ac:dyDescent="0.25">
      <c r="A422" s="3">
        <v>43703</v>
      </c>
      <c r="B422" s="2">
        <v>10470</v>
      </c>
      <c r="C422" s="4">
        <f t="shared" si="18"/>
        <v>-7.5829383886255597E-3</v>
      </c>
      <c r="D422">
        <f>VLOOKUP(A422,'sentiment scores raw'!A:C,2,0)</f>
        <v>3.7776999999999998</v>
      </c>
      <c r="E422" s="5">
        <f t="shared" si="19"/>
        <v>-0.66170000000000018</v>
      </c>
      <c r="F422">
        <f>VLOOKUP(A422,'sentiment scores raw'!A:C,3,0)</f>
        <v>4.9700000000000001E-2</v>
      </c>
      <c r="G422" s="5">
        <f t="shared" si="20"/>
        <v>-1.6599999999999997E-2</v>
      </c>
    </row>
    <row r="423" spans="1:7" x14ac:dyDescent="0.25">
      <c r="A423" s="3">
        <v>43704</v>
      </c>
      <c r="B423" s="2">
        <v>10300</v>
      </c>
      <c r="C423" s="4">
        <f t="shared" si="18"/>
        <v>-1.6236867239732611E-2</v>
      </c>
      <c r="D423">
        <f>VLOOKUP(A423,'sentiment scores raw'!A:C,2,0)</f>
        <v>7.6749000000000001</v>
      </c>
      <c r="E423" s="5">
        <f t="shared" si="19"/>
        <v>3.8972000000000002</v>
      </c>
      <c r="F423">
        <f>VLOOKUP(A423,'sentiment scores raw'!A:C,3,0)</f>
        <v>9.1399999999999995E-2</v>
      </c>
      <c r="G423" s="5">
        <f t="shared" si="20"/>
        <v>4.1699999999999994E-2</v>
      </c>
    </row>
    <row r="424" spans="1:7" x14ac:dyDescent="0.25">
      <c r="A424" s="3">
        <v>43705</v>
      </c>
      <c r="B424" s="2">
        <v>9745</v>
      </c>
      <c r="C424" s="4">
        <f t="shared" si="18"/>
        <v>-5.3883495145631066E-2</v>
      </c>
      <c r="D424">
        <f>VLOOKUP(A424,'sentiment scores raw'!A:C,2,0)</f>
        <v>11.0573</v>
      </c>
      <c r="E424" s="5">
        <f t="shared" si="19"/>
        <v>3.3823999999999996</v>
      </c>
      <c r="F424">
        <f>VLOOKUP(A424,'sentiment scores raw'!A:C,3,0)</f>
        <v>0.15570000000000001</v>
      </c>
      <c r="G424" s="5">
        <f t="shared" si="20"/>
        <v>6.430000000000001E-2</v>
      </c>
    </row>
    <row r="425" spans="1:7" x14ac:dyDescent="0.25">
      <c r="A425" s="3">
        <v>43706</v>
      </c>
      <c r="B425" s="2">
        <v>9570</v>
      </c>
      <c r="C425" s="4">
        <f t="shared" si="18"/>
        <v>-1.7957927142124186E-2</v>
      </c>
      <c r="D425">
        <f>VLOOKUP(A425,'sentiment scores raw'!A:C,2,0)</f>
        <v>8.0648</v>
      </c>
      <c r="E425" s="5">
        <f t="shared" si="19"/>
        <v>-2.9924999999999997</v>
      </c>
      <c r="F425">
        <f>VLOOKUP(A425,'sentiment scores raw'!A:C,3,0)</f>
        <v>0.109</v>
      </c>
      <c r="G425" s="5">
        <f t="shared" si="20"/>
        <v>-4.6700000000000005E-2</v>
      </c>
    </row>
    <row r="426" spans="1:7" x14ac:dyDescent="0.25">
      <c r="A426" s="3">
        <v>43707</v>
      </c>
      <c r="B426" s="2">
        <v>9650</v>
      </c>
      <c r="C426" s="4">
        <f t="shared" si="18"/>
        <v>8.3594566353186739E-3</v>
      </c>
      <c r="D426">
        <f>VLOOKUP(A426,'sentiment scores raw'!A:C,2,0)</f>
        <v>6.3696000000000002</v>
      </c>
      <c r="E426" s="5">
        <f t="shared" si="19"/>
        <v>-1.6951999999999998</v>
      </c>
      <c r="F426">
        <f>VLOOKUP(A426,'sentiment scores raw'!A:C,3,0)</f>
        <v>0.1158</v>
      </c>
      <c r="G426" s="5">
        <f t="shared" si="20"/>
        <v>6.8000000000000005E-3</v>
      </c>
    </row>
    <row r="427" spans="1:7" x14ac:dyDescent="0.25">
      <c r="A427" s="3">
        <v>43711</v>
      </c>
      <c r="B427" s="2">
        <v>10800</v>
      </c>
      <c r="C427" s="4">
        <f t="shared" si="18"/>
        <v>0.11917098445595853</v>
      </c>
      <c r="D427">
        <f>VLOOKUP(A427,'sentiment scores raw'!A:C,2,0)</f>
        <v>-1.3753</v>
      </c>
      <c r="E427" s="5">
        <f t="shared" si="19"/>
        <v>-7.7449000000000003</v>
      </c>
      <c r="F427">
        <f>VLOOKUP(A427,'sentiment scores raw'!A:C,3,0)</f>
        <v>-5.7299999999999997E-2</v>
      </c>
      <c r="G427" s="5">
        <f t="shared" si="20"/>
        <v>-0.1731</v>
      </c>
    </row>
    <row r="428" spans="1:7" x14ac:dyDescent="0.25">
      <c r="A428" s="3">
        <v>43712</v>
      </c>
      <c r="B428" s="2">
        <v>10835</v>
      </c>
      <c r="C428" s="4">
        <f t="shared" si="18"/>
        <v>3.2407407407406552E-3</v>
      </c>
      <c r="D428">
        <f>VLOOKUP(A428,'sentiment scores raw'!A:C,2,0)</f>
        <v>4.8761000000000001</v>
      </c>
      <c r="E428" s="5">
        <f t="shared" si="19"/>
        <v>6.2514000000000003</v>
      </c>
      <c r="F428">
        <f>VLOOKUP(A428,'sentiment scores raw'!A:C,3,0)</f>
        <v>8.7099999999999997E-2</v>
      </c>
      <c r="G428" s="5">
        <f t="shared" si="20"/>
        <v>0.1444</v>
      </c>
    </row>
    <row r="429" spans="1:7" x14ac:dyDescent="0.25">
      <c r="A429" s="3">
        <v>43713</v>
      </c>
      <c r="B429" s="2">
        <v>10625</v>
      </c>
      <c r="C429" s="4">
        <f t="shared" si="18"/>
        <v>-1.9381633594831582E-2</v>
      </c>
      <c r="D429">
        <f>VLOOKUP(A429,'sentiment scores raw'!A:C,2,0)</f>
        <v>1.1501999999999999</v>
      </c>
      <c r="E429" s="5">
        <f t="shared" si="19"/>
        <v>-3.7259000000000002</v>
      </c>
      <c r="F429">
        <f>VLOOKUP(A429,'sentiment scores raw'!A:C,3,0)</f>
        <v>2.4500000000000001E-2</v>
      </c>
      <c r="G429" s="5">
        <f t="shared" si="20"/>
        <v>-6.2599999999999989E-2</v>
      </c>
    </row>
    <row r="430" spans="1:7" x14ac:dyDescent="0.25">
      <c r="A430" s="3">
        <v>43714</v>
      </c>
      <c r="B430" s="2">
        <v>10460</v>
      </c>
      <c r="C430" s="4">
        <f t="shared" si="18"/>
        <v>-1.5529411764705903E-2</v>
      </c>
      <c r="D430">
        <f>VLOOKUP(A430,'sentiment scores raw'!A:C,2,0)</f>
        <v>0.83789999999999998</v>
      </c>
      <c r="E430" s="5">
        <f t="shared" si="19"/>
        <v>-0.31229999999999991</v>
      </c>
      <c r="F430">
        <f>VLOOKUP(A430,'sentiment scores raw'!A:C,3,0)</f>
        <v>5.5899999999999998E-2</v>
      </c>
      <c r="G430" s="5">
        <f t="shared" si="20"/>
        <v>3.1399999999999997E-2</v>
      </c>
    </row>
    <row r="431" spans="1:7" x14ac:dyDescent="0.25">
      <c r="A431" s="3">
        <v>43717</v>
      </c>
      <c r="B431" s="2">
        <v>10370</v>
      </c>
      <c r="C431" s="4">
        <f t="shared" si="18"/>
        <v>-8.6042065009560575E-3</v>
      </c>
      <c r="D431">
        <f>VLOOKUP(A431,'sentiment scores raw'!A:C,2,0)</f>
        <v>9.7232000000000003</v>
      </c>
      <c r="E431" s="5">
        <f t="shared" si="19"/>
        <v>8.8853000000000009</v>
      </c>
      <c r="F431">
        <f>VLOOKUP(A431,'sentiment scores raw'!A:C,3,0)</f>
        <v>0.14729999999999999</v>
      </c>
      <c r="G431" s="5">
        <f t="shared" si="20"/>
        <v>9.1399999999999981E-2</v>
      </c>
    </row>
    <row r="432" spans="1:7" x14ac:dyDescent="0.25">
      <c r="A432" s="3">
        <v>43718</v>
      </c>
      <c r="B432" s="2">
        <v>10060</v>
      </c>
      <c r="C432" s="4">
        <f t="shared" si="18"/>
        <v>-2.9893924783027992E-2</v>
      </c>
      <c r="D432">
        <f>VLOOKUP(A432,'sentiment scores raw'!A:C,2,0)</f>
        <v>8.6088000000000005</v>
      </c>
      <c r="E432" s="5">
        <f t="shared" si="19"/>
        <v>-1.1143999999999998</v>
      </c>
      <c r="F432">
        <f>VLOOKUP(A432,'sentiment scores raw'!A:C,3,0)</f>
        <v>0.13450000000000001</v>
      </c>
      <c r="G432" s="5">
        <f t="shared" si="20"/>
        <v>-1.2799999999999978E-2</v>
      </c>
    </row>
    <row r="433" spans="1:7" x14ac:dyDescent="0.25">
      <c r="A433" s="3">
        <v>43720</v>
      </c>
      <c r="B433" s="2">
        <v>10410</v>
      </c>
      <c r="C433" s="4">
        <f t="shared" si="18"/>
        <v>3.4791252485089519E-2</v>
      </c>
      <c r="D433">
        <f>VLOOKUP(A433,'sentiment scores raw'!A:C,2,0)</f>
        <v>1.3648</v>
      </c>
      <c r="E433" s="5">
        <f t="shared" si="19"/>
        <v>-7.2440000000000007</v>
      </c>
      <c r="F433">
        <f>VLOOKUP(A433,'sentiment scores raw'!A:C,3,0)</f>
        <v>0.3412</v>
      </c>
      <c r="G433" s="5">
        <f t="shared" si="20"/>
        <v>0.20669999999999999</v>
      </c>
    </row>
    <row r="434" spans="1:7" x14ac:dyDescent="0.25">
      <c r="A434" s="3">
        <v>43721</v>
      </c>
      <c r="B434" s="2">
        <v>10265</v>
      </c>
      <c r="C434" s="4">
        <f t="shared" si="18"/>
        <v>-1.392891450528333E-2</v>
      </c>
      <c r="D434">
        <f>VLOOKUP(A434,'sentiment scores raw'!A:C,2,0)</f>
        <v>-0.76500000000000001</v>
      </c>
      <c r="E434" s="5">
        <f t="shared" si="19"/>
        <v>-2.1297999999999999</v>
      </c>
      <c r="F434">
        <f>VLOOKUP(A434,'sentiment scores raw'!A:C,3,0)</f>
        <v>-1.34E-2</v>
      </c>
      <c r="G434" s="5">
        <f t="shared" si="20"/>
        <v>-0.35460000000000003</v>
      </c>
    </row>
    <row r="435" spans="1:7" x14ac:dyDescent="0.25">
      <c r="A435" s="3">
        <v>43724</v>
      </c>
      <c r="B435" s="2">
        <v>10135</v>
      </c>
      <c r="C435" s="4">
        <f t="shared" si="18"/>
        <v>-1.2664393570384846E-2</v>
      </c>
      <c r="D435">
        <f>VLOOKUP(A435,'sentiment scores raw'!A:C,2,0)</f>
        <v>7.4444999999999997</v>
      </c>
      <c r="E435" s="5">
        <f t="shared" si="19"/>
        <v>8.2095000000000002</v>
      </c>
      <c r="F435">
        <f>VLOOKUP(A435,'sentiment scores raw'!A:C,3,0)</f>
        <v>0.10340000000000001</v>
      </c>
      <c r="G435" s="5">
        <f t="shared" si="20"/>
        <v>0.1168</v>
      </c>
    </row>
    <row r="436" spans="1:7" x14ac:dyDescent="0.25">
      <c r="A436" s="3">
        <v>43725</v>
      </c>
      <c r="B436" s="2">
        <v>10305</v>
      </c>
      <c r="C436" s="4">
        <f t="shared" si="18"/>
        <v>1.6773556980759663E-2</v>
      </c>
      <c r="D436">
        <f>VLOOKUP(A436,'sentiment scores raw'!A:C,2,0)</f>
        <v>4.8331999999999997</v>
      </c>
      <c r="E436" s="5">
        <f t="shared" si="19"/>
        <v>-2.6113</v>
      </c>
      <c r="F436">
        <f>VLOOKUP(A436,'sentiment scores raw'!A:C,3,0)</f>
        <v>8.3299999999999999E-2</v>
      </c>
      <c r="G436" s="5">
        <f t="shared" si="20"/>
        <v>-2.0100000000000007E-2</v>
      </c>
    </row>
    <row r="437" spans="1:7" x14ac:dyDescent="0.25">
      <c r="A437" s="3">
        <v>43726</v>
      </c>
      <c r="B437" s="2">
        <v>10205</v>
      </c>
      <c r="C437" s="4">
        <f t="shared" si="18"/>
        <v>-9.7040271712760529E-3</v>
      </c>
      <c r="D437">
        <f>VLOOKUP(A437,'sentiment scores raw'!A:C,2,0)</f>
        <v>1.5414000000000001</v>
      </c>
      <c r="E437" s="5">
        <f t="shared" si="19"/>
        <v>-3.2917999999999994</v>
      </c>
      <c r="F437">
        <f>VLOOKUP(A437,'sentiment scores raw'!A:C,3,0)</f>
        <v>2.4899999999999999E-2</v>
      </c>
      <c r="G437" s="5">
        <f t="shared" si="20"/>
        <v>-5.8400000000000001E-2</v>
      </c>
    </row>
    <row r="438" spans="1:7" x14ac:dyDescent="0.25">
      <c r="A438" s="3">
        <v>43727</v>
      </c>
      <c r="B438" s="2">
        <v>10155</v>
      </c>
      <c r="C438" s="4">
        <f t="shared" si="18"/>
        <v>-4.8995590396864186E-3</v>
      </c>
      <c r="D438">
        <f>VLOOKUP(A438,'sentiment scores raw'!A:C,2,0)</f>
        <v>5.8613999999999997</v>
      </c>
      <c r="E438" s="5">
        <f t="shared" si="19"/>
        <v>4.3199999999999994</v>
      </c>
      <c r="F438">
        <f>VLOOKUP(A438,'sentiment scores raw'!A:C,3,0)</f>
        <v>6.6600000000000006E-2</v>
      </c>
      <c r="G438" s="5">
        <f t="shared" si="20"/>
        <v>4.1700000000000008E-2</v>
      </c>
    </row>
    <row r="439" spans="1:7" x14ac:dyDescent="0.25">
      <c r="A439" s="3">
        <v>43728</v>
      </c>
      <c r="B439" s="2">
        <v>10180</v>
      </c>
      <c r="C439" s="4">
        <f t="shared" si="18"/>
        <v>2.461841457410241E-3</v>
      </c>
      <c r="D439">
        <f>VLOOKUP(A439,'sentiment scores raw'!A:C,2,0)</f>
        <v>6.8813000000000004</v>
      </c>
      <c r="E439" s="5">
        <f t="shared" si="19"/>
        <v>1.0199000000000007</v>
      </c>
      <c r="F439">
        <f>VLOOKUP(A439,'sentiment scores raw'!A:C,3,0)</f>
        <v>0.1229</v>
      </c>
      <c r="G439" s="5">
        <f t="shared" si="20"/>
        <v>5.6299999999999989E-2</v>
      </c>
    </row>
    <row r="440" spans="1:7" x14ac:dyDescent="0.25">
      <c r="A440" s="3">
        <v>43731</v>
      </c>
      <c r="B440" s="2">
        <v>9805</v>
      </c>
      <c r="C440" s="4">
        <f t="shared" si="18"/>
        <v>-3.6836935166994156E-2</v>
      </c>
      <c r="D440">
        <f>VLOOKUP(A440,'sentiment scores raw'!A:C,2,0)</f>
        <v>5.2141999999999999</v>
      </c>
      <c r="E440" s="5">
        <f t="shared" si="19"/>
        <v>-1.6671000000000005</v>
      </c>
      <c r="F440">
        <f>VLOOKUP(A440,'sentiment scores raw'!A:C,3,0)</f>
        <v>7.2400000000000006E-2</v>
      </c>
      <c r="G440" s="5">
        <f t="shared" si="20"/>
        <v>-5.0499999999999989E-2</v>
      </c>
    </row>
    <row r="441" spans="1:7" x14ac:dyDescent="0.25">
      <c r="A441" s="3">
        <v>43732</v>
      </c>
      <c r="B441" s="2">
        <v>8380</v>
      </c>
      <c r="C441" s="4">
        <f t="shared" si="18"/>
        <v>-0.14533401325854156</v>
      </c>
      <c r="D441">
        <f>VLOOKUP(A441,'sentiment scores raw'!A:C,2,0)</f>
        <v>8.1588999999999992</v>
      </c>
      <c r="E441" s="5">
        <f t="shared" si="19"/>
        <v>2.9446999999999992</v>
      </c>
      <c r="F441">
        <f>VLOOKUP(A441,'sentiment scores raw'!A:C,3,0)</f>
        <v>8.77E-2</v>
      </c>
      <c r="G441" s="5">
        <f t="shared" si="20"/>
        <v>1.5299999999999994E-2</v>
      </c>
    </row>
    <row r="442" spans="1:7" x14ac:dyDescent="0.25">
      <c r="A442" s="3">
        <v>43733</v>
      </c>
      <c r="B442" s="2">
        <v>8350</v>
      </c>
      <c r="C442" s="4">
        <f t="shared" si="18"/>
        <v>-3.5799522673031214E-3</v>
      </c>
      <c r="D442">
        <f>VLOOKUP(A442,'sentiment scores raw'!A:C,2,0)</f>
        <v>5.8827999999999996</v>
      </c>
      <c r="E442" s="5">
        <f t="shared" si="19"/>
        <v>-2.2760999999999996</v>
      </c>
      <c r="F442">
        <f>VLOOKUP(A442,'sentiment scores raw'!A:C,3,0)</f>
        <v>9.3399999999999997E-2</v>
      </c>
      <c r="G442" s="5">
        <f t="shared" si="20"/>
        <v>5.6999999999999967E-3</v>
      </c>
    </row>
    <row r="443" spans="1:7" x14ac:dyDescent="0.25">
      <c r="A443" s="3">
        <v>43734</v>
      </c>
      <c r="B443" s="2">
        <v>8145</v>
      </c>
      <c r="C443" s="4">
        <f t="shared" si="18"/>
        <v>-2.4550898203592797E-2</v>
      </c>
      <c r="D443">
        <f>VLOOKUP(A443,'sentiment scores raw'!A:C,2,0)</f>
        <v>8.6562999999999999</v>
      </c>
      <c r="E443" s="5">
        <f t="shared" si="19"/>
        <v>2.7735000000000003</v>
      </c>
      <c r="F443">
        <f>VLOOKUP(A443,'sentiment scores raw'!A:C,3,0)</f>
        <v>0.1396</v>
      </c>
      <c r="G443" s="5">
        <f t="shared" si="20"/>
        <v>4.6200000000000005E-2</v>
      </c>
    </row>
    <row r="444" spans="1:7" x14ac:dyDescent="0.25">
      <c r="A444" s="3">
        <v>43735</v>
      </c>
      <c r="B444" s="2">
        <v>8004</v>
      </c>
      <c r="C444" s="4">
        <f t="shared" si="18"/>
        <v>-1.7311233885819566E-2</v>
      </c>
      <c r="D444">
        <f>VLOOKUP(A444,'sentiment scores raw'!A:C,2,0)</f>
        <v>5.2816999999999998</v>
      </c>
      <c r="E444" s="5">
        <f t="shared" si="19"/>
        <v>-3.3746</v>
      </c>
      <c r="F444">
        <f>VLOOKUP(A444,'sentiment scores raw'!A:C,3,0)</f>
        <v>8.9499999999999996E-2</v>
      </c>
      <c r="G444" s="5">
        <f t="shared" si="20"/>
        <v>-5.0100000000000006E-2</v>
      </c>
    </row>
    <row r="445" spans="1:7" x14ac:dyDescent="0.25">
      <c r="A445" s="3">
        <v>43738</v>
      </c>
      <c r="B445" s="2">
        <v>8405</v>
      </c>
      <c r="C445" s="4">
        <f t="shared" si="18"/>
        <v>5.0099950024987461E-2</v>
      </c>
      <c r="D445">
        <f>VLOOKUP(A445,'sentiment scores raw'!A:C,2,0)</f>
        <v>-1.7134</v>
      </c>
      <c r="E445" s="5">
        <f t="shared" si="19"/>
        <v>-6.9950999999999999</v>
      </c>
      <c r="F445">
        <f>VLOOKUP(A445,'sentiment scores raw'!A:C,3,0)</f>
        <v>-2.2499999999999999E-2</v>
      </c>
      <c r="G445" s="5">
        <f t="shared" si="20"/>
        <v>-0.11199999999999999</v>
      </c>
    </row>
    <row r="446" spans="1:7" x14ac:dyDescent="0.25">
      <c r="A446" s="3">
        <v>43739</v>
      </c>
      <c r="B446" s="2">
        <v>8400</v>
      </c>
      <c r="C446" s="4">
        <f t="shared" si="18"/>
        <v>-5.9488399762042121E-4</v>
      </c>
      <c r="D446">
        <f>VLOOKUP(A446,'sentiment scores raw'!A:C,2,0)</f>
        <v>5.6130000000000004</v>
      </c>
      <c r="E446" s="5">
        <f t="shared" si="19"/>
        <v>7.3264000000000005</v>
      </c>
      <c r="F446">
        <f>VLOOKUP(A446,'sentiment scores raw'!A:C,3,0)</f>
        <v>0.1754</v>
      </c>
      <c r="G446" s="5">
        <f t="shared" si="20"/>
        <v>0.19789999999999999</v>
      </c>
    </row>
    <row r="447" spans="1:7" x14ac:dyDescent="0.25">
      <c r="A447" s="3">
        <v>43740</v>
      </c>
      <c r="B447" s="2">
        <v>8355</v>
      </c>
      <c r="C447" s="4">
        <f t="shared" si="18"/>
        <v>-5.3571428571428381E-3</v>
      </c>
      <c r="D447">
        <f>VLOOKUP(A447,'sentiment scores raw'!A:C,2,0)</f>
        <v>0.34</v>
      </c>
      <c r="E447" s="5">
        <f t="shared" si="19"/>
        <v>-5.2730000000000006</v>
      </c>
      <c r="F447">
        <f>VLOOKUP(A447,'sentiment scores raw'!A:C,3,0)</f>
        <v>4.2500000000000003E-2</v>
      </c>
      <c r="G447" s="5">
        <f t="shared" si="20"/>
        <v>-0.13289999999999999</v>
      </c>
    </row>
    <row r="448" spans="1:7" x14ac:dyDescent="0.25">
      <c r="A448" s="3">
        <v>43741</v>
      </c>
      <c r="B448" s="2">
        <v>8245</v>
      </c>
      <c r="C448" s="4">
        <f t="shared" si="18"/>
        <v>-1.3165769000598404E-2</v>
      </c>
      <c r="D448">
        <f>VLOOKUP(A448,'sentiment scores raw'!A:C,2,0)</f>
        <v>4.7942</v>
      </c>
      <c r="E448" s="5">
        <f t="shared" si="19"/>
        <v>4.4542000000000002</v>
      </c>
      <c r="F448">
        <f>VLOOKUP(A448,'sentiment scores raw'!A:C,3,0)</f>
        <v>0.2397</v>
      </c>
      <c r="G448" s="5">
        <f t="shared" si="20"/>
        <v>0.19719999999999999</v>
      </c>
    </row>
    <row r="449" spans="1:7" x14ac:dyDescent="0.25">
      <c r="A449" s="3">
        <v>43742</v>
      </c>
      <c r="B449" s="2">
        <v>8290</v>
      </c>
      <c r="C449" s="4">
        <f t="shared" si="18"/>
        <v>5.4578532443905203E-3</v>
      </c>
      <c r="D449">
        <f>VLOOKUP(A449,'sentiment scores raw'!A:C,2,0)</f>
        <v>1.8967000000000001</v>
      </c>
      <c r="E449" s="5">
        <f t="shared" si="19"/>
        <v>-2.8975</v>
      </c>
      <c r="F449">
        <f>VLOOKUP(A449,'sentiment scores raw'!A:C,3,0)</f>
        <v>4.2099999999999999E-2</v>
      </c>
      <c r="G449" s="5">
        <f t="shared" si="20"/>
        <v>-0.1976</v>
      </c>
    </row>
    <row r="450" spans="1:7" x14ac:dyDescent="0.25">
      <c r="A450" s="3">
        <v>43745</v>
      </c>
      <c r="B450" s="2">
        <v>8330</v>
      </c>
      <c r="C450" s="4">
        <f t="shared" si="18"/>
        <v>4.8250904704463249E-3</v>
      </c>
      <c r="D450">
        <f>VLOOKUP(A450,'sentiment scores raw'!A:C,2,0)</f>
        <v>2.69</v>
      </c>
      <c r="E450" s="5">
        <f t="shared" si="19"/>
        <v>0.79329999999999989</v>
      </c>
      <c r="F450">
        <f>VLOOKUP(A450,'sentiment scores raw'!A:C,3,0)</f>
        <v>6.5600000000000006E-2</v>
      </c>
      <c r="G450" s="5">
        <f t="shared" si="20"/>
        <v>2.3500000000000007E-2</v>
      </c>
    </row>
    <row r="451" spans="1:7" x14ac:dyDescent="0.25">
      <c r="A451" s="3">
        <v>43746</v>
      </c>
      <c r="B451" s="2">
        <v>8270</v>
      </c>
      <c r="C451" s="4">
        <f t="shared" si="18"/>
        <v>-7.2028811524610381E-3</v>
      </c>
      <c r="D451">
        <f>VLOOKUP(A451,'sentiment scores raw'!A:C,2,0)</f>
        <v>5.5157999999999996</v>
      </c>
      <c r="E451" s="5">
        <f t="shared" si="19"/>
        <v>2.8257999999999996</v>
      </c>
      <c r="F451">
        <f>VLOOKUP(A451,'sentiment scores raw'!A:C,3,0)</f>
        <v>0.1313</v>
      </c>
      <c r="G451" s="5">
        <f t="shared" si="20"/>
        <v>6.5699999999999995E-2</v>
      </c>
    </row>
    <row r="452" spans="1:7" x14ac:dyDescent="0.25">
      <c r="A452" s="3">
        <v>43747</v>
      </c>
      <c r="B452" s="2">
        <v>8740</v>
      </c>
      <c r="C452" s="4">
        <f t="shared" ref="C452:C459" si="21">B452/B451-1</f>
        <v>5.6831922611850105E-2</v>
      </c>
      <c r="D452">
        <f>VLOOKUP(A452,'sentiment scores raw'!A:C,2,0)</f>
        <v>5.6102999999999996</v>
      </c>
      <c r="E452" s="5">
        <f t="shared" ref="E452:E459" si="22">D452-D451</f>
        <v>9.4500000000000028E-2</v>
      </c>
      <c r="F452">
        <f>VLOOKUP(A452,'sentiment scores raw'!A:C,3,0)</f>
        <v>7.3800000000000004E-2</v>
      </c>
      <c r="G452" s="5">
        <f t="shared" ref="G452:G459" si="23">F452-F451</f>
        <v>-5.7499999999999996E-2</v>
      </c>
    </row>
    <row r="453" spans="1:7" x14ac:dyDescent="0.25">
      <c r="A453" s="3">
        <v>43748</v>
      </c>
      <c r="B453" s="2">
        <v>8705</v>
      </c>
      <c r="C453" s="4">
        <f t="shared" si="21"/>
        <v>-4.004576659038861E-3</v>
      </c>
      <c r="D453">
        <f>VLOOKUP(A453,'sentiment scores raw'!A:C,2,0)</f>
        <v>8.8537999999999997</v>
      </c>
      <c r="E453" s="5">
        <f t="shared" si="22"/>
        <v>3.2435</v>
      </c>
      <c r="F453">
        <f>VLOOKUP(A453,'sentiment scores raw'!A:C,3,0)</f>
        <v>0.14280000000000001</v>
      </c>
      <c r="G453" s="5">
        <f t="shared" si="23"/>
        <v>6.9000000000000006E-2</v>
      </c>
    </row>
    <row r="454" spans="1:7" x14ac:dyDescent="0.25">
      <c r="A454" s="3">
        <v>43752</v>
      </c>
      <c r="B454" s="2">
        <v>8470</v>
      </c>
      <c r="C454" s="4">
        <f t="shared" si="21"/>
        <v>-2.6995979322228636E-2</v>
      </c>
      <c r="D454">
        <f>VLOOKUP(A454,'sentiment scores raw'!A:C,2,0)</f>
        <v>1.8182</v>
      </c>
      <c r="E454" s="5">
        <f t="shared" si="22"/>
        <v>-7.0355999999999996</v>
      </c>
      <c r="F454">
        <f>VLOOKUP(A454,'sentiment scores raw'!A:C,3,0)</f>
        <v>2.8899999999999999E-2</v>
      </c>
      <c r="G454" s="5">
        <f t="shared" si="23"/>
        <v>-0.11390000000000002</v>
      </c>
    </row>
    <row r="455" spans="1:7" x14ac:dyDescent="0.25">
      <c r="A455" s="3">
        <v>43753</v>
      </c>
      <c r="B455" s="2">
        <v>8285</v>
      </c>
      <c r="C455" s="4">
        <f t="shared" si="21"/>
        <v>-2.1841794569067319E-2</v>
      </c>
      <c r="D455">
        <f>VLOOKUP(A455,'sentiment scores raw'!A:C,2,0)</f>
        <v>6.2023000000000001</v>
      </c>
      <c r="E455" s="5">
        <f t="shared" si="22"/>
        <v>4.3841000000000001</v>
      </c>
      <c r="F455">
        <f>VLOOKUP(A455,'sentiment scores raw'!A:C,3,0)</f>
        <v>9.69E-2</v>
      </c>
      <c r="G455" s="5">
        <f t="shared" si="23"/>
        <v>6.8000000000000005E-2</v>
      </c>
    </row>
    <row r="456" spans="1:7" x14ac:dyDescent="0.25">
      <c r="A456" s="3">
        <v>43754</v>
      </c>
      <c r="B456" s="2">
        <v>8040</v>
      </c>
      <c r="C456" s="4">
        <f t="shared" si="21"/>
        <v>-2.9571514785757369E-2</v>
      </c>
      <c r="D456">
        <f>VLOOKUP(A456,'sentiment scores raw'!A:C,2,0)</f>
        <v>-0.40660000000000002</v>
      </c>
      <c r="E456" s="5">
        <f t="shared" si="22"/>
        <v>-6.6089000000000002</v>
      </c>
      <c r="F456">
        <f>VLOOKUP(A456,'sentiment scores raw'!A:C,3,0)</f>
        <v>-7.0000000000000001E-3</v>
      </c>
      <c r="G456" s="5">
        <f t="shared" si="23"/>
        <v>-0.10390000000000001</v>
      </c>
    </row>
    <row r="457" spans="1:7" x14ac:dyDescent="0.25">
      <c r="A457" s="3">
        <v>43755</v>
      </c>
      <c r="B457" s="2">
        <v>8155</v>
      </c>
      <c r="C457" s="4">
        <f t="shared" si="21"/>
        <v>1.4303482587064709E-2</v>
      </c>
      <c r="D457">
        <f>VLOOKUP(A457,'sentiment scores raw'!A:C,2,0)</f>
        <v>5.0571000000000002</v>
      </c>
      <c r="E457" s="5">
        <f t="shared" si="22"/>
        <v>5.4637000000000002</v>
      </c>
      <c r="F457">
        <f>VLOOKUP(A457,'sentiment scores raw'!A:C,3,0)</f>
        <v>9.5399999999999999E-2</v>
      </c>
      <c r="G457" s="5">
        <f t="shared" si="23"/>
        <v>0.1024</v>
      </c>
    </row>
    <row r="458" spans="1:7" x14ac:dyDescent="0.25">
      <c r="A458" s="3">
        <v>43756</v>
      </c>
      <c r="B458" s="2">
        <v>8045</v>
      </c>
      <c r="C458" s="4">
        <f t="shared" si="21"/>
        <v>-1.3488657265481319E-2</v>
      </c>
      <c r="D458">
        <f>VLOOKUP(A458,'sentiment scores raw'!A:C,2,0)</f>
        <v>4.7074999999999996</v>
      </c>
      <c r="E458" s="5">
        <f t="shared" si="22"/>
        <v>-0.34960000000000058</v>
      </c>
      <c r="F458">
        <f>VLOOKUP(A458,'sentiment scores raw'!A:C,3,0)</f>
        <v>7.9799999999999996E-2</v>
      </c>
      <c r="G458" s="5">
        <f t="shared" si="23"/>
        <v>-1.5600000000000003E-2</v>
      </c>
    </row>
    <row r="459" spans="1:7" x14ac:dyDescent="0.25">
      <c r="A459" s="3">
        <v>43759</v>
      </c>
      <c r="B459" s="2">
        <v>8380</v>
      </c>
      <c r="C459" s="4">
        <f t="shared" si="21"/>
        <v>4.1640770665009263E-2</v>
      </c>
      <c r="D459">
        <f>VLOOKUP(A459,'sentiment scores raw'!A:C,2,0)</f>
        <v>3.0272000000000001</v>
      </c>
      <c r="E459" s="5">
        <f t="shared" si="22"/>
        <v>-1.6802999999999995</v>
      </c>
      <c r="F459">
        <f>VLOOKUP(A459,'sentiment scores raw'!A:C,3,0)</f>
        <v>6.0499999999999998E-2</v>
      </c>
      <c r="G459" s="5">
        <f t="shared" si="23"/>
        <v>-1.9299999999999998E-2</v>
      </c>
    </row>
  </sheetData>
  <autoFilter ref="A1:F459" xr:uid="{B8384F4D-B97D-4F61-8F7C-AB7FB7579C44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sentiment scores raw</vt:lpstr>
      <vt:lpstr>bt</vt:lpstr>
      <vt:lpstr>correlation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Dominic Chi Lok Yuen</cp:lastModifiedBy>
  <dcterms:created xsi:type="dcterms:W3CDTF">2019-11-16T09:21:00Z</dcterms:created>
  <dcterms:modified xsi:type="dcterms:W3CDTF">2019-11-19T04:36:29Z</dcterms:modified>
</cp:coreProperties>
</file>