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showInkAnnotation="0"/>
  <mc:AlternateContent xmlns:mc="http://schemas.openxmlformats.org/markup-compatibility/2006">
    <mc:Choice Requires="x15">
      <x15ac:absPath xmlns:x15ac="http://schemas.microsoft.com/office/spreadsheetml/2010/11/ac" url="G:\Geosphere\Editing\unassigned\Trexler_2385\1-supplemental\"/>
    </mc:Choice>
  </mc:AlternateContent>
  <xr:revisionPtr revIDLastSave="0" documentId="8_{715586AD-C47B-4765-AB86-743451D9D2A1}" xr6:coauthVersionLast="47" xr6:coauthVersionMax="47" xr10:uidLastSave="{00000000-0000-0000-0000-000000000000}"/>
  <bookViews>
    <workbookView xWindow="-120" yWindow="-120" windowWidth="29040" windowHeight="14895" tabRatio="500" xr2:uid="{00000000-000D-0000-FFFF-FFFF00000000}"/>
  </bookViews>
  <sheets>
    <sheet name="Sheet1" sheetId="2" r:id="rId1"/>
    <sheet name="Table S1" sheetId="1" r:id="rId2"/>
    <sheet name="Table S2" sheetId="3" r:id="rId3"/>
    <sheet name="Table S3" sheetId="4" r:id="rId4"/>
    <sheet name="Table S4" sheetId="5" r:id="rId5"/>
    <sheet name="Table S5" sheetId="6" r:id="rId6"/>
    <sheet name="Table S6" sheetId="7" r:id="rId7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V367" i="3" l="1"/>
  <c r="U367" i="3"/>
  <c r="V366" i="3"/>
  <c r="U366" i="3"/>
  <c r="V365" i="3"/>
  <c r="U365" i="3"/>
  <c r="V364" i="3"/>
  <c r="U364" i="3"/>
  <c r="V363" i="3"/>
  <c r="U363" i="3"/>
  <c r="V362" i="3"/>
  <c r="U362" i="3"/>
  <c r="V361" i="3"/>
  <c r="U361" i="3"/>
  <c r="V360" i="3"/>
  <c r="U360" i="3"/>
  <c r="V359" i="3"/>
  <c r="U359" i="3"/>
  <c r="V358" i="3"/>
  <c r="U358" i="3"/>
  <c r="V357" i="3"/>
  <c r="U357" i="3"/>
  <c r="V356" i="3"/>
  <c r="U356" i="3"/>
  <c r="V355" i="3"/>
  <c r="U355" i="3"/>
  <c r="V354" i="3"/>
  <c r="U354" i="3"/>
  <c r="V353" i="3"/>
  <c r="U353" i="3"/>
  <c r="V352" i="3"/>
  <c r="U352" i="3"/>
  <c r="V351" i="3"/>
  <c r="U351" i="3"/>
  <c r="V350" i="3"/>
  <c r="U350" i="3"/>
  <c r="V349" i="3"/>
  <c r="U349" i="3"/>
  <c r="V348" i="3"/>
  <c r="U348" i="3"/>
  <c r="V347" i="3"/>
  <c r="U347" i="3"/>
  <c r="V346" i="3"/>
  <c r="U346" i="3"/>
  <c r="V345" i="3"/>
  <c r="U345" i="3"/>
  <c r="V344" i="3"/>
  <c r="U344" i="3"/>
  <c r="V343" i="3"/>
  <c r="U343" i="3"/>
  <c r="V342" i="3"/>
  <c r="U342" i="3"/>
  <c r="V341" i="3"/>
  <c r="U341" i="3"/>
  <c r="V340" i="3"/>
  <c r="U340" i="3"/>
  <c r="V339" i="3"/>
  <c r="U339" i="3"/>
  <c r="V338" i="3"/>
  <c r="U338" i="3"/>
  <c r="V337" i="3"/>
  <c r="U337" i="3"/>
  <c r="V336" i="3"/>
  <c r="U336" i="3"/>
  <c r="V335" i="3"/>
  <c r="U335" i="3"/>
  <c r="V334" i="3"/>
  <c r="U334" i="3"/>
  <c r="V333" i="3"/>
  <c r="U333" i="3"/>
  <c r="V332" i="3"/>
  <c r="U332" i="3"/>
  <c r="V331" i="3"/>
  <c r="U331" i="3"/>
  <c r="V330" i="3"/>
  <c r="U330" i="3"/>
  <c r="V329" i="3"/>
  <c r="U329" i="3"/>
  <c r="V328" i="3"/>
  <c r="U328" i="3"/>
  <c r="V327" i="3"/>
  <c r="U327" i="3"/>
  <c r="V326" i="3"/>
  <c r="U326" i="3"/>
  <c r="V325" i="3"/>
  <c r="U325" i="3"/>
  <c r="V324" i="3"/>
  <c r="U324" i="3"/>
  <c r="V323" i="3"/>
  <c r="U323" i="3"/>
  <c r="V322" i="3"/>
  <c r="U322" i="3"/>
  <c r="V321" i="3"/>
  <c r="U321" i="3"/>
  <c r="V320" i="3"/>
  <c r="U320" i="3"/>
  <c r="V319" i="3"/>
  <c r="U319" i="3"/>
  <c r="V318" i="3"/>
  <c r="U318" i="3"/>
  <c r="V317" i="3"/>
  <c r="U317" i="3"/>
  <c r="V316" i="3"/>
  <c r="U316" i="3"/>
  <c r="V315" i="3"/>
  <c r="U315" i="3"/>
  <c r="V314" i="3"/>
  <c r="U314" i="3"/>
  <c r="V313" i="3"/>
  <c r="U313" i="3"/>
  <c r="V312" i="3"/>
  <c r="U312" i="3"/>
  <c r="V311" i="3"/>
  <c r="U311" i="3"/>
  <c r="V310" i="3"/>
  <c r="U310" i="3"/>
  <c r="V309" i="3"/>
  <c r="U309" i="3"/>
  <c r="V308" i="3"/>
  <c r="U308" i="3"/>
  <c r="V307" i="3"/>
  <c r="U307" i="3"/>
  <c r="V306" i="3"/>
  <c r="U306" i="3"/>
  <c r="V305" i="3"/>
  <c r="U305" i="3"/>
  <c r="V304" i="3"/>
  <c r="U304" i="3"/>
  <c r="V303" i="3"/>
  <c r="U303" i="3"/>
  <c r="V302" i="3"/>
  <c r="U302" i="3"/>
  <c r="V301" i="3"/>
  <c r="U301" i="3"/>
  <c r="V300" i="3"/>
  <c r="U300" i="3"/>
  <c r="V299" i="3"/>
  <c r="U299" i="3"/>
  <c r="V298" i="3"/>
  <c r="U298" i="3"/>
  <c r="V297" i="3"/>
  <c r="U297" i="3"/>
  <c r="V296" i="3"/>
  <c r="U296" i="3"/>
  <c r="V295" i="3"/>
  <c r="U295" i="3"/>
  <c r="V294" i="3"/>
  <c r="U294" i="3"/>
  <c r="V293" i="3"/>
  <c r="U293" i="3"/>
  <c r="V292" i="3"/>
  <c r="U292" i="3"/>
  <c r="V291" i="3"/>
  <c r="U291" i="3"/>
  <c r="V290" i="3"/>
  <c r="U290" i="3"/>
  <c r="V289" i="3"/>
  <c r="U289" i="3"/>
  <c r="V288" i="3"/>
  <c r="U288" i="3"/>
  <c r="V287" i="3"/>
  <c r="U287" i="3"/>
  <c r="V286" i="3"/>
  <c r="U286" i="3"/>
  <c r="V285" i="3"/>
  <c r="U285" i="3"/>
  <c r="V284" i="3"/>
  <c r="U284" i="3"/>
  <c r="V283" i="3"/>
  <c r="U283" i="3"/>
  <c r="V282" i="3"/>
  <c r="U282" i="3"/>
  <c r="V281" i="3"/>
  <c r="U281" i="3"/>
  <c r="V280" i="3"/>
  <c r="U280" i="3"/>
  <c r="V279" i="3"/>
  <c r="U279" i="3"/>
  <c r="V278" i="3"/>
  <c r="U278" i="3"/>
  <c r="V277" i="3"/>
  <c r="U277" i="3"/>
  <c r="V276" i="3"/>
  <c r="U276" i="3"/>
  <c r="V275" i="3"/>
  <c r="U275" i="3"/>
  <c r="V274" i="3"/>
  <c r="U274" i="3"/>
  <c r="V273" i="3"/>
  <c r="U273" i="3"/>
  <c r="V272" i="3"/>
  <c r="U272" i="3"/>
  <c r="V271" i="3"/>
  <c r="U271" i="3"/>
  <c r="V270" i="3"/>
  <c r="U270" i="3"/>
  <c r="V269" i="3"/>
  <c r="U269" i="3"/>
  <c r="V268" i="3"/>
  <c r="U268" i="3"/>
  <c r="V267" i="3"/>
  <c r="U267" i="3"/>
  <c r="V266" i="3"/>
  <c r="U266" i="3"/>
  <c r="V265" i="3"/>
  <c r="U265" i="3"/>
  <c r="V264" i="3"/>
  <c r="U264" i="3"/>
  <c r="V263" i="3"/>
  <c r="U263" i="3"/>
  <c r="V262" i="3"/>
  <c r="U262" i="3"/>
  <c r="V261" i="3"/>
  <c r="U261" i="3"/>
  <c r="V260" i="3"/>
  <c r="U260" i="3"/>
  <c r="V259" i="3"/>
  <c r="U259" i="3"/>
  <c r="V258" i="3"/>
  <c r="U258" i="3"/>
  <c r="V257" i="3"/>
  <c r="U257" i="3"/>
  <c r="V256" i="3"/>
  <c r="U256" i="3"/>
  <c r="V255" i="3"/>
  <c r="U255" i="3"/>
  <c r="V254" i="3"/>
  <c r="U254" i="3"/>
  <c r="V253" i="3"/>
  <c r="U253" i="3"/>
  <c r="V252" i="3"/>
  <c r="U252" i="3"/>
  <c r="V251" i="3"/>
  <c r="U251" i="3"/>
  <c r="V250" i="3"/>
  <c r="U250" i="3"/>
  <c r="V249" i="3"/>
  <c r="U249" i="3"/>
  <c r="V248" i="3"/>
  <c r="U248" i="3"/>
  <c r="V247" i="3"/>
  <c r="U247" i="3"/>
  <c r="V246" i="3"/>
  <c r="U246" i="3"/>
  <c r="V245" i="3"/>
  <c r="U245" i="3"/>
  <c r="V244" i="3"/>
  <c r="U244" i="3"/>
  <c r="V243" i="3"/>
  <c r="U243" i="3"/>
  <c r="V242" i="3"/>
  <c r="U242" i="3"/>
  <c r="V241" i="3"/>
  <c r="U241" i="3"/>
  <c r="V240" i="3"/>
  <c r="U240" i="3"/>
  <c r="V239" i="3"/>
  <c r="U239" i="3"/>
  <c r="V238" i="3"/>
  <c r="U238" i="3"/>
  <c r="V237" i="3"/>
  <c r="U237" i="3"/>
  <c r="V236" i="3"/>
  <c r="U236" i="3"/>
  <c r="V235" i="3"/>
  <c r="U235" i="3"/>
  <c r="V234" i="3"/>
  <c r="U234" i="3"/>
  <c r="V233" i="3"/>
  <c r="U233" i="3"/>
  <c r="V232" i="3"/>
  <c r="U232" i="3"/>
  <c r="V231" i="3"/>
  <c r="U231" i="3"/>
  <c r="V230" i="3"/>
  <c r="U230" i="3"/>
  <c r="V229" i="3"/>
  <c r="U229" i="3"/>
  <c r="V228" i="3"/>
  <c r="U228" i="3"/>
  <c r="V227" i="3"/>
  <c r="U227" i="3"/>
  <c r="V226" i="3"/>
  <c r="U226" i="3"/>
  <c r="V225" i="3"/>
  <c r="U225" i="3"/>
  <c r="V224" i="3"/>
  <c r="U224" i="3"/>
  <c r="V223" i="3"/>
  <c r="U223" i="3"/>
  <c r="V222" i="3"/>
  <c r="U222" i="3"/>
  <c r="V221" i="3"/>
  <c r="U221" i="3"/>
  <c r="V220" i="3"/>
  <c r="U220" i="3"/>
  <c r="V219" i="3"/>
  <c r="U219" i="3"/>
  <c r="V218" i="3"/>
  <c r="U218" i="3"/>
  <c r="V217" i="3"/>
  <c r="U217" i="3"/>
  <c r="V216" i="3"/>
  <c r="U216" i="3"/>
  <c r="V215" i="3"/>
  <c r="U215" i="3"/>
  <c r="V214" i="3"/>
  <c r="U214" i="3"/>
  <c r="V213" i="3"/>
  <c r="U213" i="3"/>
  <c r="V212" i="3"/>
  <c r="U212" i="3"/>
  <c r="V211" i="3"/>
  <c r="U211" i="3"/>
  <c r="V210" i="3"/>
  <c r="U210" i="3"/>
  <c r="V209" i="3"/>
  <c r="U209" i="3"/>
  <c r="V208" i="3"/>
  <c r="U208" i="3"/>
  <c r="V207" i="3"/>
  <c r="U207" i="3"/>
  <c r="V206" i="3"/>
  <c r="U206" i="3"/>
  <c r="V205" i="3"/>
  <c r="U205" i="3"/>
  <c r="V204" i="3"/>
  <c r="U204" i="3"/>
  <c r="V203" i="3"/>
  <c r="U203" i="3"/>
  <c r="V202" i="3"/>
  <c r="U202" i="3"/>
  <c r="V201" i="3"/>
  <c r="U201" i="3"/>
  <c r="V200" i="3"/>
  <c r="U200" i="3"/>
  <c r="V199" i="3"/>
  <c r="U199" i="3"/>
  <c r="V198" i="3"/>
  <c r="U198" i="3"/>
  <c r="V197" i="3"/>
  <c r="U197" i="3"/>
  <c r="V196" i="3"/>
  <c r="U196" i="3"/>
  <c r="V195" i="3"/>
  <c r="U195" i="3"/>
  <c r="V194" i="3"/>
  <c r="U194" i="3"/>
  <c r="V193" i="3"/>
  <c r="U193" i="3"/>
  <c r="V192" i="3"/>
  <c r="U192" i="3"/>
  <c r="V191" i="3"/>
  <c r="U191" i="3"/>
  <c r="V190" i="3"/>
  <c r="U190" i="3"/>
  <c r="V189" i="3"/>
  <c r="U189" i="3"/>
  <c r="V188" i="3"/>
  <c r="U188" i="3"/>
  <c r="V187" i="3"/>
  <c r="U187" i="3"/>
  <c r="V186" i="3"/>
  <c r="U186" i="3"/>
  <c r="V185" i="3"/>
  <c r="U185" i="3"/>
  <c r="V184" i="3"/>
  <c r="U184" i="3"/>
  <c r="V183" i="3"/>
  <c r="U183" i="3"/>
  <c r="V182" i="3"/>
  <c r="U182" i="3"/>
  <c r="V181" i="3"/>
  <c r="U181" i="3"/>
  <c r="V180" i="3"/>
  <c r="U180" i="3"/>
  <c r="V179" i="3"/>
  <c r="U179" i="3"/>
  <c r="V178" i="3"/>
  <c r="U178" i="3"/>
  <c r="V177" i="3"/>
  <c r="U177" i="3"/>
  <c r="V176" i="3"/>
  <c r="U176" i="3"/>
  <c r="V175" i="3"/>
  <c r="U175" i="3"/>
  <c r="V174" i="3"/>
  <c r="U174" i="3"/>
  <c r="V173" i="3"/>
  <c r="U173" i="3"/>
  <c r="V172" i="3"/>
  <c r="U172" i="3"/>
  <c r="V171" i="3"/>
  <c r="U171" i="3"/>
  <c r="V170" i="3"/>
  <c r="U170" i="3"/>
  <c r="V169" i="3"/>
  <c r="U169" i="3"/>
  <c r="V168" i="3"/>
  <c r="U168" i="3"/>
  <c r="V167" i="3"/>
  <c r="U167" i="3"/>
  <c r="V166" i="3"/>
  <c r="U166" i="3"/>
  <c r="V165" i="3"/>
  <c r="U165" i="3"/>
  <c r="V164" i="3"/>
  <c r="U164" i="3"/>
  <c r="V163" i="3"/>
  <c r="U163" i="3"/>
  <c r="V162" i="3"/>
  <c r="U162" i="3"/>
  <c r="V161" i="3"/>
  <c r="U161" i="3"/>
  <c r="V160" i="3"/>
  <c r="U160" i="3"/>
  <c r="V159" i="3"/>
  <c r="U159" i="3"/>
  <c r="V158" i="3"/>
  <c r="U158" i="3"/>
  <c r="V157" i="3"/>
  <c r="U157" i="3"/>
  <c r="V156" i="3"/>
  <c r="U156" i="3"/>
  <c r="V155" i="3"/>
  <c r="U155" i="3"/>
  <c r="V154" i="3"/>
  <c r="U154" i="3"/>
  <c r="V153" i="3"/>
  <c r="U153" i="3"/>
  <c r="V152" i="3"/>
  <c r="U152" i="3"/>
  <c r="V151" i="3"/>
  <c r="U151" i="3"/>
  <c r="V150" i="3"/>
  <c r="U150" i="3"/>
  <c r="V149" i="3"/>
  <c r="U149" i="3"/>
  <c r="V148" i="3"/>
  <c r="U148" i="3"/>
  <c r="V147" i="3"/>
  <c r="U147" i="3"/>
  <c r="V146" i="3"/>
  <c r="U146" i="3"/>
  <c r="V145" i="3"/>
  <c r="U145" i="3"/>
  <c r="V144" i="3"/>
  <c r="U144" i="3"/>
  <c r="V143" i="3"/>
  <c r="U143" i="3"/>
  <c r="V142" i="3"/>
  <c r="U142" i="3"/>
  <c r="V141" i="3"/>
  <c r="U141" i="3"/>
  <c r="V140" i="3"/>
  <c r="U140" i="3"/>
  <c r="V139" i="3"/>
  <c r="U139" i="3"/>
  <c r="V138" i="3"/>
  <c r="U138" i="3"/>
  <c r="V137" i="3"/>
  <c r="U137" i="3"/>
  <c r="V136" i="3"/>
  <c r="U136" i="3"/>
  <c r="V135" i="3"/>
  <c r="U135" i="3"/>
  <c r="V134" i="3"/>
  <c r="U134" i="3"/>
  <c r="V133" i="3"/>
  <c r="U133" i="3"/>
  <c r="V132" i="3"/>
  <c r="U132" i="3"/>
  <c r="V131" i="3"/>
  <c r="U131" i="3"/>
  <c r="V130" i="3"/>
  <c r="U130" i="3"/>
  <c r="V129" i="3"/>
  <c r="U129" i="3"/>
  <c r="V128" i="3"/>
  <c r="U128" i="3"/>
  <c r="V127" i="3"/>
  <c r="U127" i="3"/>
  <c r="V126" i="3"/>
  <c r="U126" i="3"/>
  <c r="V125" i="3"/>
  <c r="U125" i="3"/>
  <c r="V124" i="3"/>
  <c r="U124" i="3"/>
  <c r="V123" i="3"/>
  <c r="U123" i="3"/>
  <c r="V122" i="3"/>
  <c r="U122" i="3"/>
  <c r="V121" i="3"/>
  <c r="U121" i="3"/>
  <c r="V120" i="3"/>
  <c r="U120" i="3"/>
  <c r="V119" i="3"/>
  <c r="U119" i="3"/>
  <c r="V118" i="3"/>
  <c r="U118" i="3"/>
  <c r="V117" i="3"/>
  <c r="U117" i="3"/>
  <c r="V116" i="3"/>
  <c r="U116" i="3"/>
  <c r="V115" i="3"/>
  <c r="U115" i="3"/>
  <c r="V114" i="3"/>
  <c r="U114" i="3"/>
  <c r="V113" i="3"/>
  <c r="U113" i="3"/>
  <c r="V112" i="3"/>
  <c r="U112" i="3"/>
  <c r="V111" i="3"/>
  <c r="U111" i="3"/>
  <c r="V110" i="3"/>
  <c r="U110" i="3"/>
  <c r="V109" i="3"/>
  <c r="U109" i="3"/>
  <c r="V108" i="3"/>
  <c r="U108" i="3"/>
  <c r="V107" i="3"/>
  <c r="U107" i="3"/>
  <c r="V106" i="3"/>
  <c r="U106" i="3"/>
  <c r="V105" i="3"/>
  <c r="U105" i="3"/>
  <c r="V104" i="3"/>
  <c r="U104" i="3"/>
  <c r="V103" i="3"/>
  <c r="U103" i="3"/>
  <c r="V102" i="3"/>
  <c r="U102" i="3"/>
  <c r="V101" i="3"/>
  <c r="U101" i="3"/>
  <c r="V100" i="3"/>
  <c r="U100" i="3"/>
  <c r="V99" i="3"/>
  <c r="U99" i="3"/>
  <c r="V98" i="3"/>
  <c r="U98" i="3"/>
  <c r="V97" i="3"/>
  <c r="U97" i="3"/>
  <c r="V96" i="3"/>
  <c r="U96" i="3"/>
  <c r="V95" i="3"/>
  <c r="U95" i="3"/>
  <c r="V94" i="3"/>
  <c r="U94" i="3"/>
  <c r="V93" i="3"/>
  <c r="U93" i="3"/>
  <c r="V92" i="3"/>
  <c r="U92" i="3"/>
  <c r="V91" i="3"/>
  <c r="U91" i="3"/>
  <c r="V90" i="3"/>
  <c r="U90" i="3"/>
  <c r="V89" i="3"/>
  <c r="U89" i="3"/>
  <c r="V88" i="3"/>
  <c r="U88" i="3"/>
  <c r="V87" i="3"/>
  <c r="U87" i="3"/>
  <c r="V86" i="3"/>
  <c r="U86" i="3"/>
  <c r="V85" i="3"/>
  <c r="U85" i="3"/>
  <c r="V84" i="3"/>
  <c r="U84" i="3"/>
  <c r="V83" i="3"/>
  <c r="U83" i="3"/>
  <c r="V82" i="3"/>
  <c r="U82" i="3"/>
  <c r="V81" i="3"/>
  <c r="U81" i="3"/>
  <c r="V80" i="3"/>
  <c r="U80" i="3"/>
  <c r="V79" i="3"/>
  <c r="U79" i="3"/>
  <c r="V78" i="3"/>
  <c r="U78" i="3"/>
  <c r="V77" i="3"/>
  <c r="U77" i="3"/>
  <c r="V76" i="3"/>
  <c r="U76" i="3"/>
  <c r="V75" i="3"/>
  <c r="U75" i="3"/>
  <c r="V74" i="3"/>
  <c r="U74" i="3"/>
  <c r="V73" i="3"/>
  <c r="U73" i="3"/>
  <c r="V72" i="3"/>
  <c r="U72" i="3"/>
  <c r="V71" i="3"/>
  <c r="U71" i="3"/>
  <c r="V70" i="3"/>
  <c r="U70" i="3"/>
  <c r="V69" i="3"/>
  <c r="U69" i="3"/>
  <c r="V68" i="3"/>
  <c r="U68" i="3"/>
  <c r="V67" i="3"/>
  <c r="U67" i="3"/>
  <c r="V66" i="3"/>
  <c r="U66" i="3"/>
  <c r="V65" i="3"/>
  <c r="U65" i="3"/>
  <c r="V64" i="3"/>
  <c r="U64" i="3"/>
  <c r="V63" i="3"/>
  <c r="U63" i="3"/>
  <c r="V62" i="3"/>
  <c r="U62" i="3"/>
  <c r="V61" i="3"/>
  <c r="U61" i="3"/>
  <c r="V60" i="3"/>
  <c r="U60" i="3"/>
  <c r="V59" i="3"/>
  <c r="U59" i="3"/>
  <c r="V58" i="3"/>
  <c r="U58" i="3"/>
  <c r="V57" i="3"/>
  <c r="U57" i="3"/>
  <c r="V56" i="3"/>
  <c r="U56" i="3"/>
  <c r="V55" i="3"/>
  <c r="U55" i="3"/>
  <c r="V54" i="3"/>
  <c r="U54" i="3"/>
  <c r="V53" i="3"/>
  <c r="U53" i="3"/>
  <c r="V52" i="3"/>
  <c r="U52" i="3"/>
  <c r="V51" i="3"/>
  <c r="U51" i="3"/>
  <c r="V50" i="3"/>
  <c r="U50" i="3"/>
  <c r="V49" i="3"/>
  <c r="U49" i="3"/>
  <c r="V48" i="3"/>
  <c r="U48" i="3"/>
  <c r="V47" i="3"/>
  <c r="U47" i="3"/>
  <c r="V46" i="3"/>
  <c r="U46" i="3"/>
  <c r="V45" i="3"/>
  <c r="U45" i="3"/>
  <c r="V44" i="3"/>
  <c r="U44" i="3"/>
  <c r="V43" i="3"/>
  <c r="U43" i="3"/>
  <c r="V42" i="3"/>
  <c r="U42" i="3"/>
  <c r="V41" i="3"/>
  <c r="U41" i="3"/>
  <c r="V40" i="3"/>
  <c r="U40" i="3"/>
  <c r="V39" i="3"/>
  <c r="U39" i="3"/>
  <c r="V38" i="3"/>
  <c r="U38" i="3"/>
  <c r="V37" i="3"/>
  <c r="U37" i="3"/>
  <c r="V36" i="3"/>
  <c r="U36" i="3"/>
  <c r="V35" i="3"/>
  <c r="U35" i="3"/>
  <c r="V34" i="3"/>
  <c r="U34" i="3"/>
  <c r="V33" i="3"/>
  <c r="U33" i="3"/>
  <c r="V32" i="3"/>
  <c r="U32" i="3"/>
  <c r="V31" i="3"/>
  <c r="U31" i="3"/>
  <c r="V30" i="3"/>
  <c r="U30" i="3"/>
  <c r="V29" i="3"/>
  <c r="U29" i="3"/>
  <c r="V28" i="3"/>
  <c r="U28" i="3"/>
  <c r="V27" i="3"/>
  <c r="U27" i="3"/>
  <c r="V26" i="3"/>
  <c r="U26" i="3"/>
  <c r="V25" i="3"/>
  <c r="U25" i="3"/>
  <c r="V24" i="3"/>
  <c r="U24" i="3"/>
  <c r="V23" i="3"/>
  <c r="U23" i="3"/>
  <c r="V22" i="3"/>
  <c r="U22" i="3"/>
  <c r="V21" i="3"/>
  <c r="U21" i="3"/>
  <c r="V20" i="3"/>
  <c r="U20" i="3"/>
  <c r="V19" i="3"/>
  <c r="U19" i="3"/>
  <c r="V18" i="3"/>
  <c r="U18" i="3"/>
  <c r="V17" i="3"/>
  <c r="U17" i="3"/>
  <c r="V16" i="3"/>
  <c r="U16" i="3"/>
  <c r="V15" i="3"/>
  <c r="U15" i="3"/>
  <c r="V14" i="3"/>
  <c r="U14" i="3"/>
  <c r="V13" i="3"/>
  <c r="U13" i="3"/>
  <c r="V12" i="3"/>
  <c r="U12" i="3"/>
  <c r="V11" i="3"/>
  <c r="U11" i="3"/>
  <c r="V10" i="3"/>
  <c r="U10" i="3"/>
  <c r="V9" i="3"/>
  <c r="U9" i="3"/>
</calcChain>
</file>

<file path=xl/sharedStrings.xml><?xml version="1.0" encoding="utf-8"?>
<sst xmlns="http://schemas.openxmlformats.org/spreadsheetml/2006/main" count="5119" uniqueCount="1485">
  <si>
    <t>Date</t>
  </si>
  <si>
    <t>Location</t>
  </si>
  <si>
    <t>upright?</t>
  </si>
  <si>
    <t>CT15002</t>
  </si>
  <si>
    <t>CT15004</t>
  </si>
  <si>
    <t>CT15005</t>
  </si>
  <si>
    <t>CT15066</t>
  </si>
  <si>
    <t>CT15008</t>
  </si>
  <si>
    <t>CT15009</t>
  </si>
  <si>
    <t>CT15010</t>
  </si>
  <si>
    <t>CT15011</t>
  </si>
  <si>
    <t>CT15012</t>
  </si>
  <si>
    <t>CT15013</t>
  </si>
  <si>
    <t>CT15014</t>
  </si>
  <si>
    <t>CT15016</t>
  </si>
  <si>
    <t>CT15018</t>
  </si>
  <si>
    <t>CT15019</t>
  </si>
  <si>
    <t>CT15020</t>
  </si>
  <si>
    <t>CT15021</t>
  </si>
  <si>
    <t>CT15022</t>
  </si>
  <si>
    <t>CT15023</t>
  </si>
  <si>
    <t>CT15025</t>
  </si>
  <si>
    <t>CT15026</t>
  </si>
  <si>
    <t>CT15027</t>
  </si>
  <si>
    <t>CT15028</t>
  </si>
  <si>
    <t>CT15033</t>
  </si>
  <si>
    <t>CT15034</t>
  </si>
  <si>
    <t>CT15035</t>
  </si>
  <si>
    <t>CT15036</t>
  </si>
  <si>
    <t>CT15037</t>
  </si>
  <si>
    <t>CT15038</t>
  </si>
  <si>
    <t>CT15040</t>
  </si>
  <si>
    <t>CT15043</t>
  </si>
  <si>
    <t>CT15044</t>
  </si>
  <si>
    <t>CT15056</t>
  </si>
  <si>
    <t>CT15057</t>
  </si>
  <si>
    <t>CT15065</t>
  </si>
  <si>
    <t>CT15067</t>
  </si>
  <si>
    <t>CT15068</t>
  </si>
  <si>
    <t>CT15069</t>
  </si>
  <si>
    <t>CT15071</t>
  </si>
  <si>
    <t>CT15073</t>
  </si>
  <si>
    <t>CT15074</t>
  </si>
  <si>
    <t>CT15075</t>
  </si>
  <si>
    <t>CT15076</t>
  </si>
  <si>
    <t>CT15077</t>
  </si>
  <si>
    <t>CT15078</t>
  </si>
  <si>
    <t>CT15079</t>
  </si>
  <si>
    <t>CT15080</t>
  </si>
  <si>
    <t>CT15083</t>
  </si>
  <si>
    <t>CT15084</t>
  </si>
  <si>
    <t>CT15085</t>
  </si>
  <si>
    <t>CT15086</t>
  </si>
  <si>
    <t>CT15087</t>
  </si>
  <si>
    <t>CT15088</t>
  </si>
  <si>
    <t>CT15089</t>
  </si>
  <si>
    <t>CT15090</t>
  </si>
  <si>
    <t>CT15091</t>
  </si>
  <si>
    <t>CT15092</t>
  </si>
  <si>
    <t>CT15093</t>
  </si>
  <si>
    <t>CT15094</t>
  </si>
  <si>
    <t>CT15095</t>
  </si>
  <si>
    <t>CT15097</t>
  </si>
  <si>
    <t>CT15098</t>
  </si>
  <si>
    <t>CT15099</t>
  </si>
  <si>
    <t>CT15100</t>
  </si>
  <si>
    <t>CT15101</t>
  </si>
  <si>
    <t>CT15102</t>
  </si>
  <si>
    <t>CT15103</t>
  </si>
  <si>
    <t>CT15104</t>
  </si>
  <si>
    <t>CT15105</t>
  </si>
  <si>
    <t>CT15106</t>
  </si>
  <si>
    <t>CT15107</t>
  </si>
  <si>
    <t>CT15108</t>
  </si>
  <si>
    <t>CT15109</t>
  </si>
  <si>
    <t>CT15110</t>
  </si>
  <si>
    <t>CT15111</t>
  </si>
  <si>
    <t>CT15112</t>
  </si>
  <si>
    <t>CT15113</t>
  </si>
  <si>
    <t>CT15115</t>
  </si>
  <si>
    <t>CT15116</t>
  </si>
  <si>
    <t>CT15117</t>
  </si>
  <si>
    <t>CT15118</t>
  </si>
  <si>
    <t>CT15120</t>
  </si>
  <si>
    <t>CT15122</t>
  </si>
  <si>
    <t>foliation</t>
  </si>
  <si>
    <t>bedding</t>
  </si>
  <si>
    <t>overturned</t>
  </si>
  <si>
    <t>upright</t>
  </si>
  <si>
    <t>fracture</t>
  </si>
  <si>
    <t>cleavage</t>
  </si>
  <si>
    <t>fault (~bedding parallel)</t>
  </si>
  <si>
    <t>banding</t>
  </si>
  <si>
    <t>fracture fabric</t>
  </si>
  <si>
    <t>fault</t>
  </si>
  <si>
    <t>fracture set</t>
  </si>
  <si>
    <t>CT130906-1</t>
  </si>
  <si>
    <t>b</t>
  </si>
  <si>
    <t>CT130906-3</t>
  </si>
  <si>
    <t>CT130918-10</t>
  </si>
  <si>
    <t>CT130919-10</t>
  </si>
  <si>
    <t>CT130919-3</t>
  </si>
  <si>
    <t>CT130919-4</t>
  </si>
  <si>
    <t>CT130919-5</t>
  </si>
  <si>
    <t>CT130919-7</t>
  </si>
  <si>
    <t>CT130919-8</t>
  </si>
  <si>
    <t>CT130925-1</t>
  </si>
  <si>
    <t>CT130911-3</t>
  </si>
  <si>
    <t>CT130918-3</t>
  </si>
  <si>
    <t>CT130918-4</t>
  </si>
  <si>
    <t>CT130918-6</t>
  </si>
  <si>
    <t>CT130906-2</t>
  </si>
  <si>
    <t>CT130907-2</t>
  </si>
  <si>
    <t>CT130908-2</t>
  </si>
  <si>
    <t>CT130908-4</t>
  </si>
  <si>
    <t>CT130908-5</t>
  </si>
  <si>
    <t>CT130911-1</t>
  </si>
  <si>
    <t>CT130911-2</t>
  </si>
  <si>
    <t>CT130912-1</t>
  </si>
  <si>
    <t>CT130912-2</t>
  </si>
  <si>
    <t>CT130914-1</t>
  </si>
  <si>
    <t>CT130914-2</t>
  </si>
  <si>
    <t>CT130914-3</t>
  </si>
  <si>
    <t>CT130914-4</t>
  </si>
  <si>
    <t>CT130914-5</t>
  </si>
  <si>
    <t>CT130915-2</t>
  </si>
  <si>
    <t>CT130915-4</t>
  </si>
  <si>
    <t>CT130915-5</t>
  </si>
  <si>
    <t>CT130915-6</t>
  </si>
  <si>
    <t>CT130917-1</t>
  </si>
  <si>
    <t>CT130918-2</t>
  </si>
  <si>
    <t>CT130918-7</t>
  </si>
  <si>
    <t>CT130918-9</t>
  </si>
  <si>
    <t>CT130919-11</t>
  </si>
  <si>
    <t>CT130919-2</t>
  </si>
  <si>
    <t>CT130919-6</t>
  </si>
  <si>
    <t>CT130919-9</t>
  </si>
  <si>
    <t>CT130920-2</t>
  </si>
  <si>
    <t>CT130920-3</t>
  </si>
  <si>
    <t>CT130920-4</t>
  </si>
  <si>
    <t>CT130920-6</t>
  </si>
  <si>
    <t>CT130920-8</t>
  </si>
  <si>
    <t>CT130920-9</t>
  </si>
  <si>
    <t>CT130923-3</t>
  </si>
  <si>
    <t>CT130923-4</t>
  </si>
  <si>
    <t>CT130923-5</t>
  </si>
  <si>
    <t>unknown</t>
  </si>
  <si>
    <t>CT130923-6</t>
  </si>
  <si>
    <t>CT130923-7</t>
  </si>
  <si>
    <t>CT130923-8</t>
  </si>
  <si>
    <t>CT130926-1</t>
  </si>
  <si>
    <t>CT130926-2</t>
  </si>
  <si>
    <t>CT130926-3</t>
  </si>
  <si>
    <t>CT130927-10</t>
  </si>
  <si>
    <t>CT130927-11</t>
  </si>
  <si>
    <t>CT130927-12</t>
  </si>
  <si>
    <t>CT130927-13</t>
  </si>
  <si>
    <t>CT130927-4</t>
  </si>
  <si>
    <t>CT130927-5</t>
  </si>
  <si>
    <t>CT130927-6</t>
  </si>
  <si>
    <t>CT130927-7</t>
  </si>
  <si>
    <t>CT130927-8</t>
  </si>
  <si>
    <t>CT130927-9</t>
  </si>
  <si>
    <t>CT130928-1</t>
  </si>
  <si>
    <t>CT130928-2</t>
  </si>
  <si>
    <t>CT130928-3</t>
  </si>
  <si>
    <t>CT130928-4</t>
  </si>
  <si>
    <t>1001-3</t>
  </si>
  <si>
    <t>cleavage &amp; layering</t>
  </si>
  <si>
    <t>1002-3</t>
  </si>
  <si>
    <t>1002-6</t>
  </si>
  <si>
    <t>layering</t>
  </si>
  <si>
    <t>1002-4</t>
  </si>
  <si>
    <t>layering and cleavage</t>
  </si>
  <si>
    <t>1002-10</t>
  </si>
  <si>
    <t>1003-4</t>
  </si>
  <si>
    <t>1007-1</t>
  </si>
  <si>
    <t>1002-5</t>
  </si>
  <si>
    <t>unstated</t>
  </si>
  <si>
    <t>1002-11</t>
  </si>
  <si>
    <t>1009-4</t>
  </si>
  <si>
    <t>1009-5</t>
  </si>
  <si>
    <t>1009-9</t>
  </si>
  <si>
    <t>1009-10</t>
  </si>
  <si>
    <t>1009-11</t>
  </si>
  <si>
    <t>1009-15</t>
  </si>
  <si>
    <t>1010-2</t>
  </si>
  <si>
    <t>1010-5</t>
  </si>
  <si>
    <t>1001-1</t>
  </si>
  <si>
    <t>1007-8</t>
  </si>
  <si>
    <t>1007-9</t>
  </si>
  <si>
    <t>1007-10</t>
  </si>
  <si>
    <t>1008-11</t>
  </si>
  <si>
    <t>1009-3</t>
  </si>
  <si>
    <t>1009-6</t>
  </si>
  <si>
    <t>1009-7</t>
  </si>
  <si>
    <t>1009-8</t>
  </si>
  <si>
    <t>1009-12</t>
  </si>
  <si>
    <t>1009-13</t>
  </si>
  <si>
    <t>1009-14</t>
  </si>
  <si>
    <t>1009-18</t>
  </si>
  <si>
    <t>1009-21</t>
  </si>
  <si>
    <t>1009-22</t>
  </si>
  <si>
    <t>1010-1</t>
  </si>
  <si>
    <t>1001-4</t>
  </si>
  <si>
    <t>1007-2</t>
  </si>
  <si>
    <t>1003-1</t>
  </si>
  <si>
    <t>1002-1</t>
  </si>
  <si>
    <t>1002-2</t>
  </si>
  <si>
    <t>1002-8</t>
  </si>
  <si>
    <t>1004-1</t>
  </si>
  <si>
    <t>1004-3</t>
  </si>
  <si>
    <t>1004-4</t>
  </si>
  <si>
    <t>1004-7</t>
  </si>
  <si>
    <t>1004-8</t>
  </si>
  <si>
    <t>1004-10</t>
  </si>
  <si>
    <t>1004-11</t>
  </si>
  <si>
    <t>1005-1</t>
  </si>
  <si>
    <t>1005-2</t>
  </si>
  <si>
    <t>1005-2a</t>
  </si>
  <si>
    <t>1005-2b</t>
  </si>
  <si>
    <t>1005-2c</t>
  </si>
  <si>
    <t>1005-2d</t>
  </si>
  <si>
    <t>1005-2e</t>
  </si>
  <si>
    <t>1005-2f</t>
  </si>
  <si>
    <t>1005-2g</t>
  </si>
  <si>
    <t>1007-3</t>
  </si>
  <si>
    <t>1007-4</t>
  </si>
  <si>
    <t>1007-5</t>
  </si>
  <si>
    <t>1008-5</t>
  </si>
  <si>
    <t>1008-7</t>
  </si>
  <si>
    <t>1008-8</t>
  </si>
  <si>
    <t>1008-9</t>
  </si>
  <si>
    <t>1008-12</t>
  </si>
  <si>
    <t>1008-13</t>
  </si>
  <si>
    <t>1009-1</t>
  </si>
  <si>
    <t>1009-2</t>
  </si>
  <si>
    <t>1009-17</t>
  </si>
  <si>
    <t>1009-19</t>
  </si>
  <si>
    <t>1009-20</t>
  </si>
  <si>
    <t>1010-3</t>
  </si>
  <si>
    <t>1010-4</t>
  </si>
  <si>
    <t>1010-7</t>
  </si>
  <si>
    <t>1010-8</t>
  </si>
  <si>
    <t>1010-11</t>
  </si>
  <si>
    <t>1010-9</t>
  </si>
  <si>
    <t>1003-5</t>
  </si>
  <si>
    <t>bedding (probable)</t>
  </si>
  <si>
    <t>1004-5</t>
  </si>
  <si>
    <t>1004-6</t>
  </si>
  <si>
    <t>1008-3</t>
  </si>
  <si>
    <t>1008-10</t>
  </si>
  <si>
    <t>1002-9</t>
  </si>
  <si>
    <t>bedding and cleavage</t>
  </si>
  <si>
    <t>1007-7</t>
  </si>
  <si>
    <t>1009-16</t>
  </si>
  <si>
    <t>1007-12</t>
  </si>
  <si>
    <t>1010-10</t>
  </si>
  <si>
    <t>dike</t>
  </si>
  <si>
    <t>Latitude</t>
  </si>
  <si>
    <t>Longitude</t>
  </si>
  <si>
    <t>Strike</t>
  </si>
  <si>
    <t>Dip</t>
  </si>
  <si>
    <t>Type</t>
  </si>
  <si>
    <t>CT15009.1</t>
  </si>
  <si>
    <t>CT15009.2</t>
  </si>
  <si>
    <t>CT15009.3</t>
  </si>
  <si>
    <t>CT15057.1</t>
  </si>
  <si>
    <t>CT15057.2</t>
  </si>
  <si>
    <t>CT15057.3</t>
  </si>
  <si>
    <t>CT15057.4</t>
  </si>
  <si>
    <t>CT15057.5</t>
  </si>
  <si>
    <t>CT15065.1</t>
  </si>
  <si>
    <t>CT15065.2</t>
  </si>
  <si>
    <t>CT15065.3</t>
  </si>
  <si>
    <t>CT15065.4</t>
  </si>
  <si>
    <t>CT15010.1</t>
  </si>
  <si>
    <t>CT15010.2</t>
  </si>
  <si>
    <t>CT15010.3</t>
  </si>
  <si>
    <t>CT15010.4</t>
  </si>
  <si>
    <t>CT15010.5</t>
  </si>
  <si>
    <t>CT15010.6</t>
  </si>
  <si>
    <t>CT15010.7</t>
  </si>
  <si>
    <t>CT15010.8</t>
  </si>
  <si>
    <t>CT15010.9</t>
  </si>
  <si>
    <t>CT15010.11</t>
  </si>
  <si>
    <t>CT15012.1</t>
  </si>
  <si>
    <t>CT15012.2</t>
  </si>
  <si>
    <t>CT15018.1</t>
  </si>
  <si>
    <t>CT15018.2</t>
  </si>
  <si>
    <t>CT15019.1</t>
  </si>
  <si>
    <t>CT15019.2</t>
  </si>
  <si>
    <t>CT15021.1</t>
  </si>
  <si>
    <t>CT15021.2</t>
  </si>
  <si>
    <t>CT15021.3</t>
  </si>
  <si>
    <t>CT15021.4</t>
  </si>
  <si>
    <t>CT15026.1</t>
  </si>
  <si>
    <t>CT15027.1</t>
  </si>
  <si>
    <t>CT15023.1</t>
  </si>
  <si>
    <t>CT15028.1</t>
  </si>
  <si>
    <t>CT15028.2</t>
  </si>
  <si>
    <t>CT15028.3</t>
  </si>
  <si>
    <t>CT15028.4</t>
  </si>
  <si>
    <t>CT15037.1</t>
  </si>
  <si>
    <t>CT15038.1</t>
  </si>
  <si>
    <t>CT15038.2</t>
  </si>
  <si>
    <t>CT15040.1</t>
  </si>
  <si>
    <t>CT15040.2</t>
  </si>
  <si>
    <t>CT15040.3</t>
  </si>
  <si>
    <t>CT15040.4</t>
  </si>
  <si>
    <t>CT15033.1</t>
  </si>
  <si>
    <t>CT15033.2</t>
  </si>
  <si>
    <t>CT15033.3</t>
  </si>
  <si>
    <t>CT15034.1</t>
  </si>
  <si>
    <t>CT15034.2</t>
  </si>
  <si>
    <t>CT15034.3</t>
  </si>
  <si>
    <t>CT15034.4</t>
  </si>
  <si>
    <t>CT15034.5</t>
  </si>
  <si>
    <t>CT15036.1</t>
  </si>
  <si>
    <t>CT15036.2</t>
  </si>
  <si>
    <t>CT15036.3</t>
  </si>
  <si>
    <t>CT15043.1</t>
  </si>
  <si>
    <t>CT15043.2</t>
  </si>
  <si>
    <t>CT15043.3</t>
  </si>
  <si>
    <t>CT15043.4</t>
  </si>
  <si>
    <t>CT15044.1</t>
  </si>
  <si>
    <t>CT15044.2</t>
  </si>
  <si>
    <t>CT15044.3</t>
  </si>
  <si>
    <t>CT15044.4</t>
  </si>
  <si>
    <t>CT15044.5</t>
  </si>
  <si>
    <t>CT15066.1</t>
  </si>
  <si>
    <t>CT15066.2</t>
  </si>
  <si>
    <t>CT15067.1</t>
  </si>
  <si>
    <t>CT15068.1</t>
  </si>
  <si>
    <t>CT15068.2</t>
  </si>
  <si>
    <t>CT15068.3</t>
  </si>
  <si>
    <t>CT15068.4</t>
  </si>
  <si>
    <t>CT15069.1</t>
  </si>
  <si>
    <t>CT15069.2</t>
  </si>
  <si>
    <t>CT15069.3</t>
  </si>
  <si>
    <t>CT15069.4</t>
  </si>
  <si>
    <t>CT15071.1</t>
  </si>
  <si>
    <t>CT15071.2</t>
  </si>
  <si>
    <t>CT15071.3</t>
  </si>
  <si>
    <t>CT15071.4</t>
  </si>
  <si>
    <t>CT15071.5</t>
  </si>
  <si>
    <t>CT15071.6</t>
  </si>
  <si>
    <t>CT15071.7</t>
  </si>
  <si>
    <t>CT15071.8</t>
  </si>
  <si>
    <t>CT15071.9</t>
  </si>
  <si>
    <t>CT15076.1</t>
  </si>
  <si>
    <t>CT15078.1</t>
  </si>
  <si>
    <t>CT15078.2</t>
  </si>
  <si>
    <t>CT15080.1</t>
  </si>
  <si>
    <t>CT15074.1</t>
  </si>
  <si>
    <t>CT15084.1</t>
  </si>
  <si>
    <t>CT15085.1</t>
  </si>
  <si>
    <t>CT15085.2</t>
  </si>
  <si>
    <t>CT15083.1</t>
  </si>
  <si>
    <t>CT15086.1</t>
  </si>
  <si>
    <t>CT15087.1</t>
  </si>
  <si>
    <t>CT15087.2</t>
  </si>
  <si>
    <t>CT15087.3</t>
  </si>
  <si>
    <t>CT15087.4</t>
  </si>
  <si>
    <t>CT15090.1</t>
  </si>
  <si>
    <t>CT15088.1</t>
  </si>
  <si>
    <t>CT15088.2</t>
  </si>
  <si>
    <t>CT15088.3</t>
  </si>
  <si>
    <t>CT15089.1</t>
  </si>
  <si>
    <t>CT15093.1</t>
  </si>
  <si>
    <t>CT15093.2</t>
  </si>
  <si>
    <t>CT15093.3</t>
  </si>
  <si>
    <t>CT15094.1</t>
  </si>
  <si>
    <t>CT15094.2</t>
  </si>
  <si>
    <t>CT15094.3</t>
  </si>
  <si>
    <t>CT15094.4</t>
  </si>
  <si>
    <t>CT15094.5</t>
  </si>
  <si>
    <t>CT15095.1</t>
  </si>
  <si>
    <t>CT15098.1</t>
  </si>
  <si>
    <t>CT15098.2</t>
  </si>
  <si>
    <t>CT15098.3</t>
  </si>
  <si>
    <t>CT15099.1</t>
  </si>
  <si>
    <t>CT15099.2</t>
  </si>
  <si>
    <t>CT15100.1</t>
  </si>
  <si>
    <t>CT15100.2</t>
  </si>
  <si>
    <t>CT15100.3</t>
  </si>
  <si>
    <t>CT15102.1</t>
  </si>
  <si>
    <t>CT15102.2</t>
  </si>
  <si>
    <t>CT15102.3</t>
  </si>
  <si>
    <t>CT151024</t>
  </si>
  <si>
    <t>CT15097.1</t>
  </si>
  <si>
    <t>CT15097.2</t>
  </si>
  <si>
    <t>CT15097.3</t>
  </si>
  <si>
    <t>CT15097.4</t>
  </si>
  <si>
    <t>CT15103.1</t>
  </si>
  <si>
    <t>CT15103.2</t>
  </si>
  <si>
    <t>CT15106.1</t>
  </si>
  <si>
    <t>CT15107.1</t>
  </si>
  <si>
    <t>CT15107.2</t>
  </si>
  <si>
    <t>CT15107.3</t>
  </si>
  <si>
    <t>CT15107.4</t>
  </si>
  <si>
    <t>CT15107.5</t>
  </si>
  <si>
    <t>CT15107.6</t>
  </si>
  <si>
    <t>CT15110.1</t>
  </si>
  <si>
    <t>CT15110.2</t>
  </si>
  <si>
    <t>CT15111.1</t>
  </si>
  <si>
    <t>CT15109.1</t>
  </si>
  <si>
    <t>CT15112.1</t>
  </si>
  <si>
    <t>CT15112.2</t>
  </si>
  <si>
    <t>CT15112.3</t>
  </si>
  <si>
    <t>CT15122.1</t>
  </si>
  <si>
    <t>CT15122.2</t>
  </si>
  <si>
    <t>CT15122.3</t>
  </si>
  <si>
    <t>CT15115.1</t>
  </si>
  <si>
    <t>CT15116.1</t>
  </si>
  <si>
    <t>CT15116.2</t>
  </si>
  <si>
    <t>n.d.</t>
  </si>
  <si>
    <t>(ASTER)</t>
  </si>
  <si>
    <t>Elevation</t>
  </si>
  <si>
    <t>(GPS)</t>
  </si>
  <si>
    <t>Dir.</t>
  </si>
  <si>
    <t>Facing</t>
  </si>
  <si>
    <t>Trexler, C.C., Cowgill, E., Niemi, N.A., Vasey, D.A., and Godoladze, T., 2021, Tectonostratigraphy and major structures of the Georgian Greater Caucasus: Implications for structural architecture, along-strike continuity, and orogen evolution: Geosphere, v. 17,  https://doi.org/10.1130/GES02385.1.</t>
  </si>
  <si>
    <r>
      <rPr>
        <b/>
        <sz val="10"/>
        <color theme="1"/>
        <rFont val="Calibri"/>
        <family val="2"/>
        <scheme val="minor"/>
      </rPr>
      <t>Supplementary Table S1.</t>
    </r>
    <r>
      <rPr>
        <sz val="10"/>
        <color theme="1"/>
        <rFont val="Calibri"/>
        <family val="2"/>
        <scheme val="minor"/>
      </rPr>
      <t xml:space="preserve"> Structural orientation data from the western Greater Caucasus</t>
    </r>
  </si>
  <si>
    <r>
      <rPr>
        <b/>
        <sz val="12"/>
        <color theme="1"/>
        <rFont val="Calibri"/>
        <family val="2"/>
        <scheme val="minor"/>
      </rPr>
      <t xml:space="preserve">Supplementary Table 2. </t>
    </r>
    <r>
      <rPr>
        <sz val="12"/>
        <color theme="1"/>
        <rFont val="Calibri"/>
        <family val="2"/>
        <scheme val="minor"/>
      </rPr>
      <t>Compilation of published geochemical data from the Caucasus Region.</t>
    </r>
  </si>
  <si>
    <t>Some data are provided via a secondary source; in these cases, the original publication is listed in the 'DataSource' column and the secondary report is listed in the 'Reference' column.</t>
  </si>
  <si>
    <r>
      <rPr>
        <b/>
        <i/>
        <sz val="12"/>
        <color theme="1"/>
        <rFont val="Calibri"/>
        <family val="2"/>
        <scheme val="minor"/>
      </rPr>
      <t>Region:</t>
    </r>
    <r>
      <rPr>
        <i/>
        <sz val="12"/>
        <color theme="1"/>
        <rFont val="Calibri"/>
        <family val="2"/>
        <scheme val="minor"/>
      </rPr>
      <t xml:space="preserve"> GC - Greater Caucasus; LC - Lesser Caucasus.</t>
    </r>
  </si>
  <si>
    <r>
      <rPr>
        <b/>
        <i/>
        <sz val="12"/>
        <color theme="1"/>
        <rFont val="Calibri"/>
        <family val="2"/>
        <scheme val="minor"/>
      </rPr>
      <t>Lith:</t>
    </r>
    <r>
      <rPr>
        <i/>
        <sz val="12"/>
        <color theme="1"/>
        <rFont val="Calibri"/>
        <family val="2"/>
        <scheme val="minor"/>
      </rPr>
      <t xml:space="preserve"> V - volcanic; P - pluton; M - metamorphic.  Detailed lithology provided as reported. Age reported if provided.</t>
    </r>
  </si>
  <si>
    <t>Reference</t>
  </si>
  <si>
    <t>DataSource</t>
  </si>
  <si>
    <t>Region</t>
  </si>
  <si>
    <t>Lith</t>
  </si>
  <si>
    <t>Detailed Lith</t>
  </si>
  <si>
    <t>Sample</t>
  </si>
  <si>
    <t>SiO2</t>
  </si>
  <si>
    <t>TiO2</t>
  </si>
  <si>
    <t>Al2O3</t>
  </si>
  <si>
    <t>Fe2O3</t>
  </si>
  <si>
    <t>FeO</t>
  </si>
  <si>
    <t>MnO</t>
  </si>
  <si>
    <t>MgO</t>
  </si>
  <si>
    <t>CaO</t>
  </si>
  <si>
    <t>Na2O</t>
  </si>
  <si>
    <t>K2O</t>
  </si>
  <si>
    <t>P2O5</t>
  </si>
  <si>
    <t>LOI</t>
  </si>
  <si>
    <t>Total</t>
  </si>
  <si>
    <t>FeOt</t>
  </si>
  <si>
    <t>Mg#</t>
  </si>
  <si>
    <t>Ba</t>
  </si>
  <si>
    <t>Ce</t>
  </si>
  <si>
    <t>Co</t>
  </si>
  <si>
    <t>Cr</t>
  </si>
  <si>
    <t>Cs</t>
  </si>
  <si>
    <t>Cu</t>
  </si>
  <si>
    <t>Dy</t>
  </si>
  <si>
    <t>Er</t>
  </si>
  <si>
    <t>Eu</t>
  </si>
  <si>
    <t>Gd</t>
  </si>
  <si>
    <t>Hf</t>
  </si>
  <si>
    <t>Ho</t>
  </si>
  <si>
    <t>La</t>
  </si>
  <si>
    <t>Lu</t>
  </si>
  <si>
    <t>Nb</t>
  </si>
  <si>
    <t>Nd</t>
  </si>
  <si>
    <t>Ni</t>
  </si>
  <si>
    <t>Pb</t>
  </si>
  <si>
    <t>Pr</t>
  </si>
  <si>
    <t>Rb</t>
  </si>
  <si>
    <t>Sc</t>
  </si>
  <si>
    <t>Sm</t>
  </si>
  <si>
    <t>Sr</t>
  </si>
  <si>
    <t>Ta</t>
  </si>
  <si>
    <t>Tb</t>
  </si>
  <si>
    <t>Th</t>
  </si>
  <si>
    <t>Tm</t>
  </si>
  <si>
    <t>U</t>
  </si>
  <si>
    <t>V</t>
  </si>
  <si>
    <t>Y</t>
  </si>
  <si>
    <t>Yb</t>
  </si>
  <si>
    <t>Zn</t>
  </si>
  <si>
    <t>Zr</t>
  </si>
  <si>
    <t>Dilek et al., 2010</t>
  </si>
  <si>
    <t>LC</t>
  </si>
  <si>
    <t>lava</t>
  </si>
  <si>
    <t>TA6-1* lava</t>
  </si>
  <si>
    <t>TA9-1* lava</t>
  </si>
  <si>
    <t>sill</t>
  </si>
  <si>
    <t>TA10-3* sill</t>
  </si>
  <si>
    <t>TA19-1* sill</t>
  </si>
  <si>
    <t>TA39-1* sill</t>
  </si>
  <si>
    <t>TA39-3* sill</t>
  </si>
  <si>
    <t>TA64-1* clast</t>
  </si>
  <si>
    <t>TA66-1* clast</t>
  </si>
  <si>
    <t>TA70-1* sill</t>
  </si>
  <si>
    <t>TA77-1* sill</t>
  </si>
  <si>
    <t>TA82-1* sill</t>
  </si>
  <si>
    <t>TA87-1* lava</t>
  </si>
  <si>
    <t>40 lava</t>
  </si>
  <si>
    <t>15 lava</t>
  </si>
  <si>
    <t>100 lava</t>
  </si>
  <si>
    <t>190 lava</t>
  </si>
  <si>
    <t>193 lava</t>
  </si>
  <si>
    <t>194 lava</t>
  </si>
  <si>
    <t>8 lava</t>
  </si>
  <si>
    <t>96 lava</t>
  </si>
  <si>
    <t>106 lava</t>
  </si>
  <si>
    <t>74 lava</t>
  </si>
  <si>
    <t>200 lava</t>
  </si>
  <si>
    <t>953 lava</t>
  </si>
  <si>
    <t>973 lava</t>
  </si>
  <si>
    <t>P</t>
  </si>
  <si>
    <t>gabbro</t>
  </si>
  <si>
    <t>190/G Gabbro nodule</t>
  </si>
  <si>
    <t>194/A Gabbro nodule</t>
  </si>
  <si>
    <t>194/B Gabbro nodule</t>
  </si>
  <si>
    <t>105 lava</t>
  </si>
  <si>
    <t>129 lava</t>
  </si>
  <si>
    <t>132 lava</t>
  </si>
  <si>
    <t>134 lava</t>
  </si>
  <si>
    <t>21 lava</t>
  </si>
  <si>
    <t>57 lava</t>
  </si>
  <si>
    <t>208 lava</t>
  </si>
  <si>
    <t>19/P lava</t>
  </si>
  <si>
    <t>53 lava</t>
  </si>
  <si>
    <t>87 lava</t>
  </si>
  <si>
    <t>109 lava</t>
  </si>
  <si>
    <t>36/P lava</t>
  </si>
  <si>
    <t>120 lava</t>
  </si>
  <si>
    <t>167 lava</t>
  </si>
  <si>
    <t>174 Lava</t>
  </si>
  <si>
    <t>180 Lava</t>
  </si>
  <si>
    <t>13 Lava</t>
  </si>
  <si>
    <t>25 Lava</t>
  </si>
  <si>
    <t>33 Lava</t>
  </si>
  <si>
    <t>143 Lava</t>
  </si>
  <si>
    <t>160 Lava</t>
  </si>
  <si>
    <t>185 Lava</t>
  </si>
  <si>
    <t>73/P Lava</t>
  </si>
  <si>
    <t>12 Lava</t>
  </si>
  <si>
    <t>6-174 Lava</t>
  </si>
  <si>
    <t>13/3-V Gabbro nodule</t>
  </si>
  <si>
    <t>Galoyan et al., 2007</t>
  </si>
  <si>
    <t>Websterite</t>
  </si>
  <si>
    <t>AR-04-03</t>
  </si>
  <si>
    <t>–</t>
  </si>
  <si>
    <t>AR-04-16</t>
  </si>
  <si>
    <t>AR-04-45D</t>
  </si>
  <si>
    <t>plagiogranite</t>
  </si>
  <si>
    <t>AR-04-44</t>
  </si>
  <si>
    <t>ophiolitic basalt</t>
  </si>
  <si>
    <t>AR-04-20</t>
  </si>
  <si>
    <t>AR-04-30</t>
  </si>
  <si>
    <t>alkaline basalt</t>
  </si>
  <si>
    <t>AR-03-53</t>
  </si>
  <si>
    <t>AR-04-05</t>
  </si>
  <si>
    <t>olivine basalt</t>
  </si>
  <si>
    <t>AR-04-32</t>
  </si>
  <si>
    <t>Basaltic tracyandesite</t>
  </si>
  <si>
    <t>AR-04-40A</t>
  </si>
  <si>
    <t>AR-04-31</t>
  </si>
  <si>
    <t>Galoyan et al., 2009</t>
  </si>
  <si>
    <t>AR-03.39</t>
  </si>
  <si>
    <t>gabbro-norite</t>
  </si>
  <si>
    <t>AR-03.24</t>
  </si>
  <si>
    <t>hornblende gabbro</t>
  </si>
  <si>
    <t>AR-03.08</t>
  </si>
  <si>
    <t>diorite</t>
  </si>
  <si>
    <t>AR-04.218</t>
  </si>
  <si>
    <t>AR-03.23</t>
  </si>
  <si>
    <t>AR-03.19</t>
  </si>
  <si>
    <t>diabase dike</t>
  </si>
  <si>
    <t>AR-03.02</t>
  </si>
  <si>
    <t>trachyandesite pillow</t>
  </si>
  <si>
    <t>G154</t>
  </si>
  <si>
    <t>Basaltic trachyandesite pillow</t>
  </si>
  <si>
    <t>AR-03.17</t>
  </si>
  <si>
    <t>andesite pillow</t>
  </si>
  <si>
    <t>AR-03.34</t>
  </si>
  <si>
    <t>basanite</t>
  </si>
  <si>
    <t>G142</t>
  </si>
  <si>
    <t>trachybasalt</t>
  </si>
  <si>
    <t>AR-05.80</t>
  </si>
  <si>
    <t>trachyandesite</t>
  </si>
  <si>
    <t>AR-03.33</t>
  </si>
  <si>
    <t>Hassig et al., 2013a</t>
  </si>
  <si>
    <t>Gabbro</t>
  </si>
  <si>
    <t>700a</t>
  </si>
  <si>
    <t>&lt;LD</t>
  </si>
  <si>
    <t>701a</t>
  </si>
  <si>
    <t>713c</t>
  </si>
  <si>
    <t>729b</t>
  </si>
  <si>
    <t>743b</t>
  </si>
  <si>
    <t>745b</t>
  </si>
  <si>
    <t>746c</t>
  </si>
  <si>
    <t>746d</t>
  </si>
  <si>
    <t>755a</t>
  </si>
  <si>
    <t>Peridotite</t>
  </si>
  <si>
    <t>796a</t>
  </si>
  <si>
    <t>797a</t>
  </si>
  <si>
    <t>Plagiogranite</t>
  </si>
  <si>
    <t>T-11-01</t>
  </si>
  <si>
    <t>T-11-02</t>
  </si>
  <si>
    <t>Basalt</t>
  </si>
  <si>
    <t>T-11-04</t>
  </si>
  <si>
    <t>T-11-08</t>
  </si>
  <si>
    <t>Meta-Basalt</t>
  </si>
  <si>
    <t>T-11-22</t>
  </si>
  <si>
    <t>M</t>
  </si>
  <si>
    <t>Amphibolite</t>
  </si>
  <si>
    <t>T-11-27</t>
  </si>
  <si>
    <t>T-11-34</t>
  </si>
  <si>
    <t>T-11-36</t>
  </si>
  <si>
    <t>T-11-39</t>
  </si>
  <si>
    <t>ARM-11-01</t>
  </si>
  <si>
    <t>ARM-11-02</t>
  </si>
  <si>
    <t>ARM-11-06</t>
  </si>
  <si>
    <t>ARM-11-08</t>
  </si>
  <si>
    <t>ARM-11-09</t>
  </si>
  <si>
    <t>S</t>
  </si>
  <si>
    <t>Blueschist</t>
  </si>
  <si>
    <t>ARM-11-10</t>
  </si>
  <si>
    <t>ARM-11-13</t>
  </si>
  <si>
    <t>ARM-11-26</t>
  </si>
  <si>
    <t>ARM-11-27</t>
  </si>
  <si>
    <t>Hassig et al., 2013b</t>
  </si>
  <si>
    <t>AR-09-02</t>
  </si>
  <si>
    <t>AR-09-03</t>
  </si>
  <si>
    <t>Garnet amphibolite</t>
  </si>
  <si>
    <t>AR-09-06</t>
  </si>
  <si>
    <t>u.b.l</t>
  </si>
  <si>
    <t>Diabase</t>
  </si>
  <si>
    <t>AR-09-12</t>
  </si>
  <si>
    <t>AR-09-14</t>
  </si>
  <si>
    <t>AR-09-17</t>
  </si>
  <si>
    <t>AR-10-12</t>
  </si>
  <si>
    <t>Hassig et al., 2015</t>
  </si>
  <si>
    <t>Granodiorite</t>
  </si>
  <si>
    <t>ARL10-33</t>
  </si>
  <si>
    <t>&lt;L.D.</t>
  </si>
  <si>
    <t>Lebedev et al., 2007</t>
  </si>
  <si>
    <t>basalt</t>
  </si>
  <si>
    <t>YUG-35</t>
  </si>
  <si>
    <t>YUG-39</t>
  </si>
  <si>
    <t>YUG-40</t>
  </si>
  <si>
    <t>YUG-41</t>
  </si>
  <si>
    <t>YUG-42</t>
  </si>
  <si>
    <t>YUG-43</t>
  </si>
  <si>
    <t>YUG-100</t>
  </si>
  <si>
    <t>YUG-101</t>
  </si>
  <si>
    <t>YUG-102</t>
  </si>
  <si>
    <t>YUG-103</t>
  </si>
  <si>
    <t>YUG-104</t>
  </si>
  <si>
    <t>YUG-105</t>
  </si>
  <si>
    <t>YUG-106</t>
  </si>
  <si>
    <t>YUG-107</t>
  </si>
  <si>
    <t>YUG-108</t>
  </si>
  <si>
    <t>YUG-109</t>
  </si>
  <si>
    <t>YUG-110</t>
  </si>
  <si>
    <t>YUG-111</t>
  </si>
  <si>
    <t>Lebedev et al., 2009</t>
  </si>
  <si>
    <t>GC</t>
  </si>
  <si>
    <t>Kazbeg granitoid</t>
  </si>
  <si>
    <t>SU-6</t>
  </si>
  <si>
    <t>SU-8</t>
  </si>
  <si>
    <t>GZ-70</t>
  </si>
  <si>
    <t>GZ-71</t>
  </si>
  <si>
    <t>SU-20</t>
  </si>
  <si>
    <t>SU-21</t>
  </si>
  <si>
    <t>SU-22</t>
  </si>
  <si>
    <t>SU-23</t>
  </si>
  <si>
    <t>SU-24</t>
  </si>
  <si>
    <t>SU-I</t>
  </si>
  <si>
    <t>SU-II</t>
  </si>
  <si>
    <t>SU-III</t>
  </si>
  <si>
    <t>Lebedev et al., 2010</t>
  </si>
  <si>
    <t>Elbrus lava</t>
  </si>
  <si>
    <t>Bt-6</t>
  </si>
  <si>
    <t>Bt-17</t>
  </si>
  <si>
    <t>Ml-36</t>
  </si>
  <si>
    <t>MI-37</t>
  </si>
  <si>
    <t>Ml-41</t>
  </si>
  <si>
    <t>Ml-43</t>
  </si>
  <si>
    <t>1993Ea</t>
  </si>
  <si>
    <t>Ea-19</t>
  </si>
  <si>
    <t>Ea-21</t>
  </si>
  <si>
    <t>Ea-22</t>
  </si>
  <si>
    <t>Ea-23</t>
  </si>
  <si>
    <t>Ea-25</t>
  </si>
  <si>
    <t>Ea-26</t>
  </si>
  <si>
    <t>Ea-28</t>
  </si>
  <si>
    <t>Ea-29</t>
  </si>
  <si>
    <t>Ea-30</t>
  </si>
  <si>
    <t>Ea-31</t>
  </si>
  <si>
    <t>E-1</t>
  </si>
  <si>
    <t>E-2</t>
  </si>
  <si>
    <t>E-3</t>
  </si>
  <si>
    <t>E-4</t>
  </si>
  <si>
    <t>E-5</t>
  </si>
  <si>
    <t>E-6</t>
  </si>
  <si>
    <t>E-7</t>
  </si>
  <si>
    <t>E-8</t>
  </si>
  <si>
    <t>Late Miocene basalts, Chiatura, Georgia</t>
  </si>
  <si>
    <t>ZG-04</t>
  </si>
  <si>
    <t>ZG-05</t>
  </si>
  <si>
    <t>ZG-06</t>
  </si>
  <si>
    <t>Elbrus Pz basement</t>
  </si>
  <si>
    <t>CH2-1</t>
  </si>
  <si>
    <t>Az-5</t>
  </si>
  <si>
    <t>Az-3</t>
  </si>
  <si>
    <t>Az-4</t>
  </si>
  <si>
    <t>SH2-8</t>
  </si>
  <si>
    <t>AR-4-03</t>
  </si>
  <si>
    <t>Lebedev et al., 2013</t>
  </si>
  <si>
    <t>KS-4</t>
  </si>
  <si>
    <t>KS-14</t>
  </si>
  <si>
    <t>KS-15</t>
  </si>
  <si>
    <t>Lipman et al., 1993</t>
  </si>
  <si>
    <t>Lipman 1993</t>
  </si>
  <si>
    <t>Black vitrophyric rhyolite</t>
  </si>
  <si>
    <t>89L202A</t>
  </si>
  <si>
    <t>Masurenkov 1961</t>
  </si>
  <si>
    <t>Lipman2</t>
  </si>
  <si>
    <t>Levinson-Lessing 1913</t>
  </si>
  <si>
    <t>Lipman3</t>
  </si>
  <si>
    <t>Milanovsky et al 1962</t>
  </si>
  <si>
    <t>Devitrified welded rhyolite</t>
  </si>
  <si>
    <t>Lipman4</t>
  </si>
  <si>
    <t>Lipman5</t>
  </si>
  <si>
    <t>Soloviev 1938</t>
  </si>
  <si>
    <t>Lipman6</t>
  </si>
  <si>
    <t>Lipman7</t>
  </si>
  <si>
    <t>Upper dacite</t>
  </si>
  <si>
    <t>Lipman8</t>
  </si>
  <si>
    <t>Lipman9</t>
  </si>
  <si>
    <t>Lipman10</t>
  </si>
  <si>
    <t>Outflow Chegem Tuff</t>
  </si>
  <si>
    <t>89L203</t>
  </si>
  <si>
    <t>89L211</t>
  </si>
  <si>
    <t>Andesite</t>
  </si>
  <si>
    <t>89L202B</t>
  </si>
  <si>
    <t>Lipman14</t>
  </si>
  <si>
    <t>Lipman15</t>
  </si>
  <si>
    <t>Dacite</t>
  </si>
  <si>
    <t>Lipman16</t>
  </si>
  <si>
    <t>Dike</t>
  </si>
  <si>
    <t>Lipman17</t>
  </si>
  <si>
    <t>Granodiorite Porphyry</t>
  </si>
  <si>
    <t>Lipman18</t>
  </si>
  <si>
    <t>Lipman19</t>
  </si>
  <si>
    <t>Lipman20</t>
  </si>
  <si>
    <t>Eldjurta Granite</t>
  </si>
  <si>
    <t>89L208</t>
  </si>
  <si>
    <t>89L209</t>
  </si>
  <si>
    <t>89L210</t>
  </si>
  <si>
    <t>Lipman24</t>
  </si>
  <si>
    <t>Late Rhyolite dikes</t>
  </si>
  <si>
    <t>89L207A</t>
  </si>
  <si>
    <t>89L207B</t>
  </si>
  <si>
    <t>aplite</t>
  </si>
  <si>
    <t>89L205B</t>
  </si>
  <si>
    <t>Elbrus</t>
  </si>
  <si>
    <t>89L201</t>
  </si>
  <si>
    <t>Kazbeg</t>
  </si>
  <si>
    <t>89L214A</t>
  </si>
  <si>
    <t>89L214B</t>
  </si>
  <si>
    <t>89L215</t>
  </si>
  <si>
    <t>89L212A</t>
  </si>
  <si>
    <t>Andesite porphyry</t>
  </si>
  <si>
    <t>89L212B</t>
  </si>
  <si>
    <t>Quartz diorite</t>
  </si>
  <si>
    <t>89L212C</t>
  </si>
  <si>
    <t>Fine-gr. Granite</t>
  </si>
  <si>
    <t>89L212E8</t>
  </si>
  <si>
    <t>9L212F</t>
  </si>
  <si>
    <t>89L212G</t>
  </si>
  <si>
    <t>Fine-gr. Diorite</t>
  </si>
  <si>
    <t>89L212H</t>
  </si>
  <si>
    <t>89L213A</t>
  </si>
  <si>
    <t>89L213B</t>
  </si>
  <si>
    <t>89L213C</t>
  </si>
  <si>
    <t>Tourmaline aplite</t>
  </si>
  <si>
    <t>89L213D</t>
  </si>
  <si>
    <t>Mederer et al., 2013</t>
  </si>
  <si>
    <t>2-119-1a</t>
  </si>
  <si>
    <t>KN-3-118</t>
  </si>
  <si>
    <t>dacite</t>
  </si>
  <si>
    <t>KN-2-94</t>
  </si>
  <si>
    <t>KN-2-65-1</t>
  </si>
  <si>
    <t>andesite</t>
  </si>
  <si>
    <t>KN-2-82-1</t>
  </si>
  <si>
    <t>TL</t>
  </si>
  <si>
    <t>5-37-1*</t>
  </si>
  <si>
    <t>AL09-02</t>
  </si>
  <si>
    <t>AL-09-05</t>
  </si>
  <si>
    <t>AL09-04A</t>
  </si>
  <si>
    <t>Basalt andesite</t>
  </si>
  <si>
    <t>AL-09-07</t>
  </si>
  <si>
    <t>DR-5-91</t>
  </si>
  <si>
    <t>DR-265</t>
  </si>
  <si>
    <t>Mortiz et al., 2016</t>
  </si>
  <si>
    <t>AG-10-03</t>
  </si>
  <si>
    <t>&lt; 2</t>
  </si>
  <si>
    <t>Trachybasalt</t>
  </si>
  <si>
    <t>AG-10-04</t>
  </si>
  <si>
    <t>Bas. andesite enclave</t>
  </si>
  <si>
    <t>AG-10-05B</t>
  </si>
  <si>
    <t>AG-10-06A</t>
  </si>
  <si>
    <t>&lt; 1.8</t>
  </si>
  <si>
    <t>Granite</t>
  </si>
  <si>
    <t>AG-10-07</t>
  </si>
  <si>
    <t>DA-10-04</t>
  </si>
  <si>
    <t>Quartz monzonite</t>
  </si>
  <si>
    <t>DA-12-03</t>
  </si>
  <si>
    <t>Basalt (Kaputjugh)</t>
  </si>
  <si>
    <t>KJ-10-03</t>
  </si>
  <si>
    <t>Bas. andesite (Kaputjugh)</t>
  </si>
  <si>
    <t>KJ-10-10</t>
  </si>
  <si>
    <t>Altered andesite</t>
  </si>
  <si>
    <t>NAK-14</t>
  </si>
  <si>
    <t>NAK-15</t>
  </si>
  <si>
    <t>NAK-23</t>
  </si>
  <si>
    <t>Qrtz syenite (shoshonitic)</t>
  </si>
  <si>
    <t>DA-12-01</t>
  </si>
  <si>
    <t>Monzonite (shoshonitic)</t>
  </si>
  <si>
    <t>KJ-09-1A</t>
  </si>
  <si>
    <t>KJ-10-02</t>
  </si>
  <si>
    <t>KJ-10-06A</t>
  </si>
  <si>
    <t>KJ-12-06</t>
  </si>
  <si>
    <t>Hornblende gabbro</t>
  </si>
  <si>
    <t>KJ-12-07</t>
  </si>
  <si>
    <t>KJ-12-09 C</t>
  </si>
  <si>
    <t>Monzodiorite</t>
  </si>
  <si>
    <t>NAK-9A</t>
  </si>
  <si>
    <t>Qrtz monzonite (adakitic)</t>
  </si>
  <si>
    <t>NAK-9B</t>
  </si>
  <si>
    <t>NAK-10</t>
  </si>
  <si>
    <t>Altered granite</t>
  </si>
  <si>
    <t>NAK-11</t>
  </si>
  <si>
    <t>NAK-12</t>
  </si>
  <si>
    <t>NAK-13</t>
  </si>
  <si>
    <t>NAK-16</t>
  </si>
  <si>
    <t xml:space="preserve"> </t>
  </si>
  <si>
    <t>NAK-17</t>
  </si>
  <si>
    <t>Monzodiorite enclave</t>
  </si>
  <si>
    <t>NAK-18A</t>
  </si>
  <si>
    <t>NAK-18C</t>
  </si>
  <si>
    <t>NAK-19</t>
  </si>
  <si>
    <t>NAK-20</t>
  </si>
  <si>
    <t>Altered mafic dike</t>
  </si>
  <si>
    <t>NAK-22</t>
  </si>
  <si>
    <t>ROD7400</t>
  </si>
  <si>
    <t>Porphyritic qtz monzonitic dike</t>
  </si>
  <si>
    <t>KJ-09-1B</t>
  </si>
  <si>
    <t>KJ-10-06B</t>
  </si>
  <si>
    <t>Altered dike</t>
  </si>
  <si>
    <t>KJ-12-02 C</t>
  </si>
  <si>
    <t>KJ-12-03</t>
  </si>
  <si>
    <t>KJ-12-04</t>
  </si>
  <si>
    <t>KJ-12-05</t>
  </si>
  <si>
    <t>KJ-12-09A</t>
  </si>
  <si>
    <t>KJ-12-09B</t>
  </si>
  <si>
    <t>KJ-09-02</t>
  </si>
  <si>
    <t>KJ-09-04A</t>
  </si>
  <si>
    <t>KJ-09-04B</t>
  </si>
  <si>
    <t>KJ-10-04</t>
  </si>
  <si>
    <t>&lt; 1.08</t>
  </si>
  <si>
    <t>KJ-10-05</t>
  </si>
  <si>
    <t>Monzonite</t>
  </si>
  <si>
    <t>KJ-10-09</t>
  </si>
  <si>
    <t>Granodioritic dike</t>
  </si>
  <si>
    <t>KJ-12-11A</t>
  </si>
  <si>
    <t>LI-10-01</t>
  </si>
  <si>
    <t>LI-10-02A</t>
  </si>
  <si>
    <t>LI-10-03</t>
  </si>
  <si>
    <t>NAK-18D</t>
  </si>
  <si>
    <t>LI-10-04</t>
  </si>
  <si>
    <t>Rolland et al., 2009</t>
  </si>
  <si>
    <t>Flaser gabbro</t>
  </si>
  <si>
    <t>AR-03-25</t>
  </si>
  <si>
    <t>Olivine gabbro</t>
  </si>
  <si>
    <t>AR-05-86</t>
  </si>
  <si>
    <t>G150</t>
  </si>
  <si>
    <t>AR-03-39</t>
  </si>
  <si>
    <t>Gabbro-norite</t>
  </si>
  <si>
    <t>AR-03-24</t>
  </si>
  <si>
    <t>AR-03-10</t>
  </si>
  <si>
    <t>Diorite</t>
  </si>
  <si>
    <t>AR-04-218</t>
  </si>
  <si>
    <t>AR-03-23</t>
  </si>
  <si>
    <t>AR-03-19</t>
  </si>
  <si>
    <t>AR-03-02</t>
  </si>
  <si>
    <t>Trachy-andesite</t>
  </si>
  <si>
    <t>AR-03-17</t>
  </si>
  <si>
    <t>AR-03-34</t>
  </si>
  <si>
    <t>Basanite</t>
  </si>
  <si>
    <t>AR-05-80</t>
  </si>
  <si>
    <t>Trachyandesite</t>
  </si>
  <si>
    <t>AR-03-33</t>
  </si>
  <si>
    <t>Plagiogranite trachy-andesite</t>
  </si>
  <si>
    <t>Basaltic trachy-andesite</t>
  </si>
  <si>
    <t>Basaltic</t>
  </si>
  <si>
    <t>AR-06-02</t>
  </si>
  <si>
    <t>Olivine basalt</t>
  </si>
  <si>
    <t>Hornblende trachy-andesite</t>
  </si>
  <si>
    <t>AR-05-113</t>
  </si>
  <si>
    <t>Diorite gabbro</t>
  </si>
  <si>
    <t>AR-05-110</t>
  </si>
  <si>
    <t>AR-05-111</t>
  </si>
  <si>
    <t>AR-05-114</t>
  </si>
  <si>
    <t>AR-05-106</t>
  </si>
  <si>
    <t>AR-05-78</t>
  </si>
  <si>
    <t>AR-05-104</t>
  </si>
  <si>
    <t>AR-05-102</t>
  </si>
  <si>
    <t>Trachydacite trachyandesite</t>
  </si>
  <si>
    <t>AR-04-75</t>
  </si>
  <si>
    <t>LOC44</t>
  </si>
  <si>
    <t>LOC46</t>
  </si>
  <si>
    <t>LOC53</t>
  </si>
  <si>
    <t>Forte, 2012</t>
  </si>
  <si>
    <t>Lahic_Nflank1</t>
  </si>
  <si>
    <t>AB0856</t>
  </si>
  <si>
    <t>Lahic_Nflank2</t>
  </si>
  <si>
    <t>AB0862</t>
  </si>
  <si>
    <t>&lt; 20</t>
  </si>
  <si>
    <t>&lt; 5</t>
  </si>
  <si>
    <t>Boynuz_Diorite</t>
  </si>
  <si>
    <t>AB0863</t>
  </si>
  <si>
    <t>&lt; 10</t>
  </si>
  <si>
    <t>Boynuz_Diabase</t>
  </si>
  <si>
    <t>AB0864</t>
  </si>
  <si>
    <t>Lahic_Nflank5</t>
  </si>
  <si>
    <t>AB0867</t>
  </si>
  <si>
    <t>Lahic_Sflank</t>
  </si>
  <si>
    <t>AB0895</t>
  </si>
  <si>
    <t>AB0857</t>
  </si>
  <si>
    <t>Lahic_Nflank3</t>
  </si>
  <si>
    <t>AB0855</t>
  </si>
  <si>
    <t>Boynuz_VolcSand</t>
  </si>
  <si>
    <t>AB0865</t>
  </si>
  <si>
    <t>Lahic_Nflank4</t>
  </si>
  <si>
    <t>AB0866</t>
  </si>
  <si>
    <t>&lt; 30</t>
  </si>
  <si>
    <t>AZ0603</t>
  </si>
  <si>
    <t>this pub</t>
  </si>
  <si>
    <t>CT15015</t>
  </si>
  <si>
    <t>basaltic andesite</t>
  </si>
  <si>
    <t>CT15049</t>
  </si>
  <si>
    <t>basaltic trachyandesites</t>
  </si>
  <si>
    <t>CT15051</t>
  </si>
  <si>
    <t>(not volc)</t>
  </si>
  <si>
    <t>100711-1B</t>
  </si>
  <si>
    <t>Supplemental Tables S1 - S6</t>
  </si>
  <si>
    <r>
      <t>Supplementary Table 3.</t>
    </r>
    <r>
      <rPr>
        <sz val="10"/>
        <color theme="1"/>
        <rFont val="Arial"/>
        <family val="2"/>
      </rPr>
      <t xml:space="preserve"> Results of U-Pb geochronologic analyses.</t>
    </r>
  </si>
  <si>
    <t>Isotope ratios</t>
  </si>
  <si>
    <t>Apparent ages (Ma)</t>
  </si>
  <si>
    <t>Analysis</t>
  </si>
  <si>
    <t>206Pb</t>
  </si>
  <si>
    <t>U/Th</t>
  </si>
  <si>
    <t>206Pb*</t>
  </si>
  <si>
    <t>±</t>
  </si>
  <si>
    <t>207Pb*</t>
  </si>
  <si>
    <t>error</t>
  </si>
  <si>
    <t>Best age</t>
  </si>
  <si>
    <t>(ppm)</t>
  </si>
  <si>
    <t>204Pb</t>
  </si>
  <si>
    <t>(%)</t>
  </si>
  <si>
    <t>235U*</t>
  </si>
  <si>
    <t>238U</t>
  </si>
  <si>
    <t>corr.</t>
  </si>
  <si>
    <t>238U*</t>
  </si>
  <si>
    <t>(Ma)</t>
  </si>
  <si>
    <t>235U</t>
  </si>
  <si>
    <t>CT130924-9A-Spot 14</t>
  </si>
  <si>
    <t>CT130924-9A-Spot 63</t>
  </si>
  <si>
    <t>CT130924-9A-Spot 60</t>
  </si>
  <si>
    <t>CT130924-9A-Spot 29</t>
  </si>
  <si>
    <t>CT130924-9A-Spot 164</t>
  </si>
  <si>
    <t>CT130924-9A-Spot 104</t>
  </si>
  <si>
    <t>CT130924-9A-Spot 23</t>
  </si>
  <si>
    <t>CT130924-9A-Spot 174</t>
  </si>
  <si>
    <t>CT130924-9A-Spot 110</t>
  </si>
  <si>
    <t>CT130924-9A-Spot 10</t>
  </si>
  <si>
    <t>CT130924-9A-Spot 170</t>
  </si>
  <si>
    <t>CT130924-9A-Spot 109</t>
  </si>
  <si>
    <t>CT130924-9A-Spot 108</t>
  </si>
  <si>
    <t>CT130924-9A-Spot 18</t>
  </si>
  <si>
    <t>CT130924-9A-Spot 162</t>
  </si>
  <si>
    <t>CT130924-9A-Spot 87</t>
  </si>
  <si>
    <t>CT130924-9A-Spot 180</t>
  </si>
  <si>
    <t>CT130924-9A-Spot 177</t>
  </si>
  <si>
    <t>CT130924-9A-Spot 167</t>
  </si>
  <si>
    <t>CT130924-9A-Spot 6</t>
  </si>
  <si>
    <t>CT130924-9A-Spot 4</t>
  </si>
  <si>
    <t>CT130924-9A-Spot 73</t>
  </si>
  <si>
    <t>CT130924-9A-Spot 32</t>
  </si>
  <si>
    <t>CT130924-9A-Spot 24</t>
  </si>
  <si>
    <t>CT130924-9A-Spot 95</t>
  </si>
  <si>
    <t>CT130924-9A-Spot 8</t>
  </si>
  <si>
    <t>CT130924-9A-Spot 54</t>
  </si>
  <si>
    <t>CT130924-9A-Spot 48</t>
  </si>
  <si>
    <t>CT130924-9A-Spot 11</t>
  </si>
  <si>
    <t>CT130924-9A-Spot 90</t>
  </si>
  <si>
    <t>CT130924-9A-Spot 56</t>
  </si>
  <si>
    <t>CT130924-9A-Spot 1</t>
  </si>
  <si>
    <t>CT130924-9A-Spot 58</t>
  </si>
  <si>
    <t>CT130924-9A-Spot 49</t>
  </si>
  <si>
    <t>CT130924-9A-Spot 38</t>
  </si>
  <si>
    <t>CT130924-9A-Spot 34</t>
  </si>
  <si>
    <t>CT130924-9A-Spot 61</t>
  </si>
  <si>
    <t>CT130924-9A-Spot 13</t>
  </si>
  <si>
    <t>NA</t>
  </si>
  <si>
    <t>CT130924-9A-Spot 51</t>
  </si>
  <si>
    <t>CT130924-9A-Spot 53</t>
  </si>
  <si>
    <t>CT130924-9A-Spot 35</t>
  </si>
  <si>
    <t>CT130924-9A-Spot 27</t>
  </si>
  <si>
    <t>CT130924-9A-Spot 5</t>
  </si>
  <si>
    <t>CT130924-9A-Spot 107</t>
  </si>
  <si>
    <t>CT130924-9A-Spot 70</t>
  </si>
  <si>
    <t>CT130924-9A-Spot 79</t>
  </si>
  <si>
    <t>CT130924-9A-Spot 22</t>
  </si>
  <si>
    <t>CT130924-9A-Spot 93</t>
  </si>
  <si>
    <t>CT130924-9A-Spot 50</t>
  </si>
  <si>
    <t>CT130924-9A-Spot 105</t>
  </si>
  <si>
    <t>CT130924-9A-Spot 92</t>
  </si>
  <si>
    <t>CT130924-9A-Spot 62</t>
  </si>
  <si>
    <t>CT130924-9A-Spot 71</t>
  </si>
  <si>
    <t>CT130924-9A-Spot 40</t>
  </si>
  <si>
    <t>CT130924-9A-Spot 168</t>
  </si>
  <si>
    <t>CT130924-9A-Spot 89</t>
  </si>
  <si>
    <t>CT130924-9A-Spot 102</t>
  </si>
  <si>
    <t>CT130924-9A-Spot 106</t>
  </si>
  <si>
    <t>CT130924-9A-Spot 30</t>
  </si>
  <si>
    <t>CT130924-9A-Spot 69</t>
  </si>
  <si>
    <t>CT130924-9A-Spot 7</t>
  </si>
  <si>
    <t>CT130924-9A-Spot 45</t>
  </si>
  <si>
    <t>CT130924-9A-Spot 77</t>
  </si>
  <si>
    <t>CT130924-9A-Spot 163</t>
  </si>
  <si>
    <t>CT130924-9A-Spot 178</t>
  </si>
  <si>
    <t>CT130924-9A-Spot 72</t>
  </si>
  <si>
    <t>CT130924-9A-Spot 15</t>
  </si>
  <si>
    <t>CT130924-9A-Spot 166</t>
  </si>
  <si>
    <t>CT130924-9A-Spot 47</t>
  </si>
  <si>
    <t>CT130924-9A-Spot 88</t>
  </si>
  <si>
    <t>CT130924-9A-Spot 85</t>
  </si>
  <si>
    <t>CT130924-9A-Spot 78</t>
  </si>
  <si>
    <t>CT130924-9A-Spot 176</t>
  </si>
  <si>
    <t>CT130924-9A-Spot 96</t>
  </si>
  <si>
    <t>CT130924-9A-Spot 33</t>
  </si>
  <si>
    <t>CT130924-9A-Spot 65</t>
  </si>
  <si>
    <t>CT130924-9A-Spot 16</t>
  </si>
  <si>
    <t>CT130924-9A-Spot 39</t>
  </si>
  <si>
    <t>CT130924-9A-Spot 175</t>
  </si>
  <si>
    <t>CT130924-9A-Spot 165</t>
  </si>
  <si>
    <t>CT130924-9A-Spot 57</t>
  </si>
  <si>
    <t>CT130924-9A-Spot 31</t>
  </si>
  <si>
    <t>CT130924-9A-Spot 81</t>
  </si>
  <si>
    <t>CT130924-9A-Spot 103</t>
  </si>
  <si>
    <t>CT130924-9A-Spot 100</t>
  </si>
  <si>
    <t>CT130924-9A-Spot 19</t>
  </si>
  <si>
    <t>CT130924-9A-Spot 43</t>
  </si>
  <si>
    <t>CT130924-9A-Spot 59</t>
  </si>
  <si>
    <t>CT130924-9A-Spot 68</t>
  </si>
  <si>
    <t>CT130924-9A-Spot 80</t>
  </si>
  <si>
    <t>CT130924-9A-Spot 171</t>
  </si>
  <si>
    <t>CT130924-9A-Spot 101</t>
  </si>
  <si>
    <t>CT130924-9A-Spot 12</t>
  </si>
  <si>
    <t>CT130924-9A-Spot 52</t>
  </si>
  <si>
    <t>CT130924-9A-Spot 179</t>
  </si>
  <si>
    <t>CT130924-9A-Spot 46</t>
  </si>
  <si>
    <t>CT130924-9A-Spot 3</t>
  </si>
  <si>
    <t>CT130924-9A-Spot 172</t>
  </si>
  <si>
    <t>CT130924-9A-Spot 83</t>
  </si>
  <si>
    <t>CT130924-9A-Spot 21</t>
  </si>
  <si>
    <t>CT130924-9A-Spot 94</t>
  </si>
  <si>
    <t>CT130924-9A-Spot 98</t>
  </si>
  <si>
    <t>CT130924-9A-Spot 97</t>
  </si>
  <si>
    <t>CT130924-9A-Spot 44</t>
  </si>
  <si>
    <t>CT130924-9A-Spot 75</t>
  </si>
  <si>
    <t>CT130924-9A-Spot 74</t>
  </si>
  <si>
    <t>CT130924-9A-Spot 26</t>
  </si>
  <si>
    <t>CT130924-9A-Spot 66</t>
  </si>
  <si>
    <t>CT130924-9A-Spot 76</t>
  </si>
  <si>
    <t>CT130924-9A-Spot 82</t>
  </si>
  <si>
    <t>CT130924-9A-Spot 41</t>
  </si>
  <si>
    <t>CT130924-9A-Spot 86</t>
  </si>
  <si>
    <t>CT130924-9A-Spot 64</t>
  </si>
  <si>
    <t>CT130924-9A-Spot 17</t>
  </si>
  <si>
    <t>CT130924-9A-Spot 91</t>
  </si>
  <si>
    <t>CT130924-9A-Spot 169</t>
  </si>
  <si>
    <t>CT130924-9A-Spot 55</t>
  </si>
  <si>
    <t>CT130924-9A-Spot 99</t>
  </si>
  <si>
    <t>CT130924-9A-Spot 42</t>
  </si>
  <si>
    <t>CT130924-9A-Spot 173</t>
  </si>
  <si>
    <t>CT130924-9A-Spot 36</t>
  </si>
  <si>
    <t>CT130924-9A-Spot 20</t>
  </si>
  <si>
    <t>CT130924-9A-Spot 28</t>
  </si>
  <si>
    <t>CT130924-9A-Spot 37</t>
  </si>
  <si>
    <t>CT130924-9A-Spot 67</t>
  </si>
  <si>
    <t>CT130924-9A-Spot 9</t>
  </si>
  <si>
    <t>CT130924-9A-Spot 2</t>
  </si>
  <si>
    <t>CT130924-9A-Spot 84</t>
  </si>
  <si>
    <t>SUPPLEMENTARY TABLE 4. ANALYTICAL DATA FOR HELIUM THERMOCHRONOLOGY</t>
  </si>
  <si>
    <t>He</t>
  </si>
  <si>
    <t>Mass</t>
  </si>
  <si>
    <t>Ft*</t>
  </si>
  <si>
    <t>Radius</t>
  </si>
  <si>
    <t>Length</t>
  </si>
  <si>
    <t>Raw Age</t>
  </si>
  <si>
    <t>Corrected Age</t>
  </si>
  <si>
    <t>Error</t>
  </si>
  <si>
    <t>(ncc)</t>
  </si>
  <si>
    <t>(mg)</t>
  </si>
  <si>
    <r>
      <t>(</t>
    </r>
    <r>
      <rPr>
        <sz val="9"/>
        <color rgb="FF000000"/>
        <rFont val="Symbol"/>
        <family val="1"/>
        <charset val="2"/>
      </rPr>
      <t>m</t>
    </r>
    <r>
      <rPr>
        <sz val="9"/>
        <color rgb="FF000000"/>
        <rFont val="Arial"/>
        <family val="2"/>
      </rPr>
      <t>m)</t>
    </r>
  </si>
  <si>
    <t>APATITE DATA</t>
  </si>
  <si>
    <t>CT15047b</t>
  </si>
  <si>
    <t>CT15047g</t>
  </si>
  <si>
    <t>CT15092a</t>
  </si>
  <si>
    <t>CT15092b</t>
  </si>
  <si>
    <t>CT15113a</t>
  </si>
  <si>
    <t>CT15113c</t>
  </si>
  <si>
    <t>CT15113d</t>
  </si>
  <si>
    <t>CT15113e</t>
  </si>
  <si>
    <t>100411-1i</t>
  </si>
  <si>
    <r>
      <t>100411-1l</t>
    </r>
    <r>
      <rPr>
        <vertAlign val="superscript"/>
        <sz val="9"/>
        <color rgb="FF000000"/>
        <rFont val="Arial"/>
        <family val="2"/>
      </rPr>
      <t>†</t>
    </r>
  </si>
  <si>
    <t>-</t>
  </si>
  <si>
    <r>
      <t>100411-1n</t>
    </r>
    <r>
      <rPr>
        <vertAlign val="superscript"/>
        <sz val="9"/>
        <color rgb="FF000000"/>
        <rFont val="Arial"/>
        <family val="2"/>
      </rPr>
      <t>†</t>
    </r>
  </si>
  <si>
    <t>100311-03Aa </t>
  </si>
  <si>
    <t>100311-03Ab</t>
  </si>
  <si>
    <t>100311-03Ac</t>
  </si>
  <si>
    <t>100311-03Ad</t>
  </si>
  <si>
    <t xml:space="preserve">   * Ft is alpha-ejection correction after Farley et al. (1996)</t>
  </si>
  <si>
    <r>
      <t xml:space="preserve">   </t>
    </r>
    <r>
      <rPr>
        <vertAlign val="superscript"/>
        <sz val="9"/>
        <color rgb="FF000000"/>
        <rFont val="Arial"/>
        <family val="2"/>
      </rPr>
      <t>†</t>
    </r>
    <r>
      <rPr>
        <sz val="9"/>
        <color rgb="FF000000"/>
        <rFont val="Arial"/>
        <family val="2"/>
      </rPr>
      <t xml:space="preserve"> These samples consisted of multi-grain aliquots instead of single apatite grains because of low helium yield.</t>
    </r>
  </si>
  <si>
    <t>SUPPLEMENTARY TABLE 5. APATITE FISSION-TRACK THERMOCHRONOLOGY ANALYTICAL DATA</t>
  </si>
  <si>
    <t>No. Grains</t>
  </si>
  <si>
    <r>
      <t>D</t>
    </r>
    <r>
      <rPr>
        <vertAlign val="subscript"/>
        <sz val="9"/>
        <color theme="1"/>
        <rFont val="Arial"/>
        <family val="2"/>
      </rPr>
      <t>par</t>
    </r>
    <r>
      <rPr>
        <sz val="9"/>
        <color theme="1"/>
        <rFont val="Arial"/>
        <family val="2"/>
      </rPr>
      <t>*</t>
    </r>
  </si>
  <si>
    <r>
      <t>N</t>
    </r>
    <r>
      <rPr>
        <vertAlign val="subscript"/>
        <sz val="9"/>
        <color theme="1"/>
        <rFont val="Arial"/>
        <family val="2"/>
      </rPr>
      <t>s</t>
    </r>
    <r>
      <rPr>
        <vertAlign val="superscript"/>
        <sz val="9"/>
        <color rgb="FF000000"/>
        <rFont val="Arial"/>
        <family val="2"/>
      </rPr>
      <t>†</t>
    </r>
  </si>
  <si>
    <r>
      <t>S</t>
    </r>
    <r>
      <rPr>
        <sz val="9"/>
        <color theme="1"/>
        <rFont val="Arial"/>
        <family val="2"/>
      </rPr>
      <t>(</t>
    </r>
    <r>
      <rPr>
        <sz val="9"/>
        <color theme="1"/>
        <rFont val="Symbol"/>
        <family val="1"/>
        <charset val="2"/>
      </rPr>
      <t>RW</t>
    </r>
    <r>
      <rPr>
        <sz val="9"/>
        <color theme="1"/>
        <rFont val="Arial"/>
        <family val="2"/>
      </rPr>
      <t xml:space="preserve">) </t>
    </r>
    <r>
      <rPr>
        <vertAlign val="superscript"/>
        <sz val="9"/>
        <color theme="1"/>
        <rFont val="Arial"/>
        <family val="2"/>
      </rPr>
      <t>§</t>
    </r>
  </si>
  <si>
    <r>
      <t>1</t>
    </r>
    <r>
      <rPr>
        <sz val="9"/>
        <color theme="1"/>
        <rFont val="Symbol"/>
        <family val="1"/>
        <charset val="2"/>
      </rPr>
      <t>s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Symbol"/>
        <family val="1"/>
        <charset val="2"/>
      </rPr>
      <t>S</t>
    </r>
    <r>
      <rPr>
        <sz val="9"/>
        <color theme="1"/>
        <rFont val="Arial"/>
        <family val="2"/>
      </rPr>
      <t>(</t>
    </r>
    <r>
      <rPr>
        <sz val="9"/>
        <color theme="1"/>
        <rFont val="Symbol"/>
        <family val="1"/>
        <charset val="2"/>
      </rPr>
      <t>RW</t>
    </r>
    <r>
      <rPr>
        <sz val="9"/>
        <color theme="1"/>
        <rFont val="Arial"/>
        <family val="2"/>
      </rPr>
      <t>)</t>
    </r>
  </si>
  <si>
    <r>
      <t>p</t>
    </r>
    <r>
      <rPr>
        <sz val="9"/>
        <color theme="1"/>
        <rFont val="Symbol"/>
        <family val="1"/>
        <charset val="2"/>
      </rPr>
      <t>x</t>
    </r>
    <r>
      <rPr>
        <sz val="9"/>
        <color theme="1"/>
        <rFont val="Arial"/>
        <family val="2"/>
      </rPr>
      <t xml:space="preserve"> </t>
    </r>
    <r>
      <rPr>
        <vertAlign val="superscript"/>
        <sz val="9"/>
        <color theme="1"/>
        <rFont val="Arial"/>
        <family val="2"/>
      </rPr>
      <t>‡</t>
    </r>
  </si>
  <si>
    <r>
      <t>1</t>
    </r>
    <r>
      <rPr>
        <sz val="9"/>
        <color theme="1"/>
        <rFont val="Symbol"/>
        <family val="1"/>
        <charset val="2"/>
      </rPr>
      <t>s</t>
    </r>
    <r>
      <rPr>
        <sz val="9"/>
        <color theme="1"/>
        <rFont val="Arial"/>
        <family val="2"/>
      </rPr>
      <t xml:space="preserve"> p</t>
    </r>
    <r>
      <rPr>
        <sz val="9"/>
        <color theme="1"/>
        <rFont val="Symbol"/>
        <family val="1"/>
        <charset val="2"/>
      </rPr>
      <t>x</t>
    </r>
  </si>
  <si>
    <t>[U]</t>
  </si>
  <si>
    <t>Q</t>
  </si>
  <si>
    <t>Pooled Age</t>
  </si>
  <si>
    <r>
      <t>(</t>
    </r>
    <r>
      <rPr>
        <sz val="9"/>
        <color theme="1"/>
        <rFont val="Symbol"/>
        <family val="1"/>
        <charset val="2"/>
      </rPr>
      <t>m</t>
    </r>
    <r>
      <rPr>
        <sz val="9"/>
        <color theme="1"/>
        <rFont val="Arial"/>
        <family val="2"/>
      </rPr>
      <t>m)</t>
    </r>
  </si>
  <si>
    <r>
      <t>(cm</t>
    </r>
    <r>
      <rPr>
        <vertAlign val="superscript"/>
        <sz val="9"/>
        <color theme="1"/>
        <rFont val="Arial"/>
        <family val="2"/>
      </rPr>
      <t>2</t>
    </r>
    <r>
      <rPr>
        <sz val="9"/>
        <color theme="1"/>
        <rFont val="Arial"/>
        <family val="2"/>
      </rPr>
      <t>)</t>
    </r>
  </si>
  <si>
    <r>
      <t>(</t>
    </r>
    <r>
      <rPr>
        <sz val="9"/>
        <color theme="1"/>
        <rFont val="Symbol"/>
        <family val="1"/>
        <charset val="2"/>
      </rPr>
      <t>c</t>
    </r>
    <r>
      <rPr>
        <vertAlign val="superscript"/>
        <sz val="9"/>
        <color theme="1"/>
        <rFont val="Arial"/>
        <family val="2"/>
      </rPr>
      <t>2</t>
    </r>
    <r>
      <rPr>
        <sz val="9"/>
        <color theme="1"/>
        <rFont val="Arial"/>
        <family val="2"/>
      </rPr>
      <t xml:space="preserve"> probability)</t>
    </r>
  </si>
  <si>
    <t>AB1018</t>
  </si>
  <si>
    <t>136.55 ± 10.71</t>
  </si>
  <si>
    <t>AB1027b</t>
  </si>
  <si>
    <t xml:space="preserve">  5.49 ± 1.01</t>
  </si>
  <si>
    <t>AB1028</t>
  </si>
  <si>
    <t xml:space="preserve">  4.23 ± 0.83</t>
  </si>
  <si>
    <t>AB1030</t>
  </si>
  <si>
    <t>103.95 ± 21.96</t>
  </si>
  <si>
    <r>
      <t xml:space="preserve">   * Diameter of etch figure parallel to the crystallographic </t>
    </r>
    <r>
      <rPr>
        <i/>
        <sz val="9"/>
        <color theme="1"/>
        <rFont val="Arial"/>
        <family val="2"/>
      </rPr>
      <t>c</t>
    </r>
    <r>
      <rPr>
        <sz val="9"/>
        <color theme="1"/>
        <rFont val="Arial"/>
        <family val="2"/>
      </rPr>
      <t xml:space="preserve"> axis</t>
    </r>
  </si>
  <si>
    <r>
      <t xml:space="preserve">   </t>
    </r>
    <r>
      <rPr>
        <vertAlign val="superscript"/>
        <sz val="9"/>
        <color rgb="FF000000"/>
        <rFont val="Arial"/>
        <family val="2"/>
      </rPr>
      <t>†</t>
    </r>
    <r>
      <rPr>
        <sz val="9"/>
        <color rgb="FF000000"/>
        <rFont val="Arial"/>
        <family val="2"/>
      </rPr>
      <t xml:space="preserve"> Number of spontaneous (natural) fission tracks over a selected grain area, which is used as a measure of track density</t>
    </r>
  </si>
  <si>
    <r>
      <t xml:space="preserve">   </t>
    </r>
    <r>
      <rPr>
        <vertAlign val="superscript"/>
        <sz val="9"/>
        <color theme="1"/>
        <rFont val="Arial"/>
        <family val="2"/>
      </rPr>
      <t xml:space="preserve">§ </t>
    </r>
    <r>
      <rPr>
        <sz val="9"/>
        <color theme="1"/>
        <rFont val="Arial"/>
        <family val="2"/>
      </rPr>
      <t xml:space="preserve">Sum of the </t>
    </r>
    <r>
      <rPr>
        <vertAlign val="superscript"/>
        <sz val="9"/>
        <color theme="1"/>
        <rFont val="Arial"/>
        <family val="2"/>
      </rPr>
      <t>238</t>
    </r>
    <r>
      <rPr>
        <sz val="9"/>
        <color theme="1"/>
        <rFont val="Arial"/>
        <family val="2"/>
      </rPr>
      <t>U/</t>
    </r>
    <r>
      <rPr>
        <vertAlign val="superscript"/>
        <sz val="9"/>
        <color theme="1"/>
        <rFont val="Arial"/>
        <family val="2"/>
      </rPr>
      <t>43</t>
    </r>
    <r>
      <rPr>
        <sz val="9"/>
        <color theme="1"/>
        <rFont val="Arial"/>
        <family val="2"/>
      </rPr>
      <t xml:space="preserve">Ca ratios measured over the area </t>
    </r>
    <r>
      <rPr>
        <sz val="9"/>
        <color theme="1"/>
        <rFont val="Symbol"/>
        <family val="1"/>
        <charset val="2"/>
      </rPr>
      <t>W</t>
    </r>
  </si>
  <si>
    <r>
      <t xml:space="preserve">   </t>
    </r>
    <r>
      <rPr>
        <vertAlign val="superscript"/>
        <sz val="9"/>
        <color theme="1"/>
        <rFont val="Arial"/>
        <family val="2"/>
      </rPr>
      <t xml:space="preserve">‡ </t>
    </r>
    <r>
      <rPr>
        <sz val="9"/>
        <color theme="1"/>
        <rFont val="Arial"/>
        <family val="2"/>
      </rPr>
      <t xml:space="preserve">Calibration factor based on laser-ablation – inductively coupled plasma – mass spectrometry of fission-track age standards  </t>
    </r>
  </si>
  <si>
    <t xml:space="preserve">     adjusted for the sample position during analysis</t>
  </si>
  <si>
    <r>
      <rPr>
        <b/>
        <sz val="12"/>
        <rFont val="Calibri"/>
        <family val="2"/>
        <scheme val="minor"/>
      </rPr>
      <t>Supplementary Table 6.</t>
    </r>
    <r>
      <rPr>
        <sz val="12"/>
        <rFont val="Calibri"/>
        <family val="2"/>
        <scheme val="minor"/>
      </rPr>
      <t xml:space="preserve"> Compilation of low-temperature thermochronology results from the western Greater Caucasus Mountains.</t>
    </r>
  </si>
  <si>
    <t>Source</t>
  </si>
  <si>
    <t>Altitude</t>
  </si>
  <si>
    <t>AHe</t>
  </si>
  <si>
    <t>AFT</t>
  </si>
  <si>
    <t>ZHe</t>
  </si>
  <si>
    <t>ZFT</t>
  </si>
  <si>
    <t>Feldspar_Ar</t>
  </si>
  <si>
    <t>Biotite_Ar</t>
  </si>
  <si>
    <t>new</t>
  </si>
  <si>
    <t>CT15047</t>
  </si>
  <si>
    <t>1.93 ± 0.34</t>
  </si>
  <si>
    <t>6.97 ± 0.06</t>
  </si>
  <si>
    <t>5.13 ± 0.81</t>
  </si>
  <si>
    <t>100411-1</t>
  </si>
  <si>
    <t>2.68 ± 0.24</t>
  </si>
  <si>
    <t>100311-3</t>
  </si>
  <si>
    <t>4.19 ± 0.76</t>
  </si>
  <si>
    <t>ab1018</t>
  </si>
  <si>
    <t>ab1027b</t>
  </si>
  <si>
    <t>5.49 ± 1.01</t>
  </si>
  <si>
    <t>ab1028</t>
  </si>
  <si>
    <t>4.23 ± 0.83</t>
  </si>
  <si>
    <t>ab1030</t>
  </si>
  <si>
    <t>Vasey et al., 2020</t>
  </si>
  <si>
    <t>N1</t>
  </si>
  <si>
    <t>3.2 ± 0.3</t>
  </si>
  <si>
    <t>19.1 ± 3.8</t>
  </si>
  <si>
    <t>N3</t>
  </si>
  <si>
    <t>45.7 ± 20.9</t>
  </si>
  <si>
    <t>31.2 ±2.7</t>
  </si>
  <si>
    <t>N4</t>
  </si>
  <si>
    <t>5.8 ± 0.6</t>
  </si>
  <si>
    <t>38.7 ± 3.5</t>
  </si>
  <si>
    <t>N6</t>
  </si>
  <si>
    <t>133.8 ± 3.5</t>
  </si>
  <si>
    <t>K1</t>
  </si>
  <si>
    <t>2.2 ± 0.1</t>
  </si>
  <si>
    <t>7.9 ± 0.3</t>
  </si>
  <si>
    <t>95.7 ± 2.5</t>
  </si>
  <si>
    <t>K2</t>
  </si>
  <si>
    <t>2.9 ±0.3</t>
  </si>
  <si>
    <t>7.1 ± 0.7</t>
  </si>
  <si>
    <t>206.6 ± 5.4</t>
  </si>
  <si>
    <t>ab0909</t>
  </si>
  <si>
    <t>6.2 ± 0.5</t>
  </si>
  <si>
    <t>115.0 ± 9.1</t>
  </si>
  <si>
    <t>ab0938</t>
  </si>
  <si>
    <t>3.2 ± 0.5</t>
  </si>
  <si>
    <t>2.7 ± 0.4</t>
  </si>
  <si>
    <t>8.2 ± 1.0</t>
  </si>
  <si>
    <t>Vincent et al., 2020</t>
  </si>
  <si>
    <t>MS_002_1</t>
  </si>
  <si>
    <t>MS_002_24</t>
  </si>
  <si>
    <t>2.4 ± 0.5</t>
  </si>
  <si>
    <t>MS_002_50</t>
  </si>
  <si>
    <t>24.5 ± 1.7</t>
  </si>
  <si>
    <t>48.2 ± 2.5</t>
  </si>
  <si>
    <t>MS_002_51</t>
  </si>
  <si>
    <t>17.6 ± 1.2</t>
  </si>
  <si>
    <t>24.6 ± 1.5</t>
  </si>
  <si>
    <t>MS_003_29</t>
  </si>
  <si>
    <t>22.3 ±1.6</t>
  </si>
  <si>
    <t>MS_004_3</t>
  </si>
  <si>
    <t>1.4 ± 0.2</t>
  </si>
  <si>
    <t>1.7 ± 0.2</t>
  </si>
  <si>
    <t>MS_004_4</t>
  </si>
  <si>
    <t>7.0 ± 0.6</t>
  </si>
  <si>
    <t>MS_004_42c</t>
  </si>
  <si>
    <t>18.2 ± 2.2</t>
  </si>
  <si>
    <t>MS_008_1</t>
  </si>
  <si>
    <t>8.1 ± 1.4</t>
  </si>
  <si>
    <t>MS_011_1</t>
  </si>
  <si>
    <t>2.5 ± 0.5</t>
  </si>
  <si>
    <t>MS_015_1</t>
  </si>
  <si>
    <t>4.7 ± 0.8</t>
  </si>
  <si>
    <t>231.6 ± 17.2</t>
  </si>
  <si>
    <t>MS_029_1</t>
  </si>
  <si>
    <t>7.0 ± 0.9</t>
  </si>
  <si>
    <t>MS_040_1</t>
  </si>
  <si>
    <t>12.6  ± 1.1</t>
  </si>
  <si>
    <t>46.1 ± 6.9</t>
  </si>
  <si>
    <t>MS_047_1</t>
  </si>
  <si>
    <t>27.6 ± 7.7</t>
  </si>
  <si>
    <t>MS_078_1</t>
  </si>
  <si>
    <t>7.7 ± 0.8</t>
  </si>
  <si>
    <t>MS_092_1</t>
  </si>
  <si>
    <t>3.9 ± 0.3</t>
  </si>
  <si>
    <t>120.3 ± 8.4</t>
  </si>
  <si>
    <t>MS_093_1</t>
  </si>
  <si>
    <t>3.0 ± 0.4</t>
  </si>
  <si>
    <t>117.6 ± 6.0</t>
  </si>
  <si>
    <t>MS_098_1</t>
  </si>
  <si>
    <t>7.4 ± 0.5</t>
  </si>
  <si>
    <t>MS_146_1</t>
  </si>
  <si>
    <t>5.6 ± 0.4</t>
  </si>
  <si>
    <t>26.3 ± 5.2</t>
  </si>
  <si>
    <t>WC147_2</t>
  </si>
  <si>
    <t>16.0 ± 1.1</t>
  </si>
  <si>
    <t>Avdeev &amp; Niemi, 2011</t>
  </si>
  <si>
    <t>A1</t>
  </si>
  <si>
    <t xml:space="preserve">5.2 ± 0.6 </t>
  </si>
  <si>
    <t>24.06 ± 0.49</t>
  </si>
  <si>
    <t>230.4 ± 13.1</t>
  </si>
  <si>
    <t xml:space="preserve">291.2 ± 1.3 </t>
  </si>
  <si>
    <t>A2</t>
  </si>
  <si>
    <t>5.1 ± 0.6</t>
  </si>
  <si>
    <t xml:space="preserve"> 88.93 ± 1.81</t>
  </si>
  <si>
    <t xml:space="preserve"> 433.0 ± 19 </t>
  </si>
  <si>
    <t>B1</t>
  </si>
  <si>
    <t>16.81 ± 3.36</t>
  </si>
  <si>
    <t xml:space="preserve"> 21.8 ± 1.1</t>
  </si>
  <si>
    <t xml:space="preserve"> 188.5 ± 3.87</t>
  </si>
  <si>
    <t xml:space="preserve">293.4 ± 12.4 </t>
  </si>
  <si>
    <t xml:space="preserve">250.0 ± 1.2 </t>
  </si>
  <si>
    <t>B2</t>
  </si>
  <si>
    <t xml:space="preserve"> 4.06 ± 0.4</t>
  </si>
  <si>
    <t xml:space="preserve"> 3.64 ± 0.35</t>
  </si>
  <si>
    <t>B3</t>
  </si>
  <si>
    <t xml:space="preserve"> 12.16 ± 1.11</t>
  </si>
  <si>
    <t xml:space="preserve"> 7.64 ± 0.52 </t>
  </si>
  <si>
    <t>B4</t>
  </si>
  <si>
    <t xml:space="preserve"> 11.64 ± 1.75</t>
  </si>
  <si>
    <t>B5</t>
  </si>
  <si>
    <t xml:space="preserve"> 19.03 ± 2.08</t>
  </si>
  <si>
    <t>B6</t>
  </si>
  <si>
    <t xml:space="preserve"> 13.55 ± 2.39</t>
  </si>
  <si>
    <t>T1</t>
  </si>
  <si>
    <t xml:space="preserve"> 2.55 ± 0.45</t>
  </si>
  <si>
    <t xml:space="preserve">6.23 ± 0.98 </t>
  </si>
  <si>
    <t xml:space="preserve">20.4 ± 0.39 </t>
  </si>
  <si>
    <t>T2</t>
  </si>
  <si>
    <t xml:space="preserve"> 2.05 ± 0.52</t>
  </si>
  <si>
    <t>T3</t>
  </si>
  <si>
    <t xml:space="preserve">  43.870518 </t>
  </si>
  <si>
    <t xml:space="preserve"> 1.88 ± 0.63</t>
  </si>
  <si>
    <t>32.04 ± 0.72</t>
  </si>
  <si>
    <t>T4</t>
  </si>
  <si>
    <t xml:space="preserve">  43.869105</t>
  </si>
  <si>
    <t xml:space="preserve"> 1.67 ± 0.21 </t>
  </si>
  <si>
    <t>Avdeev, 2011 (thesis)</t>
  </si>
  <si>
    <t>B7</t>
  </si>
  <si>
    <t>3.1 ± 0.3</t>
  </si>
  <si>
    <t>S1</t>
  </si>
  <si>
    <t>7.44 ± 0.65</t>
  </si>
  <si>
    <t>S2</t>
  </si>
  <si>
    <t>3.35 ± 0.28</t>
  </si>
  <si>
    <t>S3</t>
  </si>
  <si>
    <t>2.48 ± 0.2</t>
  </si>
  <si>
    <t>S4</t>
  </si>
  <si>
    <t>1.93 ± 0.26</t>
  </si>
  <si>
    <t>S5</t>
  </si>
  <si>
    <t>2.12 ± 0.6</t>
  </si>
  <si>
    <t>V1</t>
  </si>
  <si>
    <t xml:space="preserve">2.8 ± 0.2 </t>
  </si>
  <si>
    <t>88.4 ± 5.7</t>
  </si>
  <si>
    <t xml:space="preserve">102.8 ± 4.8 </t>
  </si>
  <si>
    <t>V2</t>
  </si>
  <si>
    <t>2.0 ± 0.3</t>
  </si>
  <si>
    <t>V3</t>
  </si>
  <si>
    <t>4.0 ± 3.0</t>
  </si>
  <si>
    <t>V4</t>
  </si>
  <si>
    <t>V5</t>
  </si>
  <si>
    <t>2.0 ± 0.1</t>
  </si>
  <si>
    <t>V6</t>
  </si>
  <si>
    <t>3.3 ± 0.5</t>
  </si>
  <si>
    <t>14 ± 1.6</t>
  </si>
  <si>
    <t>N2</t>
  </si>
  <si>
    <t>36.1 ± 2.7</t>
  </si>
  <si>
    <t>92.7 ± 11.8</t>
  </si>
  <si>
    <t>Vincent et al., 2011</t>
  </si>
  <si>
    <t>WG27_5</t>
  </si>
  <si>
    <t>57.4 ± 8.4</t>
  </si>
  <si>
    <t>WG28c_1</t>
  </si>
  <si>
    <t>110.0 ± 13.9</t>
  </si>
  <si>
    <t>WG28c_5</t>
  </si>
  <si>
    <t>25.43 ± 0.13</t>
  </si>
  <si>
    <t>W66c_2</t>
  </si>
  <si>
    <t>39.90 ± 0.16</t>
  </si>
  <si>
    <t>168.9 ± 15.9</t>
  </si>
  <si>
    <t>WG67_8</t>
  </si>
  <si>
    <t>49.46 ± 0.14</t>
  </si>
  <si>
    <t>101.0 ± 9.2</t>
  </si>
  <si>
    <t>WG78b_1</t>
  </si>
  <si>
    <t>115.3 ± 6.1</t>
  </si>
  <si>
    <t>166.1 ± 8.8</t>
  </si>
  <si>
    <t>WG78c_1</t>
  </si>
  <si>
    <t>159.7 ± 10.4</t>
  </si>
  <si>
    <t>WG78e_1</t>
  </si>
  <si>
    <t>171.2 ± 11.0</t>
  </si>
  <si>
    <t>WG137_1</t>
  </si>
  <si>
    <t>2.5 ± 0.6</t>
  </si>
  <si>
    <t>139.6 ± 6.5</t>
  </si>
  <si>
    <t>WG141_3</t>
  </si>
  <si>
    <t>141.1 ± 12.8</t>
  </si>
  <si>
    <t>WG147_2</t>
  </si>
  <si>
    <t>86.1 ± 9.2</t>
  </si>
  <si>
    <t>WG150_1</t>
  </si>
  <si>
    <t>34 ± 2.2</t>
  </si>
  <si>
    <t>WG151_1</t>
  </si>
  <si>
    <t>27.9 ± 2.0</t>
  </si>
  <si>
    <t>269.6 ± 31.6</t>
  </si>
  <si>
    <t>WG153_1</t>
  </si>
  <si>
    <t>223.2 ± 18.0</t>
  </si>
  <si>
    <t>WC7_1</t>
  </si>
  <si>
    <t>78.5 ± 10.7</t>
  </si>
  <si>
    <t>WC14_1</t>
  </si>
  <si>
    <t>91.9 ± 7.3</t>
  </si>
  <si>
    <t>WC39_2</t>
  </si>
  <si>
    <t>117.1 ± 8.0</t>
  </si>
  <si>
    <t>WC49_1</t>
  </si>
  <si>
    <t>126.5 ± 5.3</t>
  </si>
  <si>
    <t>271.5 ± 28.8</t>
  </si>
  <si>
    <t>WC74_2</t>
  </si>
  <si>
    <t>193.0 ± 18.4</t>
  </si>
  <si>
    <t>WC79_2</t>
  </si>
  <si>
    <t>138.4 ± 12.4</t>
  </si>
  <si>
    <t>WC84_1</t>
  </si>
  <si>
    <t>57.3 ± 3.3</t>
  </si>
  <si>
    <t>WC92_8</t>
  </si>
  <si>
    <t>112.8 ± 16.1</t>
  </si>
  <si>
    <t>WC94_3</t>
  </si>
  <si>
    <t>115.3 ± 14.0</t>
  </si>
  <si>
    <t>WC99_3</t>
  </si>
  <si>
    <t>124.2 ± 8.0</t>
  </si>
  <si>
    <t>WC120_1</t>
  </si>
  <si>
    <t>117.7 ± 12.1</t>
  </si>
  <si>
    <t>WC123_1</t>
  </si>
  <si>
    <t>175.7 ± 12.1</t>
  </si>
  <si>
    <t>WC128_1</t>
  </si>
  <si>
    <t>139.0 ± 12.7</t>
  </si>
  <si>
    <t>WC133_2</t>
  </si>
  <si>
    <t>264.2 ± 40.0</t>
  </si>
  <si>
    <t>43.3 ± 4.4</t>
  </si>
  <si>
    <t>WC147_3</t>
  </si>
  <si>
    <t>28.0 ± 2.2</t>
  </si>
  <si>
    <t>WC148_3</t>
  </si>
  <si>
    <t>14.7 ± 2.0</t>
  </si>
  <si>
    <t>WC149_3</t>
  </si>
  <si>
    <t>110.2 ± 12.8</t>
  </si>
  <si>
    <t>Kral &amp; Gurbanov, 1996</t>
  </si>
  <si>
    <t>249a</t>
  </si>
  <si>
    <t>68 ± 7</t>
  </si>
  <si>
    <t>216a</t>
  </si>
  <si>
    <t>18 ± 2</t>
  </si>
  <si>
    <t>217a</t>
  </si>
  <si>
    <t>40 ± 4</t>
  </si>
  <si>
    <t>218a</t>
  </si>
  <si>
    <t>40 ± 3</t>
  </si>
  <si>
    <t>256b</t>
  </si>
  <si>
    <t>33 ± 3</t>
  </si>
  <si>
    <t>257a</t>
  </si>
  <si>
    <t>258a</t>
  </si>
  <si>
    <t>20 ± 2</t>
  </si>
  <si>
    <t>260a</t>
  </si>
  <si>
    <t>25 ± 2</t>
  </si>
  <si>
    <t>215c</t>
  </si>
  <si>
    <t>28 ± 3</t>
  </si>
  <si>
    <t>219c</t>
  </si>
  <si>
    <t>38 ± 4</t>
  </si>
  <si>
    <t>245c</t>
  </si>
  <si>
    <t>27 ± 3</t>
  </si>
  <si>
    <t>221c</t>
  </si>
  <si>
    <t>12 ± 1</t>
  </si>
  <si>
    <t>222c</t>
  </si>
  <si>
    <t>29 ± 3</t>
  </si>
  <si>
    <t>223c</t>
  </si>
  <si>
    <t>23  ± 2</t>
  </si>
  <si>
    <t>225c</t>
  </si>
  <si>
    <t>26 ± 2</t>
  </si>
  <si>
    <t>235c</t>
  </si>
  <si>
    <t>16 ± 2</t>
  </si>
  <si>
    <t>236c</t>
  </si>
  <si>
    <t>22 ± 2</t>
  </si>
  <si>
    <t>237c</t>
  </si>
  <si>
    <t>14 ± 1</t>
  </si>
  <si>
    <t>238c</t>
  </si>
  <si>
    <t>213c</t>
  </si>
  <si>
    <t>28 ± 2</t>
  </si>
  <si>
    <t>201c</t>
  </si>
  <si>
    <t>13 ± 1</t>
  </si>
  <si>
    <t>231c</t>
  </si>
  <si>
    <t>15 ± 2</t>
  </si>
  <si>
    <t>261c</t>
  </si>
  <si>
    <t>36 ± 3</t>
  </si>
  <si>
    <t>262c</t>
  </si>
  <si>
    <t>205c</t>
  </si>
  <si>
    <t>7 ± 0.6</t>
  </si>
  <si>
    <t>206c</t>
  </si>
  <si>
    <t>5 ± 0.5</t>
  </si>
  <si>
    <t>207c</t>
  </si>
  <si>
    <t>5 ± 0.6</t>
  </si>
  <si>
    <t>208c</t>
  </si>
  <si>
    <t>230c</t>
  </si>
  <si>
    <t>6 ± 0.4</t>
  </si>
  <si>
    <t>232c</t>
  </si>
  <si>
    <t>4 ± 0.3</t>
  </si>
  <si>
    <t>233c</t>
  </si>
  <si>
    <t>4 ± 0.4</t>
  </si>
  <si>
    <t>234c</t>
  </si>
  <si>
    <t>202c</t>
  </si>
  <si>
    <t>204c</t>
  </si>
  <si>
    <t>211c</t>
  </si>
  <si>
    <t>212c</t>
  </si>
  <si>
    <t>226c</t>
  </si>
  <si>
    <t>228c</t>
  </si>
  <si>
    <t>1 ± 0.1</t>
  </si>
  <si>
    <t>246c</t>
  </si>
  <si>
    <t>250c</t>
  </si>
  <si>
    <t>9 ± 1</t>
  </si>
  <si>
    <t>251c</t>
  </si>
  <si>
    <t>5 ± 0.4</t>
  </si>
  <si>
    <t>252c</t>
  </si>
  <si>
    <t>3 ± 0.2</t>
  </si>
  <si>
    <t>253c</t>
  </si>
  <si>
    <t>8 ± 0.7</t>
  </si>
  <si>
    <t>214c</t>
  </si>
  <si>
    <t>Hess et al., 1993</t>
  </si>
  <si>
    <t>96_85</t>
  </si>
  <si>
    <t>0.75 ± 0.2</t>
  </si>
  <si>
    <t>1.44 ± 0.3</t>
  </si>
  <si>
    <t>2.1 ± 0.03</t>
  </si>
  <si>
    <t>Lippolt et al., 1994</t>
  </si>
  <si>
    <t>HK</t>
  </si>
  <si>
    <t>30 ±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</si>
</sst>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0.0000"/>
    <numFmt numFmtId="169" formatCode="###0.00;###0.00"/>
    <numFmt numFmtId="170" formatCode="###0;###0"/>
    <numFmt numFmtId="171" formatCode="###0.000;###0.000"/>
    <numFmt numFmtId="172" formatCode="0.00\ "/>
    <numFmt numFmtId="173" formatCode="0.000"/>
    <numFmt numFmtId="174" formatCode="0\ \ "/>
    <numFmt numFmtId="175" formatCode="0.00\ \ "/>
    <numFmt numFmtId="176" formatCode="0.0"/>
  </numFmts>
  <fonts count="29" x14ac:knownFonts="1"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2"/>
      <color rgb="FF333333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0"/>
      <name val="Arial"/>
      <family val="2"/>
    </font>
    <font>
      <i/>
      <sz val="12"/>
      <name val="Calibri"/>
      <family val="2"/>
      <scheme val="minor"/>
    </font>
    <font>
      <sz val="12"/>
      <color indexed="8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sz val="9"/>
      <color rgb="FF000000"/>
      <name val="Arial"/>
      <family val="2"/>
    </font>
    <font>
      <sz val="9"/>
      <color rgb="FF000000"/>
      <name val="Symbol"/>
      <family val="1"/>
      <charset val="2"/>
    </font>
    <font>
      <u/>
      <sz val="9"/>
      <color rgb="FF000000"/>
      <name val="Arial"/>
      <family val="2"/>
    </font>
    <font>
      <vertAlign val="superscript"/>
      <sz val="9"/>
      <color rgb="FF000000"/>
      <name val="Arial"/>
      <family val="2"/>
    </font>
    <font>
      <sz val="9"/>
      <color theme="1"/>
      <name val="Arial"/>
      <family val="2"/>
    </font>
    <font>
      <vertAlign val="subscript"/>
      <sz val="9"/>
      <color theme="1"/>
      <name val="Arial"/>
      <family val="2"/>
    </font>
    <font>
      <sz val="9"/>
      <color theme="1"/>
      <name val="Symbol"/>
      <family val="1"/>
      <charset val="2"/>
    </font>
    <font>
      <vertAlign val="superscript"/>
      <sz val="9"/>
      <color theme="1"/>
      <name val="Arial"/>
      <family val="2"/>
    </font>
    <font>
      <i/>
      <sz val="9"/>
      <color theme="1"/>
      <name val="Arial"/>
      <family val="2"/>
    </font>
    <font>
      <b/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3">
    <xf numFmtId="0" fontId="0" fillId="0" borderId="0"/>
    <xf numFmtId="0" fontId="12" fillId="0" borderId="0"/>
    <xf numFmtId="0" fontId="12" fillId="0" borderId="0"/>
  </cellStyleXfs>
  <cellXfs count="100">
    <xf numFmtId="0" fontId="0" fillId="0" borderId="0" xfId="0"/>
    <xf numFmtId="0" fontId="2" fillId="0" borderId="2" xfId="0" applyFont="1" applyBorder="1" applyAlignment="1">
      <alignment horizontal="center"/>
    </xf>
    <xf numFmtId="0" fontId="3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4" fontId="2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4" fontId="2" fillId="0" borderId="2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3" fontId="1" fillId="0" borderId="0" xfId="0" applyNumberFormat="1" applyFont="1" applyAlignment="1">
      <alignment horizontal="center"/>
    </xf>
    <xf numFmtId="0" fontId="1" fillId="0" borderId="0" xfId="0" applyFont="1" applyBorder="1" applyAlignment="1">
      <alignment horizontal="center"/>
    </xf>
    <xf numFmtId="4" fontId="1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164" fontId="1" fillId="0" borderId="0" xfId="0" applyNumberFormat="1" applyFont="1" applyFill="1" applyBorder="1" applyAlignment="1">
      <alignment horizontal="center"/>
    </xf>
    <xf numFmtId="14" fontId="1" fillId="0" borderId="0" xfId="0" applyNumberFormat="1" applyFont="1" applyBorder="1" applyAlignment="1">
      <alignment horizontal="center"/>
    </xf>
    <xf numFmtId="14" fontId="1" fillId="0" borderId="0" xfId="0" applyNumberFormat="1" applyFont="1" applyAlignment="1">
      <alignment horizontal="left"/>
    </xf>
    <xf numFmtId="0" fontId="5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7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6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9" fillId="0" borderId="0" xfId="0" applyFont="1"/>
    <xf numFmtId="0" fontId="10" fillId="0" borderId="0" xfId="0" applyFont="1" applyAlignment="1">
      <alignment horizontal="left"/>
    </xf>
    <xf numFmtId="0" fontId="7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1" fillId="0" borderId="1" xfId="0" applyFont="1" applyBorder="1" applyAlignment="1">
      <alignment horizontal="left" vertical="center" wrapText="1"/>
    </xf>
    <xf numFmtId="169" fontId="10" fillId="0" borderId="0" xfId="0" applyNumberFormat="1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170" fontId="10" fillId="0" borderId="0" xfId="0" applyNumberFormat="1" applyFont="1" applyAlignment="1">
      <alignment horizontal="left" vertical="center" wrapText="1"/>
    </xf>
    <xf numFmtId="0" fontId="11" fillId="0" borderId="0" xfId="0" applyFont="1" applyAlignment="1">
      <alignment horizontal="left" vertical="center" wrapText="1"/>
    </xf>
    <xf numFmtId="171" fontId="10" fillId="0" borderId="0" xfId="0" applyNumberFormat="1" applyFont="1" applyAlignment="1">
      <alignment horizontal="left" vertical="center" wrapText="1"/>
    </xf>
    <xf numFmtId="2" fontId="11" fillId="0" borderId="0" xfId="1" applyNumberFormat="1" applyFont="1" applyAlignment="1">
      <alignment horizontal="left"/>
    </xf>
    <xf numFmtId="2" fontId="0" fillId="0" borderId="0" xfId="2" applyNumberFormat="1" applyFont="1" applyAlignment="1">
      <alignment horizontal="left"/>
    </xf>
    <xf numFmtId="0" fontId="13" fillId="0" borderId="0" xfId="0" applyFont="1"/>
    <xf numFmtId="0" fontId="11" fillId="0" borderId="0" xfId="0" applyFont="1"/>
    <xf numFmtId="0" fontId="14" fillId="0" borderId="0" xfId="0" quotePrefix="1" applyFont="1" applyAlignment="1">
      <alignment horizontal="left"/>
    </xf>
    <xf numFmtId="0" fontId="14" fillId="0" borderId="0" xfId="0" applyFont="1" applyAlignment="1">
      <alignment horizontal="right"/>
    </xf>
    <xf numFmtId="0" fontId="11" fillId="0" borderId="0" xfId="0" applyFont="1" applyAlignment="1">
      <alignment horizontal="left"/>
    </xf>
    <xf numFmtId="172" fontId="11" fillId="0" borderId="0" xfId="0" applyNumberFormat="1" applyFont="1" applyAlignment="1">
      <alignment horizontal="left"/>
    </xf>
    <xf numFmtId="173" fontId="11" fillId="0" borderId="0" xfId="0" applyNumberFormat="1" applyFont="1" applyAlignment="1">
      <alignment horizontal="left"/>
    </xf>
    <xf numFmtId="174" fontId="11" fillId="0" borderId="0" xfId="0" applyNumberFormat="1" applyFont="1" applyAlignment="1">
      <alignment horizontal="left"/>
    </xf>
    <xf numFmtId="2" fontId="11" fillId="0" borderId="0" xfId="0" applyNumberFormat="1" applyFont="1" applyAlignment="1">
      <alignment horizontal="left"/>
    </xf>
    <xf numFmtId="175" fontId="11" fillId="0" borderId="0" xfId="0" applyNumberFormat="1" applyFont="1" applyAlignment="1">
      <alignment horizontal="left"/>
    </xf>
    <xf numFmtId="176" fontId="11" fillId="0" borderId="0" xfId="0" applyNumberFormat="1" applyFont="1" applyAlignment="1">
      <alignment horizontal="left"/>
    </xf>
    <xf numFmtId="172" fontId="15" fillId="0" borderId="0" xfId="0" applyNumberFormat="1" applyFont="1" applyAlignment="1">
      <alignment horizontal="left"/>
    </xf>
    <xf numFmtId="173" fontId="15" fillId="0" borderId="0" xfId="0" applyNumberFormat="1" applyFont="1" applyAlignment="1">
      <alignment horizontal="left"/>
    </xf>
    <xf numFmtId="174" fontId="15" fillId="0" borderId="0" xfId="0" applyNumberFormat="1" applyFont="1" applyAlignment="1">
      <alignment horizontal="left"/>
    </xf>
    <xf numFmtId="176" fontId="15" fillId="0" borderId="0" xfId="0" applyNumberFormat="1" applyFont="1" applyAlignment="1">
      <alignment horizontal="left"/>
    </xf>
    <xf numFmtId="1" fontId="16" fillId="0" borderId="3" xfId="0" applyNumberFormat="1" applyFont="1" applyBorder="1" applyAlignment="1">
      <alignment horizontal="left"/>
    </xf>
    <xf numFmtId="1" fontId="17" fillId="0" borderId="3" xfId="0" applyNumberFormat="1" applyFont="1" applyBorder="1"/>
    <xf numFmtId="1" fontId="12" fillId="0" borderId="3" xfId="0" applyNumberFormat="1" applyFont="1" applyBorder="1" applyAlignment="1">
      <alignment horizontal="right" vertical="center"/>
    </xf>
    <xf numFmtId="176" fontId="12" fillId="0" borderId="3" xfId="0" applyNumberFormat="1" applyFont="1" applyBorder="1" applyAlignment="1">
      <alignment horizontal="right" vertical="center"/>
    </xf>
    <xf numFmtId="164" fontId="12" fillId="0" borderId="3" xfId="0" applyNumberFormat="1" applyFont="1" applyBorder="1" applyAlignment="1">
      <alignment horizontal="right" vertical="center"/>
    </xf>
    <xf numFmtId="2" fontId="12" fillId="0" borderId="3" xfId="0" applyNumberFormat="1" applyFont="1" applyBorder="1" applyAlignment="1">
      <alignment horizontal="right" vertical="center"/>
    </xf>
    <xf numFmtId="176" fontId="0" fillId="0" borderId="3" xfId="0" applyNumberFormat="1" applyBorder="1" applyAlignment="1">
      <alignment horizontal="right" vertical="center"/>
    </xf>
    <xf numFmtId="1" fontId="16" fillId="0" borderId="3" xfId="0" applyNumberFormat="1" applyFont="1" applyBorder="1" applyAlignment="1">
      <alignment horizontal="right"/>
    </xf>
    <xf numFmtId="1" fontId="16" fillId="0" borderId="3" xfId="0" applyNumberFormat="1" applyFont="1" applyBorder="1"/>
    <xf numFmtId="1" fontId="18" fillId="0" borderId="3" xfId="0" applyNumberFormat="1" applyFont="1" applyBorder="1" applyAlignment="1">
      <alignment horizontal="right" vertical="center"/>
    </xf>
    <xf numFmtId="176" fontId="18" fillId="0" borderId="3" xfId="0" applyNumberFormat="1" applyFont="1" applyBorder="1" applyAlignment="1">
      <alignment horizontal="right" vertical="center"/>
    </xf>
    <xf numFmtId="164" fontId="18" fillId="0" borderId="3" xfId="0" applyNumberFormat="1" applyFont="1" applyBorder="1" applyAlignment="1">
      <alignment horizontal="right" vertical="center"/>
    </xf>
    <xf numFmtId="2" fontId="18" fillId="0" borderId="3" xfId="0" applyNumberFormat="1" applyFont="1" applyBorder="1" applyAlignment="1">
      <alignment horizontal="right" vertical="center"/>
    </xf>
    <xf numFmtId="176" fontId="6" fillId="0" borderId="3" xfId="0" applyNumberFormat="1" applyFont="1" applyBorder="1" applyAlignment="1">
      <alignment horizontal="right" vertical="center"/>
    </xf>
    <xf numFmtId="0" fontId="6" fillId="0" borderId="0" xfId="0" applyFont="1"/>
    <xf numFmtId="1" fontId="16" fillId="0" borderId="3" xfId="0" applyNumberFormat="1" applyFont="1" applyBorder="1" applyAlignment="1">
      <alignment horizontal="center"/>
    </xf>
    <xf numFmtId="1" fontId="18" fillId="0" borderId="3" xfId="0" applyNumberFormat="1" applyFont="1" applyBorder="1" applyAlignment="1">
      <alignment horizontal="center"/>
    </xf>
    <xf numFmtId="176" fontId="18" fillId="0" borderId="3" xfId="0" applyNumberFormat="1" applyFont="1" applyBorder="1" applyAlignment="1">
      <alignment horizontal="center"/>
    </xf>
    <xf numFmtId="164" fontId="18" fillId="0" borderId="3" xfId="0" applyNumberFormat="1" applyFont="1" applyBorder="1" applyAlignment="1">
      <alignment horizontal="center"/>
    </xf>
    <xf numFmtId="2" fontId="18" fillId="0" borderId="3" xfId="0" applyNumberFormat="1" applyFont="1" applyBorder="1" applyAlignment="1">
      <alignment horizontal="center"/>
    </xf>
    <xf numFmtId="1" fontId="17" fillId="0" borderId="3" xfId="0" applyNumberFormat="1" applyFont="1" applyBorder="1" applyAlignment="1">
      <alignment horizontal="right"/>
    </xf>
    <xf numFmtId="1" fontId="12" fillId="0" borderId="3" xfId="0" applyNumberFormat="1" applyFont="1" applyBorder="1" applyAlignment="1">
      <alignment horizontal="right"/>
    </xf>
    <xf numFmtId="1" fontId="12" fillId="0" borderId="3" xfId="0" applyNumberFormat="1" applyFont="1" applyBorder="1"/>
    <xf numFmtId="0" fontId="19" fillId="0" borderId="0" xfId="0" applyFont="1" applyAlignment="1">
      <alignment horizontal="center" vertical="center"/>
    </xf>
    <xf numFmtId="0" fontId="19" fillId="0" borderId="0" xfId="0" applyFont="1" applyAlignment="1">
      <alignment vertical="center"/>
    </xf>
    <xf numFmtId="0" fontId="19" fillId="0" borderId="4" xfId="0" applyFont="1" applyBorder="1" applyAlignment="1">
      <alignment vertical="center"/>
    </xf>
    <xf numFmtId="0" fontId="19" fillId="0" borderId="4" xfId="0" applyFont="1" applyBorder="1" applyAlignment="1">
      <alignment horizontal="center" vertical="center"/>
    </xf>
    <xf numFmtId="0" fontId="19" fillId="0" borderId="2" xfId="0" applyFont="1" applyBorder="1" applyAlignment="1">
      <alignment horizontal="center" vertical="center"/>
    </xf>
    <xf numFmtId="0" fontId="21" fillId="0" borderId="5" xfId="0" applyFont="1" applyBorder="1" applyAlignment="1">
      <alignment vertical="center"/>
    </xf>
    <xf numFmtId="0" fontId="19" fillId="0" borderId="5" xfId="0" applyFont="1" applyBorder="1" applyAlignment="1">
      <alignment vertical="center"/>
    </xf>
    <xf numFmtId="0" fontId="19" fillId="0" borderId="4" xfId="0" applyFont="1" applyBorder="1" applyAlignment="1">
      <alignment vertical="center"/>
    </xf>
    <xf numFmtId="0" fontId="23" fillId="0" borderId="0" xfId="0" applyFont="1" applyAlignment="1">
      <alignment horizontal="center" vertical="center" wrapText="1"/>
    </xf>
    <xf numFmtId="0" fontId="23" fillId="0" borderId="0" xfId="0" applyFont="1" applyAlignment="1">
      <alignment vertical="center" wrapText="1"/>
    </xf>
    <xf numFmtId="0" fontId="25" fillId="0" borderId="0" xfId="0" applyFont="1" applyAlignment="1">
      <alignment horizontal="center" vertical="center" wrapText="1"/>
    </xf>
    <xf numFmtId="0" fontId="23" fillId="0" borderId="4" xfId="0" applyFont="1" applyBorder="1" applyAlignment="1">
      <alignment vertical="center" wrapText="1"/>
    </xf>
    <xf numFmtId="0" fontId="23" fillId="0" borderId="4" xfId="0" applyFont="1" applyBorder="1" applyAlignment="1">
      <alignment horizontal="center" vertical="center" wrapText="1"/>
    </xf>
    <xf numFmtId="11" fontId="23" fillId="0" borderId="0" xfId="0" applyNumberFormat="1" applyFont="1" applyAlignment="1">
      <alignment horizontal="center" vertical="center" wrapText="1"/>
    </xf>
    <xf numFmtId="11" fontId="23" fillId="0" borderId="4" xfId="0" applyNumberFormat="1" applyFont="1" applyBorder="1" applyAlignment="1">
      <alignment horizontal="center" vertical="center" wrapText="1"/>
    </xf>
    <xf numFmtId="0" fontId="23" fillId="0" borderId="2" xfId="0" applyFont="1" applyBorder="1" applyAlignment="1">
      <alignment horizontal="center" vertical="center" wrapText="1"/>
    </xf>
    <xf numFmtId="0" fontId="23" fillId="0" borderId="0" xfId="0" applyFont="1" applyAlignment="1">
      <alignment vertical="center" wrapText="1"/>
    </xf>
    <xf numFmtId="0" fontId="23" fillId="0" borderId="5" xfId="0" applyFont="1" applyBorder="1" applyAlignment="1">
      <alignment vertical="center" wrapText="1"/>
    </xf>
    <xf numFmtId="0" fontId="23" fillId="0" borderId="4" xfId="0" applyFont="1" applyBorder="1" applyAlignment="1">
      <alignment vertical="center" wrapText="1"/>
    </xf>
    <xf numFmtId="0" fontId="28" fillId="0" borderId="2" xfId="0" applyFont="1" applyBorder="1" applyAlignment="1">
      <alignment horizontal="left"/>
    </xf>
    <xf numFmtId="0" fontId="11" fillId="0" borderId="2" xfId="0" applyFont="1" applyBorder="1" applyAlignment="1">
      <alignment horizontal="left"/>
    </xf>
    <xf numFmtId="0" fontId="28" fillId="0" borderId="0" xfId="0" applyFont="1" applyAlignment="1">
      <alignment horizontal="left"/>
    </xf>
    <xf numFmtId="3" fontId="11" fillId="0" borderId="0" xfId="0" applyNumberFormat="1" applyFont="1" applyAlignment="1">
      <alignment horizontal="left"/>
    </xf>
    <xf numFmtId="0" fontId="11" fillId="0" borderId="0" xfId="0" applyFont="1" applyAlignment="1">
      <alignment horizontal="left" wrapText="1"/>
    </xf>
  </cellXfs>
  <cellStyles count="3">
    <cellStyle name="Normal" xfId="0" builtinId="0"/>
    <cellStyle name="Normal 2 3" xfId="2" xr:uid="{81AAFAD7-1F9E-4798-B35B-118ECD2641C1}"/>
    <cellStyle name="Normal 4" xfId="1" xr:uid="{EFEDCB44-9FEE-4912-93B3-E22EA0C4A40E}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F3328-A73D-42A1-A0B0-6BF501B9A8BC}">
  <dimension ref="A1:N10"/>
  <sheetViews>
    <sheetView tabSelected="1" workbookViewId="0">
      <selection activeCell="E19" sqref="E19"/>
    </sheetView>
  </sheetViews>
  <sheetFormatPr defaultRowHeight="15.75" x14ac:dyDescent="0.25"/>
  <sheetData>
    <row r="1" spans="1:14" x14ac:dyDescent="0.25">
      <c r="A1" s="19" t="s">
        <v>422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</row>
    <row r="2" spans="1:14" ht="25.5" customHeight="1" x14ac:dyDescent="0.25">
      <c r="A2" s="20"/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</row>
    <row r="3" spans="1:14" hidden="1" x14ac:dyDescent="0.25">
      <c r="A3" s="20"/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</row>
    <row r="4" spans="1:14" hidden="1" x14ac:dyDescent="0.25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</row>
    <row r="5" spans="1:14" hidden="1" x14ac:dyDescent="0.25">
      <c r="A5" s="20"/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</row>
    <row r="6" spans="1:14" hidden="1" x14ac:dyDescent="0.25">
      <c r="A6" s="20"/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</row>
    <row r="7" spans="1:14" hidden="1" x14ac:dyDescent="0.25">
      <c r="A7" s="20"/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</row>
    <row r="8" spans="1:14" hidden="1" x14ac:dyDescent="0.25">
      <c r="A8" s="20"/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</row>
    <row r="10" spans="1:14" x14ac:dyDescent="0.25">
      <c r="A10" t="s">
        <v>952</v>
      </c>
    </row>
  </sheetData>
  <mergeCells count="1">
    <mergeCell ref="A1:N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73"/>
  <sheetViews>
    <sheetView workbookViewId="0">
      <pane ySplit="4" topLeftCell="A5" activePane="bottomLeft" state="frozen"/>
      <selection pane="bottomLeft" activeCell="M25" sqref="M25"/>
    </sheetView>
  </sheetViews>
  <sheetFormatPr defaultColWidth="10.875" defaultRowHeight="12.75" x14ac:dyDescent="0.2"/>
  <cols>
    <col min="1" max="1" width="7.375" style="3" customWidth="1"/>
    <col min="2" max="2" width="7.5" style="4" customWidth="1"/>
    <col min="3" max="3" width="9" style="4" customWidth="1"/>
    <col min="4" max="4" width="8.625" style="4" customWidth="1"/>
    <col min="5" max="5" width="7.125" style="4" customWidth="1"/>
    <col min="6" max="6" width="7.625" style="4" customWidth="1"/>
    <col min="7" max="7" width="5" style="4" customWidth="1"/>
    <col min="8" max="8" width="4.375" style="4" customWidth="1"/>
    <col min="9" max="9" width="16.5" style="4" customWidth="1"/>
    <col min="10" max="10" width="10.375" style="4" customWidth="1"/>
    <col min="11" max="16384" width="10.875" style="4"/>
  </cols>
  <sheetData>
    <row r="1" spans="1:12" x14ac:dyDescent="0.2">
      <c r="A1" s="18" t="s">
        <v>423</v>
      </c>
    </row>
    <row r="3" spans="1:12" x14ac:dyDescent="0.2">
      <c r="A3" s="5" t="s">
        <v>0</v>
      </c>
      <c r="B3" s="6" t="s">
        <v>1</v>
      </c>
      <c r="C3" s="6" t="s">
        <v>259</v>
      </c>
      <c r="D3" s="6" t="s">
        <v>260</v>
      </c>
      <c r="E3" s="6" t="s">
        <v>418</v>
      </c>
      <c r="F3" s="6" t="s">
        <v>418</v>
      </c>
      <c r="G3" s="6" t="s">
        <v>261</v>
      </c>
      <c r="H3" s="6" t="s">
        <v>262</v>
      </c>
      <c r="I3" s="6" t="s">
        <v>263</v>
      </c>
      <c r="J3" s="6" t="s">
        <v>421</v>
      </c>
    </row>
    <row r="4" spans="1:12" s="8" customFormat="1" ht="13.5" thickBot="1" x14ac:dyDescent="0.25">
      <c r="A4" s="7"/>
      <c r="B4" s="1"/>
      <c r="C4" s="1"/>
      <c r="D4" s="1"/>
      <c r="E4" s="1" t="s">
        <v>419</v>
      </c>
      <c r="F4" s="1" t="s">
        <v>417</v>
      </c>
      <c r="G4" s="1"/>
      <c r="H4" s="1"/>
      <c r="I4" s="1"/>
      <c r="J4" s="1" t="s">
        <v>420</v>
      </c>
      <c r="K4" s="6"/>
      <c r="L4" s="6"/>
    </row>
    <row r="5" spans="1:12" ht="13.5" thickTop="1" x14ac:dyDescent="0.2">
      <c r="A5" s="3">
        <v>40817</v>
      </c>
      <c r="B5" s="4" t="s">
        <v>167</v>
      </c>
      <c r="C5" s="9">
        <v>43.118070879999898</v>
      </c>
      <c r="D5" s="9">
        <v>42.752816619999898</v>
      </c>
      <c r="E5" s="2" t="s">
        <v>416</v>
      </c>
      <c r="F5" s="10">
        <v>1780</v>
      </c>
      <c r="G5" s="4">
        <v>275</v>
      </c>
      <c r="H5" s="4">
        <v>58</v>
      </c>
      <c r="I5" s="4" t="s">
        <v>168</v>
      </c>
      <c r="J5" s="2" t="s">
        <v>416</v>
      </c>
    </row>
    <row r="6" spans="1:12" x14ac:dyDescent="0.2">
      <c r="A6" s="3">
        <v>40817</v>
      </c>
      <c r="B6" s="4" t="s">
        <v>188</v>
      </c>
      <c r="C6" s="9">
        <v>43.115348519999898</v>
      </c>
      <c r="D6" s="9">
        <v>42.757461290000002</v>
      </c>
      <c r="E6" s="2" t="s">
        <v>416</v>
      </c>
      <c r="F6" s="10">
        <v>2042</v>
      </c>
      <c r="G6" s="4">
        <v>295</v>
      </c>
      <c r="H6" s="4">
        <v>58</v>
      </c>
      <c r="I6" s="4" t="s">
        <v>90</v>
      </c>
      <c r="J6" s="2" t="s">
        <v>416</v>
      </c>
    </row>
    <row r="7" spans="1:12" x14ac:dyDescent="0.2">
      <c r="A7" s="3">
        <v>40817</v>
      </c>
      <c r="B7" s="4" t="s">
        <v>204</v>
      </c>
      <c r="C7" s="9">
        <v>43.130983530000002</v>
      </c>
      <c r="D7" s="9">
        <v>42.764238640000002</v>
      </c>
      <c r="E7" s="2" t="s">
        <v>416</v>
      </c>
      <c r="F7" s="10">
        <v>1951</v>
      </c>
      <c r="G7" s="4">
        <v>200</v>
      </c>
      <c r="H7" s="4">
        <v>73</v>
      </c>
      <c r="I7" s="4" t="s">
        <v>85</v>
      </c>
      <c r="J7" s="2" t="s">
        <v>416</v>
      </c>
    </row>
    <row r="8" spans="1:12" x14ac:dyDescent="0.2">
      <c r="A8" s="3">
        <v>40817</v>
      </c>
      <c r="B8" s="4" t="s">
        <v>204</v>
      </c>
      <c r="C8" s="9">
        <v>43.130983530000002</v>
      </c>
      <c r="D8" s="9">
        <v>42.764238640000002</v>
      </c>
      <c r="E8" s="2" t="s">
        <v>416</v>
      </c>
      <c r="F8" s="10">
        <v>1951</v>
      </c>
      <c r="G8" s="4">
        <v>190</v>
      </c>
      <c r="H8" s="4">
        <v>65</v>
      </c>
      <c r="I8" s="4" t="s">
        <v>85</v>
      </c>
      <c r="J8" s="2" t="s">
        <v>416</v>
      </c>
    </row>
    <row r="9" spans="1:12" x14ac:dyDescent="0.2">
      <c r="A9" s="3">
        <v>40817</v>
      </c>
      <c r="B9" s="4" t="s">
        <v>204</v>
      </c>
      <c r="C9" s="9">
        <v>43.130983530000002</v>
      </c>
      <c r="D9" s="9">
        <v>42.764238640000002</v>
      </c>
      <c r="E9" s="2" t="s">
        <v>416</v>
      </c>
      <c r="F9" s="10">
        <v>1951</v>
      </c>
      <c r="G9" s="4">
        <v>210</v>
      </c>
      <c r="H9" s="4">
        <v>60</v>
      </c>
      <c r="I9" s="4" t="s">
        <v>85</v>
      </c>
      <c r="J9" s="2" t="s">
        <v>416</v>
      </c>
    </row>
    <row r="10" spans="1:12" x14ac:dyDescent="0.2">
      <c r="A10" s="3">
        <v>40818</v>
      </c>
      <c r="B10" s="4" t="s">
        <v>209</v>
      </c>
      <c r="C10" s="9">
        <v>43.013678300000002</v>
      </c>
      <c r="D10" s="9">
        <v>42.309413939999899</v>
      </c>
      <c r="E10" s="2" t="s">
        <v>416</v>
      </c>
      <c r="F10" s="4">
        <v>867</v>
      </c>
      <c r="G10" s="4">
        <v>290</v>
      </c>
      <c r="H10" s="4">
        <v>63</v>
      </c>
      <c r="I10" s="4" t="s">
        <v>86</v>
      </c>
      <c r="J10" s="2" t="s">
        <v>416</v>
      </c>
    </row>
    <row r="11" spans="1:12" x14ac:dyDescent="0.2">
      <c r="A11" s="3">
        <v>40818</v>
      </c>
      <c r="B11" s="4" t="s">
        <v>174</v>
      </c>
      <c r="C11" s="9">
        <v>43.009209900000002</v>
      </c>
      <c r="D11" s="9">
        <v>42.30477423</v>
      </c>
      <c r="E11" s="2" t="s">
        <v>416</v>
      </c>
      <c r="F11" s="4">
        <v>897</v>
      </c>
      <c r="G11" s="4">
        <v>334</v>
      </c>
      <c r="H11" s="4">
        <v>42</v>
      </c>
      <c r="I11" s="4" t="s">
        <v>171</v>
      </c>
      <c r="J11" s="2" t="s">
        <v>416</v>
      </c>
    </row>
    <row r="12" spans="1:12" x14ac:dyDescent="0.2">
      <c r="A12" s="3">
        <v>40818</v>
      </c>
      <c r="B12" s="4" t="s">
        <v>174</v>
      </c>
      <c r="C12" s="9">
        <v>43.009209900000002</v>
      </c>
      <c r="D12" s="9">
        <v>42.30477423</v>
      </c>
      <c r="E12" s="2" t="s">
        <v>416</v>
      </c>
      <c r="F12" s="4">
        <v>897</v>
      </c>
      <c r="G12" s="4">
        <v>325</v>
      </c>
      <c r="H12" s="4">
        <v>64</v>
      </c>
      <c r="I12" s="4" t="s">
        <v>171</v>
      </c>
      <c r="J12" s="2" t="s">
        <v>416</v>
      </c>
    </row>
    <row r="13" spans="1:12" x14ac:dyDescent="0.2">
      <c r="A13" s="3">
        <v>40818</v>
      </c>
      <c r="B13" s="4" t="s">
        <v>252</v>
      </c>
      <c r="C13" s="9">
        <v>43.008615540000001</v>
      </c>
      <c r="D13" s="9">
        <v>42.2991163599999</v>
      </c>
      <c r="E13" s="2" t="s">
        <v>416</v>
      </c>
      <c r="F13" s="4">
        <v>856</v>
      </c>
      <c r="G13" s="4">
        <v>320</v>
      </c>
      <c r="H13" s="4">
        <v>64</v>
      </c>
      <c r="I13" s="4" t="s">
        <v>253</v>
      </c>
      <c r="J13" s="2" t="s">
        <v>416</v>
      </c>
    </row>
    <row r="14" spans="1:12" x14ac:dyDescent="0.2">
      <c r="A14" s="3">
        <v>40818</v>
      </c>
      <c r="B14" s="4" t="s">
        <v>169</v>
      </c>
      <c r="C14" s="9">
        <v>43.011838130000001</v>
      </c>
      <c r="D14" s="9">
        <v>42.591555849999899</v>
      </c>
      <c r="E14" s="2" t="s">
        <v>416</v>
      </c>
      <c r="F14" s="10">
        <v>1344</v>
      </c>
      <c r="G14" s="4">
        <v>305</v>
      </c>
      <c r="H14" s="4">
        <v>89</v>
      </c>
      <c r="I14" s="4" t="s">
        <v>171</v>
      </c>
      <c r="J14" s="2" t="s">
        <v>416</v>
      </c>
    </row>
    <row r="15" spans="1:12" x14ac:dyDescent="0.2">
      <c r="A15" s="3">
        <v>40818</v>
      </c>
      <c r="B15" s="4" t="s">
        <v>170</v>
      </c>
      <c r="C15" s="9">
        <v>43.038969600000001</v>
      </c>
      <c r="D15" s="9">
        <v>42.349139719999897</v>
      </c>
      <c r="E15" s="2" t="s">
        <v>416</v>
      </c>
      <c r="F15" s="4">
        <v>892</v>
      </c>
      <c r="G15" s="4">
        <v>339</v>
      </c>
      <c r="H15" s="4">
        <v>78</v>
      </c>
      <c r="I15" s="4" t="s">
        <v>171</v>
      </c>
      <c r="J15" s="2" t="s">
        <v>416</v>
      </c>
    </row>
    <row r="16" spans="1:12" x14ac:dyDescent="0.2">
      <c r="A16" s="3">
        <v>40818</v>
      </c>
      <c r="B16" s="4" t="s">
        <v>172</v>
      </c>
      <c r="C16" s="9">
        <v>43.046539719999899</v>
      </c>
      <c r="D16" s="9">
        <v>42.483608580000002</v>
      </c>
      <c r="E16" s="2" t="s">
        <v>416</v>
      </c>
      <c r="F16" s="10">
        <v>1175</v>
      </c>
      <c r="G16" s="4">
        <v>305</v>
      </c>
      <c r="H16" s="4">
        <v>57</v>
      </c>
      <c r="I16" s="4" t="s">
        <v>173</v>
      </c>
      <c r="J16" s="2" t="s">
        <v>416</v>
      </c>
    </row>
    <row r="17" spans="1:14" x14ac:dyDescent="0.2">
      <c r="A17" s="3">
        <v>40818</v>
      </c>
      <c r="B17" s="4" t="s">
        <v>177</v>
      </c>
      <c r="C17" s="9">
        <v>43.050603010000003</v>
      </c>
      <c r="D17" s="9">
        <v>42.388791320000003</v>
      </c>
      <c r="E17" s="2" t="s">
        <v>416</v>
      </c>
      <c r="F17" s="10">
        <v>1003</v>
      </c>
      <c r="G17" s="4">
        <v>158</v>
      </c>
      <c r="H17" s="4">
        <v>70</v>
      </c>
      <c r="I17" s="4" t="s">
        <v>178</v>
      </c>
      <c r="J17" s="2" t="s">
        <v>416</v>
      </c>
    </row>
    <row r="18" spans="1:14" x14ac:dyDescent="0.2">
      <c r="A18" s="3">
        <v>40818</v>
      </c>
      <c r="B18" s="4" t="s">
        <v>169</v>
      </c>
      <c r="C18" s="9">
        <v>43.011838130000001</v>
      </c>
      <c r="D18" s="9">
        <v>42.591555849999899</v>
      </c>
      <c r="E18" s="2" t="s">
        <v>416</v>
      </c>
      <c r="F18" s="10">
        <v>1344</v>
      </c>
      <c r="G18" s="4">
        <v>300</v>
      </c>
      <c r="H18" s="4">
        <v>80</v>
      </c>
      <c r="I18" s="4" t="s">
        <v>85</v>
      </c>
      <c r="J18" s="2" t="s">
        <v>416</v>
      </c>
    </row>
    <row r="19" spans="1:14" x14ac:dyDescent="0.2">
      <c r="A19" s="3">
        <v>40818</v>
      </c>
      <c r="B19" s="4" t="s">
        <v>207</v>
      </c>
      <c r="C19" s="9">
        <v>43.039193400000002</v>
      </c>
      <c r="D19" s="9">
        <v>42.701948440000002</v>
      </c>
      <c r="E19" s="2" t="s">
        <v>416</v>
      </c>
      <c r="F19" s="10">
        <v>1423</v>
      </c>
      <c r="G19" s="4">
        <v>285</v>
      </c>
      <c r="H19" s="4">
        <v>39</v>
      </c>
      <c r="I19" s="4" t="s">
        <v>86</v>
      </c>
      <c r="J19" s="2" t="s">
        <v>416</v>
      </c>
    </row>
    <row r="20" spans="1:14" x14ac:dyDescent="0.2">
      <c r="A20" s="3">
        <v>40818</v>
      </c>
      <c r="B20" s="4" t="s">
        <v>208</v>
      </c>
      <c r="C20" s="9">
        <v>43.019192080000003</v>
      </c>
      <c r="D20" s="9">
        <v>42.651452589999899</v>
      </c>
      <c r="E20" s="2" t="s">
        <v>416</v>
      </c>
      <c r="F20" s="10">
        <v>1371</v>
      </c>
      <c r="G20" s="4">
        <v>244</v>
      </c>
      <c r="H20" s="4">
        <v>35</v>
      </c>
      <c r="I20" s="4" t="s">
        <v>86</v>
      </c>
      <c r="J20" s="2" t="s">
        <v>416</v>
      </c>
    </row>
    <row r="21" spans="1:14" x14ac:dyDescent="0.2">
      <c r="A21" s="3">
        <v>40818</v>
      </c>
      <c r="B21" s="4" t="s">
        <v>179</v>
      </c>
      <c r="C21" s="9">
        <v>42.997064940000001</v>
      </c>
      <c r="D21" s="9">
        <v>42.272504740000002</v>
      </c>
      <c r="E21" s="2" t="s">
        <v>416</v>
      </c>
      <c r="F21" s="4">
        <v>772</v>
      </c>
      <c r="G21" s="4">
        <v>125</v>
      </c>
      <c r="H21" s="4">
        <v>70</v>
      </c>
      <c r="I21" s="4" t="s">
        <v>86</v>
      </c>
      <c r="J21" s="4" t="s">
        <v>87</v>
      </c>
    </row>
    <row r="22" spans="1:14" x14ac:dyDescent="0.2">
      <c r="A22" s="3">
        <v>40819</v>
      </c>
      <c r="B22" s="4" t="s">
        <v>175</v>
      </c>
      <c r="C22" s="9">
        <v>42.983441749999898</v>
      </c>
      <c r="D22" s="9">
        <v>42.236366160000003</v>
      </c>
      <c r="E22" s="2" t="s">
        <v>416</v>
      </c>
      <c r="F22" s="4">
        <v>728</v>
      </c>
      <c r="G22" s="4">
        <v>135</v>
      </c>
      <c r="H22" s="4">
        <v>75</v>
      </c>
      <c r="I22" s="4" t="s">
        <v>171</v>
      </c>
      <c r="J22" s="4" t="s">
        <v>88</v>
      </c>
    </row>
    <row r="23" spans="1:14" x14ac:dyDescent="0.2">
      <c r="A23" s="3">
        <v>40819</v>
      </c>
      <c r="B23" s="4" t="s">
        <v>246</v>
      </c>
      <c r="C23" s="9">
        <v>42.952231230000002</v>
      </c>
      <c r="D23" s="9">
        <v>42.193086039999898</v>
      </c>
      <c r="E23" s="2" t="s">
        <v>416</v>
      </c>
      <c r="F23" s="4">
        <v>595</v>
      </c>
      <c r="G23" s="4">
        <v>75</v>
      </c>
      <c r="H23" s="4">
        <v>85</v>
      </c>
      <c r="I23" s="4" t="s">
        <v>247</v>
      </c>
      <c r="J23" s="2" t="s">
        <v>416</v>
      </c>
    </row>
    <row r="24" spans="1:14" x14ac:dyDescent="0.2">
      <c r="A24" s="3">
        <v>40819</v>
      </c>
      <c r="B24" s="4" t="s">
        <v>206</v>
      </c>
      <c r="C24" s="9">
        <v>43.1351417099999</v>
      </c>
      <c r="D24" s="9">
        <v>42.2125079099999</v>
      </c>
      <c r="E24" s="2" t="s">
        <v>416</v>
      </c>
      <c r="F24" s="10">
        <v>1387</v>
      </c>
      <c r="G24" s="4">
        <v>255</v>
      </c>
      <c r="H24" s="4">
        <v>39</v>
      </c>
      <c r="I24" s="4" t="s">
        <v>85</v>
      </c>
      <c r="J24" s="2" t="s">
        <v>416</v>
      </c>
    </row>
    <row r="25" spans="1:14" x14ac:dyDescent="0.2">
      <c r="A25" s="3">
        <v>40820</v>
      </c>
      <c r="B25" s="4" t="s">
        <v>214</v>
      </c>
      <c r="C25" s="9">
        <v>42.773064869999899</v>
      </c>
      <c r="D25" s="9">
        <v>42.054835429999898</v>
      </c>
      <c r="E25" s="2" t="s">
        <v>416</v>
      </c>
      <c r="F25" s="4">
        <v>705</v>
      </c>
      <c r="G25" s="4">
        <v>126</v>
      </c>
      <c r="H25" s="4">
        <v>48</v>
      </c>
      <c r="I25" s="4" t="s">
        <v>86</v>
      </c>
      <c r="J25" s="2" t="s">
        <v>416</v>
      </c>
      <c r="K25" s="11"/>
      <c r="L25" s="11"/>
      <c r="M25" s="11"/>
      <c r="N25" s="11"/>
    </row>
    <row r="26" spans="1:14" x14ac:dyDescent="0.2">
      <c r="A26" s="3">
        <v>40820</v>
      </c>
      <c r="B26" s="4" t="s">
        <v>215</v>
      </c>
      <c r="C26" s="9">
        <v>42.761690369999897</v>
      </c>
      <c r="D26" s="9">
        <v>42.04111786</v>
      </c>
      <c r="E26" s="2" t="s">
        <v>416</v>
      </c>
      <c r="F26" s="4">
        <v>550</v>
      </c>
      <c r="G26" s="4">
        <v>45</v>
      </c>
      <c r="H26" s="4">
        <v>31</v>
      </c>
      <c r="I26" s="4" t="s">
        <v>86</v>
      </c>
      <c r="J26" s="2" t="s">
        <v>416</v>
      </c>
    </row>
    <row r="27" spans="1:14" x14ac:dyDescent="0.2">
      <c r="A27" s="3">
        <v>40820</v>
      </c>
      <c r="B27" s="4" t="s">
        <v>216</v>
      </c>
      <c r="C27" s="9">
        <v>42.72975658</v>
      </c>
      <c r="D27" s="9">
        <v>42.040076820000003</v>
      </c>
      <c r="E27" s="2" t="s">
        <v>416</v>
      </c>
      <c r="F27" s="4">
        <v>283</v>
      </c>
      <c r="G27" s="4">
        <v>222</v>
      </c>
      <c r="H27" s="4">
        <v>43</v>
      </c>
      <c r="I27" s="4" t="s">
        <v>86</v>
      </c>
      <c r="J27" s="2" t="s">
        <v>416</v>
      </c>
    </row>
    <row r="28" spans="1:14" x14ac:dyDescent="0.2">
      <c r="A28" s="3">
        <v>40820</v>
      </c>
      <c r="B28" s="4" t="s">
        <v>213</v>
      </c>
      <c r="C28" s="9">
        <v>42.778434990000001</v>
      </c>
      <c r="D28" s="9">
        <v>42.055941339999897</v>
      </c>
      <c r="E28" s="2" t="s">
        <v>416</v>
      </c>
      <c r="F28" s="4">
        <v>720</v>
      </c>
      <c r="G28" s="4">
        <v>135</v>
      </c>
      <c r="H28" s="4">
        <v>35</v>
      </c>
      <c r="I28" s="4" t="s">
        <v>86</v>
      </c>
      <c r="J28" s="2" t="s">
        <v>416</v>
      </c>
    </row>
    <row r="29" spans="1:14" x14ac:dyDescent="0.2">
      <c r="A29" s="3">
        <v>40820</v>
      </c>
      <c r="B29" s="4" t="s">
        <v>249</v>
      </c>
      <c r="C29" s="9">
        <v>42.793848300000001</v>
      </c>
      <c r="D29" s="9">
        <v>42.042326780000003</v>
      </c>
      <c r="E29" s="2" t="s">
        <v>416</v>
      </c>
      <c r="F29" s="4">
        <v>633</v>
      </c>
      <c r="G29" s="4">
        <v>14</v>
      </c>
      <c r="H29" s="4">
        <v>35</v>
      </c>
      <c r="I29" s="4" t="s">
        <v>247</v>
      </c>
      <c r="J29" s="2" t="s">
        <v>416</v>
      </c>
    </row>
    <row r="30" spans="1:14" x14ac:dyDescent="0.2">
      <c r="A30" s="3">
        <v>40820</v>
      </c>
      <c r="B30" s="4" t="s">
        <v>210</v>
      </c>
      <c r="C30" s="9">
        <v>42.934922100000001</v>
      </c>
      <c r="D30" s="9">
        <v>42.135887840000002</v>
      </c>
      <c r="E30" s="2" t="s">
        <v>416</v>
      </c>
      <c r="F30" s="4">
        <v>593</v>
      </c>
      <c r="G30" s="4">
        <v>69</v>
      </c>
      <c r="H30" s="4">
        <v>40</v>
      </c>
      <c r="I30" s="4" t="s">
        <v>86</v>
      </c>
      <c r="J30" s="2" t="s">
        <v>416</v>
      </c>
    </row>
    <row r="31" spans="1:14" x14ac:dyDescent="0.2">
      <c r="A31" s="3">
        <v>40820</v>
      </c>
      <c r="B31" s="4" t="s">
        <v>211</v>
      </c>
      <c r="C31" s="9">
        <v>42.901771420000003</v>
      </c>
      <c r="D31" s="9">
        <v>42.056395219999899</v>
      </c>
      <c r="E31" s="2" t="s">
        <v>416</v>
      </c>
      <c r="F31" s="4">
        <v>591</v>
      </c>
      <c r="G31" s="4">
        <v>330</v>
      </c>
      <c r="H31" s="4">
        <v>50</v>
      </c>
      <c r="I31" s="4" t="s">
        <v>86</v>
      </c>
      <c r="J31" s="2" t="s">
        <v>416</v>
      </c>
    </row>
    <row r="32" spans="1:14" x14ac:dyDescent="0.2">
      <c r="A32" s="3">
        <v>40820</v>
      </c>
      <c r="B32" s="4" t="s">
        <v>212</v>
      </c>
      <c r="C32" s="9">
        <v>42.8625875299999</v>
      </c>
      <c r="D32" s="9">
        <v>42.032891190000001</v>
      </c>
      <c r="E32" s="2" t="s">
        <v>416</v>
      </c>
      <c r="F32" s="4">
        <v>605</v>
      </c>
      <c r="G32" s="4">
        <v>310</v>
      </c>
      <c r="H32" s="4">
        <v>67</v>
      </c>
      <c r="I32" s="4" t="s">
        <v>86</v>
      </c>
      <c r="J32" s="2" t="s">
        <v>416</v>
      </c>
    </row>
    <row r="33" spans="1:10" x14ac:dyDescent="0.2">
      <c r="A33" s="3">
        <v>40820</v>
      </c>
      <c r="B33" s="4" t="s">
        <v>248</v>
      </c>
      <c r="C33" s="9">
        <v>42.8174986</v>
      </c>
      <c r="D33" s="9">
        <v>42.0290915</v>
      </c>
      <c r="E33" s="2" t="s">
        <v>416</v>
      </c>
      <c r="F33" s="4">
        <v>580</v>
      </c>
      <c r="G33" s="4">
        <v>29</v>
      </c>
      <c r="H33" s="4">
        <v>69</v>
      </c>
      <c r="I33" s="4" t="s">
        <v>247</v>
      </c>
      <c r="J33" s="2" t="s">
        <v>416</v>
      </c>
    </row>
    <row r="34" spans="1:10" x14ac:dyDescent="0.2">
      <c r="A34" s="3">
        <v>40821</v>
      </c>
      <c r="B34" s="4" t="s">
        <v>217</v>
      </c>
      <c r="C34" s="9">
        <v>42.377590419999898</v>
      </c>
      <c r="D34" s="9">
        <v>41.891207690000002</v>
      </c>
      <c r="E34" s="2" t="s">
        <v>416</v>
      </c>
      <c r="F34" s="4">
        <v>40</v>
      </c>
      <c r="G34" s="4">
        <v>325</v>
      </c>
      <c r="H34" s="4">
        <v>21</v>
      </c>
      <c r="I34" s="4" t="s">
        <v>86</v>
      </c>
      <c r="J34" s="2" t="s">
        <v>416</v>
      </c>
    </row>
    <row r="35" spans="1:10" x14ac:dyDescent="0.2">
      <c r="A35" s="3">
        <v>40821</v>
      </c>
      <c r="B35" s="4" t="s">
        <v>218</v>
      </c>
      <c r="C35" s="9">
        <v>42.367525430000001</v>
      </c>
      <c r="D35" s="9">
        <v>41.885431130000001</v>
      </c>
      <c r="E35" s="2" t="s">
        <v>416</v>
      </c>
      <c r="F35" s="4">
        <v>46</v>
      </c>
      <c r="G35" s="4">
        <v>290</v>
      </c>
      <c r="H35" s="4">
        <v>36</v>
      </c>
      <c r="I35" s="4" t="s">
        <v>86</v>
      </c>
      <c r="J35" s="2" t="s">
        <v>416</v>
      </c>
    </row>
    <row r="36" spans="1:10" x14ac:dyDescent="0.2">
      <c r="A36" s="3">
        <v>40821</v>
      </c>
      <c r="B36" s="4" t="s">
        <v>218</v>
      </c>
      <c r="C36" s="9">
        <v>42.367525430000001</v>
      </c>
      <c r="D36" s="9">
        <v>41.885431130000001</v>
      </c>
      <c r="E36" s="2" t="s">
        <v>416</v>
      </c>
      <c r="F36" s="4">
        <v>46</v>
      </c>
      <c r="G36" s="4">
        <v>276</v>
      </c>
      <c r="H36" s="4">
        <v>44</v>
      </c>
      <c r="I36" s="4" t="s">
        <v>86</v>
      </c>
      <c r="J36" s="2" t="s">
        <v>416</v>
      </c>
    </row>
    <row r="37" spans="1:10" x14ac:dyDescent="0.2">
      <c r="A37" s="3">
        <v>40821</v>
      </c>
      <c r="B37" s="4" t="s">
        <v>219</v>
      </c>
      <c r="C37" s="9">
        <v>42.366411810000002</v>
      </c>
      <c r="D37" s="9">
        <v>41.885057799999899</v>
      </c>
      <c r="E37" s="2" t="s">
        <v>416</v>
      </c>
      <c r="F37" s="4">
        <v>52</v>
      </c>
      <c r="G37" s="4">
        <v>292</v>
      </c>
      <c r="H37" s="4">
        <v>34</v>
      </c>
      <c r="I37" s="4" t="s">
        <v>86</v>
      </c>
      <c r="J37" s="2" t="s">
        <v>416</v>
      </c>
    </row>
    <row r="38" spans="1:10" x14ac:dyDescent="0.2">
      <c r="A38" s="3">
        <v>40821</v>
      </c>
      <c r="B38" s="4" t="s">
        <v>220</v>
      </c>
      <c r="C38" s="9">
        <v>42.366577270000001</v>
      </c>
      <c r="D38" s="9">
        <v>41.882643309999899</v>
      </c>
      <c r="E38" s="2" t="s">
        <v>416</v>
      </c>
      <c r="F38" s="4">
        <v>37</v>
      </c>
      <c r="G38" s="4">
        <v>300</v>
      </c>
      <c r="H38" s="4">
        <v>36</v>
      </c>
      <c r="I38" s="4" t="s">
        <v>86</v>
      </c>
      <c r="J38" s="2" t="s">
        <v>416</v>
      </c>
    </row>
    <row r="39" spans="1:10" x14ac:dyDescent="0.2">
      <c r="A39" s="3">
        <v>40821</v>
      </c>
      <c r="B39" s="4" t="s">
        <v>221</v>
      </c>
      <c r="C39" s="9">
        <v>42.365555430000001</v>
      </c>
      <c r="D39" s="9">
        <v>41.880566109999897</v>
      </c>
      <c r="E39" s="2" t="s">
        <v>416</v>
      </c>
      <c r="F39" s="4">
        <v>45</v>
      </c>
      <c r="G39" s="4">
        <v>325</v>
      </c>
      <c r="H39" s="4">
        <v>25</v>
      </c>
      <c r="I39" s="4" t="s">
        <v>86</v>
      </c>
      <c r="J39" s="2" t="s">
        <v>416</v>
      </c>
    </row>
    <row r="40" spans="1:10" x14ac:dyDescent="0.2">
      <c r="A40" s="3">
        <v>40821</v>
      </c>
      <c r="B40" s="4" t="s">
        <v>222</v>
      </c>
      <c r="C40" s="9">
        <v>42.36340715</v>
      </c>
      <c r="D40" s="9">
        <v>41.8776077099999</v>
      </c>
      <c r="E40" s="2" t="s">
        <v>416</v>
      </c>
      <c r="F40" s="4">
        <v>28</v>
      </c>
      <c r="G40" s="4">
        <v>25</v>
      </c>
      <c r="H40" s="4">
        <v>14</v>
      </c>
      <c r="I40" s="4" t="s">
        <v>86</v>
      </c>
      <c r="J40" s="2" t="s">
        <v>416</v>
      </c>
    </row>
    <row r="41" spans="1:10" x14ac:dyDescent="0.2">
      <c r="A41" s="3">
        <v>40821</v>
      </c>
      <c r="B41" s="4" t="s">
        <v>223</v>
      </c>
      <c r="C41" s="9">
        <v>42.361852720000002</v>
      </c>
      <c r="D41" s="9">
        <v>41.877076639999899</v>
      </c>
      <c r="E41" s="2" t="s">
        <v>416</v>
      </c>
      <c r="F41" s="4">
        <v>25</v>
      </c>
      <c r="G41" s="4">
        <v>10</v>
      </c>
      <c r="H41" s="4">
        <v>10</v>
      </c>
      <c r="I41" s="4" t="s">
        <v>86</v>
      </c>
      <c r="J41" s="2" t="s">
        <v>416</v>
      </c>
    </row>
    <row r="42" spans="1:10" x14ac:dyDescent="0.2">
      <c r="A42" s="3">
        <v>40821</v>
      </c>
      <c r="B42" s="4" t="s">
        <v>224</v>
      </c>
      <c r="C42" s="9">
        <v>42.359816000000002</v>
      </c>
      <c r="D42" s="9">
        <v>41.8736014099999</v>
      </c>
      <c r="E42" s="2" t="s">
        <v>416</v>
      </c>
      <c r="F42" s="4">
        <v>34</v>
      </c>
      <c r="G42" s="4">
        <v>80</v>
      </c>
      <c r="H42" s="4">
        <v>28</v>
      </c>
      <c r="I42" s="4" t="s">
        <v>86</v>
      </c>
      <c r="J42" s="2" t="s">
        <v>416</v>
      </c>
    </row>
    <row r="43" spans="1:10" x14ac:dyDescent="0.2">
      <c r="A43" s="3">
        <v>40821</v>
      </c>
      <c r="B43" s="4" t="s">
        <v>225</v>
      </c>
      <c r="C43" s="9">
        <v>42.358307430000004</v>
      </c>
      <c r="D43" s="9">
        <v>41.87347552</v>
      </c>
      <c r="E43" s="2" t="s">
        <v>416</v>
      </c>
      <c r="F43" s="4">
        <v>25</v>
      </c>
      <c r="G43" s="4">
        <v>96</v>
      </c>
      <c r="H43" s="4">
        <v>18</v>
      </c>
      <c r="I43" s="4" t="s">
        <v>86</v>
      </c>
      <c r="J43" s="2" t="s">
        <v>416</v>
      </c>
    </row>
    <row r="44" spans="1:10" x14ac:dyDescent="0.2">
      <c r="A44" s="3">
        <v>40823</v>
      </c>
      <c r="B44" s="4" t="s">
        <v>176</v>
      </c>
      <c r="C44" s="9">
        <v>42.73461322</v>
      </c>
      <c r="D44" s="9">
        <v>44.630966430000001</v>
      </c>
      <c r="E44" s="2" t="s">
        <v>416</v>
      </c>
      <c r="F44" s="10">
        <v>1309</v>
      </c>
      <c r="G44" s="4">
        <v>89</v>
      </c>
      <c r="H44" s="4">
        <v>76</v>
      </c>
      <c r="I44" s="4" t="s">
        <v>258</v>
      </c>
      <c r="J44" s="2" t="s">
        <v>416</v>
      </c>
    </row>
    <row r="45" spans="1:10" x14ac:dyDescent="0.2">
      <c r="A45" s="3">
        <v>40823</v>
      </c>
      <c r="B45" s="4" t="s">
        <v>190</v>
      </c>
      <c r="C45" s="9">
        <v>42.584156970000002</v>
      </c>
      <c r="D45" s="9">
        <v>44.523369700000003</v>
      </c>
      <c r="E45" s="2" t="s">
        <v>416</v>
      </c>
      <c r="F45" s="10">
        <v>1956</v>
      </c>
      <c r="G45" s="4">
        <v>235</v>
      </c>
      <c r="H45" s="4">
        <v>62</v>
      </c>
      <c r="I45" s="4" t="s">
        <v>90</v>
      </c>
      <c r="J45" s="2" t="s">
        <v>416</v>
      </c>
    </row>
    <row r="46" spans="1:10" x14ac:dyDescent="0.2">
      <c r="A46" s="3">
        <v>40823</v>
      </c>
      <c r="B46" s="4" t="s">
        <v>205</v>
      </c>
      <c r="C46" s="9">
        <v>42.724884350000004</v>
      </c>
      <c r="D46" s="9">
        <v>44.629970739999898</v>
      </c>
      <c r="E46" s="2" t="s">
        <v>416</v>
      </c>
      <c r="F46" s="10">
        <v>1373</v>
      </c>
      <c r="G46" s="4">
        <v>95</v>
      </c>
      <c r="H46" s="4">
        <v>75</v>
      </c>
      <c r="I46" s="4" t="s">
        <v>85</v>
      </c>
      <c r="J46" s="2" t="s">
        <v>416</v>
      </c>
    </row>
    <row r="47" spans="1:10" x14ac:dyDescent="0.2">
      <c r="A47" s="3">
        <v>40823</v>
      </c>
      <c r="B47" s="4" t="s">
        <v>227</v>
      </c>
      <c r="C47" s="9">
        <v>42.702834410000001</v>
      </c>
      <c r="D47" s="9">
        <v>44.626977310000001</v>
      </c>
      <c r="E47" s="2" t="s">
        <v>416</v>
      </c>
      <c r="F47" s="10">
        <v>1466</v>
      </c>
      <c r="G47" s="4">
        <v>283</v>
      </c>
      <c r="H47" s="4">
        <v>71</v>
      </c>
      <c r="I47" s="4" t="s">
        <v>86</v>
      </c>
      <c r="J47" s="2" t="s">
        <v>416</v>
      </c>
    </row>
    <row r="48" spans="1:10" x14ac:dyDescent="0.2">
      <c r="A48" s="3">
        <v>40823</v>
      </c>
      <c r="B48" s="4" t="s">
        <v>228</v>
      </c>
      <c r="C48" s="9">
        <v>42.682573840000003</v>
      </c>
      <c r="D48" s="9">
        <v>44.6333043899999</v>
      </c>
      <c r="E48" s="2" t="s">
        <v>416</v>
      </c>
      <c r="F48" s="10">
        <v>1675</v>
      </c>
      <c r="G48" s="4">
        <v>114</v>
      </c>
      <c r="H48" s="4">
        <v>65</v>
      </c>
      <c r="I48" s="4" t="s">
        <v>86</v>
      </c>
      <c r="J48" s="2" t="s">
        <v>416</v>
      </c>
    </row>
    <row r="49" spans="1:10" x14ac:dyDescent="0.2">
      <c r="A49" s="3">
        <v>40823</v>
      </c>
      <c r="B49" s="4" t="s">
        <v>190</v>
      </c>
      <c r="C49" s="9">
        <v>42.584156970000002</v>
      </c>
      <c r="D49" s="9">
        <v>44.523369700000003</v>
      </c>
      <c r="E49" s="2" t="s">
        <v>416</v>
      </c>
      <c r="F49" s="10">
        <v>1956</v>
      </c>
      <c r="G49" s="4">
        <v>305</v>
      </c>
      <c r="H49" s="4">
        <v>72</v>
      </c>
      <c r="I49" s="4" t="s">
        <v>86</v>
      </c>
      <c r="J49" s="2" t="s">
        <v>416</v>
      </c>
    </row>
    <row r="50" spans="1:10" x14ac:dyDescent="0.2">
      <c r="A50" s="3">
        <v>40823</v>
      </c>
      <c r="B50" s="4" t="s">
        <v>226</v>
      </c>
      <c r="C50" s="9">
        <v>42.717210880000003</v>
      </c>
      <c r="D50" s="9">
        <v>44.62712484</v>
      </c>
      <c r="E50" s="2" t="s">
        <v>416</v>
      </c>
      <c r="F50" s="10">
        <v>1420</v>
      </c>
      <c r="G50" s="4">
        <v>108</v>
      </c>
      <c r="H50" s="4">
        <v>78</v>
      </c>
      <c r="I50" s="4" t="s">
        <v>86</v>
      </c>
      <c r="J50" s="2" t="s">
        <v>416</v>
      </c>
    </row>
    <row r="51" spans="1:10" x14ac:dyDescent="0.2">
      <c r="A51" s="3">
        <v>40823</v>
      </c>
      <c r="B51" s="4" t="s">
        <v>189</v>
      </c>
      <c r="C51" s="9">
        <v>42.623705639999898</v>
      </c>
      <c r="D51" s="9">
        <v>44.6097315499999</v>
      </c>
      <c r="E51" s="2" t="s">
        <v>416</v>
      </c>
      <c r="F51" s="10">
        <v>1776</v>
      </c>
      <c r="G51" s="4">
        <v>294</v>
      </c>
      <c r="H51" s="4">
        <v>75</v>
      </c>
      <c r="I51" s="4" t="s">
        <v>90</v>
      </c>
      <c r="J51" s="2" t="s">
        <v>416</v>
      </c>
    </row>
    <row r="52" spans="1:10" x14ac:dyDescent="0.2">
      <c r="A52" s="3">
        <v>40823</v>
      </c>
      <c r="B52" s="4" t="s">
        <v>254</v>
      </c>
      <c r="C52" s="9">
        <v>42.638016229999899</v>
      </c>
      <c r="D52" s="9">
        <v>44.634014090000001</v>
      </c>
      <c r="E52" s="2" t="s">
        <v>416</v>
      </c>
      <c r="F52" s="10">
        <v>1766</v>
      </c>
      <c r="G52" s="4">
        <v>144</v>
      </c>
      <c r="H52" s="4">
        <v>82</v>
      </c>
      <c r="I52" s="4" t="s">
        <v>253</v>
      </c>
      <c r="J52" s="2" t="s">
        <v>416</v>
      </c>
    </row>
    <row r="53" spans="1:10" x14ac:dyDescent="0.2">
      <c r="A53" s="3">
        <v>40823</v>
      </c>
      <c r="B53" s="4" t="s">
        <v>256</v>
      </c>
      <c r="C53" s="9">
        <v>42.6037915799999</v>
      </c>
      <c r="D53" s="9">
        <v>44.579141620000001</v>
      </c>
      <c r="E53" s="2" t="s">
        <v>416</v>
      </c>
      <c r="F53" s="10">
        <v>1866</v>
      </c>
      <c r="G53" s="4">
        <v>285</v>
      </c>
      <c r="H53" s="4">
        <v>78</v>
      </c>
      <c r="I53" s="4" t="s">
        <v>86</v>
      </c>
      <c r="J53" s="4" t="s">
        <v>88</v>
      </c>
    </row>
    <row r="54" spans="1:10" x14ac:dyDescent="0.2">
      <c r="A54" s="3">
        <v>40823</v>
      </c>
      <c r="B54" s="4" t="s">
        <v>191</v>
      </c>
      <c r="C54" s="9">
        <v>42.554095859999897</v>
      </c>
      <c r="D54" s="9">
        <v>44.49662833</v>
      </c>
      <c r="E54" s="2" t="s">
        <v>416</v>
      </c>
      <c r="F54" s="10">
        <v>2021</v>
      </c>
      <c r="G54" s="4">
        <v>195</v>
      </c>
      <c r="H54" s="4">
        <v>74</v>
      </c>
      <c r="I54" s="4" t="s">
        <v>90</v>
      </c>
      <c r="J54" s="2" t="s">
        <v>416</v>
      </c>
    </row>
    <row r="55" spans="1:10" x14ac:dyDescent="0.2">
      <c r="A55" s="3">
        <v>40823</v>
      </c>
      <c r="B55" s="4" t="s">
        <v>191</v>
      </c>
      <c r="C55" s="9">
        <v>42.554095859999897</v>
      </c>
      <c r="D55" s="9">
        <v>44.49662833</v>
      </c>
      <c r="E55" s="2" t="s">
        <v>416</v>
      </c>
      <c r="F55" s="10">
        <v>2021</v>
      </c>
      <c r="G55" s="4">
        <v>296</v>
      </c>
      <c r="H55" s="4">
        <v>69</v>
      </c>
      <c r="I55" s="4" t="s">
        <v>86</v>
      </c>
      <c r="J55" s="2" t="s">
        <v>416</v>
      </c>
    </row>
    <row r="56" spans="1:10" x14ac:dyDescent="0.2">
      <c r="A56" s="3">
        <v>40824</v>
      </c>
      <c r="B56" s="4" t="s">
        <v>229</v>
      </c>
      <c r="C56" s="9">
        <v>42.706954789999898</v>
      </c>
      <c r="D56" s="9">
        <v>44.6291758899999</v>
      </c>
      <c r="E56" s="2" t="s">
        <v>416</v>
      </c>
      <c r="F56" s="10">
        <v>1449</v>
      </c>
      <c r="G56" s="4">
        <v>285</v>
      </c>
      <c r="H56" s="4">
        <v>78</v>
      </c>
      <c r="I56" s="4" t="s">
        <v>86</v>
      </c>
      <c r="J56" s="2" t="s">
        <v>416</v>
      </c>
    </row>
    <row r="57" spans="1:10" x14ac:dyDescent="0.2">
      <c r="A57" s="3">
        <v>40824</v>
      </c>
      <c r="B57" s="4" t="s">
        <v>192</v>
      </c>
      <c r="C57" s="9">
        <v>42.48122351</v>
      </c>
      <c r="D57" s="9">
        <v>44.472535129999898</v>
      </c>
      <c r="E57" s="2" t="s">
        <v>416</v>
      </c>
      <c r="F57" s="10">
        <v>2230</v>
      </c>
      <c r="G57" s="4">
        <v>292</v>
      </c>
      <c r="H57" s="4">
        <v>46</v>
      </c>
      <c r="I57" s="4" t="s">
        <v>90</v>
      </c>
      <c r="J57" s="2" t="s">
        <v>416</v>
      </c>
    </row>
    <row r="58" spans="1:10" x14ac:dyDescent="0.2">
      <c r="A58" s="3">
        <v>40824</v>
      </c>
      <c r="B58" s="4" t="s">
        <v>192</v>
      </c>
      <c r="C58" s="9">
        <v>42.48122351</v>
      </c>
      <c r="D58" s="9">
        <v>44.472535129999898</v>
      </c>
      <c r="E58" s="2" t="s">
        <v>416</v>
      </c>
      <c r="F58" s="10">
        <v>2230</v>
      </c>
      <c r="G58" s="4">
        <v>210</v>
      </c>
      <c r="H58" s="4">
        <v>85</v>
      </c>
      <c r="I58" s="4" t="s">
        <v>86</v>
      </c>
      <c r="J58" s="2" t="s">
        <v>416</v>
      </c>
    </row>
    <row r="59" spans="1:10" x14ac:dyDescent="0.2">
      <c r="A59" s="3">
        <v>40824</v>
      </c>
      <c r="B59" s="4" t="s">
        <v>230</v>
      </c>
      <c r="C59" s="9">
        <v>42.663689669999897</v>
      </c>
      <c r="D59" s="9">
        <v>44.620280010000002</v>
      </c>
      <c r="E59" s="2" t="s">
        <v>416</v>
      </c>
      <c r="F59" s="10">
        <v>2177</v>
      </c>
      <c r="G59" s="4">
        <v>78</v>
      </c>
      <c r="H59" s="4">
        <v>58</v>
      </c>
      <c r="I59" s="4" t="s">
        <v>86</v>
      </c>
      <c r="J59" s="2" t="s">
        <v>416</v>
      </c>
    </row>
    <row r="60" spans="1:10" x14ac:dyDescent="0.2">
      <c r="A60" s="3">
        <v>40824</v>
      </c>
      <c r="B60" s="4" t="s">
        <v>250</v>
      </c>
      <c r="C60" s="9">
        <v>42.717939520000002</v>
      </c>
      <c r="D60" s="9">
        <v>44.6273804799999</v>
      </c>
      <c r="E60" s="2" t="s">
        <v>416</v>
      </c>
      <c r="F60" s="10">
        <v>1417</v>
      </c>
      <c r="G60" s="4">
        <v>155</v>
      </c>
      <c r="H60" s="4">
        <v>62</v>
      </c>
      <c r="I60" s="4" t="s">
        <v>247</v>
      </c>
      <c r="J60" s="2" t="s">
        <v>416</v>
      </c>
    </row>
    <row r="61" spans="1:10" x14ac:dyDescent="0.2">
      <c r="A61" s="3">
        <v>40824</v>
      </c>
      <c r="B61" s="4" t="s">
        <v>250</v>
      </c>
      <c r="C61" s="9">
        <v>42.717939520000002</v>
      </c>
      <c r="D61" s="9">
        <v>44.6273804799999</v>
      </c>
      <c r="E61" s="2" t="s">
        <v>416</v>
      </c>
      <c r="F61" s="10">
        <v>1417</v>
      </c>
      <c r="G61" s="4">
        <v>220</v>
      </c>
      <c r="H61" s="4">
        <v>58</v>
      </c>
      <c r="I61" s="4" t="s">
        <v>247</v>
      </c>
      <c r="J61" s="2" t="s">
        <v>416</v>
      </c>
    </row>
    <row r="62" spans="1:10" x14ac:dyDescent="0.2">
      <c r="A62" s="3">
        <v>40824</v>
      </c>
      <c r="B62" s="4" t="s">
        <v>233</v>
      </c>
      <c r="C62" s="9">
        <v>42.43599837</v>
      </c>
      <c r="D62" s="9">
        <v>44.494324730000002</v>
      </c>
      <c r="E62" s="2" t="s">
        <v>416</v>
      </c>
      <c r="F62" s="10">
        <v>1557</v>
      </c>
      <c r="G62" s="4">
        <v>296</v>
      </c>
      <c r="H62" s="4">
        <v>46</v>
      </c>
      <c r="I62" s="4" t="s">
        <v>86</v>
      </c>
      <c r="J62" s="2" t="s">
        <v>416</v>
      </c>
    </row>
    <row r="63" spans="1:10" x14ac:dyDescent="0.2">
      <c r="A63" s="3">
        <v>40824</v>
      </c>
      <c r="B63" s="4" t="s">
        <v>234</v>
      </c>
      <c r="C63" s="9">
        <v>42.42590362</v>
      </c>
      <c r="D63" s="9">
        <v>44.571368499999899</v>
      </c>
      <c r="E63" s="2" t="s">
        <v>416</v>
      </c>
      <c r="F63" s="10">
        <v>1302</v>
      </c>
      <c r="G63" s="4">
        <v>282</v>
      </c>
      <c r="H63" s="4">
        <v>62</v>
      </c>
      <c r="I63" s="4" t="s">
        <v>86</v>
      </c>
      <c r="J63" s="2" t="s">
        <v>416</v>
      </c>
    </row>
    <row r="64" spans="1:10" x14ac:dyDescent="0.2">
      <c r="A64" s="3">
        <v>40824</v>
      </c>
      <c r="B64" s="4" t="s">
        <v>231</v>
      </c>
      <c r="C64" s="9">
        <v>42.548781480000002</v>
      </c>
      <c r="D64" s="9">
        <v>44.495906810000001</v>
      </c>
      <c r="E64" s="2" t="s">
        <v>416</v>
      </c>
      <c r="F64" s="10">
        <v>2043</v>
      </c>
      <c r="G64" s="4">
        <v>168</v>
      </c>
      <c r="H64" s="4">
        <v>57</v>
      </c>
      <c r="I64" s="4" t="s">
        <v>86</v>
      </c>
      <c r="J64" s="2" t="s">
        <v>416</v>
      </c>
    </row>
    <row r="65" spans="1:10" x14ac:dyDescent="0.2">
      <c r="A65" s="3">
        <v>40824</v>
      </c>
      <c r="B65" s="4" t="s">
        <v>231</v>
      </c>
      <c r="C65" s="9">
        <v>42.548781480000002</v>
      </c>
      <c r="D65" s="9">
        <v>44.495906810000001</v>
      </c>
      <c r="E65" s="2" t="s">
        <v>416</v>
      </c>
      <c r="F65" s="10">
        <v>2043</v>
      </c>
      <c r="G65" s="4">
        <v>275</v>
      </c>
      <c r="H65" s="4">
        <v>46</v>
      </c>
      <c r="I65" s="4" t="s">
        <v>86</v>
      </c>
      <c r="J65" s="2" t="s">
        <v>416</v>
      </c>
    </row>
    <row r="66" spans="1:10" x14ac:dyDescent="0.2">
      <c r="A66" s="3">
        <v>40824</v>
      </c>
      <c r="B66" s="4" t="s">
        <v>232</v>
      </c>
      <c r="C66" s="9">
        <v>42.542696470000003</v>
      </c>
      <c r="D66" s="9">
        <v>44.490397299999898</v>
      </c>
      <c r="E66" s="2" t="s">
        <v>416</v>
      </c>
      <c r="F66" s="10">
        <v>2121</v>
      </c>
      <c r="G66" s="4">
        <v>291</v>
      </c>
      <c r="H66" s="4">
        <v>60</v>
      </c>
      <c r="I66" s="4" t="s">
        <v>86</v>
      </c>
      <c r="J66" s="2" t="s">
        <v>416</v>
      </c>
    </row>
    <row r="67" spans="1:10" x14ac:dyDescent="0.2">
      <c r="A67" s="3">
        <v>40824</v>
      </c>
      <c r="B67" s="4" t="s">
        <v>251</v>
      </c>
      <c r="C67" s="9">
        <v>42.534845400000002</v>
      </c>
      <c r="D67" s="9">
        <v>44.475407529999899</v>
      </c>
      <c r="E67" s="2" t="s">
        <v>416</v>
      </c>
      <c r="F67" s="10">
        <v>2214</v>
      </c>
      <c r="G67" s="4">
        <v>270</v>
      </c>
      <c r="H67" s="4">
        <v>57</v>
      </c>
      <c r="I67" s="4" t="s">
        <v>86</v>
      </c>
      <c r="J67" s="2" t="s">
        <v>416</v>
      </c>
    </row>
    <row r="68" spans="1:10" x14ac:dyDescent="0.2">
      <c r="A68" s="3">
        <v>40825</v>
      </c>
      <c r="B68" s="4" t="s">
        <v>193</v>
      </c>
      <c r="C68" s="9">
        <v>42.406974769999898</v>
      </c>
      <c r="D68" s="9">
        <v>44.64241225</v>
      </c>
      <c r="E68" s="2" t="s">
        <v>416</v>
      </c>
      <c r="F68" s="10">
        <v>1186</v>
      </c>
      <c r="G68" s="4">
        <v>283</v>
      </c>
      <c r="H68" s="4">
        <v>70</v>
      </c>
      <c r="I68" s="4" t="s">
        <v>90</v>
      </c>
      <c r="J68" s="2" t="s">
        <v>416</v>
      </c>
    </row>
    <row r="69" spans="1:10" x14ac:dyDescent="0.2">
      <c r="A69" s="3">
        <v>40825</v>
      </c>
      <c r="B69" s="4" t="s">
        <v>236</v>
      </c>
      <c r="C69" s="9">
        <v>42.415256679999899</v>
      </c>
      <c r="D69" s="9">
        <v>44.621567800000001</v>
      </c>
      <c r="E69" s="2" t="s">
        <v>416</v>
      </c>
      <c r="F69" s="10">
        <v>1219</v>
      </c>
      <c r="G69" s="4">
        <v>290</v>
      </c>
      <c r="H69" s="4">
        <v>80</v>
      </c>
      <c r="I69" s="4" t="s">
        <v>86</v>
      </c>
      <c r="J69" s="2" t="s">
        <v>416</v>
      </c>
    </row>
    <row r="70" spans="1:10" x14ac:dyDescent="0.2">
      <c r="A70" s="3">
        <v>40825</v>
      </c>
      <c r="B70" s="4" t="s">
        <v>193</v>
      </c>
      <c r="C70" s="9">
        <v>42.406974769999898</v>
      </c>
      <c r="D70" s="9">
        <v>44.64241225</v>
      </c>
      <c r="E70" s="2" t="s">
        <v>416</v>
      </c>
      <c r="F70" s="10">
        <v>1186</v>
      </c>
      <c r="G70" s="4">
        <v>300</v>
      </c>
      <c r="H70" s="4">
        <v>66</v>
      </c>
      <c r="I70" s="4" t="s">
        <v>86</v>
      </c>
      <c r="J70" s="2" t="s">
        <v>416</v>
      </c>
    </row>
    <row r="71" spans="1:10" x14ac:dyDescent="0.2">
      <c r="A71" s="3">
        <v>40825</v>
      </c>
      <c r="B71" s="4" t="s">
        <v>235</v>
      </c>
      <c r="C71" s="9">
        <v>42.421563810000002</v>
      </c>
      <c r="D71" s="9">
        <v>44.5888142599999</v>
      </c>
      <c r="E71" s="2" t="s">
        <v>416</v>
      </c>
      <c r="F71" s="10">
        <v>1271</v>
      </c>
      <c r="G71" s="4">
        <v>266</v>
      </c>
      <c r="H71" s="4">
        <v>22</v>
      </c>
      <c r="I71" s="4" t="s">
        <v>86</v>
      </c>
      <c r="J71" s="2" t="s">
        <v>416</v>
      </c>
    </row>
    <row r="72" spans="1:10" x14ac:dyDescent="0.2">
      <c r="A72" s="3">
        <v>40825</v>
      </c>
      <c r="B72" s="4" t="s">
        <v>180</v>
      </c>
      <c r="C72" s="9">
        <v>42.388779589999899</v>
      </c>
      <c r="D72" s="9">
        <v>44.664977010000001</v>
      </c>
      <c r="E72" s="2" t="s">
        <v>416</v>
      </c>
      <c r="F72" s="10">
        <v>1146</v>
      </c>
      <c r="G72" s="4">
        <v>86</v>
      </c>
      <c r="H72" s="4">
        <v>34</v>
      </c>
      <c r="I72" s="4" t="s">
        <v>86</v>
      </c>
      <c r="J72" s="4" t="s">
        <v>87</v>
      </c>
    </row>
    <row r="73" spans="1:10" x14ac:dyDescent="0.2">
      <c r="A73" s="3">
        <v>40825</v>
      </c>
      <c r="B73" s="4" t="s">
        <v>181</v>
      </c>
      <c r="C73" s="9">
        <v>42.38438412</v>
      </c>
      <c r="D73" s="9">
        <v>44.673900799999899</v>
      </c>
      <c r="E73" s="2" t="s">
        <v>416</v>
      </c>
      <c r="F73" s="10">
        <v>1141</v>
      </c>
      <c r="G73" s="4">
        <v>264</v>
      </c>
      <c r="H73" s="4">
        <v>88</v>
      </c>
      <c r="I73" s="4" t="s">
        <v>86</v>
      </c>
      <c r="J73" s="4" t="s">
        <v>87</v>
      </c>
    </row>
    <row r="74" spans="1:10" x14ac:dyDescent="0.2">
      <c r="A74" s="3">
        <v>40825</v>
      </c>
      <c r="B74" s="4" t="s">
        <v>180</v>
      </c>
      <c r="C74" s="9">
        <v>42.388779589999899</v>
      </c>
      <c r="D74" s="9">
        <v>44.664977010000001</v>
      </c>
      <c r="E74" s="2" t="s">
        <v>416</v>
      </c>
      <c r="F74" s="10">
        <v>1146</v>
      </c>
      <c r="G74" s="4">
        <v>115</v>
      </c>
      <c r="H74" s="4">
        <v>23</v>
      </c>
      <c r="I74" s="4" t="s">
        <v>90</v>
      </c>
      <c r="J74" s="2" t="s">
        <v>416</v>
      </c>
    </row>
    <row r="75" spans="1:10" x14ac:dyDescent="0.2">
      <c r="A75" s="3">
        <v>40825</v>
      </c>
      <c r="B75" s="4" t="s">
        <v>181</v>
      </c>
      <c r="C75" s="9">
        <v>42.38438412</v>
      </c>
      <c r="D75" s="9">
        <v>44.673900799999899</v>
      </c>
      <c r="E75" s="2" t="s">
        <v>416</v>
      </c>
      <c r="F75" s="10">
        <v>1141</v>
      </c>
      <c r="G75" s="4">
        <v>274</v>
      </c>
      <c r="H75" s="4">
        <v>70</v>
      </c>
      <c r="I75" s="4" t="s">
        <v>90</v>
      </c>
      <c r="J75" s="2" t="s">
        <v>416</v>
      </c>
    </row>
    <row r="76" spans="1:10" x14ac:dyDescent="0.2">
      <c r="A76" s="3">
        <v>40825</v>
      </c>
      <c r="B76" s="4" t="s">
        <v>194</v>
      </c>
      <c r="C76" s="9">
        <v>42.376793470000003</v>
      </c>
      <c r="D76" s="9">
        <v>44.6779175799999</v>
      </c>
      <c r="E76" s="2" t="s">
        <v>416</v>
      </c>
      <c r="F76" s="10">
        <v>1139</v>
      </c>
      <c r="G76" s="4">
        <v>274</v>
      </c>
      <c r="H76" s="4">
        <v>83</v>
      </c>
      <c r="I76" s="4" t="s">
        <v>90</v>
      </c>
      <c r="J76" s="2" t="s">
        <v>416</v>
      </c>
    </row>
    <row r="77" spans="1:10" x14ac:dyDescent="0.2">
      <c r="A77" s="3">
        <v>40825</v>
      </c>
      <c r="B77" s="4" t="s">
        <v>194</v>
      </c>
      <c r="C77" s="9">
        <v>42.376793470000003</v>
      </c>
      <c r="D77" s="9">
        <v>44.6779175799999</v>
      </c>
      <c r="E77" s="2" t="s">
        <v>416</v>
      </c>
      <c r="F77" s="10">
        <v>1139</v>
      </c>
      <c r="G77" s="4">
        <v>281</v>
      </c>
      <c r="H77" s="4">
        <v>66</v>
      </c>
      <c r="I77" s="4" t="s">
        <v>86</v>
      </c>
      <c r="J77" s="2" t="s">
        <v>416</v>
      </c>
    </row>
    <row r="78" spans="1:10" x14ac:dyDescent="0.2">
      <c r="A78" s="3">
        <v>40825</v>
      </c>
      <c r="B78" s="4" t="s">
        <v>182</v>
      </c>
      <c r="C78" s="9">
        <v>42.34385837</v>
      </c>
      <c r="D78" s="9">
        <v>44.694854970000002</v>
      </c>
      <c r="E78" s="2" t="s">
        <v>416</v>
      </c>
      <c r="F78" s="10">
        <v>1105</v>
      </c>
      <c r="G78" s="4">
        <v>292</v>
      </c>
      <c r="H78" s="4">
        <v>72</v>
      </c>
      <c r="I78" s="4" t="s">
        <v>86</v>
      </c>
      <c r="J78" s="4" t="s">
        <v>87</v>
      </c>
    </row>
    <row r="79" spans="1:10" x14ac:dyDescent="0.2">
      <c r="A79" s="3">
        <v>40825</v>
      </c>
      <c r="B79" s="4" t="s">
        <v>183</v>
      </c>
      <c r="C79" s="9">
        <v>42.327689679999899</v>
      </c>
      <c r="D79" s="9">
        <v>44.680882840000002</v>
      </c>
      <c r="E79" s="2" t="s">
        <v>416</v>
      </c>
      <c r="F79" s="10">
        <v>1060</v>
      </c>
      <c r="G79" s="4">
        <v>291</v>
      </c>
      <c r="H79" s="4">
        <v>84</v>
      </c>
      <c r="I79" s="4" t="s">
        <v>86</v>
      </c>
      <c r="J79" s="4" t="s">
        <v>87</v>
      </c>
    </row>
    <row r="80" spans="1:10" x14ac:dyDescent="0.2">
      <c r="A80" s="3">
        <v>40825</v>
      </c>
      <c r="B80" s="4" t="s">
        <v>184</v>
      </c>
      <c r="C80" s="9">
        <v>42.324065339999898</v>
      </c>
      <c r="D80" s="9">
        <v>44.682040890000003</v>
      </c>
      <c r="E80" s="2" t="s">
        <v>416</v>
      </c>
      <c r="F80" s="10">
        <v>1058</v>
      </c>
      <c r="G80" s="4">
        <v>293</v>
      </c>
      <c r="H80" s="4">
        <v>68</v>
      </c>
      <c r="I80" s="4" t="s">
        <v>86</v>
      </c>
      <c r="J80" s="4" t="s">
        <v>87</v>
      </c>
    </row>
    <row r="81" spans="1:14" x14ac:dyDescent="0.2">
      <c r="A81" s="3">
        <v>40825</v>
      </c>
      <c r="B81" s="4" t="s">
        <v>185</v>
      </c>
      <c r="C81" s="9">
        <v>42.2799064599999</v>
      </c>
      <c r="D81" s="9">
        <v>44.683170769999897</v>
      </c>
      <c r="E81" s="2" t="s">
        <v>416</v>
      </c>
      <c r="F81" s="10">
        <v>1007</v>
      </c>
      <c r="G81" s="4">
        <v>267</v>
      </c>
      <c r="H81" s="4">
        <v>65</v>
      </c>
      <c r="I81" s="4" t="s">
        <v>86</v>
      </c>
      <c r="J81" s="4" t="s">
        <v>87</v>
      </c>
    </row>
    <row r="82" spans="1:14" x14ac:dyDescent="0.2">
      <c r="A82" s="3">
        <v>40825</v>
      </c>
      <c r="B82" s="4" t="s">
        <v>195</v>
      </c>
      <c r="C82" s="9">
        <v>42.369897000000002</v>
      </c>
      <c r="D82" s="9">
        <v>44.681968130000001</v>
      </c>
      <c r="E82" s="2" t="s">
        <v>416</v>
      </c>
      <c r="F82" s="10">
        <v>1129</v>
      </c>
      <c r="G82" s="4">
        <v>277</v>
      </c>
      <c r="H82" s="4">
        <v>77</v>
      </c>
      <c r="I82" s="4" t="s">
        <v>90</v>
      </c>
      <c r="J82" s="2" t="s">
        <v>416</v>
      </c>
    </row>
    <row r="83" spans="1:14" x14ac:dyDescent="0.2">
      <c r="A83" s="3">
        <v>40825</v>
      </c>
      <c r="B83" s="4" t="s">
        <v>196</v>
      </c>
      <c r="C83" s="9">
        <v>42.366725209999899</v>
      </c>
      <c r="D83" s="9">
        <v>44.682163009999897</v>
      </c>
      <c r="E83" s="2" t="s">
        <v>416</v>
      </c>
      <c r="F83" s="10">
        <v>1125</v>
      </c>
      <c r="G83" s="4">
        <v>278</v>
      </c>
      <c r="H83" s="4">
        <v>60</v>
      </c>
      <c r="I83" s="4" t="s">
        <v>90</v>
      </c>
      <c r="J83" s="2" t="s">
        <v>416</v>
      </c>
    </row>
    <row r="84" spans="1:14" x14ac:dyDescent="0.2">
      <c r="A84" s="3">
        <v>40825</v>
      </c>
      <c r="B84" s="4" t="s">
        <v>183</v>
      </c>
      <c r="C84" s="9">
        <v>42.327689679999899</v>
      </c>
      <c r="D84" s="9">
        <v>44.680882840000002</v>
      </c>
      <c r="E84" s="2" t="s">
        <v>416</v>
      </c>
      <c r="F84" s="10">
        <v>1060</v>
      </c>
      <c r="G84" s="4">
        <v>270</v>
      </c>
      <c r="H84" s="4">
        <v>73</v>
      </c>
      <c r="I84" s="4" t="s">
        <v>90</v>
      </c>
      <c r="J84" s="2" t="s">
        <v>416</v>
      </c>
    </row>
    <row r="85" spans="1:14" x14ac:dyDescent="0.2">
      <c r="A85" s="3">
        <v>40825</v>
      </c>
      <c r="B85" s="4" t="s">
        <v>184</v>
      </c>
      <c r="C85" s="9">
        <v>42.324065339999898</v>
      </c>
      <c r="D85" s="9">
        <v>44.682040890000003</v>
      </c>
      <c r="E85" s="2" t="s">
        <v>416</v>
      </c>
      <c r="F85" s="10">
        <v>1058</v>
      </c>
      <c r="G85" s="4">
        <v>290</v>
      </c>
      <c r="H85" s="4">
        <v>56</v>
      </c>
      <c r="I85" s="4" t="s">
        <v>90</v>
      </c>
      <c r="J85" s="2" t="s">
        <v>416</v>
      </c>
    </row>
    <row r="86" spans="1:14" x14ac:dyDescent="0.2">
      <c r="A86" s="3">
        <v>40825</v>
      </c>
      <c r="B86" s="4" t="s">
        <v>199</v>
      </c>
      <c r="C86" s="9">
        <v>42.286216860000003</v>
      </c>
      <c r="D86" s="9">
        <v>44.68741017</v>
      </c>
      <c r="E86" s="2" t="s">
        <v>416</v>
      </c>
      <c r="F86" s="10">
        <v>1016</v>
      </c>
      <c r="G86" s="4">
        <v>287</v>
      </c>
      <c r="H86" s="4">
        <v>49</v>
      </c>
      <c r="I86" s="4" t="s">
        <v>90</v>
      </c>
      <c r="J86" s="2" t="s">
        <v>416</v>
      </c>
    </row>
    <row r="87" spans="1:14" x14ac:dyDescent="0.2">
      <c r="A87" s="3">
        <v>40825</v>
      </c>
      <c r="B87" s="4" t="s">
        <v>185</v>
      </c>
      <c r="C87" s="9">
        <v>42.2799064599999</v>
      </c>
      <c r="D87" s="9">
        <v>44.683170769999897</v>
      </c>
      <c r="E87" s="2" t="s">
        <v>416</v>
      </c>
      <c r="F87" s="10">
        <v>1007</v>
      </c>
      <c r="G87" s="4">
        <v>271</v>
      </c>
      <c r="H87" s="4">
        <v>41</v>
      </c>
      <c r="I87" s="4" t="s">
        <v>90</v>
      </c>
      <c r="J87" s="2" t="s">
        <v>416</v>
      </c>
    </row>
    <row r="88" spans="1:14" x14ac:dyDescent="0.2">
      <c r="A88" s="3">
        <v>40825</v>
      </c>
      <c r="B88" s="4" t="s">
        <v>201</v>
      </c>
      <c r="C88" s="9">
        <v>42.223045300000003</v>
      </c>
      <c r="D88" s="9">
        <v>44.673365699999898</v>
      </c>
      <c r="E88" s="2" t="s">
        <v>416</v>
      </c>
      <c r="F88" s="4">
        <v>917</v>
      </c>
      <c r="G88" s="4">
        <v>272</v>
      </c>
      <c r="H88" s="4">
        <v>48</v>
      </c>
      <c r="I88" s="4" t="s">
        <v>90</v>
      </c>
      <c r="J88" s="2" t="s">
        <v>416</v>
      </c>
    </row>
    <row r="89" spans="1:14" x14ac:dyDescent="0.2">
      <c r="A89" s="3">
        <v>40825</v>
      </c>
      <c r="B89" s="4" t="s">
        <v>195</v>
      </c>
      <c r="C89" s="9">
        <v>42.369897000000002</v>
      </c>
      <c r="D89" s="9">
        <v>44.681968130000001</v>
      </c>
      <c r="E89" s="2" t="s">
        <v>416</v>
      </c>
      <c r="F89" s="10">
        <v>1129</v>
      </c>
      <c r="G89" s="4">
        <v>99</v>
      </c>
      <c r="H89" s="4">
        <v>68</v>
      </c>
      <c r="I89" s="4" t="s">
        <v>86</v>
      </c>
      <c r="J89" s="2" t="s">
        <v>416</v>
      </c>
    </row>
    <row r="90" spans="1:14" x14ac:dyDescent="0.2">
      <c r="A90" s="3">
        <v>40825</v>
      </c>
      <c r="B90" s="4" t="s">
        <v>196</v>
      </c>
      <c r="C90" s="9">
        <v>42.366725209999899</v>
      </c>
      <c r="D90" s="9">
        <v>44.682163009999897</v>
      </c>
      <c r="E90" s="2" t="s">
        <v>416</v>
      </c>
      <c r="F90" s="10">
        <v>1125</v>
      </c>
      <c r="G90" s="4">
        <v>281</v>
      </c>
      <c r="H90" s="4">
        <v>42</v>
      </c>
      <c r="I90" s="4" t="s">
        <v>86</v>
      </c>
      <c r="J90" s="2" t="s">
        <v>416</v>
      </c>
    </row>
    <row r="91" spans="1:14" x14ac:dyDescent="0.2">
      <c r="A91" s="3">
        <v>40825</v>
      </c>
      <c r="B91" s="4" t="s">
        <v>199</v>
      </c>
      <c r="C91" s="9">
        <v>42.286216860000003</v>
      </c>
      <c r="D91" s="9">
        <v>44.68741017</v>
      </c>
      <c r="E91" s="2" t="s">
        <v>416</v>
      </c>
      <c r="F91" s="10">
        <v>1016</v>
      </c>
      <c r="G91" s="4">
        <v>279</v>
      </c>
      <c r="H91" s="4">
        <v>36</v>
      </c>
      <c r="I91" s="4" t="s">
        <v>86</v>
      </c>
      <c r="J91" s="2" t="s">
        <v>416</v>
      </c>
    </row>
    <row r="92" spans="1:14" x14ac:dyDescent="0.2">
      <c r="A92" s="3">
        <v>40825</v>
      </c>
      <c r="B92" s="4" t="s">
        <v>237</v>
      </c>
      <c r="C92" s="9">
        <v>42.257805390000001</v>
      </c>
      <c r="D92" s="9">
        <v>44.676665319999898</v>
      </c>
      <c r="E92" s="2" t="s">
        <v>416</v>
      </c>
      <c r="F92" s="4">
        <v>982</v>
      </c>
      <c r="G92" s="4">
        <v>269</v>
      </c>
      <c r="H92" s="4">
        <v>66</v>
      </c>
      <c r="I92" s="4" t="s">
        <v>86</v>
      </c>
      <c r="J92" s="2" t="s">
        <v>416</v>
      </c>
    </row>
    <row r="93" spans="1:14" s="11" customFormat="1" x14ac:dyDescent="0.2">
      <c r="A93" s="3">
        <v>40825</v>
      </c>
      <c r="B93" s="4" t="s">
        <v>238</v>
      </c>
      <c r="C93" s="9">
        <v>42.23887654</v>
      </c>
      <c r="D93" s="9">
        <v>44.672677380000003</v>
      </c>
      <c r="E93" s="2" t="s">
        <v>416</v>
      </c>
      <c r="F93" s="4">
        <v>963</v>
      </c>
      <c r="G93" s="4">
        <v>279</v>
      </c>
      <c r="H93" s="4">
        <v>36</v>
      </c>
      <c r="I93" s="4" t="s">
        <v>86</v>
      </c>
      <c r="J93" s="2" t="s">
        <v>416</v>
      </c>
      <c r="K93" s="4"/>
      <c r="L93" s="4"/>
      <c r="M93" s="4"/>
      <c r="N93" s="4"/>
    </row>
    <row r="94" spans="1:14" s="11" customFormat="1" x14ac:dyDescent="0.2">
      <c r="A94" s="3">
        <v>40825</v>
      </c>
      <c r="B94" s="4" t="s">
        <v>239</v>
      </c>
      <c r="C94" s="9">
        <v>42.2344505599999</v>
      </c>
      <c r="D94" s="9">
        <v>44.672278900000002</v>
      </c>
      <c r="E94" s="2" t="s">
        <v>416</v>
      </c>
      <c r="F94" s="4">
        <v>948</v>
      </c>
      <c r="G94" s="4">
        <v>268</v>
      </c>
      <c r="H94" s="4">
        <v>23</v>
      </c>
      <c r="I94" s="4" t="s">
        <v>86</v>
      </c>
      <c r="J94" s="2" t="s">
        <v>416</v>
      </c>
      <c r="K94" s="4"/>
      <c r="L94" s="4"/>
      <c r="M94" s="4"/>
      <c r="N94" s="4"/>
    </row>
    <row r="95" spans="1:14" s="11" customFormat="1" x14ac:dyDescent="0.2">
      <c r="A95" s="3">
        <v>40825</v>
      </c>
      <c r="B95" s="4" t="s">
        <v>201</v>
      </c>
      <c r="C95" s="9">
        <v>42.223045300000003</v>
      </c>
      <c r="D95" s="9">
        <v>44.673365699999898</v>
      </c>
      <c r="E95" s="2" t="s">
        <v>416</v>
      </c>
      <c r="F95" s="4">
        <v>917</v>
      </c>
      <c r="G95" s="4">
        <v>283</v>
      </c>
      <c r="H95" s="4">
        <v>38</v>
      </c>
      <c r="I95" s="4" t="s">
        <v>86</v>
      </c>
      <c r="J95" s="2" t="s">
        <v>416</v>
      </c>
      <c r="K95" s="4"/>
      <c r="L95" s="4"/>
      <c r="M95" s="4"/>
      <c r="N95" s="4"/>
    </row>
    <row r="96" spans="1:14" s="11" customFormat="1" x14ac:dyDescent="0.2">
      <c r="A96" s="3">
        <v>40825</v>
      </c>
      <c r="B96" s="4" t="s">
        <v>255</v>
      </c>
      <c r="C96" s="9">
        <v>42.272601459999898</v>
      </c>
      <c r="D96" s="9">
        <v>44.679034129999899</v>
      </c>
      <c r="E96" s="2" t="s">
        <v>416</v>
      </c>
      <c r="F96" s="10">
        <v>1006</v>
      </c>
      <c r="G96" s="4">
        <v>266</v>
      </c>
      <c r="H96" s="4">
        <v>41</v>
      </c>
      <c r="I96" s="4" t="s">
        <v>253</v>
      </c>
      <c r="J96" s="2" t="s">
        <v>416</v>
      </c>
      <c r="K96" s="4"/>
      <c r="L96" s="4"/>
      <c r="M96" s="4"/>
      <c r="N96" s="4"/>
    </row>
    <row r="97" spans="1:14" s="11" customFormat="1" x14ac:dyDescent="0.2">
      <c r="A97" s="3">
        <v>40825</v>
      </c>
      <c r="B97" s="4" t="s">
        <v>239</v>
      </c>
      <c r="C97" s="9">
        <v>42.2344505599999</v>
      </c>
      <c r="D97" s="9">
        <v>44.672278900000002</v>
      </c>
      <c r="E97" s="2" t="s">
        <v>416</v>
      </c>
      <c r="F97" s="4">
        <v>948</v>
      </c>
      <c r="G97" s="4">
        <v>92</v>
      </c>
      <c r="H97" s="4">
        <v>84</v>
      </c>
      <c r="I97" s="4" t="s">
        <v>86</v>
      </c>
      <c r="J97" s="4" t="s">
        <v>88</v>
      </c>
      <c r="K97" s="4"/>
      <c r="L97" s="4"/>
      <c r="M97" s="4"/>
      <c r="N97" s="4"/>
    </row>
    <row r="98" spans="1:14" s="11" customFormat="1" x14ac:dyDescent="0.2">
      <c r="A98" s="3">
        <v>40825</v>
      </c>
      <c r="B98" s="4" t="s">
        <v>197</v>
      </c>
      <c r="C98" s="9">
        <v>42.315244810000003</v>
      </c>
      <c r="D98" s="9">
        <v>44.690263620000003</v>
      </c>
      <c r="E98" s="2" t="s">
        <v>416</v>
      </c>
      <c r="F98" s="10">
        <v>1022</v>
      </c>
      <c r="G98" s="4">
        <v>279</v>
      </c>
      <c r="H98" s="4">
        <v>89</v>
      </c>
      <c r="I98" s="4" t="s">
        <v>90</v>
      </c>
      <c r="J98" s="2" t="s">
        <v>416</v>
      </c>
      <c r="K98" s="4"/>
      <c r="L98" s="4"/>
      <c r="M98" s="4"/>
      <c r="N98" s="4"/>
    </row>
    <row r="99" spans="1:14" x14ac:dyDescent="0.2">
      <c r="A99" s="3">
        <v>40825</v>
      </c>
      <c r="B99" s="4" t="s">
        <v>198</v>
      </c>
      <c r="C99" s="9">
        <v>42.29446222</v>
      </c>
      <c r="D99" s="9">
        <v>44.688839280000003</v>
      </c>
      <c r="E99" s="2" t="s">
        <v>416</v>
      </c>
      <c r="F99" s="10">
        <v>1012</v>
      </c>
      <c r="G99" s="4">
        <v>284</v>
      </c>
      <c r="H99" s="4">
        <v>77</v>
      </c>
      <c r="I99" s="4" t="s">
        <v>90</v>
      </c>
      <c r="J99" s="2" t="s">
        <v>416</v>
      </c>
    </row>
    <row r="100" spans="1:14" x14ac:dyDescent="0.2">
      <c r="A100" s="3">
        <v>40825</v>
      </c>
      <c r="B100" s="4" t="s">
        <v>200</v>
      </c>
      <c r="C100" s="9">
        <v>42.250016090000003</v>
      </c>
      <c r="D100" s="9">
        <v>44.675602240000003</v>
      </c>
      <c r="E100" s="2" t="s">
        <v>416</v>
      </c>
      <c r="F100" s="4">
        <v>997</v>
      </c>
      <c r="G100" s="4">
        <v>260</v>
      </c>
      <c r="H100" s="4">
        <v>64</v>
      </c>
      <c r="I100" s="4" t="s">
        <v>90</v>
      </c>
      <c r="J100" s="2" t="s">
        <v>416</v>
      </c>
    </row>
    <row r="101" spans="1:14" x14ac:dyDescent="0.2">
      <c r="A101" s="3">
        <v>40825</v>
      </c>
      <c r="B101" s="4" t="s">
        <v>202</v>
      </c>
      <c r="C101" s="9">
        <v>42.198236209999898</v>
      </c>
      <c r="D101" s="9">
        <v>44.675707600000003</v>
      </c>
      <c r="E101" s="2" t="s">
        <v>416</v>
      </c>
      <c r="F101" s="4">
        <v>892</v>
      </c>
      <c r="G101" s="4">
        <v>272</v>
      </c>
      <c r="H101" s="4">
        <v>46</v>
      </c>
      <c r="I101" s="4" t="s">
        <v>90</v>
      </c>
      <c r="J101" s="2" t="s">
        <v>416</v>
      </c>
    </row>
    <row r="102" spans="1:14" x14ac:dyDescent="0.2">
      <c r="A102" s="3">
        <v>40825</v>
      </c>
      <c r="B102" s="4" t="s">
        <v>197</v>
      </c>
      <c r="C102" s="9">
        <v>42.315244810000003</v>
      </c>
      <c r="D102" s="9">
        <v>44.690263620000003</v>
      </c>
      <c r="E102" s="2" t="s">
        <v>416</v>
      </c>
      <c r="F102" s="10">
        <v>1022</v>
      </c>
      <c r="G102" s="4">
        <v>280</v>
      </c>
      <c r="H102" s="4">
        <v>75</v>
      </c>
      <c r="I102" s="4" t="s">
        <v>86</v>
      </c>
      <c r="J102" s="2" t="s">
        <v>416</v>
      </c>
    </row>
    <row r="103" spans="1:14" x14ac:dyDescent="0.2">
      <c r="A103" s="3">
        <v>40825</v>
      </c>
      <c r="B103" s="4" t="s">
        <v>198</v>
      </c>
      <c r="C103" s="9">
        <v>42.29446222</v>
      </c>
      <c r="D103" s="9">
        <v>44.688839280000003</v>
      </c>
      <c r="E103" s="2" t="s">
        <v>416</v>
      </c>
      <c r="F103" s="10">
        <v>1012</v>
      </c>
      <c r="G103" s="4">
        <v>278</v>
      </c>
      <c r="H103" s="4">
        <v>60</v>
      </c>
      <c r="I103" s="4" t="s">
        <v>86</v>
      </c>
      <c r="J103" s="2" t="s">
        <v>416</v>
      </c>
    </row>
    <row r="104" spans="1:14" x14ac:dyDescent="0.2">
      <c r="A104" s="3">
        <v>40825</v>
      </c>
      <c r="B104" s="4" t="s">
        <v>200</v>
      </c>
      <c r="C104" s="9">
        <v>42.250016090000003</v>
      </c>
      <c r="D104" s="9">
        <v>44.675602240000003</v>
      </c>
      <c r="E104" s="2" t="s">
        <v>416</v>
      </c>
      <c r="F104" s="4">
        <v>997</v>
      </c>
      <c r="G104" s="4">
        <v>275</v>
      </c>
      <c r="H104" s="4">
        <v>54</v>
      </c>
      <c r="I104" s="4" t="s">
        <v>86</v>
      </c>
      <c r="J104" s="2" t="s">
        <v>416</v>
      </c>
    </row>
    <row r="105" spans="1:14" x14ac:dyDescent="0.2">
      <c r="A105" s="3">
        <v>40825</v>
      </c>
      <c r="B105" s="4" t="s">
        <v>202</v>
      </c>
      <c r="C105" s="9">
        <v>42.198236209999898</v>
      </c>
      <c r="D105" s="9">
        <v>44.675707600000003</v>
      </c>
      <c r="E105" s="2" t="s">
        <v>416</v>
      </c>
      <c r="F105" s="4">
        <v>892</v>
      </c>
      <c r="G105" s="4">
        <v>276</v>
      </c>
      <c r="H105" s="4">
        <v>35</v>
      </c>
      <c r="I105" s="4" t="s">
        <v>86</v>
      </c>
      <c r="J105" s="2" t="s">
        <v>416</v>
      </c>
    </row>
    <row r="106" spans="1:14" x14ac:dyDescent="0.2">
      <c r="A106" s="3">
        <v>40826</v>
      </c>
      <c r="B106" s="4" t="s">
        <v>244</v>
      </c>
      <c r="C106" s="9">
        <v>42.049653149999898</v>
      </c>
      <c r="D106" s="9">
        <v>44.744165119999899</v>
      </c>
      <c r="E106" s="2" t="s">
        <v>416</v>
      </c>
      <c r="F106" s="4">
        <v>663</v>
      </c>
      <c r="G106" s="4">
        <v>270</v>
      </c>
      <c r="H106" s="4">
        <v>18</v>
      </c>
      <c r="I106" s="4" t="s">
        <v>86</v>
      </c>
      <c r="J106" s="2" t="s">
        <v>416</v>
      </c>
    </row>
    <row r="107" spans="1:14" x14ac:dyDescent="0.2">
      <c r="A107" s="3">
        <v>40826</v>
      </c>
      <c r="B107" s="4" t="s">
        <v>257</v>
      </c>
      <c r="C107" s="9">
        <v>42.080220519999898</v>
      </c>
      <c r="D107" s="9">
        <v>44.747233819999899</v>
      </c>
      <c r="E107" s="2" t="s">
        <v>416</v>
      </c>
      <c r="F107" s="4">
        <v>721</v>
      </c>
      <c r="G107" s="4">
        <v>275</v>
      </c>
      <c r="H107" s="4">
        <v>26</v>
      </c>
      <c r="I107" s="4" t="s">
        <v>86</v>
      </c>
      <c r="J107" s="4" t="s">
        <v>146</v>
      </c>
    </row>
    <row r="108" spans="1:14" x14ac:dyDescent="0.2">
      <c r="A108" s="3">
        <v>40826</v>
      </c>
      <c r="B108" s="4" t="s">
        <v>245</v>
      </c>
      <c r="C108" s="9">
        <v>42.14622198</v>
      </c>
      <c r="D108" s="9">
        <v>44.763458669999899</v>
      </c>
      <c r="E108" s="2" t="s">
        <v>416</v>
      </c>
      <c r="F108" s="4">
        <v>898</v>
      </c>
      <c r="G108" s="4">
        <v>100</v>
      </c>
      <c r="H108" s="4">
        <v>27</v>
      </c>
      <c r="I108" s="4" t="s">
        <v>86</v>
      </c>
      <c r="J108" s="4" t="s">
        <v>88</v>
      </c>
    </row>
    <row r="109" spans="1:14" x14ac:dyDescent="0.2">
      <c r="A109" s="3">
        <v>40826</v>
      </c>
      <c r="B109" s="4" t="s">
        <v>186</v>
      </c>
      <c r="C109" s="9">
        <v>42.183343829999899</v>
      </c>
      <c r="D109" s="9">
        <v>44.680094019999899</v>
      </c>
      <c r="E109" s="2" t="s">
        <v>416</v>
      </c>
      <c r="F109" s="4">
        <v>873</v>
      </c>
      <c r="G109" s="4">
        <v>266</v>
      </c>
      <c r="H109" s="4">
        <v>59</v>
      </c>
      <c r="I109" s="4" t="s">
        <v>86</v>
      </c>
      <c r="J109" s="4" t="s">
        <v>87</v>
      </c>
    </row>
    <row r="110" spans="1:14" x14ac:dyDescent="0.2">
      <c r="A110" s="3">
        <v>40826</v>
      </c>
      <c r="B110" s="4" t="s">
        <v>187</v>
      </c>
      <c r="C110" s="9">
        <v>42.160406500000001</v>
      </c>
      <c r="D110" s="9">
        <v>44.702803699999897</v>
      </c>
      <c r="E110" s="2" t="s">
        <v>416</v>
      </c>
      <c r="F110" s="4">
        <v>887</v>
      </c>
      <c r="G110" s="4">
        <v>271</v>
      </c>
      <c r="H110" s="4">
        <v>84</v>
      </c>
      <c r="I110" s="4" t="s">
        <v>86</v>
      </c>
      <c r="J110" s="4" t="s">
        <v>87</v>
      </c>
    </row>
    <row r="111" spans="1:14" x14ac:dyDescent="0.2">
      <c r="A111" s="3">
        <v>40826</v>
      </c>
      <c r="B111" s="4" t="s">
        <v>203</v>
      </c>
      <c r="C111" s="9">
        <v>42.281679990000001</v>
      </c>
      <c r="D111" s="9">
        <v>44.6845233499999</v>
      </c>
      <c r="E111" s="2" t="s">
        <v>416</v>
      </c>
      <c r="F111" s="4">
        <v>998</v>
      </c>
      <c r="G111" s="4">
        <v>278</v>
      </c>
      <c r="H111" s="4">
        <v>56</v>
      </c>
      <c r="I111" s="4" t="s">
        <v>90</v>
      </c>
      <c r="J111" s="2" t="s">
        <v>416</v>
      </c>
    </row>
    <row r="112" spans="1:14" x14ac:dyDescent="0.2">
      <c r="A112" s="3">
        <v>40826</v>
      </c>
      <c r="B112" s="4" t="s">
        <v>187</v>
      </c>
      <c r="C112" s="9">
        <v>42.160406500000001</v>
      </c>
      <c r="D112" s="9">
        <v>44.702803699999897</v>
      </c>
      <c r="E112" s="2" t="s">
        <v>416</v>
      </c>
      <c r="F112" s="4">
        <v>887</v>
      </c>
      <c r="G112" s="4">
        <v>217</v>
      </c>
      <c r="H112" s="4">
        <v>39</v>
      </c>
      <c r="I112" s="4" t="s">
        <v>90</v>
      </c>
      <c r="J112" s="2" t="s">
        <v>416</v>
      </c>
    </row>
    <row r="113" spans="1:10" x14ac:dyDescent="0.2">
      <c r="A113" s="3">
        <v>40826</v>
      </c>
      <c r="B113" s="4" t="s">
        <v>203</v>
      </c>
      <c r="C113" s="9">
        <v>42.281679990000001</v>
      </c>
      <c r="D113" s="9">
        <v>44.6845233499999</v>
      </c>
      <c r="E113" s="2" t="s">
        <v>416</v>
      </c>
      <c r="F113" s="4">
        <v>998</v>
      </c>
      <c r="G113" s="4">
        <v>278</v>
      </c>
      <c r="H113" s="4">
        <v>64</v>
      </c>
      <c r="I113" s="4" t="s">
        <v>86</v>
      </c>
      <c r="J113" s="2" t="s">
        <v>416</v>
      </c>
    </row>
    <row r="114" spans="1:10" x14ac:dyDescent="0.2">
      <c r="A114" s="3">
        <v>40826</v>
      </c>
      <c r="B114" s="4" t="s">
        <v>240</v>
      </c>
      <c r="C114" s="9">
        <v>42.169087310000002</v>
      </c>
      <c r="D114" s="9">
        <v>44.6958043899999</v>
      </c>
      <c r="E114" s="2" t="s">
        <v>416</v>
      </c>
      <c r="F114" s="4">
        <v>836</v>
      </c>
      <c r="G114" s="4">
        <v>61</v>
      </c>
      <c r="H114" s="4">
        <v>55</v>
      </c>
      <c r="I114" s="4" t="s">
        <v>86</v>
      </c>
      <c r="J114" s="2" t="s">
        <v>416</v>
      </c>
    </row>
    <row r="115" spans="1:10" x14ac:dyDescent="0.2">
      <c r="A115" s="3">
        <v>40826</v>
      </c>
      <c r="B115" s="4" t="s">
        <v>241</v>
      </c>
      <c r="C115" s="9">
        <v>42.163624480000003</v>
      </c>
      <c r="D115" s="9">
        <v>44.702135409999897</v>
      </c>
      <c r="E115" s="2" t="s">
        <v>416</v>
      </c>
      <c r="F115" s="4">
        <v>853</v>
      </c>
      <c r="G115" s="4">
        <v>78</v>
      </c>
      <c r="H115" s="4">
        <v>84</v>
      </c>
      <c r="I115" s="4" t="s">
        <v>86</v>
      </c>
      <c r="J115" s="2" t="s">
        <v>416</v>
      </c>
    </row>
    <row r="116" spans="1:10" x14ac:dyDescent="0.2">
      <c r="A116" s="3">
        <v>40826</v>
      </c>
      <c r="B116" s="4" t="s">
        <v>241</v>
      </c>
      <c r="C116" s="9">
        <v>42.163624480000003</v>
      </c>
      <c r="D116" s="9">
        <v>44.702135409999897</v>
      </c>
      <c r="E116" s="2" t="s">
        <v>416</v>
      </c>
      <c r="F116" s="4">
        <v>853</v>
      </c>
      <c r="G116" s="4">
        <v>95</v>
      </c>
      <c r="H116" s="4">
        <v>49</v>
      </c>
      <c r="I116" s="4" t="s">
        <v>86</v>
      </c>
      <c r="J116" s="2" t="s">
        <v>416</v>
      </c>
    </row>
    <row r="117" spans="1:10" x14ac:dyDescent="0.2">
      <c r="A117" s="3">
        <v>40826</v>
      </c>
      <c r="B117" s="4" t="s">
        <v>243</v>
      </c>
      <c r="C117" s="9">
        <v>42.1523979299999</v>
      </c>
      <c r="D117" s="9">
        <v>44.753963480000003</v>
      </c>
      <c r="E117" s="2" t="s">
        <v>416</v>
      </c>
      <c r="F117" s="4">
        <v>957</v>
      </c>
      <c r="G117" s="4">
        <v>91</v>
      </c>
      <c r="H117" s="4">
        <v>30</v>
      </c>
      <c r="I117" s="4" t="s">
        <v>86</v>
      </c>
      <c r="J117" s="2" t="s">
        <v>416</v>
      </c>
    </row>
    <row r="118" spans="1:10" x14ac:dyDescent="0.2">
      <c r="A118" s="3">
        <v>40826</v>
      </c>
      <c r="B118" s="4" t="s">
        <v>242</v>
      </c>
      <c r="C118" s="9">
        <v>42.148705870000001</v>
      </c>
      <c r="D118" s="9">
        <v>44.738654439999898</v>
      </c>
      <c r="E118" s="2" t="s">
        <v>416</v>
      </c>
      <c r="F118" s="4">
        <v>972</v>
      </c>
      <c r="G118" s="4">
        <v>296</v>
      </c>
      <c r="H118" s="4">
        <v>71</v>
      </c>
      <c r="I118" s="4" t="s">
        <v>86</v>
      </c>
      <c r="J118" s="2" t="s">
        <v>416</v>
      </c>
    </row>
    <row r="119" spans="1:10" x14ac:dyDescent="0.2">
      <c r="A119" s="3">
        <v>41523</v>
      </c>
      <c r="B119" s="4" t="s">
        <v>96</v>
      </c>
      <c r="C119" s="9">
        <v>42.163716999999899</v>
      </c>
      <c r="D119" s="9">
        <v>44.702199999999898</v>
      </c>
      <c r="E119" s="12">
        <v>870.42682926829275</v>
      </c>
      <c r="F119" s="4">
        <v>850</v>
      </c>
      <c r="G119" s="4">
        <v>258</v>
      </c>
      <c r="H119" s="4">
        <v>80</v>
      </c>
      <c r="I119" s="4" t="s">
        <v>86</v>
      </c>
      <c r="J119" s="4" t="s">
        <v>87</v>
      </c>
    </row>
    <row r="120" spans="1:10" x14ac:dyDescent="0.2">
      <c r="A120" s="3">
        <v>41523</v>
      </c>
      <c r="B120" s="4" t="s">
        <v>98</v>
      </c>
      <c r="C120" s="9">
        <v>42.139490000000002</v>
      </c>
      <c r="D120" s="9">
        <v>44.670610000000003</v>
      </c>
      <c r="E120" s="12">
        <v>850</v>
      </c>
      <c r="F120" s="4">
        <v>914</v>
      </c>
      <c r="G120" s="4">
        <v>44</v>
      </c>
      <c r="H120" s="4">
        <v>84</v>
      </c>
      <c r="I120" s="4" t="s">
        <v>97</v>
      </c>
      <c r="J120" s="4" t="s">
        <v>87</v>
      </c>
    </row>
    <row r="121" spans="1:10" x14ac:dyDescent="0.2">
      <c r="A121" s="3">
        <v>41523</v>
      </c>
      <c r="B121" s="4" t="s">
        <v>111</v>
      </c>
      <c r="C121" s="9">
        <v>42.149867</v>
      </c>
      <c r="D121" s="9">
        <v>44.696550000000002</v>
      </c>
      <c r="E121" s="12">
        <v>850</v>
      </c>
      <c r="F121" s="4">
        <v>857</v>
      </c>
      <c r="G121" s="4">
        <v>268</v>
      </c>
      <c r="H121" s="4">
        <v>90</v>
      </c>
      <c r="I121" s="4" t="s">
        <v>97</v>
      </c>
      <c r="J121" s="2" t="s">
        <v>416</v>
      </c>
    </row>
    <row r="122" spans="1:10" x14ac:dyDescent="0.2">
      <c r="A122" s="3">
        <v>41523</v>
      </c>
      <c r="B122" s="4" t="s">
        <v>111</v>
      </c>
      <c r="C122" s="9">
        <v>42.151679999999899</v>
      </c>
      <c r="D122" s="9">
        <v>44.697600000000001</v>
      </c>
      <c r="E122" s="12">
        <v>850</v>
      </c>
      <c r="F122" s="4">
        <v>874</v>
      </c>
      <c r="G122" s="4">
        <v>240</v>
      </c>
      <c r="H122" s="4">
        <v>60</v>
      </c>
      <c r="I122" s="4" t="s">
        <v>97</v>
      </c>
      <c r="J122" s="2" t="s">
        <v>416</v>
      </c>
    </row>
    <row r="123" spans="1:10" x14ac:dyDescent="0.2">
      <c r="A123" s="3">
        <v>41523</v>
      </c>
      <c r="B123" s="4" t="s">
        <v>98</v>
      </c>
      <c r="C123" s="9">
        <v>42.139490000000002</v>
      </c>
      <c r="D123" s="9">
        <v>44.670610000000003</v>
      </c>
      <c r="E123" s="12">
        <v>850</v>
      </c>
      <c r="F123" s="4">
        <v>914</v>
      </c>
      <c r="G123" s="4">
        <v>234</v>
      </c>
      <c r="H123" s="4">
        <v>80</v>
      </c>
      <c r="I123" s="4" t="s">
        <v>97</v>
      </c>
      <c r="J123" s="2" t="s">
        <v>416</v>
      </c>
    </row>
    <row r="124" spans="1:10" x14ac:dyDescent="0.2">
      <c r="A124" s="3">
        <v>41523</v>
      </c>
      <c r="B124" s="4" t="s">
        <v>98</v>
      </c>
      <c r="C124" s="9">
        <v>42.139490000000002</v>
      </c>
      <c r="D124" s="9">
        <v>44.670610000000003</v>
      </c>
      <c r="E124" s="12">
        <v>850</v>
      </c>
      <c r="F124" s="4">
        <v>914</v>
      </c>
      <c r="G124" s="4">
        <v>105</v>
      </c>
      <c r="H124" s="4">
        <v>58</v>
      </c>
      <c r="I124" s="4" t="s">
        <v>97</v>
      </c>
      <c r="J124" s="2" t="s">
        <v>416</v>
      </c>
    </row>
    <row r="125" spans="1:10" x14ac:dyDescent="0.2">
      <c r="A125" s="3">
        <v>41523</v>
      </c>
      <c r="B125" s="4" t="s">
        <v>98</v>
      </c>
      <c r="C125" s="9">
        <v>42.139490000000002</v>
      </c>
      <c r="D125" s="9">
        <v>44.670610000000003</v>
      </c>
      <c r="E125" s="12">
        <v>850</v>
      </c>
      <c r="F125" s="4">
        <v>914</v>
      </c>
      <c r="G125" s="4">
        <v>122</v>
      </c>
      <c r="H125" s="4">
        <v>51</v>
      </c>
      <c r="I125" s="4" t="s">
        <v>97</v>
      </c>
      <c r="J125" s="2" t="s">
        <v>416</v>
      </c>
    </row>
    <row r="126" spans="1:10" x14ac:dyDescent="0.2">
      <c r="A126" s="3">
        <v>41523</v>
      </c>
      <c r="B126" s="4" t="s">
        <v>98</v>
      </c>
      <c r="C126" s="9">
        <v>42.139490000000002</v>
      </c>
      <c r="D126" s="9">
        <v>44.670610000000003</v>
      </c>
      <c r="E126" s="12">
        <v>850</v>
      </c>
      <c r="F126" s="4">
        <v>914</v>
      </c>
      <c r="G126" s="4">
        <v>218</v>
      </c>
      <c r="H126" s="4">
        <v>72</v>
      </c>
      <c r="I126" s="4" t="s">
        <v>97</v>
      </c>
      <c r="J126" s="2" t="s">
        <v>416</v>
      </c>
    </row>
    <row r="127" spans="1:10" x14ac:dyDescent="0.2">
      <c r="A127" s="3">
        <v>41524</v>
      </c>
      <c r="B127" s="4" t="s">
        <v>112</v>
      </c>
      <c r="C127" s="9">
        <v>41.944049999999898</v>
      </c>
      <c r="D127" s="9">
        <v>44.393683000000003</v>
      </c>
      <c r="E127" s="12">
        <v>598.47560975609758</v>
      </c>
      <c r="F127" s="4">
        <v>589</v>
      </c>
      <c r="G127" s="4">
        <v>300</v>
      </c>
      <c r="H127" s="4">
        <v>46</v>
      </c>
      <c r="I127" s="4" t="s">
        <v>86</v>
      </c>
      <c r="J127" s="2" t="s">
        <v>416</v>
      </c>
    </row>
    <row r="128" spans="1:10" x14ac:dyDescent="0.2">
      <c r="A128" s="3">
        <v>41525</v>
      </c>
      <c r="B128" s="4" t="s">
        <v>113</v>
      </c>
      <c r="C128" s="9">
        <v>41.968890000000002</v>
      </c>
      <c r="D128" s="9">
        <v>44.423310000000001</v>
      </c>
      <c r="E128" s="2" t="s">
        <v>416</v>
      </c>
      <c r="F128" s="4">
        <v>618</v>
      </c>
      <c r="G128" s="4">
        <v>244</v>
      </c>
      <c r="H128" s="4">
        <v>10</v>
      </c>
      <c r="I128" s="4" t="s">
        <v>86</v>
      </c>
      <c r="J128" s="2" t="s">
        <v>416</v>
      </c>
    </row>
    <row r="129" spans="1:10" x14ac:dyDescent="0.2">
      <c r="A129" s="3">
        <v>41525</v>
      </c>
      <c r="B129" s="4" t="s">
        <v>114</v>
      </c>
      <c r="C129" s="9">
        <v>41.945154000000002</v>
      </c>
      <c r="D129" s="9">
        <v>44.427644000000001</v>
      </c>
      <c r="E129" s="2" t="s">
        <v>416</v>
      </c>
      <c r="F129" s="4">
        <v>595</v>
      </c>
      <c r="G129" s="4">
        <v>287</v>
      </c>
      <c r="H129" s="4">
        <v>54</v>
      </c>
      <c r="I129" s="4" t="s">
        <v>86</v>
      </c>
      <c r="J129" s="2" t="s">
        <v>416</v>
      </c>
    </row>
    <row r="130" spans="1:10" x14ac:dyDescent="0.2">
      <c r="A130" s="3">
        <v>41525</v>
      </c>
      <c r="B130" s="4" t="s">
        <v>115</v>
      </c>
      <c r="C130" s="9">
        <v>41.9514</v>
      </c>
      <c r="D130" s="9">
        <v>44.442267000000001</v>
      </c>
      <c r="E130" s="12">
        <v>817.68292682926835</v>
      </c>
      <c r="F130" s="4">
        <v>807</v>
      </c>
      <c r="G130" s="4">
        <v>294</v>
      </c>
      <c r="H130" s="4">
        <v>31</v>
      </c>
      <c r="I130" s="4" t="s">
        <v>86</v>
      </c>
      <c r="J130" s="2" t="s">
        <v>416</v>
      </c>
    </row>
    <row r="131" spans="1:10" x14ac:dyDescent="0.2">
      <c r="A131" s="3">
        <v>41525</v>
      </c>
      <c r="B131" s="4" t="s">
        <v>115</v>
      </c>
      <c r="C131" s="9">
        <v>41.9514</v>
      </c>
      <c r="D131" s="9">
        <v>44.442267000000001</v>
      </c>
      <c r="E131" s="12">
        <v>817.68292682926835</v>
      </c>
      <c r="F131" s="4">
        <v>807</v>
      </c>
      <c r="G131" s="4">
        <v>305</v>
      </c>
      <c r="H131" s="4">
        <v>48</v>
      </c>
      <c r="I131" s="4" t="s">
        <v>86</v>
      </c>
      <c r="J131" s="2" t="s">
        <v>416</v>
      </c>
    </row>
    <row r="132" spans="1:10" x14ac:dyDescent="0.2">
      <c r="A132" s="3">
        <v>41528</v>
      </c>
      <c r="B132" s="4" t="s">
        <v>117</v>
      </c>
      <c r="C132" s="9">
        <v>42.579217</v>
      </c>
      <c r="D132" s="9">
        <v>44.476349999999897</v>
      </c>
      <c r="E132" s="12">
        <v>2012.8048780487807</v>
      </c>
      <c r="F132" s="10">
        <v>2017</v>
      </c>
      <c r="G132" s="4">
        <v>274</v>
      </c>
      <c r="H132" s="4">
        <v>47</v>
      </c>
      <c r="I132" s="4" t="s">
        <v>86</v>
      </c>
      <c r="J132" s="2" t="s">
        <v>416</v>
      </c>
    </row>
    <row r="133" spans="1:10" x14ac:dyDescent="0.2">
      <c r="A133" s="3">
        <v>41528</v>
      </c>
      <c r="B133" s="4" t="s">
        <v>107</v>
      </c>
      <c r="C133" s="9">
        <v>42.552280000000003</v>
      </c>
      <c r="D133" s="9">
        <v>44.495249999999899</v>
      </c>
      <c r="E133" s="12">
        <v>2012.8048780487807</v>
      </c>
      <c r="F133" s="10">
        <v>2022</v>
      </c>
      <c r="G133" s="4">
        <v>294</v>
      </c>
      <c r="H133" s="4">
        <v>64</v>
      </c>
      <c r="I133" s="4" t="s">
        <v>90</v>
      </c>
      <c r="J133" s="2" t="s">
        <v>416</v>
      </c>
    </row>
    <row r="134" spans="1:10" x14ac:dyDescent="0.2">
      <c r="A134" s="3">
        <v>41528</v>
      </c>
      <c r="B134" s="4" t="s">
        <v>107</v>
      </c>
      <c r="C134" s="9">
        <v>42.552280000000003</v>
      </c>
      <c r="D134" s="9">
        <v>44.495249999999899</v>
      </c>
      <c r="E134" s="12">
        <v>2012.8048780487807</v>
      </c>
      <c r="F134" s="10">
        <v>2022</v>
      </c>
      <c r="G134" s="4">
        <v>294</v>
      </c>
      <c r="H134" s="4">
        <v>66</v>
      </c>
      <c r="I134" s="4" t="s">
        <v>90</v>
      </c>
      <c r="J134" s="2" t="s">
        <v>416</v>
      </c>
    </row>
    <row r="135" spans="1:10" x14ac:dyDescent="0.2">
      <c r="A135" s="3">
        <v>41528</v>
      </c>
      <c r="B135" s="4" t="s">
        <v>107</v>
      </c>
      <c r="C135" s="9">
        <v>42.552280000000003</v>
      </c>
      <c r="D135" s="9">
        <v>44.495249999999899</v>
      </c>
      <c r="E135" s="12">
        <v>2012.8048780487807</v>
      </c>
      <c r="F135" s="10">
        <v>2022</v>
      </c>
      <c r="G135" s="4">
        <v>41</v>
      </c>
      <c r="H135" s="4">
        <v>29</v>
      </c>
      <c r="I135" s="4" t="s">
        <v>90</v>
      </c>
      <c r="J135" s="2" t="s">
        <v>416</v>
      </c>
    </row>
    <row r="136" spans="1:10" x14ac:dyDescent="0.2">
      <c r="A136" s="3">
        <v>41528</v>
      </c>
      <c r="B136" s="4" t="s">
        <v>107</v>
      </c>
      <c r="C136" s="9">
        <v>42.552280000000003</v>
      </c>
      <c r="D136" s="9">
        <v>44.495249999999899</v>
      </c>
      <c r="E136" s="12">
        <v>2012.8048780487807</v>
      </c>
      <c r="F136" s="10">
        <v>2022</v>
      </c>
      <c r="G136" s="4">
        <v>234</v>
      </c>
      <c r="H136" s="4">
        <v>71</v>
      </c>
      <c r="I136" s="4" t="s">
        <v>90</v>
      </c>
      <c r="J136" s="2" t="s">
        <v>416</v>
      </c>
    </row>
    <row r="137" spans="1:10" x14ac:dyDescent="0.2">
      <c r="A137" s="3">
        <v>41528</v>
      </c>
      <c r="B137" s="4" t="s">
        <v>107</v>
      </c>
      <c r="C137" s="9">
        <v>42.552280000000003</v>
      </c>
      <c r="D137" s="9">
        <v>44.495249999999899</v>
      </c>
      <c r="E137" s="12">
        <v>2012.8048780487807</v>
      </c>
      <c r="F137" s="10">
        <v>2022</v>
      </c>
      <c r="G137" s="4">
        <v>84</v>
      </c>
      <c r="H137" s="4">
        <v>63</v>
      </c>
      <c r="I137" s="4" t="s">
        <v>90</v>
      </c>
      <c r="J137" s="2" t="s">
        <v>416</v>
      </c>
    </row>
    <row r="138" spans="1:10" x14ac:dyDescent="0.2">
      <c r="A138" s="3">
        <v>41528</v>
      </c>
      <c r="B138" s="4" t="s">
        <v>116</v>
      </c>
      <c r="C138" s="9">
        <v>42.585099999999898</v>
      </c>
      <c r="D138" s="9">
        <v>44.462200000000003</v>
      </c>
      <c r="E138" s="12">
        <v>2093.2926829268295</v>
      </c>
      <c r="F138" s="10">
        <v>2093</v>
      </c>
      <c r="G138" s="4">
        <v>266</v>
      </c>
      <c r="H138" s="4">
        <v>88</v>
      </c>
      <c r="I138" s="4" t="s">
        <v>86</v>
      </c>
      <c r="J138" s="2" t="s">
        <v>416</v>
      </c>
    </row>
    <row r="139" spans="1:10" x14ac:dyDescent="0.2">
      <c r="A139" s="3">
        <v>41528</v>
      </c>
      <c r="B139" s="4" t="s">
        <v>107</v>
      </c>
      <c r="C139" s="9">
        <v>42.552280000000003</v>
      </c>
      <c r="D139" s="9">
        <v>44.495249999999899</v>
      </c>
      <c r="E139" s="12">
        <v>2012.8048780487807</v>
      </c>
      <c r="F139" s="10">
        <v>2022</v>
      </c>
      <c r="G139" s="4">
        <v>136</v>
      </c>
      <c r="H139" s="4">
        <v>77</v>
      </c>
      <c r="I139" s="4" t="s">
        <v>86</v>
      </c>
      <c r="J139" s="2" t="s">
        <v>416</v>
      </c>
    </row>
    <row r="140" spans="1:10" x14ac:dyDescent="0.2">
      <c r="A140" s="3">
        <v>41528</v>
      </c>
      <c r="B140" s="4" t="s">
        <v>107</v>
      </c>
      <c r="C140" s="9">
        <v>42.552280000000003</v>
      </c>
      <c r="D140" s="9">
        <v>44.495249999999899</v>
      </c>
      <c r="E140" s="12">
        <v>2012.8048780487807</v>
      </c>
      <c r="F140" s="10">
        <v>2022</v>
      </c>
      <c r="G140" s="4">
        <v>198</v>
      </c>
      <c r="H140" s="4">
        <v>70</v>
      </c>
      <c r="I140" s="4" t="s">
        <v>86</v>
      </c>
      <c r="J140" s="2" t="s">
        <v>416</v>
      </c>
    </row>
    <row r="141" spans="1:10" x14ac:dyDescent="0.2">
      <c r="A141" s="3">
        <v>41528</v>
      </c>
      <c r="B141" s="4" t="s">
        <v>107</v>
      </c>
      <c r="C141" s="9">
        <v>42.552280000000003</v>
      </c>
      <c r="D141" s="9">
        <v>44.495249999999899</v>
      </c>
      <c r="E141" s="12">
        <v>2012.8048780487807</v>
      </c>
      <c r="F141" s="10">
        <v>2022</v>
      </c>
      <c r="G141" s="4">
        <v>170</v>
      </c>
      <c r="H141" s="4">
        <v>61</v>
      </c>
      <c r="I141" s="4" t="s">
        <v>86</v>
      </c>
      <c r="J141" s="2" t="s">
        <v>416</v>
      </c>
    </row>
    <row r="142" spans="1:10" x14ac:dyDescent="0.2">
      <c r="A142" s="3">
        <v>41528</v>
      </c>
      <c r="B142" s="4" t="s">
        <v>107</v>
      </c>
      <c r="C142" s="9">
        <v>42.552280000000003</v>
      </c>
      <c r="D142" s="9">
        <v>44.495249999999899</v>
      </c>
      <c r="E142" s="12">
        <v>2012.8048780487807</v>
      </c>
      <c r="F142" s="10">
        <v>2022</v>
      </c>
      <c r="G142" s="4">
        <v>174</v>
      </c>
      <c r="H142" s="4">
        <v>46</v>
      </c>
      <c r="I142" s="4" t="s">
        <v>86</v>
      </c>
      <c r="J142" s="2" t="s">
        <v>416</v>
      </c>
    </row>
    <row r="143" spans="1:10" x14ac:dyDescent="0.2">
      <c r="A143" s="3">
        <v>41528</v>
      </c>
      <c r="B143" s="4" t="s">
        <v>107</v>
      </c>
      <c r="C143" s="9">
        <v>42.552280000000003</v>
      </c>
      <c r="D143" s="9">
        <v>44.495249999999899</v>
      </c>
      <c r="E143" s="12">
        <v>2012.8048780487807</v>
      </c>
      <c r="F143" s="10">
        <v>2022</v>
      </c>
      <c r="G143" s="4">
        <v>242</v>
      </c>
      <c r="H143" s="4">
        <v>31</v>
      </c>
      <c r="I143" s="4" t="s">
        <v>86</v>
      </c>
      <c r="J143" s="2" t="s">
        <v>416</v>
      </c>
    </row>
    <row r="144" spans="1:10" x14ac:dyDescent="0.2">
      <c r="A144" s="3">
        <v>41528</v>
      </c>
      <c r="B144" s="4" t="s">
        <v>107</v>
      </c>
      <c r="C144" s="9">
        <v>42.552280000000003</v>
      </c>
      <c r="D144" s="9">
        <v>44.495249999999899</v>
      </c>
      <c r="E144" s="12">
        <v>2012.8048780487807</v>
      </c>
      <c r="F144" s="10">
        <v>2022</v>
      </c>
      <c r="G144" s="4">
        <v>249</v>
      </c>
      <c r="H144" s="4">
        <v>48</v>
      </c>
      <c r="I144" s="4" t="s">
        <v>86</v>
      </c>
      <c r="J144" s="2" t="s">
        <v>416</v>
      </c>
    </row>
    <row r="145" spans="1:10" x14ac:dyDescent="0.2">
      <c r="A145" s="3">
        <v>41528</v>
      </c>
      <c r="B145" s="4" t="s">
        <v>107</v>
      </c>
      <c r="C145" s="9">
        <v>42.552280000000003</v>
      </c>
      <c r="D145" s="9">
        <v>44.495249999999899</v>
      </c>
      <c r="E145" s="12">
        <v>2012.8048780487807</v>
      </c>
      <c r="F145" s="10">
        <v>2022</v>
      </c>
      <c r="G145" s="4">
        <v>259</v>
      </c>
      <c r="H145" s="4">
        <v>42</v>
      </c>
      <c r="I145" s="4" t="s">
        <v>86</v>
      </c>
      <c r="J145" s="2" t="s">
        <v>416</v>
      </c>
    </row>
    <row r="146" spans="1:10" x14ac:dyDescent="0.2">
      <c r="A146" s="3">
        <v>41528</v>
      </c>
      <c r="B146" s="4" t="s">
        <v>107</v>
      </c>
      <c r="C146" s="9">
        <v>42.552280000000003</v>
      </c>
      <c r="D146" s="9">
        <v>44.495249999999899</v>
      </c>
      <c r="E146" s="12">
        <v>2012.8048780487807</v>
      </c>
      <c r="F146" s="10">
        <v>2022</v>
      </c>
      <c r="G146" s="4">
        <v>268</v>
      </c>
      <c r="H146" s="4">
        <v>48</v>
      </c>
      <c r="I146" s="4" t="s">
        <v>86</v>
      </c>
      <c r="J146" s="2" t="s">
        <v>416</v>
      </c>
    </row>
    <row r="147" spans="1:10" x14ac:dyDescent="0.2">
      <c r="A147" s="3">
        <v>41528</v>
      </c>
      <c r="B147" s="4" t="s">
        <v>107</v>
      </c>
      <c r="C147" s="9">
        <v>42.552280000000003</v>
      </c>
      <c r="D147" s="9">
        <v>44.495249999999899</v>
      </c>
      <c r="E147" s="12">
        <v>2012.8048780487807</v>
      </c>
      <c r="F147" s="10">
        <v>2022</v>
      </c>
      <c r="G147" s="4">
        <v>288</v>
      </c>
      <c r="H147" s="4">
        <v>67</v>
      </c>
      <c r="I147" s="4" t="s">
        <v>86</v>
      </c>
      <c r="J147" s="2" t="s">
        <v>416</v>
      </c>
    </row>
    <row r="148" spans="1:10" x14ac:dyDescent="0.2">
      <c r="A148" s="3">
        <v>41528</v>
      </c>
      <c r="B148" s="4" t="s">
        <v>107</v>
      </c>
      <c r="C148" s="9">
        <v>42.552280000000003</v>
      </c>
      <c r="D148" s="9">
        <v>44.495249999999899</v>
      </c>
      <c r="E148" s="12">
        <v>2012.8048780487807</v>
      </c>
      <c r="F148" s="10">
        <v>2022</v>
      </c>
      <c r="G148" s="4">
        <v>284</v>
      </c>
      <c r="H148" s="4">
        <v>67</v>
      </c>
      <c r="I148" s="4" t="s">
        <v>86</v>
      </c>
      <c r="J148" s="2" t="s">
        <v>416</v>
      </c>
    </row>
    <row r="149" spans="1:10" x14ac:dyDescent="0.2">
      <c r="A149" s="3">
        <v>41529</v>
      </c>
      <c r="B149" s="4" t="s">
        <v>118</v>
      </c>
      <c r="C149" s="9">
        <v>41.88165</v>
      </c>
      <c r="D149" s="9">
        <v>44.572282999999899</v>
      </c>
      <c r="E149" s="12">
        <v>477.7439024390244</v>
      </c>
      <c r="F149" s="4">
        <v>500</v>
      </c>
      <c r="G149" s="4">
        <v>272</v>
      </c>
      <c r="H149" s="4">
        <v>54</v>
      </c>
      <c r="I149" s="4" t="s">
        <v>86</v>
      </c>
      <c r="J149" s="2" t="s">
        <v>416</v>
      </c>
    </row>
    <row r="150" spans="1:10" x14ac:dyDescent="0.2">
      <c r="A150" s="3">
        <v>41529</v>
      </c>
      <c r="B150" s="4" t="s">
        <v>119</v>
      </c>
      <c r="C150" s="9">
        <v>41.875833</v>
      </c>
      <c r="D150" s="9">
        <v>44.570799999999899</v>
      </c>
      <c r="E150" s="12">
        <v>503.96341463414637</v>
      </c>
      <c r="F150" s="4">
        <v>488</v>
      </c>
      <c r="G150" s="4">
        <v>266</v>
      </c>
      <c r="H150" s="4">
        <v>48</v>
      </c>
      <c r="I150" s="4" t="s">
        <v>86</v>
      </c>
      <c r="J150" s="2" t="s">
        <v>416</v>
      </c>
    </row>
    <row r="151" spans="1:10" x14ac:dyDescent="0.2">
      <c r="A151" s="3">
        <v>41531</v>
      </c>
      <c r="B151" s="4" t="s">
        <v>120</v>
      </c>
      <c r="C151" s="9">
        <v>41.878259999999898</v>
      </c>
      <c r="D151" s="9">
        <v>44.572589999999899</v>
      </c>
      <c r="E151" s="2" t="s">
        <v>416</v>
      </c>
      <c r="F151" s="4">
        <v>494</v>
      </c>
      <c r="G151" s="4">
        <v>285</v>
      </c>
      <c r="H151" s="4">
        <v>57</v>
      </c>
      <c r="I151" s="4" t="s">
        <v>86</v>
      </c>
      <c r="J151" s="2" t="s">
        <v>416</v>
      </c>
    </row>
    <row r="152" spans="1:10" x14ac:dyDescent="0.2">
      <c r="A152" s="3">
        <v>41531</v>
      </c>
      <c r="B152" s="4" t="s">
        <v>121</v>
      </c>
      <c r="C152" s="9">
        <v>41.868682999999898</v>
      </c>
      <c r="D152" s="9">
        <v>44.568167000000003</v>
      </c>
      <c r="E152" s="12">
        <v>489.63414634146346</v>
      </c>
      <c r="F152" s="4">
        <v>483</v>
      </c>
      <c r="G152" s="4">
        <v>280</v>
      </c>
      <c r="H152" s="4">
        <v>45</v>
      </c>
      <c r="I152" s="4" t="s">
        <v>86</v>
      </c>
      <c r="J152" s="2" t="s">
        <v>416</v>
      </c>
    </row>
    <row r="153" spans="1:10" x14ac:dyDescent="0.2">
      <c r="A153" s="3">
        <v>41531</v>
      </c>
      <c r="B153" s="4" t="s">
        <v>122</v>
      </c>
      <c r="C153" s="9">
        <v>41.865682999999898</v>
      </c>
      <c r="D153" s="9">
        <v>44.564149999999898</v>
      </c>
      <c r="E153" s="12">
        <v>494.20731707317077</v>
      </c>
      <c r="F153" s="4">
        <v>488</v>
      </c>
      <c r="G153" s="4">
        <v>286</v>
      </c>
      <c r="H153" s="4">
        <v>58</v>
      </c>
      <c r="I153" s="4" t="s">
        <v>86</v>
      </c>
      <c r="J153" s="2" t="s">
        <v>416</v>
      </c>
    </row>
    <row r="154" spans="1:10" x14ac:dyDescent="0.2">
      <c r="A154" s="3">
        <v>41531</v>
      </c>
      <c r="B154" s="4" t="s">
        <v>123</v>
      </c>
      <c r="C154" s="9">
        <v>41.862633000000002</v>
      </c>
      <c r="D154" s="9">
        <v>44.562733000000001</v>
      </c>
      <c r="E154" s="12">
        <v>473.47560975609758</v>
      </c>
      <c r="F154" s="4">
        <v>477</v>
      </c>
      <c r="G154" s="4">
        <v>272</v>
      </c>
      <c r="H154" s="4">
        <v>70</v>
      </c>
      <c r="I154" s="4" t="s">
        <v>86</v>
      </c>
      <c r="J154" s="2" t="s">
        <v>416</v>
      </c>
    </row>
    <row r="155" spans="1:10" x14ac:dyDescent="0.2">
      <c r="A155" s="3">
        <v>41531</v>
      </c>
      <c r="B155" s="4" t="s">
        <v>123</v>
      </c>
      <c r="C155" s="9">
        <v>41.862633000000002</v>
      </c>
      <c r="D155" s="9">
        <v>44.562733000000001</v>
      </c>
      <c r="E155" s="12">
        <v>473.47560975609758</v>
      </c>
      <c r="F155" s="4">
        <v>477</v>
      </c>
      <c r="G155" s="4">
        <v>270</v>
      </c>
      <c r="H155" s="4">
        <v>68</v>
      </c>
      <c r="I155" s="4" t="s">
        <v>86</v>
      </c>
      <c r="J155" s="2" t="s">
        <v>416</v>
      </c>
    </row>
    <row r="156" spans="1:10" x14ac:dyDescent="0.2">
      <c r="A156" s="3">
        <v>41531</v>
      </c>
      <c r="B156" s="4" t="s">
        <v>124</v>
      </c>
      <c r="C156" s="9">
        <v>41.88785</v>
      </c>
      <c r="D156" s="9">
        <v>44.571300000000001</v>
      </c>
      <c r="E156" s="12">
        <v>505.79268292682929</v>
      </c>
      <c r="F156" s="4">
        <v>498</v>
      </c>
      <c r="G156" s="4">
        <v>296</v>
      </c>
      <c r="H156" s="4">
        <v>34</v>
      </c>
      <c r="I156" s="4" t="s">
        <v>86</v>
      </c>
      <c r="J156" s="2" t="s">
        <v>416</v>
      </c>
    </row>
    <row r="157" spans="1:10" x14ac:dyDescent="0.2">
      <c r="A157" s="3">
        <v>41531</v>
      </c>
      <c r="B157" s="4" t="s">
        <v>124</v>
      </c>
      <c r="C157" s="9">
        <v>41.88785</v>
      </c>
      <c r="D157" s="9">
        <v>44.571300000000001</v>
      </c>
      <c r="E157" s="12">
        <v>505.79268292682929</v>
      </c>
      <c r="F157" s="4">
        <v>498</v>
      </c>
      <c r="G157" s="4">
        <v>286</v>
      </c>
      <c r="H157" s="4">
        <v>36</v>
      </c>
      <c r="I157" s="4" t="s">
        <v>86</v>
      </c>
      <c r="J157" s="2" t="s">
        <v>416</v>
      </c>
    </row>
    <row r="158" spans="1:10" x14ac:dyDescent="0.2">
      <c r="A158" s="3">
        <v>41532</v>
      </c>
      <c r="B158" s="4" t="s">
        <v>125</v>
      </c>
      <c r="C158" s="9">
        <v>42.049878</v>
      </c>
      <c r="D158" s="9">
        <v>43.855153999999899</v>
      </c>
      <c r="E158" s="2" t="s">
        <v>416</v>
      </c>
      <c r="F158" s="4">
        <v>654</v>
      </c>
      <c r="G158" s="4">
        <v>295</v>
      </c>
      <c r="H158" s="4">
        <v>20</v>
      </c>
      <c r="I158" s="4" t="s">
        <v>86</v>
      </c>
      <c r="J158" s="2" t="s">
        <v>416</v>
      </c>
    </row>
    <row r="159" spans="1:10" x14ac:dyDescent="0.2">
      <c r="A159" s="3">
        <v>41532</v>
      </c>
      <c r="B159" s="4" t="s">
        <v>126</v>
      </c>
      <c r="C159" s="9">
        <v>41.966549999999899</v>
      </c>
      <c r="D159" s="9">
        <v>44.210417</v>
      </c>
      <c r="E159" s="12">
        <v>575.91463414634154</v>
      </c>
      <c r="F159" s="4">
        <v>568</v>
      </c>
      <c r="G159" s="4">
        <v>42</v>
      </c>
      <c r="H159" s="4">
        <v>24</v>
      </c>
      <c r="I159" s="4" t="s">
        <v>86</v>
      </c>
      <c r="J159" s="2" t="s">
        <v>416</v>
      </c>
    </row>
    <row r="160" spans="1:10" x14ac:dyDescent="0.2">
      <c r="A160" s="3">
        <v>41532</v>
      </c>
      <c r="B160" s="4" t="s">
        <v>126</v>
      </c>
      <c r="C160" s="9">
        <v>41.966549999999899</v>
      </c>
      <c r="D160" s="9">
        <v>44.210417</v>
      </c>
      <c r="E160" s="12">
        <v>575.91463414634154</v>
      </c>
      <c r="F160" s="4">
        <v>568</v>
      </c>
      <c r="G160" s="4">
        <v>60</v>
      </c>
      <c r="H160" s="4">
        <v>21</v>
      </c>
      <c r="I160" s="4" t="s">
        <v>86</v>
      </c>
      <c r="J160" s="2" t="s">
        <v>416</v>
      </c>
    </row>
    <row r="161" spans="1:10" x14ac:dyDescent="0.2">
      <c r="A161" s="3">
        <v>41532</v>
      </c>
      <c r="B161" s="4" t="s">
        <v>127</v>
      </c>
      <c r="C161" s="9">
        <v>41.973999999999897</v>
      </c>
      <c r="D161" s="9">
        <v>44.215533000000001</v>
      </c>
      <c r="E161" s="12">
        <v>739.02439024390253</v>
      </c>
      <c r="F161" s="4">
        <v>731</v>
      </c>
      <c r="G161" s="4">
        <v>305</v>
      </c>
      <c r="H161" s="4">
        <v>25</v>
      </c>
      <c r="I161" s="4" t="s">
        <v>86</v>
      </c>
      <c r="J161" s="2" t="s">
        <v>416</v>
      </c>
    </row>
    <row r="162" spans="1:10" x14ac:dyDescent="0.2">
      <c r="A162" s="3">
        <v>41532</v>
      </c>
      <c r="B162" s="4" t="s">
        <v>127</v>
      </c>
      <c r="C162" s="9">
        <v>41.973999999999897</v>
      </c>
      <c r="D162" s="9">
        <v>44.215533000000001</v>
      </c>
      <c r="E162" s="12">
        <v>739.02439024390253</v>
      </c>
      <c r="F162" s="4">
        <v>731</v>
      </c>
      <c r="G162" s="4">
        <v>306</v>
      </c>
      <c r="H162" s="4">
        <v>26</v>
      </c>
      <c r="I162" s="4" t="s">
        <v>86</v>
      </c>
      <c r="J162" s="2" t="s">
        <v>416</v>
      </c>
    </row>
    <row r="163" spans="1:10" x14ac:dyDescent="0.2">
      <c r="A163" s="3">
        <v>41532</v>
      </c>
      <c r="B163" s="4" t="s">
        <v>128</v>
      </c>
      <c r="C163" s="9">
        <v>41.956167000000001</v>
      </c>
      <c r="D163" s="9">
        <v>44.2022499999999</v>
      </c>
      <c r="E163" s="12">
        <v>596.34146341463418</v>
      </c>
      <c r="F163" s="4">
        <v>575</v>
      </c>
      <c r="G163" s="4">
        <v>315</v>
      </c>
      <c r="H163" s="4">
        <v>21</v>
      </c>
      <c r="I163" s="4" t="s">
        <v>86</v>
      </c>
      <c r="J163" s="2" t="s">
        <v>416</v>
      </c>
    </row>
    <row r="164" spans="1:10" x14ac:dyDescent="0.2">
      <c r="A164" s="3">
        <v>41532</v>
      </c>
      <c r="B164" s="4" t="s">
        <v>128</v>
      </c>
      <c r="C164" s="9">
        <v>41.956167000000001</v>
      </c>
      <c r="D164" s="9">
        <v>44.2022499999999</v>
      </c>
      <c r="E164" s="12">
        <v>596.34146341463418</v>
      </c>
      <c r="F164" s="4">
        <v>575</v>
      </c>
      <c r="G164" s="4">
        <v>296</v>
      </c>
      <c r="H164" s="4">
        <v>23</v>
      </c>
      <c r="I164" s="4" t="s">
        <v>86</v>
      </c>
      <c r="J164" s="2" t="s">
        <v>416</v>
      </c>
    </row>
    <row r="165" spans="1:10" x14ac:dyDescent="0.2">
      <c r="A165" s="3">
        <v>41534</v>
      </c>
      <c r="B165" s="4" t="s">
        <v>129</v>
      </c>
      <c r="C165" s="9">
        <v>42.524000000000001</v>
      </c>
      <c r="D165" s="9">
        <v>42.793599999999898</v>
      </c>
      <c r="E165" s="12">
        <v>360.97560975609758</v>
      </c>
      <c r="F165" s="4">
        <v>347</v>
      </c>
      <c r="G165" s="4">
        <v>265</v>
      </c>
      <c r="H165" s="4">
        <v>30</v>
      </c>
      <c r="I165" s="4" t="s">
        <v>86</v>
      </c>
      <c r="J165" s="2" t="s">
        <v>416</v>
      </c>
    </row>
    <row r="166" spans="1:10" x14ac:dyDescent="0.2">
      <c r="A166" s="3">
        <v>41535</v>
      </c>
      <c r="B166" s="4" t="s">
        <v>99</v>
      </c>
      <c r="C166" s="9">
        <v>42.789033000000003</v>
      </c>
      <c r="D166" s="9">
        <v>42.719267000000002</v>
      </c>
      <c r="E166" s="12">
        <v>756.70731707317077</v>
      </c>
      <c r="F166" s="4">
        <v>765</v>
      </c>
      <c r="G166" s="4">
        <v>250</v>
      </c>
      <c r="H166" s="4">
        <v>88</v>
      </c>
      <c r="I166" s="4" t="s">
        <v>86</v>
      </c>
      <c r="J166" s="4" t="s">
        <v>87</v>
      </c>
    </row>
    <row r="167" spans="1:10" x14ac:dyDescent="0.2">
      <c r="A167" s="3">
        <v>41535</v>
      </c>
      <c r="B167" s="4" t="s">
        <v>99</v>
      </c>
      <c r="C167" s="9">
        <v>42.789033000000003</v>
      </c>
      <c r="D167" s="9">
        <v>42.719267000000002</v>
      </c>
      <c r="E167" s="12">
        <v>756.70731707317077</v>
      </c>
      <c r="F167" s="4">
        <v>765</v>
      </c>
      <c r="G167" s="4">
        <v>260</v>
      </c>
      <c r="H167" s="4">
        <v>72</v>
      </c>
      <c r="I167" s="4" t="s">
        <v>86</v>
      </c>
      <c r="J167" s="4" t="s">
        <v>87</v>
      </c>
    </row>
    <row r="168" spans="1:10" x14ac:dyDescent="0.2">
      <c r="A168" s="3">
        <v>41535</v>
      </c>
      <c r="B168" s="4" t="s">
        <v>99</v>
      </c>
      <c r="C168" s="9">
        <v>42.789033000000003</v>
      </c>
      <c r="D168" s="9">
        <v>42.719267000000002</v>
      </c>
      <c r="E168" s="12">
        <v>756.70731707317077</v>
      </c>
      <c r="F168" s="4">
        <v>765</v>
      </c>
      <c r="G168" s="4">
        <v>245</v>
      </c>
      <c r="H168" s="4">
        <v>72</v>
      </c>
      <c r="I168" s="4" t="s">
        <v>90</v>
      </c>
      <c r="J168" s="2" t="s">
        <v>416</v>
      </c>
    </row>
    <row r="169" spans="1:10" x14ac:dyDescent="0.2">
      <c r="A169" s="3">
        <v>41535</v>
      </c>
      <c r="B169" s="4" t="s">
        <v>99</v>
      </c>
      <c r="C169" s="9">
        <v>42.789033000000003</v>
      </c>
      <c r="D169" s="9">
        <v>42.719267000000002</v>
      </c>
      <c r="E169" s="12">
        <v>756.70731707317077</v>
      </c>
      <c r="F169" s="4">
        <v>765</v>
      </c>
      <c r="G169" s="4">
        <v>245</v>
      </c>
      <c r="H169" s="4">
        <v>59</v>
      </c>
      <c r="I169" s="4" t="s">
        <v>90</v>
      </c>
      <c r="J169" s="2" t="s">
        <v>416</v>
      </c>
    </row>
    <row r="170" spans="1:10" x14ac:dyDescent="0.2">
      <c r="A170" s="3">
        <v>41535</v>
      </c>
      <c r="B170" s="4" t="s">
        <v>108</v>
      </c>
      <c r="C170" s="9">
        <v>42.839866999999899</v>
      </c>
      <c r="D170" s="9">
        <v>42.822833000000003</v>
      </c>
      <c r="E170" s="12">
        <v>992.07317073170736</v>
      </c>
      <c r="F170" s="10">
        <v>1001</v>
      </c>
      <c r="G170" s="4">
        <v>74</v>
      </c>
      <c r="H170" s="4">
        <v>74</v>
      </c>
      <c r="I170" s="4" t="s">
        <v>90</v>
      </c>
      <c r="J170" s="2" t="s">
        <v>416</v>
      </c>
    </row>
    <row r="171" spans="1:10" x14ac:dyDescent="0.2">
      <c r="A171" s="3">
        <v>41535</v>
      </c>
      <c r="B171" s="4" t="s">
        <v>109</v>
      </c>
      <c r="C171" s="9">
        <v>42.834583000000002</v>
      </c>
      <c r="D171" s="9">
        <v>42.817416999999899</v>
      </c>
      <c r="E171" s="12">
        <v>959.45121951219517</v>
      </c>
      <c r="F171" s="4">
        <v>964</v>
      </c>
      <c r="G171" s="4">
        <v>269</v>
      </c>
      <c r="H171" s="4">
        <v>88</v>
      </c>
      <c r="I171" s="4" t="s">
        <v>90</v>
      </c>
      <c r="J171" s="2" t="s">
        <v>416</v>
      </c>
    </row>
    <row r="172" spans="1:10" x14ac:dyDescent="0.2">
      <c r="A172" s="3">
        <v>41535</v>
      </c>
      <c r="B172" s="4" t="s">
        <v>110</v>
      </c>
      <c r="C172" s="9">
        <v>42.814433000000001</v>
      </c>
      <c r="D172" s="9">
        <v>42.787016999999899</v>
      </c>
      <c r="E172" s="12">
        <v>854.57317073170736</v>
      </c>
      <c r="F172" s="4">
        <v>863</v>
      </c>
      <c r="G172" s="4">
        <v>294</v>
      </c>
      <c r="H172" s="4">
        <v>81</v>
      </c>
      <c r="I172" s="4" t="s">
        <v>90</v>
      </c>
      <c r="J172" s="2" t="s">
        <v>416</v>
      </c>
    </row>
    <row r="173" spans="1:10" x14ac:dyDescent="0.2">
      <c r="A173" s="3">
        <v>41535</v>
      </c>
      <c r="B173" s="4" t="s">
        <v>130</v>
      </c>
      <c r="C173" s="9">
        <v>42.8449829999999</v>
      </c>
      <c r="D173" s="9">
        <v>42.8598</v>
      </c>
      <c r="E173" s="12">
        <v>1009.1463414634147</v>
      </c>
      <c r="F173" s="10">
        <v>1030</v>
      </c>
      <c r="G173" s="4">
        <v>113</v>
      </c>
      <c r="H173" s="4">
        <v>54</v>
      </c>
      <c r="I173" s="4" t="s">
        <v>247</v>
      </c>
      <c r="J173" s="2" t="s">
        <v>416</v>
      </c>
    </row>
    <row r="174" spans="1:10" x14ac:dyDescent="0.2">
      <c r="A174" s="3">
        <v>41535</v>
      </c>
      <c r="B174" s="4" t="s">
        <v>108</v>
      </c>
      <c r="C174" s="9">
        <v>42.839866999999899</v>
      </c>
      <c r="D174" s="9">
        <v>42.822833000000003</v>
      </c>
      <c r="E174" s="12">
        <v>992.07317073170736</v>
      </c>
      <c r="F174" s="10">
        <v>1001</v>
      </c>
      <c r="G174" s="4">
        <v>167</v>
      </c>
      <c r="H174" s="4">
        <v>34</v>
      </c>
      <c r="I174" s="4" t="s">
        <v>86</v>
      </c>
      <c r="J174" s="2" t="s">
        <v>416</v>
      </c>
    </row>
    <row r="175" spans="1:10" x14ac:dyDescent="0.2">
      <c r="A175" s="3">
        <v>41535</v>
      </c>
      <c r="B175" s="4" t="s">
        <v>109</v>
      </c>
      <c r="C175" s="9">
        <v>42.834583000000002</v>
      </c>
      <c r="D175" s="9">
        <v>42.817416999999899</v>
      </c>
      <c r="E175" s="12">
        <v>959.45121951219517</v>
      </c>
      <c r="F175" s="4">
        <v>964</v>
      </c>
      <c r="G175" s="4">
        <v>82</v>
      </c>
      <c r="H175" s="4">
        <v>59</v>
      </c>
      <c r="I175" s="4" t="s">
        <v>86</v>
      </c>
      <c r="J175" s="2" t="s">
        <v>416</v>
      </c>
    </row>
    <row r="176" spans="1:10" x14ac:dyDescent="0.2">
      <c r="A176" s="3">
        <v>41535</v>
      </c>
      <c r="B176" s="4" t="s">
        <v>110</v>
      </c>
      <c r="C176" s="9">
        <v>42.814433000000001</v>
      </c>
      <c r="D176" s="9">
        <v>42.787016999999899</v>
      </c>
      <c r="E176" s="12">
        <v>854.57317073170736</v>
      </c>
      <c r="F176" s="4">
        <v>863</v>
      </c>
      <c r="G176" s="4">
        <v>310</v>
      </c>
      <c r="H176" s="4">
        <v>58</v>
      </c>
      <c r="I176" s="4" t="s">
        <v>86</v>
      </c>
      <c r="J176" s="2" t="s">
        <v>416</v>
      </c>
    </row>
    <row r="177" spans="1:10" x14ac:dyDescent="0.2">
      <c r="A177" s="3">
        <v>41535</v>
      </c>
      <c r="B177" s="4" t="s">
        <v>131</v>
      </c>
      <c r="C177" s="9">
        <v>42.806683</v>
      </c>
      <c r="D177" s="9">
        <v>42.779449999999898</v>
      </c>
      <c r="E177" s="12">
        <v>846.95121951219517</v>
      </c>
      <c r="F177" s="4">
        <v>843</v>
      </c>
      <c r="G177" s="4">
        <v>260</v>
      </c>
      <c r="H177" s="4">
        <v>15</v>
      </c>
      <c r="I177" s="4" t="s">
        <v>86</v>
      </c>
      <c r="J177" s="2" t="s">
        <v>416</v>
      </c>
    </row>
    <row r="178" spans="1:10" x14ac:dyDescent="0.2">
      <c r="A178" s="3">
        <v>41535</v>
      </c>
      <c r="B178" s="4" t="s">
        <v>132</v>
      </c>
      <c r="C178" s="9">
        <v>42.791567000000001</v>
      </c>
      <c r="D178" s="9">
        <v>42.748333000000002</v>
      </c>
      <c r="E178" s="12">
        <v>778.65853658536594</v>
      </c>
      <c r="F178" s="4">
        <v>796</v>
      </c>
      <c r="G178" s="4">
        <v>224</v>
      </c>
      <c r="H178" s="4">
        <v>42</v>
      </c>
      <c r="I178" s="4" t="s">
        <v>86</v>
      </c>
      <c r="J178" s="2" t="s">
        <v>416</v>
      </c>
    </row>
    <row r="179" spans="1:10" x14ac:dyDescent="0.2">
      <c r="A179" s="3">
        <v>41536</v>
      </c>
      <c r="B179" s="4" t="s">
        <v>100</v>
      </c>
      <c r="C179" s="9">
        <v>42.657617000000002</v>
      </c>
      <c r="D179" s="9">
        <v>42.770716999999898</v>
      </c>
      <c r="E179" s="12">
        <v>513.10975609756099</v>
      </c>
      <c r="F179" s="4">
        <v>524</v>
      </c>
      <c r="G179" s="4">
        <v>212</v>
      </c>
      <c r="H179" s="4">
        <v>72</v>
      </c>
      <c r="I179" s="4" t="s">
        <v>86</v>
      </c>
      <c r="J179" s="4" t="s">
        <v>87</v>
      </c>
    </row>
    <row r="180" spans="1:10" x14ac:dyDescent="0.2">
      <c r="A180" s="3">
        <v>41536</v>
      </c>
      <c r="B180" s="4" t="s">
        <v>101</v>
      </c>
      <c r="C180" s="9">
        <v>42.775950000000002</v>
      </c>
      <c r="D180" s="9">
        <v>42.724117</v>
      </c>
      <c r="E180" s="12">
        <v>717.68292682926835</v>
      </c>
      <c r="F180" s="4">
        <v>702</v>
      </c>
      <c r="G180" s="4">
        <v>218</v>
      </c>
      <c r="H180" s="4">
        <v>86</v>
      </c>
      <c r="I180" s="4" t="s">
        <v>86</v>
      </c>
      <c r="J180" s="4" t="s">
        <v>87</v>
      </c>
    </row>
    <row r="181" spans="1:10" x14ac:dyDescent="0.2">
      <c r="A181" s="3">
        <v>41536</v>
      </c>
      <c r="B181" s="4" t="s">
        <v>101</v>
      </c>
      <c r="C181" s="9">
        <v>42.775950000000002</v>
      </c>
      <c r="D181" s="9">
        <v>42.724117</v>
      </c>
      <c r="E181" s="12">
        <v>717.68292682926835</v>
      </c>
      <c r="F181" s="4">
        <v>702</v>
      </c>
      <c r="G181" s="4">
        <v>190</v>
      </c>
      <c r="H181" s="4">
        <v>70</v>
      </c>
      <c r="I181" s="4" t="s">
        <v>86</v>
      </c>
      <c r="J181" s="4" t="s">
        <v>87</v>
      </c>
    </row>
    <row r="182" spans="1:10" x14ac:dyDescent="0.2">
      <c r="A182" s="3">
        <v>41536</v>
      </c>
      <c r="B182" s="4" t="s">
        <v>102</v>
      </c>
      <c r="C182" s="9">
        <v>42.767150000000001</v>
      </c>
      <c r="D182" s="9">
        <v>42.734917000000003</v>
      </c>
      <c r="E182" s="12">
        <v>689.93902439024396</v>
      </c>
      <c r="F182" s="4">
        <v>686</v>
      </c>
      <c r="G182" s="4">
        <v>47</v>
      </c>
      <c r="H182" s="4">
        <v>71</v>
      </c>
      <c r="I182" s="4" t="s">
        <v>86</v>
      </c>
      <c r="J182" s="4" t="s">
        <v>87</v>
      </c>
    </row>
    <row r="183" spans="1:10" x14ac:dyDescent="0.2">
      <c r="A183" s="3">
        <v>41536</v>
      </c>
      <c r="B183" s="4" t="s">
        <v>103</v>
      </c>
      <c r="C183" s="9">
        <v>42.746983</v>
      </c>
      <c r="D183" s="9">
        <v>42.759033000000002</v>
      </c>
      <c r="E183" s="12">
        <v>658.84146341463418</v>
      </c>
      <c r="F183" s="4">
        <v>631</v>
      </c>
      <c r="G183" s="4">
        <v>262</v>
      </c>
      <c r="H183" s="4">
        <v>84</v>
      </c>
      <c r="I183" s="4" t="s">
        <v>86</v>
      </c>
      <c r="J183" s="4" t="s">
        <v>87</v>
      </c>
    </row>
    <row r="184" spans="1:10" x14ac:dyDescent="0.2">
      <c r="A184" s="3">
        <v>41536</v>
      </c>
      <c r="B184" s="4" t="s">
        <v>104</v>
      </c>
      <c r="C184" s="9">
        <v>42.705167000000003</v>
      </c>
      <c r="D184" s="9">
        <v>42.765867</v>
      </c>
      <c r="E184" s="12">
        <v>596.64634146341461</v>
      </c>
      <c r="F184" s="4">
        <v>583</v>
      </c>
      <c r="G184" s="4">
        <v>252</v>
      </c>
      <c r="H184" s="4">
        <v>76</v>
      </c>
      <c r="I184" s="4" t="s">
        <v>86</v>
      </c>
      <c r="J184" s="4" t="s">
        <v>87</v>
      </c>
    </row>
    <row r="185" spans="1:10" x14ac:dyDescent="0.2">
      <c r="A185" s="3">
        <v>41536</v>
      </c>
      <c r="B185" s="4" t="s">
        <v>104</v>
      </c>
      <c r="C185" s="9">
        <v>42.705167000000003</v>
      </c>
      <c r="D185" s="9">
        <v>42.765867</v>
      </c>
      <c r="E185" s="12">
        <v>596.64634146341461</v>
      </c>
      <c r="F185" s="4">
        <v>583</v>
      </c>
      <c r="G185" s="4">
        <v>252</v>
      </c>
      <c r="H185" s="4">
        <v>71</v>
      </c>
      <c r="I185" s="4" t="s">
        <v>86</v>
      </c>
      <c r="J185" s="4" t="s">
        <v>87</v>
      </c>
    </row>
    <row r="186" spans="1:10" x14ac:dyDescent="0.2">
      <c r="A186" s="3">
        <v>41536</v>
      </c>
      <c r="B186" s="4" t="s">
        <v>105</v>
      </c>
      <c r="C186" s="9">
        <v>42.666699999999899</v>
      </c>
      <c r="D186" s="9">
        <v>42.7670999999999</v>
      </c>
      <c r="E186" s="12">
        <v>562.5</v>
      </c>
      <c r="F186" s="4">
        <v>580</v>
      </c>
      <c r="G186" s="4">
        <v>234</v>
      </c>
      <c r="H186" s="4">
        <v>87</v>
      </c>
      <c r="I186" s="4" t="s">
        <v>86</v>
      </c>
      <c r="J186" s="4" t="s">
        <v>87</v>
      </c>
    </row>
    <row r="187" spans="1:10" x14ac:dyDescent="0.2">
      <c r="A187" s="3">
        <v>41536</v>
      </c>
      <c r="B187" s="4" t="s">
        <v>133</v>
      </c>
      <c r="C187" s="9">
        <v>42.5416829999999</v>
      </c>
      <c r="D187" s="9">
        <v>42.650350000000003</v>
      </c>
      <c r="E187" s="12">
        <v>384.14634146341467</v>
      </c>
      <c r="F187" s="4">
        <v>395</v>
      </c>
      <c r="G187" s="4">
        <v>271</v>
      </c>
      <c r="H187" s="4">
        <v>35</v>
      </c>
      <c r="I187" s="4" t="s">
        <v>86</v>
      </c>
      <c r="J187" s="4" t="s">
        <v>88</v>
      </c>
    </row>
    <row r="188" spans="1:10" x14ac:dyDescent="0.2">
      <c r="A188" s="3">
        <v>41536</v>
      </c>
      <c r="B188" s="4" t="s">
        <v>134</v>
      </c>
      <c r="C188" s="9">
        <v>42.779449999999898</v>
      </c>
      <c r="D188" s="9">
        <v>42.720933000000002</v>
      </c>
      <c r="E188" s="12">
        <v>714.02439024390253</v>
      </c>
      <c r="F188" s="4">
        <v>736</v>
      </c>
      <c r="G188" s="4">
        <v>224</v>
      </c>
      <c r="H188" s="4">
        <v>33</v>
      </c>
      <c r="I188" s="4" t="s">
        <v>86</v>
      </c>
      <c r="J188" s="4" t="s">
        <v>88</v>
      </c>
    </row>
    <row r="189" spans="1:10" x14ac:dyDescent="0.2">
      <c r="A189" s="3">
        <v>41536</v>
      </c>
      <c r="B189" s="4" t="s">
        <v>134</v>
      </c>
      <c r="C189" s="9">
        <v>42.779449999999898</v>
      </c>
      <c r="D189" s="9">
        <v>42.720933000000002</v>
      </c>
      <c r="E189" s="12">
        <v>714.02439024390253</v>
      </c>
      <c r="F189" s="4">
        <v>736</v>
      </c>
      <c r="G189" s="4">
        <v>225</v>
      </c>
      <c r="H189" s="4">
        <v>48</v>
      </c>
      <c r="I189" s="4" t="s">
        <v>86</v>
      </c>
      <c r="J189" s="4" t="s">
        <v>88</v>
      </c>
    </row>
    <row r="190" spans="1:10" x14ac:dyDescent="0.2">
      <c r="A190" s="3">
        <v>41536</v>
      </c>
      <c r="B190" s="4" t="s">
        <v>101</v>
      </c>
      <c r="C190" s="9">
        <v>42.775950000000002</v>
      </c>
      <c r="D190" s="9">
        <v>42.724117</v>
      </c>
      <c r="E190" s="12">
        <v>717.68292682926835</v>
      </c>
      <c r="F190" s="4">
        <v>702</v>
      </c>
      <c r="G190" s="4">
        <v>122</v>
      </c>
      <c r="H190" s="4">
        <v>24</v>
      </c>
      <c r="I190" s="4" t="s">
        <v>86</v>
      </c>
      <c r="J190" s="4" t="s">
        <v>88</v>
      </c>
    </row>
    <row r="191" spans="1:10" x14ac:dyDescent="0.2">
      <c r="A191" s="3">
        <v>41536</v>
      </c>
      <c r="B191" s="4" t="s">
        <v>102</v>
      </c>
      <c r="C191" s="9">
        <v>42.767150000000001</v>
      </c>
      <c r="D191" s="9">
        <v>42.734917000000003</v>
      </c>
      <c r="E191" s="12">
        <v>689.93902439024396</v>
      </c>
      <c r="F191" s="4">
        <v>686</v>
      </c>
      <c r="G191" s="4">
        <v>85</v>
      </c>
      <c r="H191" s="4">
        <v>59</v>
      </c>
      <c r="I191" s="4" t="s">
        <v>86</v>
      </c>
      <c r="J191" s="4" t="s">
        <v>88</v>
      </c>
    </row>
    <row r="192" spans="1:10" x14ac:dyDescent="0.2">
      <c r="A192" s="3">
        <v>41536</v>
      </c>
      <c r="B192" s="4" t="s">
        <v>102</v>
      </c>
      <c r="C192" s="9">
        <v>42.767150000000001</v>
      </c>
      <c r="D192" s="9">
        <v>42.734917000000003</v>
      </c>
      <c r="E192" s="12">
        <v>689.93902439024396</v>
      </c>
      <c r="F192" s="4">
        <v>686</v>
      </c>
      <c r="G192" s="4">
        <v>102</v>
      </c>
      <c r="H192" s="4">
        <v>29</v>
      </c>
      <c r="I192" s="4" t="s">
        <v>86</v>
      </c>
      <c r="J192" s="2" t="s">
        <v>416</v>
      </c>
    </row>
    <row r="193" spans="1:10" x14ac:dyDescent="0.2">
      <c r="A193" s="3">
        <v>41536</v>
      </c>
      <c r="B193" s="4" t="s">
        <v>135</v>
      </c>
      <c r="C193" s="9">
        <v>42.7274999999999</v>
      </c>
      <c r="D193" s="9">
        <v>42.761833000000003</v>
      </c>
      <c r="E193" s="12">
        <v>624.08536585365857</v>
      </c>
      <c r="F193" s="4">
        <v>617</v>
      </c>
      <c r="G193" s="4">
        <v>174</v>
      </c>
      <c r="H193" s="4">
        <v>35</v>
      </c>
      <c r="I193" s="4" t="s">
        <v>86</v>
      </c>
      <c r="J193" s="4" t="s">
        <v>88</v>
      </c>
    </row>
    <row r="194" spans="1:10" x14ac:dyDescent="0.2">
      <c r="A194" s="3">
        <v>41536</v>
      </c>
      <c r="B194" s="4" t="s">
        <v>104</v>
      </c>
      <c r="C194" s="9">
        <v>42.705167000000003</v>
      </c>
      <c r="D194" s="9">
        <v>42.765867</v>
      </c>
      <c r="E194" s="12">
        <v>596.64634146341461</v>
      </c>
      <c r="F194" s="4">
        <v>583</v>
      </c>
      <c r="G194" s="4">
        <v>204</v>
      </c>
      <c r="H194" s="4">
        <v>59</v>
      </c>
      <c r="I194" s="4" t="s">
        <v>86</v>
      </c>
      <c r="J194" s="4" t="s">
        <v>88</v>
      </c>
    </row>
    <row r="195" spans="1:10" x14ac:dyDescent="0.2">
      <c r="A195" s="3">
        <v>41536</v>
      </c>
      <c r="B195" s="4" t="s">
        <v>104</v>
      </c>
      <c r="C195" s="9">
        <v>42.705167000000003</v>
      </c>
      <c r="D195" s="9">
        <v>42.765867</v>
      </c>
      <c r="E195" s="12">
        <v>596.64634146341461</v>
      </c>
      <c r="F195" s="4">
        <v>583</v>
      </c>
      <c r="G195" s="4">
        <v>182</v>
      </c>
      <c r="H195" s="4">
        <v>39</v>
      </c>
      <c r="I195" s="4" t="s">
        <v>86</v>
      </c>
      <c r="J195" s="4" t="s">
        <v>88</v>
      </c>
    </row>
    <row r="196" spans="1:10" x14ac:dyDescent="0.2">
      <c r="A196" s="3">
        <v>41536</v>
      </c>
      <c r="B196" s="4" t="s">
        <v>136</v>
      </c>
      <c r="C196" s="9">
        <v>42.663899999999899</v>
      </c>
      <c r="D196" s="9">
        <v>42.768633000000001</v>
      </c>
      <c r="E196" s="12">
        <v>520.42682926829275</v>
      </c>
      <c r="F196" s="4">
        <v>522</v>
      </c>
      <c r="G196" s="4">
        <v>57</v>
      </c>
      <c r="H196" s="4">
        <v>89</v>
      </c>
      <c r="I196" s="4" t="s">
        <v>86</v>
      </c>
      <c r="J196" s="4" t="s">
        <v>88</v>
      </c>
    </row>
    <row r="197" spans="1:10" x14ac:dyDescent="0.2">
      <c r="A197" s="3">
        <v>41537</v>
      </c>
      <c r="B197" s="4" t="s">
        <v>137</v>
      </c>
      <c r="C197" s="9">
        <v>42.586817000000003</v>
      </c>
      <c r="D197" s="9">
        <v>42.705483000000001</v>
      </c>
      <c r="E197" s="12">
        <v>499.69512195121956</v>
      </c>
      <c r="F197" s="4">
        <v>483</v>
      </c>
      <c r="G197" s="4">
        <v>17</v>
      </c>
      <c r="H197" s="4">
        <v>24</v>
      </c>
      <c r="I197" s="4" t="s">
        <v>86</v>
      </c>
      <c r="J197" s="4" t="s">
        <v>88</v>
      </c>
    </row>
    <row r="198" spans="1:10" x14ac:dyDescent="0.2">
      <c r="A198" s="3">
        <v>41537</v>
      </c>
      <c r="B198" s="4" t="s">
        <v>138</v>
      </c>
      <c r="C198" s="9">
        <v>42.5841169999999</v>
      </c>
      <c r="D198" s="9">
        <v>42.691249999999897</v>
      </c>
      <c r="E198" s="12">
        <v>450.60975609756099</v>
      </c>
      <c r="F198" s="4">
        <v>428</v>
      </c>
      <c r="G198" s="4">
        <v>308</v>
      </c>
      <c r="H198" s="4">
        <v>31</v>
      </c>
      <c r="I198" s="4" t="s">
        <v>86</v>
      </c>
      <c r="J198" s="4" t="s">
        <v>88</v>
      </c>
    </row>
    <row r="199" spans="1:10" x14ac:dyDescent="0.2">
      <c r="A199" s="3">
        <v>41537</v>
      </c>
      <c r="B199" s="4" t="s">
        <v>138</v>
      </c>
      <c r="C199" s="9">
        <v>42.5841169999999</v>
      </c>
      <c r="D199" s="9">
        <v>42.691249999999897</v>
      </c>
      <c r="E199" s="12">
        <v>450.60975609756099</v>
      </c>
      <c r="F199" s="4">
        <v>428</v>
      </c>
      <c r="G199" s="4">
        <v>321</v>
      </c>
      <c r="H199" s="4">
        <v>75</v>
      </c>
      <c r="I199" s="4" t="s">
        <v>86</v>
      </c>
      <c r="J199" s="4" t="s">
        <v>88</v>
      </c>
    </row>
    <row r="200" spans="1:10" x14ac:dyDescent="0.2">
      <c r="A200" s="3">
        <v>41537</v>
      </c>
      <c r="B200" s="4" t="s">
        <v>139</v>
      </c>
      <c r="C200" s="9">
        <v>42.538283</v>
      </c>
      <c r="D200" s="9">
        <v>42.649683000000003</v>
      </c>
      <c r="E200" s="12">
        <v>392.07317073170736</v>
      </c>
      <c r="F200" s="4">
        <v>367</v>
      </c>
      <c r="G200" s="4">
        <v>232</v>
      </c>
      <c r="H200" s="4">
        <v>51</v>
      </c>
      <c r="I200" s="4" t="s">
        <v>86</v>
      </c>
      <c r="J200" s="2" t="s">
        <v>416</v>
      </c>
    </row>
    <row r="201" spans="1:10" x14ac:dyDescent="0.2">
      <c r="A201" s="3">
        <v>41537</v>
      </c>
      <c r="B201" s="4" t="s">
        <v>140</v>
      </c>
      <c r="C201" s="9">
        <v>42.496232999999897</v>
      </c>
      <c r="D201" s="9">
        <v>42.636583000000002</v>
      </c>
      <c r="E201" s="12">
        <v>339.32926829268297</v>
      </c>
      <c r="F201" s="4">
        <v>330</v>
      </c>
      <c r="G201" s="4">
        <v>124</v>
      </c>
      <c r="H201" s="4">
        <v>26</v>
      </c>
      <c r="I201" s="4" t="s">
        <v>86</v>
      </c>
      <c r="J201" s="4" t="s">
        <v>88</v>
      </c>
    </row>
    <row r="202" spans="1:10" x14ac:dyDescent="0.2">
      <c r="A202" s="3">
        <v>41537</v>
      </c>
      <c r="B202" s="4" t="s">
        <v>140</v>
      </c>
      <c r="C202" s="9">
        <v>42.496232999999897</v>
      </c>
      <c r="D202" s="9">
        <v>42.636583000000002</v>
      </c>
      <c r="E202" s="12">
        <v>339.32926829268297</v>
      </c>
      <c r="F202" s="4">
        <v>330</v>
      </c>
      <c r="G202" s="4">
        <v>98</v>
      </c>
      <c r="H202" s="4">
        <v>48</v>
      </c>
      <c r="I202" s="4" t="s">
        <v>86</v>
      </c>
      <c r="J202" s="2" t="s">
        <v>416</v>
      </c>
    </row>
    <row r="203" spans="1:10" x14ac:dyDescent="0.2">
      <c r="A203" s="3">
        <v>41537</v>
      </c>
      <c r="B203" s="4" t="s">
        <v>141</v>
      </c>
      <c r="C203" s="9">
        <v>42.447232999999898</v>
      </c>
      <c r="D203" s="9">
        <v>42.569833000000003</v>
      </c>
      <c r="E203" s="12">
        <v>503.96341463414637</v>
      </c>
      <c r="F203" s="4">
        <v>513</v>
      </c>
      <c r="G203" s="4">
        <v>160</v>
      </c>
      <c r="H203" s="4">
        <v>14</v>
      </c>
      <c r="I203" s="4" t="s">
        <v>86</v>
      </c>
      <c r="J203" s="2" t="s">
        <v>416</v>
      </c>
    </row>
    <row r="204" spans="1:10" x14ac:dyDescent="0.2">
      <c r="A204" s="3">
        <v>41537</v>
      </c>
      <c r="B204" s="4" t="s">
        <v>142</v>
      </c>
      <c r="C204" s="9">
        <v>42.405500000000004</v>
      </c>
      <c r="D204" s="9">
        <v>42.570950000000003</v>
      </c>
      <c r="E204" s="12">
        <v>343.29268292682929</v>
      </c>
      <c r="F204" s="4">
        <v>336</v>
      </c>
      <c r="G204" s="4">
        <v>58</v>
      </c>
      <c r="H204" s="4">
        <v>83</v>
      </c>
      <c r="I204" s="4" t="s">
        <v>86</v>
      </c>
      <c r="J204" s="2" t="s">
        <v>416</v>
      </c>
    </row>
    <row r="205" spans="1:10" x14ac:dyDescent="0.2">
      <c r="A205" s="3">
        <v>41540</v>
      </c>
      <c r="B205" s="4" t="s">
        <v>144</v>
      </c>
      <c r="C205" s="9">
        <v>42.954433000000002</v>
      </c>
      <c r="D205" s="9">
        <v>42.193033</v>
      </c>
      <c r="E205" s="12">
        <v>605.79268292682934</v>
      </c>
      <c r="F205" s="4">
        <v>615</v>
      </c>
      <c r="G205" s="4">
        <v>275</v>
      </c>
      <c r="H205" s="4">
        <v>58</v>
      </c>
      <c r="I205" s="4" t="s">
        <v>86</v>
      </c>
      <c r="J205" s="4" t="s">
        <v>88</v>
      </c>
    </row>
    <row r="206" spans="1:10" x14ac:dyDescent="0.2">
      <c r="A206" s="3">
        <v>41540</v>
      </c>
      <c r="B206" s="4" t="s">
        <v>143</v>
      </c>
      <c r="C206" s="9">
        <v>42.986432999999899</v>
      </c>
      <c r="D206" s="9">
        <v>42.2455</v>
      </c>
      <c r="E206" s="12">
        <v>740.85365853658539</v>
      </c>
      <c r="F206" s="4">
        <v>728</v>
      </c>
      <c r="G206" s="4">
        <v>96</v>
      </c>
      <c r="H206" s="4">
        <v>84</v>
      </c>
      <c r="I206" s="4" t="s">
        <v>86</v>
      </c>
      <c r="J206" s="2" t="s">
        <v>416</v>
      </c>
    </row>
    <row r="207" spans="1:10" x14ac:dyDescent="0.2">
      <c r="A207" s="3">
        <v>41540</v>
      </c>
      <c r="B207" s="4" t="s">
        <v>145</v>
      </c>
      <c r="C207" s="9">
        <v>42.944850000000002</v>
      </c>
      <c r="D207" s="9">
        <v>42.178449999999899</v>
      </c>
      <c r="E207" s="12">
        <v>581.40243902439033</v>
      </c>
      <c r="F207" s="4">
        <v>557</v>
      </c>
      <c r="G207" s="4">
        <v>49</v>
      </c>
      <c r="H207" s="4">
        <v>56</v>
      </c>
      <c r="I207" s="4" t="s">
        <v>86</v>
      </c>
      <c r="J207" s="2" t="s">
        <v>416</v>
      </c>
    </row>
    <row r="208" spans="1:10" x14ac:dyDescent="0.2">
      <c r="A208" s="3">
        <v>41540</v>
      </c>
      <c r="B208" s="4" t="s">
        <v>147</v>
      </c>
      <c r="C208" s="9">
        <v>42.940182999999898</v>
      </c>
      <c r="D208" s="9">
        <v>42.168483000000002</v>
      </c>
      <c r="E208" s="12">
        <v>559.14634146341461</v>
      </c>
      <c r="F208" s="4">
        <v>565</v>
      </c>
      <c r="G208" s="4">
        <v>104</v>
      </c>
      <c r="H208" s="4">
        <v>58</v>
      </c>
      <c r="I208" s="4" t="s">
        <v>86</v>
      </c>
      <c r="J208" s="2" t="s">
        <v>416</v>
      </c>
    </row>
    <row r="209" spans="1:14" x14ac:dyDescent="0.2">
      <c r="A209" s="3">
        <v>41540</v>
      </c>
      <c r="B209" s="4" t="s">
        <v>148</v>
      </c>
      <c r="C209" s="9">
        <v>42.931100000000001</v>
      </c>
      <c r="D209" s="9">
        <v>42.119917000000001</v>
      </c>
      <c r="E209" s="12">
        <v>518.29268292682934</v>
      </c>
      <c r="F209" s="4">
        <v>531</v>
      </c>
      <c r="G209" s="4">
        <v>153</v>
      </c>
      <c r="H209" s="4">
        <v>40</v>
      </c>
      <c r="I209" s="4" t="s">
        <v>86</v>
      </c>
      <c r="J209" s="2" t="s">
        <v>416</v>
      </c>
    </row>
    <row r="210" spans="1:14" x14ac:dyDescent="0.2">
      <c r="A210" s="3">
        <v>41540</v>
      </c>
      <c r="B210" s="4" t="s">
        <v>149</v>
      </c>
      <c r="C210" s="9">
        <v>42.919967</v>
      </c>
      <c r="D210" s="9">
        <v>42.082033000000003</v>
      </c>
      <c r="E210" s="12">
        <v>538.10975609756099</v>
      </c>
      <c r="F210" s="4">
        <v>532</v>
      </c>
      <c r="G210" s="4">
        <v>295</v>
      </c>
      <c r="H210" s="4">
        <v>52</v>
      </c>
      <c r="I210" s="4" t="s">
        <v>86</v>
      </c>
      <c r="J210" s="2" t="s">
        <v>416</v>
      </c>
    </row>
    <row r="211" spans="1:14" x14ac:dyDescent="0.2">
      <c r="A211" s="3">
        <v>41542</v>
      </c>
      <c r="B211" s="4" t="s">
        <v>106</v>
      </c>
      <c r="C211" s="9">
        <v>42.733317</v>
      </c>
      <c r="D211" s="9">
        <v>42.027900000000002</v>
      </c>
      <c r="E211" s="4">
        <v>278.35365853658539</v>
      </c>
      <c r="F211" s="4">
        <v>281</v>
      </c>
      <c r="G211" s="4">
        <v>250</v>
      </c>
      <c r="H211" s="4">
        <v>72</v>
      </c>
      <c r="I211" s="4" t="s">
        <v>86</v>
      </c>
      <c r="J211" s="4" t="s">
        <v>87</v>
      </c>
    </row>
    <row r="212" spans="1:14" x14ac:dyDescent="0.2">
      <c r="A212" s="3">
        <v>41543</v>
      </c>
      <c r="B212" s="4" t="s">
        <v>150</v>
      </c>
      <c r="C212" s="9">
        <v>42.741250000000001</v>
      </c>
      <c r="D212" s="9">
        <v>42.048516999999897</v>
      </c>
      <c r="E212" s="12">
        <v>373.17073170731709</v>
      </c>
      <c r="F212" s="4">
        <v>417</v>
      </c>
      <c r="G212" s="4">
        <v>198</v>
      </c>
      <c r="H212" s="4">
        <v>35</v>
      </c>
      <c r="I212" s="4" t="s">
        <v>86</v>
      </c>
      <c r="J212" s="2" t="s">
        <v>416</v>
      </c>
      <c r="K212" s="11"/>
      <c r="L212" s="11"/>
      <c r="M212" s="11"/>
      <c r="N212" s="11"/>
    </row>
    <row r="213" spans="1:14" x14ac:dyDescent="0.2">
      <c r="A213" s="3">
        <v>41543</v>
      </c>
      <c r="B213" s="4" t="s">
        <v>151</v>
      </c>
      <c r="C213" s="9">
        <v>42.745750000000001</v>
      </c>
      <c r="D213" s="9">
        <v>42.050066999999899</v>
      </c>
      <c r="E213" s="12">
        <v>435.97560975609758</v>
      </c>
      <c r="F213" s="4">
        <v>433</v>
      </c>
      <c r="G213" s="4">
        <v>6</v>
      </c>
      <c r="H213" s="4">
        <v>65</v>
      </c>
      <c r="I213" s="4" t="s">
        <v>86</v>
      </c>
      <c r="J213" s="2" t="s">
        <v>416</v>
      </c>
      <c r="K213" s="11"/>
      <c r="L213" s="11"/>
      <c r="M213" s="11"/>
      <c r="N213" s="11"/>
    </row>
    <row r="214" spans="1:14" x14ac:dyDescent="0.2">
      <c r="A214" s="3">
        <v>41543</v>
      </c>
      <c r="B214" s="4" t="s">
        <v>152</v>
      </c>
      <c r="C214" s="9">
        <v>42.768683000000003</v>
      </c>
      <c r="D214" s="9">
        <v>42.055667</v>
      </c>
      <c r="E214" s="12">
        <v>668.59756097560978</v>
      </c>
      <c r="F214" s="4">
        <v>688</v>
      </c>
      <c r="G214" s="4">
        <v>124</v>
      </c>
      <c r="H214" s="4">
        <v>69</v>
      </c>
      <c r="I214" s="4" t="s">
        <v>86</v>
      </c>
      <c r="J214" s="2" t="s">
        <v>416</v>
      </c>
      <c r="K214" s="11"/>
      <c r="L214" s="11"/>
      <c r="M214" s="11"/>
      <c r="N214" s="11"/>
    </row>
    <row r="215" spans="1:14" x14ac:dyDescent="0.2">
      <c r="A215" s="3">
        <v>41544</v>
      </c>
      <c r="B215" s="4" t="s">
        <v>153</v>
      </c>
      <c r="C215" s="9">
        <v>42.36195</v>
      </c>
      <c r="D215" s="9">
        <v>42.190432999999899</v>
      </c>
      <c r="E215" s="4">
        <v>125.00000000000001</v>
      </c>
      <c r="F215" s="4">
        <v>140</v>
      </c>
      <c r="G215" s="4">
        <v>66</v>
      </c>
      <c r="H215" s="4">
        <v>31</v>
      </c>
      <c r="I215" s="11" t="s">
        <v>86</v>
      </c>
      <c r="J215" s="2" t="s">
        <v>416</v>
      </c>
    </row>
    <row r="216" spans="1:14" x14ac:dyDescent="0.2">
      <c r="A216" s="3">
        <v>41544</v>
      </c>
      <c r="B216" s="4" t="s">
        <v>153</v>
      </c>
      <c r="C216" s="9">
        <v>42.36195</v>
      </c>
      <c r="D216" s="9">
        <v>42.190432999999899</v>
      </c>
      <c r="E216" s="4">
        <v>125.00000000000001</v>
      </c>
      <c r="F216" s="4">
        <v>140</v>
      </c>
      <c r="G216" s="4">
        <v>85</v>
      </c>
      <c r="H216" s="4">
        <v>43</v>
      </c>
      <c r="I216" s="11" t="s">
        <v>86</v>
      </c>
      <c r="J216" s="2" t="s">
        <v>416</v>
      </c>
    </row>
    <row r="217" spans="1:14" x14ac:dyDescent="0.2">
      <c r="A217" s="3">
        <v>41544</v>
      </c>
      <c r="B217" s="4" t="s">
        <v>154</v>
      </c>
      <c r="C217" s="9">
        <v>42.360767000000003</v>
      </c>
      <c r="D217" s="9">
        <v>42.191899999999897</v>
      </c>
      <c r="E217" s="4">
        <v>132.6219512195122</v>
      </c>
      <c r="F217" s="4">
        <v>128</v>
      </c>
      <c r="G217" s="4">
        <v>36</v>
      </c>
      <c r="H217" s="4">
        <v>34</v>
      </c>
      <c r="I217" s="11" t="s">
        <v>86</v>
      </c>
      <c r="J217" s="2" t="s">
        <v>416</v>
      </c>
    </row>
    <row r="218" spans="1:14" x14ac:dyDescent="0.2">
      <c r="A218" s="3">
        <v>41544</v>
      </c>
      <c r="B218" s="4" t="s">
        <v>155</v>
      </c>
      <c r="C218" s="9">
        <v>42.357500000000002</v>
      </c>
      <c r="D218" s="9">
        <v>42.190967000000001</v>
      </c>
      <c r="E218" s="4">
        <v>122.86585365853659</v>
      </c>
      <c r="F218" s="4">
        <v>103</v>
      </c>
      <c r="G218" s="4">
        <v>84</v>
      </c>
      <c r="H218" s="4">
        <v>43</v>
      </c>
      <c r="I218" s="11" t="s">
        <v>86</v>
      </c>
      <c r="J218" s="2" t="s">
        <v>416</v>
      </c>
    </row>
    <row r="219" spans="1:14" x14ac:dyDescent="0.2">
      <c r="A219" s="3">
        <v>41544</v>
      </c>
      <c r="B219" s="4" t="s">
        <v>156</v>
      </c>
      <c r="C219" s="9">
        <v>42.356467000000002</v>
      </c>
      <c r="D219" s="9">
        <v>42.1922169999999</v>
      </c>
      <c r="E219" s="4">
        <v>104.87804878048782</v>
      </c>
      <c r="F219" s="4">
        <v>87</v>
      </c>
      <c r="G219" s="4">
        <v>26</v>
      </c>
      <c r="H219" s="4">
        <v>54</v>
      </c>
      <c r="I219" s="11" t="s">
        <v>86</v>
      </c>
      <c r="J219" s="2" t="s">
        <v>416</v>
      </c>
    </row>
    <row r="220" spans="1:14" x14ac:dyDescent="0.2">
      <c r="A220" s="3">
        <v>41544</v>
      </c>
      <c r="B220" s="4" t="s">
        <v>156</v>
      </c>
      <c r="C220" s="9">
        <v>42.356467000000002</v>
      </c>
      <c r="D220" s="9">
        <v>42.1922169999999</v>
      </c>
      <c r="E220" s="4">
        <v>104.87804878048782</v>
      </c>
      <c r="F220" s="4">
        <v>87</v>
      </c>
      <c r="G220" s="4">
        <v>42</v>
      </c>
      <c r="H220" s="4">
        <v>48</v>
      </c>
      <c r="I220" s="11" t="s">
        <v>86</v>
      </c>
      <c r="J220" s="2" t="s">
        <v>416</v>
      </c>
    </row>
    <row r="221" spans="1:14" x14ac:dyDescent="0.2">
      <c r="A221" s="3">
        <v>41544</v>
      </c>
      <c r="B221" s="4" t="s">
        <v>157</v>
      </c>
      <c r="C221" s="9">
        <v>42.372566999999897</v>
      </c>
      <c r="D221" s="9">
        <v>42.192433000000001</v>
      </c>
      <c r="E221" s="4">
        <v>95.426829268292693</v>
      </c>
      <c r="F221" s="4">
        <v>108</v>
      </c>
      <c r="G221" s="4">
        <v>195</v>
      </c>
      <c r="H221" s="4">
        <v>29</v>
      </c>
      <c r="I221" s="11" t="s">
        <v>86</v>
      </c>
      <c r="J221" s="4" t="s">
        <v>88</v>
      </c>
    </row>
    <row r="222" spans="1:14" x14ac:dyDescent="0.2">
      <c r="A222" s="3">
        <v>41544</v>
      </c>
      <c r="B222" s="4" t="s">
        <v>158</v>
      </c>
      <c r="C222" s="9">
        <v>42.371749999999899</v>
      </c>
      <c r="D222" s="9">
        <v>42.189433000000001</v>
      </c>
      <c r="E222" s="4">
        <v>116.76829268292684</v>
      </c>
      <c r="F222" s="4">
        <v>135</v>
      </c>
      <c r="G222" s="4">
        <v>216</v>
      </c>
      <c r="H222" s="4">
        <v>29</v>
      </c>
      <c r="I222" s="11" t="s">
        <v>86</v>
      </c>
      <c r="J222" s="2" t="s">
        <v>416</v>
      </c>
    </row>
    <row r="223" spans="1:14" x14ac:dyDescent="0.2">
      <c r="A223" s="3">
        <v>41544</v>
      </c>
      <c r="B223" s="4" t="s">
        <v>158</v>
      </c>
      <c r="C223" s="9">
        <v>42.371749999999899</v>
      </c>
      <c r="D223" s="9">
        <v>42.189433000000001</v>
      </c>
      <c r="E223" s="4">
        <v>116.76829268292684</v>
      </c>
      <c r="F223" s="4">
        <v>135</v>
      </c>
      <c r="G223" s="4">
        <v>9</v>
      </c>
      <c r="H223" s="4">
        <v>55</v>
      </c>
      <c r="I223" s="11" t="s">
        <v>86</v>
      </c>
      <c r="J223" s="2" t="s">
        <v>416</v>
      </c>
    </row>
    <row r="224" spans="1:14" x14ac:dyDescent="0.2">
      <c r="A224" s="3">
        <v>41544</v>
      </c>
      <c r="B224" s="4" t="s">
        <v>159</v>
      </c>
      <c r="C224" s="9">
        <v>42.3700499999999</v>
      </c>
      <c r="D224" s="9">
        <v>42.192017</v>
      </c>
      <c r="E224" s="4">
        <v>112.80487804878049</v>
      </c>
      <c r="F224" s="4">
        <v>112</v>
      </c>
      <c r="G224" s="4">
        <v>238</v>
      </c>
      <c r="H224" s="4">
        <v>55</v>
      </c>
      <c r="I224" s="11" t="s">
        <v>86</v>
      </c>
      <c r="J224" s="2" t="s">
        <v>416</v>
      </c>
    </row>
    <row r="225" spans="1:10" x14ac:dyDescent="0.2">
      <c r="A225" s="3">
        <v>41544</v>
      </c>
      <c r="B225" s="4" t="s">
        <v>160</v>
      </c>
      <c r="C225" s="9">
        <v>42.369300000000003</v>
      </c>
      <c r="D225" s="9">
        <v>42.192132999999899</v>
      </c>
      <c r="E225" s="4">
        <v>122.25609756097562</v>
      </c>
      <c r="F225" s="4">
        <v>130</v>
      </c>
      <c r="G225" s="4">
        <v>115</v>
      </c>
      <c r="H225" s="4">
        <v>34</v>
      </c>
      <c r="I225" s="11" t="s">
        <v>86</v>
      </c>
      <c r="J225" s="2" t="s">
        <v>416</v>
      </c>
    </row>
    <row r="226" spans="1:10" x14ac:dyDescent="0.2">
      <c r="A226" s="3">
        <v>41544</v>
      </c>
      <c r="B226" s="4" t="s">
        <v>160</v>
      </c>
      <c r="C226" s="9">
        <v>42.369300000000003</v>
      </c>
      <c r="D226" s="9">
        <v>42.192132999999899</v>
      </c>
      <c r="E226" s="4">
        <v>122.25609756097562</v>
      </c>
      <c r="F226" s="4">
        <v>130</v>
      </c>
      <c r="G226" s="4">
        <v>135</v>
      </c>
      <c r="H226" s="4">
        <v>15</v>
      </c>
      <c r="I226" s="11" t="s">
        <v>86</v>
      </c>
      <c r="J226" s="2" t="s">
        <v>416</v>
      </c>
    </row>
    <row r="227" spans="1:10" x14ac:dyDescent="0.2">
      <c r="A227" s="3">
        <v>41544</v>
      </c>
      <c r="B227" s="4" t="s">
        <v>160</v>
      </c>
      <c r="C227" s="9">
        <v>42.369300000000003</v>
      </c>
      <c r="D227" s="9">
        <v>42.192132999999899</v>
      </c>
      <c r="E227" s="4">
        <v>122.25609756097562</v>
      </c>
      <c r="F227" s="4">
        <v>130</v>
      </c>
      <c r="G227" s="4">
        <v>174</v>
      </c>
      <c r="H227" s="4">
        <v>23</v>
      </c>
      <c r="I227" s="11" t="s">
        <v>86</v>
      </c>
      <c r="J227" s="2" t="s">
        <v>416</v>
      </c>
    </row>
    <row r="228" spans="1:10" x14ac:dyDescent="0.2">
      <c r="A228" s="3">
        <v>41544</v>
      </c>
      <c r="B228" s="4" t="s">
        <v>160</v>
      </c>
      <c r="C228" s="9">
        <v>42.369300000000003</v>
      </c>
      <c r="D228" s="9">
        <v>42.192132999999899</v>
      </c>
      <c r="E228" s="4">
        <v>122.25609756097562</v>
      </c>
      <c r="F228" s="4">
        <v>130</v>
      </c>
      <c r="G228" s="4">
        <v>115</v>
      </c>
      <c r="H228" s="4">
        <v>19</v>
      </c>
      <c r="I228" s="11" t="s">
        <v>86</v>
      </c>
      <c r="J228" s="2" t="s">
        <v>416</v>
      </c>
    </row>
    <row r="229" spans="1:10" x14ac:dyDescent="0.2">
      <c r="A229" s="3">
        <v>41544</v>
      </c>
      <c r="B229" s="4" t="s">
        <v>161</v>
      </c>
      <c r="C229" s="9">
        <v>42.366300000000003</v>
      </c>
      <c r="D229" s="9">
        <v>42.193533000000002</v>
      </c>
      <c r="E229" s="4">
        <v>149.39024390243904</v>
      </c>
      <c r="F229" s="4">
        <v>169</v>
      </c>
      <c r="G229" s="4">
        <v>170</v>
      </c>
      <c r="H229" s="4">
        <v>8</v>
      </c>
      <c r="I229" s="11" t="s">
        <v>86</v>
      </c>
      <c r="J229" s="2" t="s">
        <v>416</v>
      </c>
    </row>
    <row r="230" spans="1:10" x14ac:dyDescent="0.2">
      <c r="A230" s="3">
        <v>41544</v>
      </c>
      <c r="B230" s="4" t="s">
        <v>162</v>
      </c>
      <c r="C230" s="9">
        <v>42.364400000000003</v>
      </c>
      <c r="D230" s="9">
        <v>42.186616999999899</v>
      </c>
      <c r="E230" s="4">
        <v>125.00000000000001</v>
      </c>
      <c r="F230" s="4">
        <v>175</v>
      </c>
      <c r="G230" s="4">
        <v>217</v>
      </c>
      <c r="H230" s="4">
        <v>5</v>
      </c>
      <c r="I230" s="11" t="s">
        <v>86</v>
      </c>
      <c r="J230" s="2" t="s">
        <v>416</v>
      </c>
    </row>
    <row r="231" spans="1:10" x14ac:dyDescent="0.2">
      <c r="A231" s="3">
        <v>41544</v>
      </c>
      <c r="B231" s="4" t="s">
        <v>162</v>
      </c>
      <c r="C231" s="9">
        <v>42.364400000000003</v>
      </c>
      <c r="D231" s="9">
        <v>42.186616999999899</v>
      </c>
      <c r="E231" s="4">
        <v>125.00000000000001</v>
      </c>
      <c r="F231" s="4">
        <v>175</v>
      </c>
      <c r="G231" s="4">
        <v>180</v>
      </c>
      <c r="H231" s="4">
        <v>18</v>
      </c>
      <c r="I231" s="11" t="s">
        <v>86</v>
      </c>
      <c r="J231" s="2" t="s">
        <v>416</v>
      </c>
    </row>
    <row r="232" spans="1:10" x14ac:dyDescent="0.2">
      <c r="A232" s="3">
        <v>41544</v>
      </c>
      <c r="B232" s="4" t="s">
        <v>162</v>
      </c>
      <c r="C232" s="9">
        <v>42.364400000000003</v>
      </c>
      <c r="D232" s="9">
        <v>42.186616999999899</v>
      </c>
      <c r="E232" s="4">
        <v>125.00000000000001</v>
      </c>
      <c r="F232" s="4">
        <v>175</v>
      </c>
      <c r="G232" s="4">
        <v>170</v>
      </c>
      <c r="H232" s="4">
        <v>6</v>
      </c>
      <c r="I232" s="11" t="s">
        <v>86</v>
      </c>
      <c r="J232" s="2" t="s">
        <v>416</v>
      </c>
    </row>
    <row r="233" spans="1:10" x14ac:dyDescent="0.2">
      <c r="A233" s="3">
        <v>41545</v>
      </c>
      <c r="B233" s="4" t="s">
        <v>163</v>
      </c>
      <c r="C233" s="9">
        <v>42.466082999999898</v>
      </c>
      <c r="D233" s="9">
        <v>42.374682999999898</v>
      </c>
      <c r="E233" s="4">
        <v>238.71951219512198</v>
      </c>
      <c r="F233" s="4">
        <v>246</v>
      </c>
      <c r="G233" s="4">
        <v>205</v>
      </c>
      <c r="H233" s="4">
        <v>29</v>
      </c>
      <c r="I233" s="11" t="s">
        <v>86</v>
      </c>
      <c r="J233" s="2" t="s">
        <v>416</v>
      </c>
    </row>
    <row r="234" spans="1:10" x14ac:dyDescent="0.2">
      <c r="A234" s="3">
        <v>41545</v>
      </c>
      <c r="B234" s="4" t="s">
        <v>164</v>
      </c>
      <c r="C234" s="9">
        <v>42.461933000000002</v>
      </c>
      <c r="D234" s="9">
        <v>42.377017000000002</v>
      </c>
      <c r="E234" s="4">
        <v>263.71951219512198</v>
      </c>
      <c r="F234" s="4">
        <v>253</v>
      </c>
      <c r="G234" s="4">
        <v>91</v>
      </c>
      <c r="H234" s="4">
        <v>9</v>
      </c>
      <c r="I234" s="11" t="s">
        <v>86</v>
      </c>
      <c r="J234" s="2" t="s">
        <v>416</v>
      </c>
    </row>
    <row r="235" spans="1:10" x14ac:dyDescent="0.2">
      <c r="A235" s="3">
        <v>41545</v>
      </c>
      <c r="B235" s="4" t="s">
        <v>165</v>
      </c>
      <c r="C235" s="9">
        <v>42.453217000000002</v>
      </c>
      <c r="D235" s="9">
        <v>42.378549999999898</v>
      </c>
      <c r="E235" s="4">
        <v>243.59756097560978</v>
      </c>
      <c r="F235" s="4">
        <v>226</v>
      </c>
      <c r="G235" s="4">
        <v>47</v>
      </c>
      <c r="H235" s="4">
        <v>24</v>
      </c>
      <c r="I235" s="11" t="s">
        <v>86</v>
      </c>
      <c r="J235" s="2" t="s">
        <v>416</v>
      </c>
    </row>
    <row r="236" spans="1:10" x14ac:dyDescent="0.2">
      <c r="A236" s="3">
        <v>41545</v>
      </c>
      <c r="B236" s="4" t="s">
        <v>166</v>
      </c>
      <c r="C236" s="9">
        <v>42.450516999999898</v>
      </c>
      <c r="D236" s="9">
        <v>42.378033000000002</v>
      </c>
      <c r="E236" s="4">
        <v>220.1219512195122</v>
      </c>
      <c r="F236" s="4">
        <v>192</v>
      </c>
      <c r="G236" s="4">
        <v>61</v>
      </c>
      <c r="H236" s="4">
        <v>39</v>
      </c>
      <c r="I236" s="11" t="s">
        <v>86</v>
      </c>
      <c r="J236" s="2" t="s">
        <v>416</v>
      </c>
    </row>
    <row r="237" spans="1:10" x14ac:dyDescent="0.2">
      <c r="A237" s="3">
        <v>41545</v>
      </c>
      <c r="B237" s="4" t="s">
        <v>166</v>
      </c>
      <c r="C237" s="9">
        <v>42.450516999999898</v>
      </c>
      <c r="D237" s="9">
        <v>42.378033000000002</v>
      </c>
      <c r="E237" s="4">
        <v>220.1219512195122</v>
      </c>
      <c r="F237" s="4">
        <v>192</v>
      </c>
      <c r="G237" s="4">
        <v>338</v>
      </c>
      <c r="H237" s="4">
        <v>79</v>
      </c>
      <c r="I237" s="11" t="s">
        <v>86</v>
      </c>
      <c r="J237" s="2" t="s">
        <v>416</v>
      </c>
    </row>
    <row r="238" spans="1:10" x14ac:dyDescent="0.2">
      <c r="A238" s="3">
        <v>41545</v>
      </c>
      <c r="B238" s="4" t="s">
        <v>166</v>
      </c>
      <c r="C238" s="9">
        <v>42.450516999999898</v>
      </c>
      <c r="D238" s="9">
        <v>42.378033000000002</v>
      </c>
      <c r="E238" s="4">
        <v>220.1219512195122</v>
      </c>
      <c r="F238" s="4">
        <v>192</v>
      </c>
      <c r="G238" s="4">
        <v>258</v>
      </c>
      <c r="H238" s="4">
        <v>55</v>
      </c>
      <c r="I238" s="11" t="s">
        <v>86</v>
      </c>
      <c r="J238" s="2" t="s">
        <v>416</v>
      </c>
    </row>
    <row r="239" spans="1:10" x14ac:dyDescent="0.2">
      <c r="A239" s="3">
        <v>42268</v>
      </c>
      <c r="B239" s="4" t="s">
        <v>3</v>
      </c>
      <c r="C239" s="9">
        <v>43.128565999999999</v>
      </c>
      <c r="D239" s="9">
        <v>42.591954000000001</v>
      </c>
      <c r="E239" s="2" t="s">
        <v>416</v>
      </c>
      <c r="F239" s="10">
        <v>2158</v>
      </c>
      <c r="G239" s="4">
        <v>243</v>
      </c>
      <c r="H239" s="4">
        <v>78</v>
      </c>
      <c r="I239" s="4" t="s">
        <v>85</v>
      </c>
      <c r="J239" s="2" t="s">
        <v>416</v>
      </c>
    </row>
    <row r="240" spans="1:10" x14ac:dyDescent="0.2">
      <c r="A240" s="3">
        <v>42269</v>
      </c>
      <c r="B240" s="4" t="s">
        <v>4</v>
      </c>
      <c r="C240" s="9">
        <v>43.161389999999997</v>
      </c>
      <c r="D240" s="9">
        <v>42.405095000000003</v>
      </c>
      <c r="E240" s="2" t="s">
        <v>416</v>
      </c>
      <c r="F240" s="10">
        <v>1818</v>
      </c>
      <c r="G240" s="4">
        <v>95</v>
      </c>
      <c r="H240" s="4">
        <v>85</v>
      </c>
      <c r="I240" s="4" t="s">
        <v>85</v>
      </c>
      <c r="J240" s="2" t="s">
        <v>416</v>
      </c>
    </row>
    <row r="241" spans="1:10" x14ac:dyDescent="0.2">
      <c r="A241" s="3">
        <v>42269</v>
      </c>
      <c r="B241" s="4" t="s">
        <v>5</v>
      </c>
      <c r="C241" s="9">
        <v>43.152076000000001</v>
      </c>
      <c r="D241" s="9">
        <v>42.402259000000001</v>
      </c>
      <c r="E241" s="2" t="s">
        <v>416</v>
      </c>
      <c r="F241" s="10">
        <v>1743</v>
      </c>
      <c r="G241" s="4">
        <v>248</v>
      </c>
      <c r="H241" s="4">
        <v>46</v>
      </c>
      <c r="I241" s="4" t="s">
        <v>85</v>
      </c>
      <c r="J241" s="2" t="s">
        <v>416</v>
      </c>
    </row>
    <row r="242" spans="1:10" x14ac:dyDescent="0.2">
      <c r="A242" s="3">
        <v>42269</v>
      </c>
      <c r="B242" s="4" t="s">
        <v>7</v>
      </c>
      <c r="C242" s="9">
        <v>43.110790000000001</v>
      </c>
      <c r="D242" s="9">
        <v>42.39893</v>
      </c>
      <c r="E242" s="4">
        <v>1446</v>
      </c>
      <c r="F242" s="10">
        <v>1435</v>
      </c>
      <c r="G242" s="4">
        <v>293</v>
      </c>
      <c r="H242" s="4">
        <v>58</v>
      </c>
      <c r="I242" s="4" t="s">
        <v>86</v>
      </c>
      <c r="J242" s="4" t="s">
        <v>87</v>
      </c>
    </row>
    <row r="243" spans="1:10" x14ac:dyDescent="0.2">
      <c r="A243" s="3">
        <v>42270</v>
      </c>
      <c r="B243" s="4" t="s">
        <v>8</v>
      </c>
      <c r="C243" s="9">
        <v>43.015828999999997</v>
      </c>
      <c r="D243" s="9">
        <v>42.312716999999999</v>
      </c>
      <c r="E243" s="2" t="s">
        <v>416</v>
      </c>
      <c r="F243" s="4">
        <v>829</v>
      </c>
      <c r="G243" s="4">
        <v>134</v>
      </c>
      <c r="H243" s="4">
        <v>72</v>
      </c>
      <c r="I243" s="4" t="s">
        <v>85</v>
      </c>
      <c r="J243" s="2" t="s">
        <v>416</v>
      </c>
    </row>
    <row r="244" spans="1:10" x14ac:dyDescent="0.2">
      <c r="A244" s="3">
        <v>42270</v>
      </c>
      <c r="B244" s="4" t="s">
        <v>264</v>
      </c>
      <c r="C244" s="9">
        <v>43.015828999999997</v>
      </c>
      <c r="D244" s="9">
        <v>42.312716999999999</v>
      </c>
      <c r="E244" s="2" t="s">
        <v>416</v>
      </c>
      <c r="F244" s="4">
        <v>829</v>
      </c>
      <c r="G244" s="4">
        <v>137</v>
      </c>
      <c r="H244" s="4">
        <v>72</v>
      </c>
      <c r="I244" s="4" t="s">
        <v>89</v>
      </c>
      <c r="J244" s="2" t="s">
        <v>416</v>
      </c>
    </row>
    <row r="245" spans="1:10" x14ac:dyDescent="0.2">
      <c r="A245" s="3">
        <v>42270</v>
      </c>
      <c r="B245" s="4" t="s">
        <v>265</v>
      </c>
      <c r="C245" s="9">
        <v>43.015828999999997</v>
      </c>
      <c r="D245" s="9">
        <v>42.312716999999999</v>
      </c>
      <c r="E245" s="2" t="s">
        <v>416</v>
      </c>
      <c r="F245" s="4">
        <v>829</v>
      </c>
      <c r="G245" s="4">
        <v>127</v>
      </c>
      <c r="H245" s="4">
        <v>60</v>
      </c>
      <c r="I245" s="4" t="s">
        <v>86</v>
      </c>
      <c r="J245" s="2" t="s">
        <v>416</v>
      </c>
    </row>
    <row r="246" spans="1:10" x14ac:dyDescent="0.2">
      <c r="A246" s="3">
        <v>42270</v>
      </c>
      <c r="B246" s="4" t="s">
        <v>266</v>
      </c>
      <c r="C246" s="9">
        <v>43.010794937999997</v>
      </c>
      <c r="D246" s="9">
        <v>42.307911292</v>
      </c>
      <c r="E246" s="2" t="s">
        <v>416</v>
      </c>
      <c r="F246" s="4">
        <v>815</v>
      </c>
      <c r="G246" s="4">
        <v>139</v>
      </c>
      <c r="H246" s="4">
        <v>74</v>
      </c>
      <c r="I246" s="4" t="s">
        <v>86</v>
      </c>
      <c r="J246" s="2" t="s">
        <v>416</v>
      </c>
    </row>
    <row r="247" spans="1:10" x14ac:dyDescent="0.2">
      <c r="A247" s="3">
        <v>42270</v>
      </c>
      <c r="B247" s="4" t="s">
        <v>9</v>
      </c>
      <c r="C247" s="9">
        <v>43.008908024999997</v>
      </c>
      <c r="D247" s="9">
        <v>42.304756650000002</v>
      </c>
      <c r="E247" s="2" t="s">
        <v>416</v>
      </c>
      <c r="F247" s="4">
        <v>862</v>
      </c>
      <c r="G247" s="4">
        <v>315</v>
      </c>
      <c r="H247" s="4">
        <v>84</v>
      </c>
      <c r="I247" s="4" t="s">
        <v>86</v>
      </c>
      <c r="J247" s="4" t="s">
        <v>87</v>
      </c>
    </row>
    <row r="248" spans="1:10" x14ac:dyDescent="0.2">
      <c r="A248" s="3">
        <v>42270</v>
      </c>
      <c r="B248" s="4" t="s">
        <v>276</v>
      </c>
      <c r="C248" s="9">
        <v>43.008908024999997</v>
      </c>
      <c r="D248" s="9">
        <v>42.304756650000002</v>
      </c>
      <c r="E248" s="2" t="s">
        <v>416</v>
      </c>
      <c r="F248" s="4">
        <v>862</v>
      </c>
      <c r="G248" s="4">
        <v>288</v>
      </c>
      <c r="H248" s="4">
        <v>66</v>
      </c>
      <c r="I248" s="4" t="s">
        <v>90</v>
      </c>
      <c r="J248" s="2" t="s">
        <v>416</v>
      </c>
    </row>
    <row r="249" spans="1:10" x14ac:dyDescent="0.2">
      <c r="A249" s="3">
        <v>42270</v>
      </c>
      <c r="B249" s="4" t="s">
        <v>277</v>
      </c>
      <c r="C249" s="9">
        <v>43.008908024999997</v>
      </c>
      <c r="D249" s="9">
        <v>42.304756650000002</v>
      </c>
      <c r="E249" s="2" t="s">
        <v>416</v>
      </c>
      <c r="F249" s="4">
        <v>862</v>
      </c>
      <c r="G249" s="4">
        <v>120</v>
      </c>
      <c r="H249" s="4">
        <v>80</v>
      </c>
      <c r="I249" s="4" t="s">
        <v>86</v>
      </c>
      <c r="J249" s="2" t="s">
        <v>416</v>
      </c>
    </row>
    <row r="250" spans="1:10" x14ac:dyDescent="0.2">
      <c r="A250" s="3">
        <v>42270</v>
      </c>
      <c r="B250" s="4" t="s">
        <v>278</v>
      </c>
      <c r="C250" s="9">
        <v>43.007629065000003</v>
      </c>
      <c r="D250" s="9">
        <v>42.294495224000002</v>
      </c>
      <c r="E250" s="2" t="s">
        <v>416</v>
      </c>
      <c r="F250" s="4">
        <v>859</v>
      </c>
      <c r="G250" s="4">
        <v>314</v>
      </c>
      <c r="H250" s="4">
        <v>74</v>
      </c>
      <c r="I250" s="4" t="s">
        <v>86</v>
      </c>
      <c r="J250" s="4" t="s">
        <v>87</v>
      </c>
    </row>
    <row r="251" spans="1:10" x14ac:dyDescent="0.2">
      <c r="A251" s="3">
        <v>42270</v>
      </c>
      <c r="B251" s="4" t="s">
        <v>279</v>
      </c>
      <c r="C251" s="9">
        <v>43.007629065000003</v>
      </c>
      <c r="D251" s="9">
        <v>42.294495224000002</v>
      </c>
      <c r="E251" s="2" t="s">
        <v>416</v>
      </c>
      <c r="F251" s="4">
        <v>859</v>
      </c>
      <c r="G251" s="4">
        <v>320</v>
      </c>
      <c r="H251" s="4">
        <v>65</v>
      </c>
      <c r="I251" s="4" t="s">
        <v>86</v>
      </c>
      <c r="J251" s="4" t="s">
        <v>87</v>
      </c>
    </row>
    <row r="252" spans="1:10" x14ac:dyDescent="0.2">
      <c r="A252" s="3">
        <v>42270</v>
      </c>
      <c r="B252" s="13" t="s">
        <v>280</v>
      </c>
      <c r="C252" s="9">
        <v>43.007629065000003</v>
      </c>
      <c r="D252" s="9">
        <v>42.294495224000002</v>
      </c>
      <c r="E252" s="2" t="s">
        <v>416</v>
      </c>
      <c r="F252" s="4">
        <v>859</v>
      </c>
      <c r="G252" s="4">
        <v>330</v>
      </c>
      <c r="H252" s="4">
        <v>57</v>
      </c>
      <c r="I252" s="4" t="s">
        <v>86</v>
      </c>
      <c r="J252" s="4" t="s">
        <v>87</v>
      </c>
    </row>
    <row r="253" spans="1:10" x14ac:dyDescent="0.2">
      <c r="A253" s="3">
        <v>42270</v>
      </c>
      <c r="B253" s="4" t="s">
        <v>281</v>
      </c>
      <c r="C253" s="9">
        <v>43.007629065000003</v>
      </c>
      <c r="D253" s="9">
        <v>42.294495224000002</v>
      </c>
      <c r="E253" s="2" t="s">
        <v>416</v>
      </c>
      <c r="F253" s="4">
        <v>859</v>
      </c>
      <c r="G253" s="4">
        <v>318</v>
      </c>
      <c r="H253" s="4">
        <v>74</v>
      </c>
      <c r="I253" s="4" t="s">
        <v>86</v>
      </c>
      <c r="J253" s="2" t="s">
        <v>416</v>
      </c>
    </row>
    <row r="254" spans="1:10" x14ac:dyDescent="0.2">
      <c r="A254" s="3">
        <v>42270</v>
      </c>
      <c r="B254" s="4" t="s">
        <v>282</v>
      </c>
      <c r="C254" s="9">
        <v>43.007629065000003</v>
      </c>
      <c r="D254" s="9">
        <v>42.294495224000002</v>
      </c>
      <c r="E254" s="2" t="s">
        <v>416</v>
      </c>
      <c r="F254" s="4">
        <v>859</v>
      </c>
      <c r="G254" s="4">
        <v>304</v>
      </c>
      <c r="H254" s="4">
        <v>62</v>
      </c>
      <c r="I254" s="4" t="s">
        <v>90</v>
      </c>
      <c r="J254" s="2" t="s">
        <v>416</v>
      </c>
    </row>
    <row r="255" spans="1:10" x14ac:dyDescent="0.2">
      <c r="A255" s="3">
        <v>42270</v>
      </c>
      <c r="B255" s="4" t="s">
        <v>283</v>
      </c>
      <c r="C255" s="9">
        <v>43.007629065000003</v>
      </c>
      <c r="D255" s="9">
        <v>42.294495224000002</v>
      </c>
      <c r="E255" s="2" t="s">
        <v>416</v>
      </c>
      <c r="F255" s="4">
        <v>859</v>
      </c>
      <c r="G255" s="4">
        <v>134</v>
      </c>
      <c r="H255" s="4">
        <v>86</v>
      </c>
      <c r="I255" s="4" t="s">
        <v>86</v>
      </c>
      <c r="J255" s="4" t="s">
        <v>88</v>
      </c>
    </row>
    <row r="256" spans="1:10" x14ac:dyDescent="0.2">
      <c r="A256" s="3">
        <v>42270</v>
      </c>
      <c r="B256" s="13" t="s">
        <v>284</v>
      </c>
      <c r="C256" s="9">
        <v>43.008915164000001</v>
      </c>
      <c r="D256" s="9">
        <v>42.286329580999997</v>
      </c>
      <c r="E256" s="2" t="s">
        <v>416</v>
      </c>
      <c r="F256" s="4">
        <v>863</v>
      </c>
      <c r="G256" s="4">
        <v>300</v>
      </c>
      <c r="H256" s="4">
        <v>90</v>
      </c>
      <c r="I256" s="4" t="s">
        <v>86</v>
      </c>
      <c r="J256" s="2" t="s">
        <v>416</v>
      </c>
    </row>
    <row r="257" spans="1:10" x14ac:dyDescent="0.2">
      <c r="A257" s="3">
        <v>42270</v>
      </c>
      <c r="B257" s="4" t="s">
        <v>285</v>
      </c>
      <c r="C257" s="9">
        <v>43.008915164000001</v>
      </c>
      <c r="D257" s="9">
        <v>42.286329580999997</v>
      </c>
      <c r="E257" s="2" t="s">
        <v>416</v>
      </c>
      <c r="F257" s="4">
        <v>863</v>
      </c>
      <c r="G257" s="4">
        <v>303</v>
      </c>
      <c r="H257" s="4">
        <v>79</v>
      </c>
      <c r="I257" s="4" t="s">
        <v>90</v>
      </c>
      <c r="J257" s="2" t="s">
        <v>416</v>
      </c>
    </row>
    <row r="258" spans="1:10" x14ac:dyDescent="0.2">
      <c r="A258" s="3">
        <v>42270</v>
      </c>
      <c r="B258" s="4" t="s">
        <v>10</v>
      </c>
      <c r="C258" s="9">
        <v>43.004339999999999</v>
      </c>
      <c r="D258" s="9">
        <v>42.282040000000002</v>
      </c>
      <c r="E258" s="2" t="s">
        <v>416</v>
      </c>
      <c r="F258" s="4">
        <v>807</v>
      </c>
      <c r="G258" s="4">
        <v>310</v>
      </c>
      <c r="H258" s="4">
        <v>66</v>
      </c>
      <c r="I258" s="4" t="s">
        <v>86</v>
      </c>
      <c r="J258" s="4" t="s">
        <v>88</v>
      </c>
    </row>
    <row r="259" spans="1:10" x14ac:dyDescent="0.2">
      <c r="A259" s="3">
        <v>42270</v>
      </c>
      <c r="B259" s="4" t="s">
        <v>11</v>
      </c>
      <c r="C259" s="9">
        <v>42.999760000000002</v>
      </c>
      <c r="D259" s="9">
        <v>42.276690000000002</v>
      </c>
      <c r="E259" s="2" t="s">
        <v>416</v>
      </c>
      <c r="F259" s="4">
        <v>773</v>
      </c>
      <c r="G259" s="4">
        <v>136</v>
      </c>
      <c r="H259" s="4">
        <v>80</v>
      </c>
      <c r="I259" s="4" t="s">
        <v>86</v>
      </c>
      <c r="J259" s="4" t="s">
        <v>88</v>
      </c>
    </row>
    <row r="260" spans="1:10" x14ac:dyDescent="0.2">
      <c r="A260" s="3">
        <v>42270</v>
      </c>
      <c r="B260" s="4" t="s">
        <v>286</v>
      </c>
      <c r="C260" s="9">
        <v>42.997327189000004</v>
      </c>
      <c r="D260" s="9">
        <v>42.272695269000003</v>
      </c>
      <c r="E260" s="2" t="s">
        <v>416</v>
      </c>
      <c r="F260" s="4">
        <v>801</v>
      </c>
      <c r="G260" s="4">
        <v>126</v>
      </c>
      <c r="H260" s="4">
        <v>70</v>
      </c>
      <c r="I260" s="4" t="s">
        <v>86</v>
      </c>
      <c r="J260" s="2" t="s">
        <v>416</v>
      </c>
    </row>
    <row r="261" spans="1:10" x14ac:dyDescent="0.2">
      <c r="A261" s="3">
        <v>42271</v>
      </c>
      <c r="B261" s="4" t="s">
        <v>287</v>
      </c>
      <c r="C261" s="9">
        <v>42.986690000000003</v>
      </c>
      <c r="D261" s="9">
        <v>42.246079999999999</v>
      </c>
      <c r="E261" s="2" t="s">
        <v>416</v>
      </c>
      <c r="F261" s="4">
        <v>728</v>
      </c>
      <c r="G261" s="4">
        <v>289</v>
      </c>
      <c r="H261" s="4">
        <v>76</v>
      </c>
      <c r="I261" s="4" t="s">
        <v>86</v>
      </c>
      <c r="J261" s="2" t="s">
        <v>416</v>
      </c>
    </row>
    <row r="262" spans="1:10" x14ac:dyDescent="0.2">
      <c r="A262" s="3">
        <v>42271</v>
      </c>
      <c r="B262" s="4" t="s">
        <v>15</v>
      </c>
      <c r="C262" s="9">
        <v>42.972529999999999</v>
      </c>
      <c r="D262" s="9">
        <v>42.211579999999998</v>
      </c>
      <c r="E262" s="2" t="s">
        <v>416</v>
      </c>
      <c r="F262" s="4">
        <v>699</v>
      </c>
      <c r="G262" s="4">
        <v>288</v>
      </c>
      <c r="H262" s="4">
        <v>72</v>
      </c>
      <c r="I262" s="4" t="s">
        <v>86</v>
      </c>
      <c r="J262" s="4" t="s">
        <v>87</v>
      </c>
    </row>
    <row r="263" spans="1:10" x14ac:dyDescent="0.2">
      <c r="A263" s="3">
        <v>42271</v>
      </c>
      <c r="B263" s="4" t="s">
        <v>288</v>
      </c>
      <c r="C263" s="9">
        <v>42.969793236000001</v>
      </c>
      <c r="D263" s="9">
        <v>42.205778352000003</v>
      </c>
      <c r="E263" s="2" t="s">
        <v>416</v>
      </c>
      <c r="F263" s="4">
        <v>800</v>
      </c>
      <c r="G263" s="4">
        <v>90</v>
      </c>
      <c r="H263" s="4">
        <v>65</v>
      </c>
      <c r="I263" s="4" t="s">
        <v>86</v>
      </c>
      <c r="J263" s="2" t="s">
        <v>416</v>
      </c>
    </row>
    <row r="264" spans="1:10" x14ac:dyDescent="0.2">
      <c r="A264" s="3">
        <v>42271</v>
      </c>
      <c r="B264" s="4" t="s">
        <v>289</v>
      </c>
      <c r="C264" s="9">
        <v>42.964403756999999</v>
      </c>
      <c r="D264" s="9">
        <v>42.200888560000003</v>
      </c>
      <c r="E264" s="2" t="s">
        <v>416</v>
      </c>
      <c r="F264" s="4">
        <v>701</v>
      </c>
      <c r="G264" s="4">
        <v>91</v>
      </c>
      <c r="H264" s="4">
        <v>76</v>
      </c>
      <c r="I264" s="4" t="s">
        <v>86</v>
      </c>
      <c r="J264" s="2" t="s">
        <v>416</v>
      </c>
    </row>
    <row r="265" spans="1:10" x14ac:dyDescent="0.2">
      <c r="A265" s="3">
        <v>42271</v>
      </c>
      <c r="B265" s="4" t="s">
        <v>12</v>
      </c>
      <c r="C265" s="9">
        <v>42.993310000000001</v>
      </c>
      <c r="D265" s="9">
        <v>42.267429999999997</v>
      </c>
      <c r="E265" s="2" t="s">
        <v>416</v>
      </c>
      <c r="F265" s="4">
        <v>762</v>
      </c>
      <c r="G265" s="4">
        <v>104</v>
      </c>
      <c r="H265" s="4">
        <v>84</v>
      </c>
      <c r="I265" s="4" t="s">
        <v>86</v>
      </c>
      <c r="J265" s="4" t="s">
        <v>88</v>
      </c>
    </row>
    <row r="266" spans="1:10" x14ac:dyDescent="0.2">
      <c r="A266" s="3">
        <v>42271</v>
      </c>
      <c r="B266" s="4" t="s">
        <v>13</v>
      </c>
      <c r="C266" s="9">
        <v>42.990070000000003</v>
      </c>
      <c r="D266" s="9">
        <v>42.264209999999999</v>
      </c>
      <c r="E266" s="2" t="s">
        <v>416</v>
      </c>
      <c r="F266" s="4">
        <v>744</v>
      </c>
      <c r="G266" s="4">
        <v>115</v>
      </c>
      <c r="H266" s="4">
        <v>80</v>
      </c>
      <c r="I266" s="4" t="s">
        <v>86</v>
      </c>
      <c r="J266" s="4" t="s">
        <v>88</v>
      </c>
    </row>
    <row r="267" spans="1:10" x14ac:dyDescent="0.2">
      <c r="A267" s="3">
        <v>42271</v>
      </c>
      <c r="B267" s="4" t="s">
        <v>14</v>
      </c>
      <c r="C267" s="9">
        <v>42.986690000000003</v>
      </c>
      <c r="D267" s="9">
        <v>42.246079999999999</v>
      </c>
      <c r="E267" s="2" t="s">
        <v>416</v>
      </c>
      <c r="F267" s="4">
        <v>728</v>
      </c>
      <c r="G267" s="4">
        <v>282</v>
      </c>
      <c r="H267" s="4">
        <v>82</v>
      </c>
      <c r="I267" s="4" t="s">
        <v>86</v>
      </c>
      <c r="J267" s="4" t="s">
        <v>87</v>
      </c>
    </row>
    <row r="268" spans="1:10" x14ac:dyDescent="0.2">
      <c r="A268" s="3">
        <v>42272</v>
      </c>
      <c r="B268" s="4" t="s">
        <v>16</v>
      </c>
      <c r="C268" s="9">
        <v>42.961770000000001</v>
      </c>
      <c r="D268" s="9">
        <v>42.198909999999998</v>
      </c>
      <c r="E268" s="2" t="s">
        <v>416</v>
      </c>
      <c r="F268" s="4">
        <v>627</v>
      </c>
      <c r="G268" s="4">
        <v>300</v>
      </c>
      <c r="H268" s="4">
        <v>74</v>
      </c>
      <c r="I268" s="4" t="s">
        <v>86</v>
      </c>
      <c r="J268" s="4" t="s">
        <v>88</v>
      </c>
    </row>
    <row r="269" spans="1:10" x14ac:dyDescent="0.2">
      <c r="A269" s="3">
        <v>42272</v>
      </c>
      <c r="B269" s="4" t="s">
        <v>290</v>
      </c>
      <c r="C269" s="9">
        <v>42.961770000000001</v>
      </c>
      <c r="D269" s="9">
        <v>42.198909999999998</v>
      </c>
      <c r="E269" s="2" t="s">
        <v>416</v>
      </c>
      <c r="F269" s="4">
        <v>627</v>
      </c>
      <c r="G269" s="4">
        <v>320</v>
      </c>
      <c r="H269" s="4">
        <v>70</v>
      </c>
      <c r="I269" s="4" t="s">
        <v>86</v>
      </c>
      <c r="J269" s="2" t="s">
        <v>416</v>
      </c>
    </row>
    <row r="270" spans="1:10" x14ac:dyDescent="0.2">
      <c r="A270" s="3">
        <v>42272</v>
      </c>
      <c r="B270" s="4" t="s">
        <v>291</v>
      </c>
      <c r="C270" s="9">
        <v>42.959321461999998</v>
      </c>
      <c r="D270" s="9">
        <v>42.192209943000002</v>
      </c>
      <c r="E270" s="2" t="s">
        <v>416</v>
      </c>
      <c r="F270" s="4">
        <v>720</v>
      </c>
      <c r="G270" s="4">
        <v>324</v>
      </c>
      <c r="H270" s="4">
        <v>66</v>
      </c>
      <c r="I270" s="4" t="s">
        <v>86</v>
      </c>
      <c r="J270" s="2" t="s">
        <v>416</v>
      </c>
    </row>
    <row r="271" spans="1:10" x14ac:dyDescent="0.2">
      <c r="A271" s="3">
        <v>42272</v>
      </c>
      <c r="B271" s="4" t="s">
        <v>17</v>
      </c>
      <c r="C271" s="9">
        <v>42.954419999999999</v>
      </c>
      <c r="D271" s="9">
        <v>42.192869999999999</v>
      </c>
      <c r="E271" s="2" t="s">
        <v>416</v>
      </c>
      <c r="F271" s="4">
        <v>605</v>
      </c>
      <c r="G271" s="4">
        <v>296</v>
      </c>
      <c r="H271" s="4">
        <v>62</v>
      </c>
      <c r="I271" s="4" t="s">
        <v>86</v>
      </c>
      <c r="J271" s="2" t="s">
        <v>416</v>
      </c>
    </row>
    <row r="272" spans="1:10" x14ac:dyDescent="0.2">
      <c r="A272" s="3">
        <v>42272</v>
      </c>
      <c r="B272" s="4" t="s">
        <v>18</v>
      </c>
      <c r="C272" s="9">
        <v>42.952204999999999</v>
      </c>
      <c r="D272" s="9">
        <v>42.193049999999999</v>
      </c>
      <c r="E272" s="2" t="s">
        <v>416</v>
      </c>
      <c r="F272" s="4">
        <v>595</v>
      </c>
      <c r="G272" s="4">
        <v>82</v>
      </c>
      <c r="H272" s="4">
        <v>76</v>
      </c>
      <c r="I272" s="4" t="s">
        <v>86</v>
      </c>
      <c r="J272" s="4" t="s">
        <v>87</v>
      </c>
    </row>
    <row r="273" spans="1:10" x14ac:dyDescent="0.2">
      <c r="A273" s="3">
        <v>42272</v>
      </c>
      <c r="B273" s="4" t="s">
        <v>292</v>
      </c>
      <c r="C273" s="9">
        <v>42.948949157000001</v>
      </c>
      <c r="D273" s="9">
        <v>42.192072656999997</v>
      </c>
      <c r="E273" s="2" t="s">
        <v>416</v>
      </c>
      <c r="F273" s="4">
        <v>614</v>
      </c>
      <c r="G273" s="4">
        <v>310</v>
      </c>
      <c r="H273" s="4">
        <v>72</v>
      </c>
      <c r="I273" s="4" t="s">
        <v>86</v>
      </c>
      <c r="J273" s="4" t="s">
        <v>88</v>
      </c>
    </row>
    <row r="274" spans="1:10" x14ac:dyDescent="0.2">
      <c r="A274" s="3">
        <v>42272</v>
      </c>
      <c r="B274" s="4" t="s">
        <v>293</v>
      </c>
      <c r="C274" s="9">
        <v>42.948949157000001</v>
      </c>
      <c r="D274" s="9">
        <v>42.192072656999997</v>
      </c>
      <c r="E274" s="2" t="s">
        <v>416</v>
      </c>
      <c r="F274" s="4">
        <v>614</v>
      </c>
      <c r="G274" s="4">
        <v>304</v>
      </c>
      <c r="H274" s="4">
        <v>59</v>
      </c>
      <c r="I274" s="4" t="s">
        <v>86</v>
      </c>
      <c r="J274" s="2" t="s">
        <v>416</v>
      </c>
    </row>
    <row r="275" spans="1:10" x14ac:dyDescent="0.2">
      <c r="A275" s="3">
        <v>42272</v>
      </c>
      <c r="B275" s="4" t="s">
        <v>294</v>
      </c>
      <c r="C275" s="9">
        <v>42.943224407999999</v>
      </c>
      <c r="D275" s="9">
        <v>42.169260041999998</v>
      </c>
      <c r="E275" s="2" t="s">
        <v>416</v>
      </c>
      <c r="F275" s="4">
        <v>632</v>
      </c>
      <c r="G275" s="4">
        <v>295</v>
      </c>
      <c r="H275" s="4">
        <v>38</v>
      </c>
      <c r="I275" s="4" t="s">
        <v>86</v>
      </c>
      <c r="J275" s="2" t="s">
        <v>416</v>
      </c>
    </row>
    <row r="276" spans="1:10" x14ac:dyDescent="0.2">
      <c r="A276" s="3">
        <v>42272</v>
      </c>
      <c r="B276" s="13" t="s">
        <v>295</v>
      </c>
      <c r="C276" s="9">
        <v>42.938134507000001</v>
      </c>
      <c r="D276" s="9">
        <v>42.153239853000002</v>
      </c>
      <c r="E276" s="2" t="s">
        <v>416</v>
      </c>
      <c r="F276" s="4">
        <v>580</v>
      </c>
      <c r="G276" s="4">
        <v>98</v>
      </c>
      <c r="H276" s="4">
        <v>84</v>
      </c>
      <c r="I276" s="4" t="s">
        <v>86</v>
      </c>
      <c r="J276" s="4" t="s">
        <v>88</v>
      </c>
    </row>
    <row r="277" spans="1:10" x14ac:dyDescent="0.2">
      <c r="A277" s="3">
        <v>42272</v>
      </c>
      <c r="B277" s="4" t="s">
        <v>19</v>
      </c>
      <c r="C277" s="9">
        <v>42.93553</v>
      </c>
      <c r="D277" s="9">
        <v>42.147849999999998</v>
      </c>
      <c r="E277" s="2" t="s">
        <v>416</v>
      </c>
      <c r="F277" s="4">
        <v>549</v>
      </c>
      <c r="G277" s="4">
        <v>285</v>
      </c>
      <c r="H277" s="4">
        <v>90</v>
      </c>
      <c r="I277" s="4" t="s">
        <v>86</v>
      </c>
      <c r="J277" s="2" t="s">
        <v>416</v>
      </c>
    </row>
    <row r="278" spans="1:10" x14ac:dyDescent="0.2">
      <c r="A278" s="3">
        <v>42273</v>
      </c>
      <c r="B278" s="4" t="s">
        <v>21</v>
      </c>
      <c r="C278" s="9">
        <v>42.776609999999998</v>
      </c>
      <c r="D278" s="9">
        <v>42.053870000000003</v>
      </c>
      <c r="E278" s="2" t="s">
        <v>416</v>
      </c>
      <c r="F278" s="4">
        <v>722</v>
      </c>
      <c r="G278" s="4">
        <v>162</v>
      </c>
      <c r="H278" s="4">
        <v>48</v>
      </c>
      <c r="I278" s="4" t="s">
        <v>86</v>
      </c>
      <c r="J278" s="4" t="s">
        <v>88</v>
      </c>
    </row>
    <row r="279" spans="1:10" x14ac:dyDescent="0.2">
      <c r="A279" s="3">
        <v>42273</v>
      </c>
      <c r="B279" s="4" t="s">
        <v>22</v>
      </c>
      <c r="C279" s="9">
        <v>42.787120000000002</v>
      </c>
      <c r="D279" s="9">
        <v>42.050020000000004</v>
      </c>
      <c r="E279" s="2" t="s">
        <v>416</v>
      </c>
      <c r="F279" s="4">
        <v>680</v>
      </c>
      <c r="G279" s="4">
        <v>33</v>
      </c>
      <c r="H279" s="4">
        <v>44</v>
      </c>
      <c r="I279" s="4" t="s">
        <v>86</v>
      </c>
      <c r="J279" s="4" t="s">
        <v>88</v>
      </c>
    </row>
    <row r="280" spans="1:10" x14ac:dyDescent="0.2">
      <c r="A280" s="3">
        <v>42273</v>
      </c>
      <c r="B280" s="4" t="s">
        <v>296</v>
      </c>
      <c r="C280" s="9">
        <v>42.792636352000002</v>
      </c>
      <c r="D280" s="9">
        <v>42.044946072999998</v>
      </c>
      <c r="E280" s="2" t="s">
        <v>416</v>
      </c>
      <c r="F280" s="4">
        <v>702</v>
      </c>
      <c r="G280" s="4">
        <v>28</v>
      </c>
      <c r="H280" s="4">
        <v>33</v>
      </c>
      <c r="I280" s="4" t="s">
        <v>86</v>
      </c>
      <c r="J280" s="4" t="s">
        <v>88</v>
      </c>
    </row>
    <row r="281" spans="1:10" x14ac:dyDescent="0.2">
      <c r="A281" s="3">
        <v>42273</v>
      </c>
      <c r="B281" s="4" t="s">
        <v>23</v>
      </c>
      <c r="C281" s="9">
        <v>42.797139999999999</v>
      </c>
      <c r="D281" s="9">
        <v>42.041139999999999</v>
      </c>
      <c r="E281" s="2" t="s">
        <v>416</v>
      </c>
      <c r="F281" s="4">
        <v>613</v>
      </c>
      <c r="G281" s="4">
        <v>34</v>
      </c>
      <c r="H281" s="4">
        <v>31</v>
      </c>
      <c r="I281" s="4" t="s">
        <v>86</v>
      </c>
      <c r="J281" s="4" t="s">
        <v>88</v>
      </c>
    </row>
    <row r="282" spans="1:10" x14ac:dyDescent="0.2">
      <c r="A282" s="3">
        <v>42273</v>
      </c>
      <c r="B282" s="4" t="s">
        <v>297</v>
      </c>
      <c r="C282" s="9">
        <v>42.803490263</v>
      </c>
      <c r="D282" s="9">
        <v>42.042917582999998</v>
      </c>
      <c r="E282" s="2" t="s">
        <v>416</v>
      </c>
      <c r="F282" s="4">
        <v>545</v>
      </c>
      <c r="G282" s="4">
        <v>58</v>
      </c>
      <c r="H282" s="4">
        <v>49</v>
      </c>
      <c r="I282" s="4" t="s">
        <v>86</v>
      </c>
      <c r="J282" s="2" t="s">
        <v>416</v>
      </c>
    </row>
    <row r="283" spans="1:10" x14ac:dyDescent="0.2">
      <c r="A283" s="3">
        <v>42273</v>
      </c>
      <c r="B283" s="4" t="s">
        <v>20</v>
      </c>
      <c r="C283" s="9">
        <v>42.936072000000003</v>
      </c>
      <c r="D283" s="9">
        <v>42.153675</v>
      </c>
      <c r="E283" s="2" t="s">
        <v>416</v>
      </c>
      <c r="F283" s="4">
        <v>679</v>
      </c>
      <c r="G283" s="4">
        <v>85</v>
      </c>
      <c r="H283" s="4">
        <v>49</v>
      </c>
      <c r="I283" s="4" t="s">
        <v>86</v>
      </c>
      <c r="J283" s="4" t="s">
        <v>88</v>
      </c>
    </row>
    <row r="284" spans="1:10" x14ac:dyDescent="0.2">
      <c r="A284" s="3">
        <v>42273</v>
      </c>
      <c r="B284" s="4" t="s">
        <v>298</v>
      </c>
      <c r="C284" s="9">
        <v>42.936072000000003</v>
      </c>
      <c r="D284" s="9">
        <v>42.153675</v>
      </c>
      <c r="E284" s="2" t="s">
        <v>416</v>
      </c>
      <c r="F284" s="4">
        <v>679</v>
      </c>
      <c r="G284" s="4">
        <v>294</v>
      </c>
      <c r="H284" s="4">
        <v>24</v>
      </c>
      <c r="I284" s="4" t="s">
        <v>89</v>
      </c>
      <c r="J284" s="2" t="s">
        <v>416</v>
      </c>
    </row>
    <row r="285" spans="1:10" x14ac:dyDescent="0.2">
      <c r="A285" s="3">
        <v>42273</v>
      </c>
      <c r="B285" s="4" t="s">
        <v>24</v>
      </c>
      <c r="C285" s="9">
        <v>42.805230000000002</v>
      </c>
      <c r="D285" s="9">
        <v>42.04419</v>
      </c>
      <c r="E285" s="2" t="s">
        <v>416</v>
      </c>
      <c r="F285" s="4">
        <v>634</v>
      </c>
      <c r="G285" s="4">
        <v>33</v>
      </c>
      <c r="H285" s="4">
        <v>50</v>
      </c>
      <c r="I285" s="4" t="s">
        <v>86</v>
      </c>
      <c r="J285" s="2" t="s">
        <v>416</v>
      </c>
    </row>
    <row r="286" spans="1:10" x14ac:dyDescent="0.2">
      <c r="A286" s="3">
        <v>42273</v>
      </c>
      <c r="B286" s="4" t="s">
        <v>299</v>
      </c>
      <c r="C286" s="9">
        <v>42.805230000000002</v>
      </c>
      <c r="D286" s="9">
        <v>42.04419</v>
      </c>
      <c r="E286" s="2" t="s">
        <v>416</v>
      </c>
      <c r="F286" s="4">
        <v>634</v>
      </c>
      <c r="G286" s="4">
        <v>66</v>
      </c>
      <c r="H286" s="4">
        <v>56</v>
      </c>
      <c r="I286" s="4" t="s">
        <v>86</v>
      </c>
      <c r="J286" s="2" t="s">
        <v>416</v>
      </c>
    </row>
    <row r="287" spans="1:10" x14ac:dyDescent="0.2">
      <c r="A287" s="3">
        <v>42273</v>
      </c>
      <c r="B287" s="4" t="s">
        <v>300</v>
      </c>
      <c r="C287" s="9">
        <v>42.805230000000002</v>
      </c>
      <c r="D287" s="9">
        <v>42.04419</v>
      </c>
      <c r="E287" s="2" t="s">
        <v>416</v>
      </c>
      <c r="F287" s="4">
        <v>634</v>
      </c>
      <c r="G287" s="4">
        <v>30</v>
      </c>
      <c r="H287" s="4">
        <v>45</v>
      </c>
      <c r="I287" s="4" t="s">
        <v>91</v>
      </c>
      <c r="J287" s="2" t="s">
        <v>416</v>
      </c>
    </row>
    <row r="288" spans="1:10" x14ac:dyDescent="0.2">
      <c r="A288" s="3">
        <v>42273</v>
      </c>
      <c r="B288" s="13" t="s">
        <v>301</v>
      </c>
      <c r="C288" s="9">
        <v>42.809543611999999</v>
      </c>
      <c r="D288" s="9">
        <v>42.036393101000002</v>
      </c>
      <c r="E288" s="2" t="s">
        <v>416</v>
      </c>
      <c r="F288" s="4">
        <v>545</v>
      </c>
      <c r="G288" s="4">
        <v>58</v>
      </c>
      <c r="H288" s="4">
        <v>78</v>
      </c>
      <c r="I288" s="4" t="s">
        <v>86</v>
      </c>
      <c r="J288" s="2" t="s">
        <v>416</v>
      </c>
    </row>
    <row r="289" spans="1:10" x14ac:dyDescent="0.2">
      <c r="A289" s="3">
        <v>42273</v>
      </c>
      <c r="B289" s="13" t="s">
        <v>302</v>
      </c>
      <c r="C289" s="9">
        <v>42.809543611999999</v>
      </c>
      <c r="D289" s="9">
        <v>42.036393101000002</v>
      </c>
      <c r="E289" s="2" t="s">
        <v>416</v>
      </c>
      <c r="F289" s="4">
        <v>545</v>
      </c>
      <c r="G289" s="4">
        <v>44</v>
      </c>
      <c r="H289" s="4">
        <v>72</v>
      </c>
      <c r="I289" s="4" t="s">
        <v>86</v>
      </c>
      <c r="J289" s="4" t="s">
        <v>88</v>
      </c>
    </row>
    <row r="290" spans="1:10" x14ac:dyDescent="0.2">
      <c r="A290" s="3">
        <v>42275</v>
      </c>
      <c r="B290" s="4" t="s">
        <v>29</v>
      </c>
      <c r="C290" s="9">
        <v>42.861879999999999</v>
      </c>
      <c r="D290" s="9">
        <v>42.035871</v>
      </c>
      <c r="E290" s="2" t="s">
        <v>416</v>
      </c>
      <c r="F290" s="4">
        <v>643</v>
      </c>
      <c r="G290" s="4">
        <v>298</v>
      </c>
      <c r="H290" s="4">
        <v>73</v>
      </c>
      <c r="I290" s="4" t="s">
        <v>86</v>
      </c>
      <c r="J290" s="4" t="s">
        <v>88</v>
      </c>
    </row>
    <row r="291" spans="1:10" x14ac:dyDescent="0.2">
      <c r="A291" s="3">
        <v>42275</v>
      </c>
      <c r="B291" s="4" t="s">
        <v>303</v>
      </c>
      <c r="C291" s="9">
        <v>42.868669648999997</v>
      </c>
      <c r="D291" s="9">
        <v>42.032569307000003</v>
      </c>
      <c r="E291" s="2" t="s">
        <v>416</v>
      </c>
      <c r="F291" s="4">
        <v>641</v>
      </c>
      <c r="G291" s="4">
        <v>308</v>
      </c>
      <c r="H291" s="4">
        <v>56</v>
      </c>
      <c r="I291" s="4" t="s">
        <v>86</v>
      </c>
      <c r="J291" s="4" t="s">
        <v>88</v>
      </c>
    </row>
    <row r="292" spans="1:10" x14ac:dyDescent="0.2">
      <c r="A292" s="3">
        <v>42275</v>
      </c>
      <c r="B292" s="4" t="s">
        <v>30</v>
      </c>
      <c r="C292" s="9">
        <v>42.869050000000001</v>
      </c>
      <c r="D292" s="9">
        <v>42.031759999999998</v>
      </c>
      <c r="E292" s="2" t="s">
        <v>416</v>
      </c>
      <c r="F292" s="4">
        <v>606</v>
      </c>
      <c r="G292" s="4">
        <v>130</v>
      </c>
      <c r="H292" s="4">
        <v>50</v>
      </c>
      <c r="I292" s="4" t="s">
        <v>86</v>
      </c>
      <c r="J292" s="2" t="s">
        <v>416</v>
      </c>
    </row>
    <row r="293" spans="1:10" x14ac:dyDescent="0.2">
      <c r="A293" s="3">
        <v>42275</v>
      </c>
      <c r="B293" s="4" t="s">
        <v>304</v>
      </c>
      <c r="C293" s="9">
        <v>42.869050000000001</v>
      </c>
      <c r="D293" s="9">
        <v>42.031759999999998</v>
      </c>
      <c r="E293" s="2" t="s">
        <v>416</v>
      </c>
      <c r="F293" s="4">
        <v>606</v>
      </c>
      <c r="G293" s="4">
        <v>280</v>
      </c>
      <c r="H293" s="4">
        <v>80</v>
      </c>
      <c r="I293" s="4" t="s">
        <v>86</v>
      </c>
      <c r="J293" s="2" t="s">
        <v>416</v>
      </c>
    </row>
    <row r="294" spans="1:10" x14ac:dyDescent="0.2">
      <c r="A294" s="3">
        <v>42275</v>
      </c>
      <c r="B294" s="4" t="s">
        <v>305</v>
      </c>
      <c r="C294" s="9">
        <v>42.895402893000004</v>
      </c>
      <c r="D294" s="9">
        <v>42.037470997</v>
      </c>
      <c r="E294" s="2" t="s">
        <v>416</v>
      </c>
      <c r="F294" s="4">
        <v>575</v>
      </c>
      <c r="G294" s="4">
        <v>280</v>
      </c>
      <c r="H294" s="4">
        <v>60</v>
      </c>
      <c r="I294" s="4" t="s">
        <v>86</v>
      </c>
      <c r="J294" s="2" t="s">
        <v>416</v>
      </c>
    </row>
    <row r="295" spans="1:10" x14ac:dyDescent="0.2">
      <c r="A295" s="3">
        <v>42275</v>
      </c>
      <c r="B295" s="4" t="s">
        <v>31</v>
      </c>
      <c r="C295" s="9">
        <v>42.893720000000002</v>
      </c>
      <c r="D295" s="9">
        <v>42.041759999999996</v>
      </c>
      <c r="E295" s="2" t="s">
        <v>416</v>
      </c>
      <c r="F295" s="4">
        <v>536</v>
      </c>
      <c r="G295" s="4">
        <v>263</v>
      </c>
      <c r="H295" s="4">
        <v>63</v>
      </c>
      <c r="I295" s="4" t="s">
        <v>86</v>
      </c>
      <c r="J295" s="4" t="s">
        <v>88</v>
      </c>
    </row>
    <row r="296" spans="1:10" x14ac:dyDescent="0.2">
      <c r="A296" s="3">
        <v>42275</v>
      </c>
      <c r="B296" s="4" t="s">
        <v>306</v>
      </c>
      <c r="C296" s="9">
        <v>42.893720000000002</v>
      </c>
      <c r="D296" s="9">
        <v>42.041759999999996</v>
      </c>
      <c r="E296" s="2" t="s">
        <v>416</v>
      </c>
      <c r="F296" s="4">
        <v>536</v>
      </c>
      <c r="G296" s="4">
        <v>138</v>
      </c>
      <c r="H296" s="4">
        <v>24</v>
      </c>
      <c r="I296" s="4" t="s">
        <v>89</v>
      </c>
      <c r="J296" s="2" t="s">
        <v>416</v>
      </c>
    </row>
    <row r="297" spans="1:10" x14ac:dyDescent="0.2">
      <c r="A297" s="3">
        <v>42275</v>
      </c>
      <c r="B297" s="4" t="s">
        <v>307</v>
      </c>
      <c r="C297" s="9">
        <v>42.893720000000002</v>
      </c>
      <c r="D297" s="9">
        <v>42.041759999999996</v>
      </c>
      <c r="E297" s="2" t="s">
        <v>416</v>
      </c>
      <c r="F297" s="4">
        <v>536</v>
      </c>
      <c r="G297" s="4">
        <v>288</v>
      </c>
      <c r="H297" s="4">
        <v>60</v>
      </c>
      <c r="I297" s="4" t="s">
        <v>86</v>
      </c>
      <c r="J297" s="2" t="s">
        <v>416</v>
      </c>
    </row>
    <row r="298" spans="1:10" x14ac:dyDescent="0.2">
      <c r="A298" s="3">
        <v>42275</v>
      </c>
      <c r="B298" s="4" t="s">
        <v>308</v>
      </c>
      <c r="C298" s="9">
        <v>42.821674104000003</v>
      </c>
      <c r="D298" s="9">
        <v>42.026142383</v>
      </c>
      <c r="E298" s="2" t="s">
        <v>416</v>
      </c>
      <c r="F298" s="4">
        <v>533</v>
      </c>
      <c r="G298" s="4">
        <v>28</v>
      </c>
      <c r="H298" s="4">
        <v>54</v>
      </c>
      <c r="I298" s="4" t="s">
        <v>86</v>
      </c>
      <c r="J298" s="2" t="s">
        <v>416</v>
      </c>
    </row>
    <row r="299" spans="1:10" x14ac:dyDescent="0.2">
      <c r="A299" s="3">
        <v>42275</v>
      </c>
      <c r="B299" s="4" t="s">
        <v>309</v>
      </c>
      <c r="C299" s="9">
        <v>42.824272475000001</v>
      </c>
      <c r="D299" s="9">
        <v>42.025157286000002</v>
      </c>
      <c r="E299" s="2" t="s">
        <v>416</v>
      </c>
      <c r="F299" s="4">
        <v>549</v>
      </c>
      <c r="G299" s="4">
        <v>11</v>
      </c>
      <c r="H299" s="4">
        <v>45</v>
      </c>
      <c r="I299" s="4" t="s">
        <v>86</v>
      </c>
      <c r="J299" s="4" t="s">
        <v>88</v>
      </c>
    </row>
    <row r="300" spans="1:10" x14ac:dyDescent="0.2">
      <c r="A300" s="3">
        <v>42275</v>
      </c>
      <c r="B300" s="4" t="s">
        <v>25</v>
      </c>
      <c r="C300" s="9">
        <v>42.825400000000002</v>
      </c>
      <c r="D300" s="9">
        <v>42.027270000000001</v>
      </c>
      <c r="E300" s="2" t="s">
        <v>416</v>
      </c>
      <c r="F300" s="4">
        <v>562</v>
      </c>
      <c r="G300" s="4">
        <v>330</v>
      </c>
      <c r="H300" s="4">
        <v>48</v>
      </c>
      <c r="I300" s="4" t="s">
        <v>89</v>
      </c>
      <c r="J300" s="2" t="s">
        <v>416</v>
      </c>
    </row>
    <row r="301" spans="1:10" x14ac:dyDescent="0.2">
      <c r="A301" s="3">
        <v>42275</v>
      </c>
      <c r="B301" s="4" t="s">
        <v>310</v>
      </c>
      <c r="C301" s="9">
        <v>42.825400000000002</v>
      </c>
      <c r="D301" s="9">
        <v>42.027270000000001</v>
      </c>
      <c r="E301" s="2" t="s">
        <v>416</v>
      </c>
      <c r="F301" s="4">
        <v>562</v>
      </c>
      <c r="G301" s="4">
        <v>316</v>
      </c>
      <c r="H301" s="4">
        <v>31</v>
      </c>
      <c r="I301" s="4" t="s">
        <v>86</v>
      </c>
      <c r="J301" s="4" t="s">
        <v>88</v>
      </c>
    </row>
    <row r="302" spans="1:10" x14ac:dyDescent="0.2">
      <c r="A302" s="3">
        <v>42275</v>
      </c>
      <c r="B302" s="4" t="s">
        <v>311</v>
      </c>
      <c r="C302" s="9">
        <v>42.829840414000003</v>
      </c>
      <c r="D302" s="9">
        <v>42.022444700000001</v>
      </c>
      <c r="E302" s="2" t="s">
        <v>416</v>
      </c>
      <c r="F302" s="4">
        <v>600</v>
      </c>
      <c r="G302" s="4">
        <v>288</v>
      </c>
      <c r="H302" s="4">
        <v>44</v>
      </c>
      <c r="I302" s="4" t="s">
        <v>86</v>
      </c>
      <c r="J302" s="4" t="s">
        <v>88</v>
      </c>
    </row>
    <row r="303" spans="1:10" x14ac:dyDescent="0.2">
      <c r="A303" s="3">
        <v>42275</v>
      </c>
      <c r="B303" s="4" t="s">
        <v>312</v>
      </c>
      <c r="C303" s="9">
        <v>42.832552999999997</v>
      </c>
      <c r="D303" s="9">
        <v>42.025085902000001</v>
      </c>
      <c r="E303" s="2" t="s">
        <v>416</v>
      </c>
      <c r="F303" s="4">
        <v>661</v>
      </c>
      <c r="G303" s="4">
        <v>304</v>
      </c>
      <c r="H303" s="4">
        <v>65</v>
      </c>
      <c r="I303" s="4" t="s">
        <v>86</v>
      </c>
      <c r="J303" s="4" t="s">
        <v>88</v>
      </c>
    </row>
    <row r="304" spans="1:10" x14ac:dyDescent="0.2">
      <c r="A304" s="3">
        <v>42275</v>
      </c>
      <c r="B304" s="4" t="s">
        <v>26</v>
      </c>
      <c r="C304" s="9">
        <v>42.836359999999999</v>
      </c>
      <c r="D304" s="9">
        <v>42.019779999999997</v>
      </c>
      <c r="E304" s="2" t="s">
        <v>416</v>
      </c>
      <c r="F304" s="4">
        <v>594</v>
      </c>
      <c r="G304" s="4">
        <v>262</v>
      </c>
      <c r="H304" s="4">
        <v>64</v>
      </c>
      <c r="I304" s="4" t="s">
        <v>86</v>
      </c>
      <c r="J304" s="4" t="s">
        <v>88</v>
      </c>
    </row>
    <row r="305" spans="1:14" x14ac:dyDescent="0.2">
      <c r="A305" s="3">
        <v>42275</v>
      </c>
      <c r="B305" s="4" t="s">
        <v>313</v>
      </c>
      <c r="C305" s="9">
        <v>42.836359999999999</v>
      </c>
      <c r="D305" s="9">
        <v>42.019779999999997</v>
      </c>
      <c r="E305" s="2" t="s">
        <v>416</v>
      </c>
      <c r="F305" s="4">
        <v>594</v>
      </c>
      <c r="G305" s="4">
        <v>66</v>
      </c>
      <c r="H305" s="4">
        <v>51</v>
      </c>
      <c r="I305" s="4" t="s">
        <v>89</v>
      </c>
      <c r="J305" s="2" t="s">
        <v>416</v>
      </c>
    </row>
    <row r="306" spans="1:14" x14ac:dyDescent="0.2">
      <c r="A306" s="3">
        <v>42275</v>
      </c>
      <c r="B306" s="4" t="s">
        <v>314</v>
      </c>
      <c r="C306" s="9">
        <v>42.836359999999999</v>
      </c>
      <c r="D306" s="9">
        <v>42.019779999999997</v>
      </c>
      <c r="E306" s="2" t="s">
        <v>416</v>
      </c>
      <c r="F306" s="4">
        <v>594</v>
      </c>
      <c r="G306" s="4">
        <v>275</v>
      </c>
      <c r="H306" s="4">
        <v>42</v>
      </c>
      <c r="I306" s="4" t="s">
        <v>91</v>
      </c>
      <c r="J306" s="2" t="s">
        <v>416</v>
      </c>
    </row>
    <row r="307" spans="1:14" x14ac:dyDescent="0.2">
      <c r="A307" s="3">
        <v>42275</v>
      </c>
      <c r="B307" s="4" t="s">
        <v>315</v>
      </c>
      <c r="C307" s="9">
        <v>42.845697141999999</v>
      </c>
      <c r="D307" s="9">
        <v>42.020236560999997</v>
      </c>
      <c r="E307" s="2" t="s">
        <v>416</v>
      </c>
      <c r="F307" s="4">
        <v>619</v>
      </c>
      <c r="G307" s="4">
        <v>297</v>
      </c>
      <c r="H307" s="4">
        <v>53</v>
      </c>
      <c r="I307" s="4" t="s">
        <v>86</v>
      </c>
      <c r="J307" s="4" t="s">
        <v>88</v>
      </c>
    </row>
    <row r="308" spans="1:14" x14ac:dyDescent="0.2">
      <c r="A308" s="3">
        <v>42275</v>
      </c>
      <c r="B308" s="4" t="s">
        <v>316</v>
      </c>
      <c r="C308" s="9">
        <v>42.847167648999999</v>
      </c>
      <c r="D308" s="9">
        <v>42.020108069999999</v>
      </c>
      <c r="E308" s="2" t="s">
        <v>416</v>
      </c>
      <c r="F308" s="4">
        <v>577</v>
      </c>
      <c r="G308" s="4">
        <v>95</v>
      </c>
      <c r="H308" s="4">
        <v>51</v>
      </c>
      <c r="I308" s="4" t="s">
        <v>86</v>
      </c>
      <c r="J308" s="4" t="s">
        <v>2</v>
      </c>
    </row>
    <row r="309" spans="1:14" x14ac:dyDescent="0.2">
      <c r="A309" s="3">
        <v>42275</v>
      </c>
      <c r="B309" s="13" t="s">
        <v>317</v>
      </c>
      <c r="C309" s="9">
        <v>42.854125193000002</v>
      </c>
      <c r="D309" s="9">
        <v>42.022349521999999</v>
      </c>
      <c r="E309" s="2" t="s">
        <v>416</v>
      </c>
      <c r="F309" s="4">
        <v>552</v>
      </c>
      <c r="G309" s="4">
        <v>104</v>
      </c>
      <c r="H309" s="4">
        <v>70</v>
      </c>
      <c r="I309" s="4" t="s">
        <v>86</v>
      </c>
      <c r="J309" s="2" t="s">
        <v>416</v>
      </c>
    </row>
    <row r="310" spans="1:14" x14ac:dyDescent="0.2">
      <c r="A310" s="3">
        <v>42275</v>
      </c>
      <c r="B310" s="4" t="s">
        <v>27</v>
      </c>
      <c r="C310" s="9">
        <v>42.854460000000003</v>
      </c>
      <c r="D310" s="9">
        <v>42.022509999999997</v>
      </c>
      <c r="E310" s="2" t="s">
        <v>416</v>
      </c>
      <c r="F310" s="4">
        <v>552</v>
      </c>
      <c r="G310" s="4">
        <v>108</v>
      </c>
      <c r="H310" s="4">
        <v>79</v>
      </c>
      <c r="I310" s="4" t="s">
        <v>86</v>
      </c>
      <c r="J310" s="4" t="s">
        <v>88</v>
      </c>
    </row>
    <row r="311" spans="1:14" x14ac:dyDescent="0.2">
      <c r="A311" s="3">
        <v>42275</v>
      </c>
      <c r="B311" s="4" t="s">
        <v>28</v>
      </c>
      <c r="C311" s="9">
        <v>42.862499999999997</v>
      </c>
      <c r="D311" s="9">
        <v>42.032690000000002</v>
      </c>
      <c r="E311" s="2" t="s">
        <v>416</v>
      </c>
      <c r="F311" s="4">
        <v>617</v>
      </c>
      <c r="G311" s="4">
        <v>307</v>
      </c>
      <c r="H311" s="4">
        <v>72</v>
      </c>
      <c r="I311" s="4" t="s">
        <v>86</v>
      </c>
      <c r="J311" s="4" t="s">
        <v>2</v>
      </c>
    </row>
    <row r="312" spans="1:14" x14ac:dyDescent="0.2">
      <c r="A312" s="3">
        <v>42275</v>
      </c>
      <c r="B312" s="4" t="s">
        <v>318</v>
      </c>
      <c r="C312" s="9">
        <v>42.861334960000001</v>
      </c>
      <c r="D312" s="9">
        <v>42.034603746000002</v>
      </c>
      <c r="E312" s="2" t="s">
        <v>416</v>
      </c>
      <c r="F312" s="4">
        <v>582</v>
      </c>
      <c r="G312" s="4">
        <v>303</v>
      </c>
      <c r="H312" s="4">
        <v>76</v>
      </c>
      <c r="I312" s="4" t="s">
        <v>86</v>
      </c>
      <c r="J312" s="4" t="s">
        <v>2</v>
      </c>
    </row>
    <row r="313" spans="1:14" x14ac:dyDescent="0.2">
      <c r="A313" s="3">
        <v>42276</v>
      </c>
      <c r="B313" s="4" t="s">
        <v>319</v>
      </c>
      <c r="C313" s="9">
        <v>42.915955785000001</v>
      </c>
      <c r="D313" s="9">
        <v>42.068144846999999</v>
      </c>
      <c r="E313" s="2" t="s">
        <v>416</v>
      </c>
      <c r="F313" s="4">
        <v>632</v>
      </c>
      <c r="G313" s="4">
        <v>130</v>
      </c>
      <c r="H313" s="4">
        <v>60</v>
      </c>
      <c r="I313" s="4" t="s">
        <v>86</v>
      </c>
      <c r="J313" s="2" t="s">
        <v>416</v>
      </c>
      <c r="K313" s="11"/>
      <c r="L313" s="11"/>
      <c r="M313" s="11"/>
      <c r="N313" s="11"/>
    </row>
    <row r="314" spans="1:14" x14ac:dyDescent="0.2">
      <c r="A314" s="3">
        <v>42276</v>
      </c>
      <c r="B314" s="13" t="s">
        <v>320</v>
      </c>
      <c r="C314" s="9">
        <v>42.914506459000002</v>
      </c>
      <c r="D314" s="9">
        <v>42.076466543999999</v>
      </c>
      <c r="E314" s="2" t="s">
        <v>416</v>
      </c>
      <c r="F314" s="4">
        <v>547</v>
      </c>
      <c r="G314" s="4">
        <v>98</v>
      </c>
      <c r="H314" s="4">
        <v>67</v>
      </c>
      <c r="I314" s="4" t="s">
        <v>86</v>
      </c>
      <c r="J314" s="2" t="s">
        <v>416</v>
      </c>
      <c r="K314" s="11"/>
      <c r="L314" s="11"/>
      <c r="M314" s="11"/>
      <c r="N314" s="11"/>
    </row>
    <row r="315" spans="1:14" x14ac:dyDescent="0.2">
      <c r="A315" s="3">
        <v>42276</v>
      </c>
      <c r="B315" s="4" t="s">
        <v>32</v>
      </c>
      <c r="C315" s="9">
        <v>42.916060000000002</v>
      </c>
      <c r="D315" s="9">
        <v>42.080620000000003</v>
      </c>
      <c r="E315" s="2" t="s">
        <v>416</v>
      </c>
      <c r="F315" s="4">
        <v>602</v>
      </c>
      <c r="G315" s="4">
        <v>90</v>
      </c>
      <c r="H315" s="4">
        <v>59</v>
      </c>
      <c r="I315" s="4" t="s">
        <v>86</v>
      </c>
      <c r="J315" s="4" t="s">
        <v>88</v>
      </c>
    </row>
    <row r="316" spans="1:14" x14ac:dyDescent="0.2">
      <c r="A316" s="3">
        <v>42276</v>
      </c>
      <c r="B316" s="4" t="s">
        <v>321</v>
      </c>
      <c r="C316" s="9">
        <v>42.917861498999997</v>
      </c>
      <c r="D316" s="9">
        <v>42.082391401999999</v>
      </c>
      <c r="E316" s="2" t="s">
        <v>416</v>
      </c>
      <c r="F316" s="4">
        <v>562</v>
      </c>
      <c r="G316" s="4">
        <v>301</v>
      </c>
      <c r="H316" s="4">
        <v>69</v>
      </c>
      <c r="I316" s="4" t="s">
        <v>86</v>
      </c>
      <c r="J316" s="2" t="s">
        <v>416</v>
      </c>
    </row>
    <row r="317" spans="1:14" x14ac:dyDescent="0.2">
      <c r="A317" s="3">
        <v>42276</v>
      </c>
      <c r="B317" s="4" t="s">
        <v>322</v>
      </c>
      <c r="C317" s="9">
        <v>42.925749412999998</v>
      </c>
      <c r="D317" s="9">
        <v>42.098452762999997</v>
      </c>
      <c r="E317" s="2" t="s">
        <v>416</v>
      </c>
      <c r="F317" s="4">
        <v>598</v>
      </c>
      <c r="G317" s="4">
        <v>67</v>
      </c>
      <c r="H317" s="4">
        <v>45</v>
      </c>
      <c r="I317" s="4" t="s">
        <v>86</v>
      </c>
      <c r="J317" s="2" t="s">
        <v>416</v>
      </c>
    </row>
    <row r="318" spans="1:14" x14ac:dyDescent="0.2">
      <c r="A318" s="3">
        <v>42276</v>
      </c>
      <c r="B318" s="13" t="s">
        <v>323</v>
      </c>
      <c r="C318" s="9">
        <v>42.929568447000001</v>
      </c>
      <c r="D318" s="9">
        <v>42.104234853999998</v>
      </c>
      <c r="E318" s="2" t="s">
        <v>416</v>
      </c>
      <c r="F318" s="4">
        <v>541</v>
      </c>
      <c r="G318" s="4">
        <v>53</v>
      </c>
      <c r="H318" s="4">
        <v>59</v>
      </c>
      <c r="I318" s="4" t="s">
        <v>86</v>
      </c>
      <c r="J318" s="2" t="s">
        <v>416</v>
      </c>
    </row>
    <row r="319" spans="1:14" x14ac:dyDescent="0.2">
      <c r="A319" s="3">
        <v>42276</v>
      </c>
      <c r="B319" s="4" t="s">
        <v>324</v>
      </c>
      <c r="C319" s="9">
        <v>42.929354296</v>
      </c>
      <c r="D319" s="9">
        <v>42.118475928000002</v>
      </c>
      <c r="E319" s="2" t="s">
        <v>416</v>
      </c>
      <c r="F319" s="4">
        <v>565</v>
      </c>
      <c r="G319" s="4">
        <v>95</v>
      </c>
      <c r="H319" s="4">
        <v>61</v>
      </c>
      <c r="I319" s="4" t="s">
        <v>86</v>
      </c>
      <c r="J319" s="2" t="s">
        <v>416</v>
      </c>
    </row>
    <row r="320" spans="1:14" x14ac:dyDescent="0.2">
      <c r="A320" s="3">
        <v>42276</v>
      </c>
      <c r="B320" s="4" t="s">
        <v>33</v>
      </c>
      <c r="C320" s="9">
        <v>42.931388734999999</v>
      </c>
      <c r="D320" s="9">
        <v>42.123258644000003</v>
      </c>
      <c r="E320" s="2" t="s">
        <v>416</v>
      </c>
      <c r="F320" s="4">
        <v>526</v>
      </c>
      <c r="G320" s="4">
        <v>126</v>
      </c>
      <c r="H320" s="4">
        <v>37</v>
      </c>
      <c r="I320" s="4" t="s">
        <v>86</v>
      </c>
      <c r="J320" s="2" t="s">
        <v>416</v>
      </c>
    </row>
    <row r="321" spans="1:10" x14ac:dyDescent="0.2">
      <c r="A321" s="3">
        <v>42276</v>
      </c>
      <c r="B321" s="4" t="s">
        <v>325</v>
      </c>
      <c r="C321" s="9">
        <v>42.933173330999999</v>
      </c>
      <c r="D321" s="9">
        <v>42.126970604</v>
      </c>
      <c r="E321" s="2" t="s">
        <v>416</v>
      </c>
      <c r="F321" s="4">
        <v>583</v>
      </c>
      <c r="G321" s="4">
        <v>345</v>
      </c>
      <c r="H321" s="4">
        <v>55</v>
      </c>
      <c r="I321" s="4" t="s">
        <v>86</v>
      </c>
      <c r="J321" s="2" t="s">
        <v>416</v>
      </c>
    </row>
    <row r="322" spans="1:10" x14ac:dyDescent="0.2">
      <c r="A322" s="3">
        <v>42276</v>
      </c>
      <c r="B322" s="4" t="s">
        <v>326</v>
      </c>
      <c r="C322" s="9">
        <v>42.935136386000003</v>
      </c>
      <c r="D322" s="9">
        <v>42.130147184000002</v>
      </c>
      <c r="E322" s="2" t="s">
        <v>416</v>
      </c>
      <c r="F322" s="4">
        <v>548</v>
      </c>
      <c r="G322" s="4">
        <v>100</v>
      </c>
      <c r="H322" s="4">
        <v>60</v>
      </c>
      <c r="I322" s="4" t="s">
        <v>86</v>
      </c>
      <c r="J322" s="2" t="s">
        <v>416</v>
      </c>
    </row>
    <row r="323" spans="1:10" x14ac:dyDescent="0.2">
      <c r="A323" s="3">
        <v>42276</v>
      </c>
      <c r="B323" s="4" t="s">
        <v>327</v>
      </c>
      <c r="C323" s="9">
        <v>42.935814532999999</v>
      </c>
      <c r="D323" s="9">
        <v>42.13864186</v>
      </c>
      <c r="E323" s="2" t="s">
        <v>416</v>
      </c>
      <c r="F323" s="4">
        <v>529</v>
      </c>
      <c r="G323" s="4">
        <v>79</v>
      </c>
      <c r="H323" s="4">
        <v>35</v>
      </c>
      <c r="I323" s="4" t="s">
        <v>86</v>
      </c>
      <c r="J323" s="4" t="s">
        <v>88</v>
      </c>
    </row>
    <row r="324" spans="1:10" x14ac:dyDescent="0.2">
      <c r="A324" s="3">
        <v>42276</v>
      </c>
      <c r="B324" s="13" t="s">
        <v>328</v>
      </c>
      <c r="C324" s="9">
        <v>42.905646472999997</v>
      </c>
      <c r="D324" s="9">
        <v>42.054852959000002</v>
      </c>
      <c r="E324" s="2" t="s">
        <v>416</v>
      </c>
      <c r="F324" s="4">
        <v>574</v>
      </c>
      <c r="G324" s="4">
        <v>130</v>
      </c>
      <c r="H324" s="4">
        <v>20</v>
      </c>
      <c r="I324" s="4" t="s">
        <v>86</v>
      </c>
      <c r="J324" s="2" t="s">
        <v>416</v>
      </c>
    </row>
    <row r="325" spans="1:10" x14ac:dyDescent="0.2">
      <c r="A325" s="3">
        <v>42276</v>
      </c>
      <c r="B325" s="13" t="s">
        <v>329</v>
      </c>
      <c r="C325" s="9">
        <v>42.911115727000002</v>
      </c>
      <c r="D325" s="9">
        <v>42.065651893000002</v>
      </c>
      <c r="E325" s="2" t="s">
        <v>416</v>
      </c>
      <c r="F325" s="4">
        <v>560</v>
      </c>
      <c r="G325" s="4">
        <v>125</v>
      </c>
      <c r="H325" s="4">
        <v>35</v>
      </c>
      <c r="I325" s="4" t="s">
        <v>86</v>
      </c>
      <c r="J325" s="2" t="s">
        <v>416</v>
      </c>
    </row>
    <row r="326" spans="1:10" x14ac:dyDescent="0.2">
      <c r="A326" s="3">
        <v>42279</v>
      </c>
      <c r="B326" s="4" t="s">
        <v>34</v>
      </c>
      <c r="C326" s="9">
        <v>42.423650000000002</v>
      </c>
      <c r="D326" s="9">
        <v>41.798029999999997</v>
      </c>
      <c r="E326" s="2" t="s">
        <v>416</v>
      </c>
      <c r="F326" s="4">
        <v>24</v>
      </c>
      <c r="G326" s="4">
        <v>150</v>
      </c>
      <c r="H326" s="4">
        <v>43</v>
      </c>
      <c r="I326" s="4" t="s">
        <v>86</v>
      </c>
      <c r="J326" s="4" t="s">
        <v>88</v>
      </c>
    </row>
    <row r="327" spans="1:10" x14ac:dyDescent="0.2">
      <c r="A327" s="3">
        <v>42279</v>
      </c>
      <c r="B327" s="11" t="s">
        <v>35</v>
      </c>
      <c r="C327" s="14">
        <v>42.424759999999999</v>
      </c>
      <c r="D327" s="14">
        <v>41.805419999999998</v>
      </c>
      <c r="E327" s="2" t="s">
        <v>416</v>
      </c>
      <c r="F327" s="4">
        <v>53</v>
      </c>
      <c r="G327" s="11">
        <v>51</v>
      </c>
      <c r="H327" s="15">
        <v>11</v>
      </c>
      <c r="I327" s="11" t="s">
        <v>86</v>
      </c>
      <c r="J327" s="11" t="s">
        <v>88</v>
      </c>
    </row>
    <row r="328" spans="1:10" x14ac:dyDescent="0.2">
      <c r="A328" s="3">
        <v>42279</v>
      </c>
      <c r="B328" s="11" t="s">
        <v>267</v>
      </c>
      <c r="C328" s="14">
        <v>42.424759999999999</v>
      </c>
      <c r="D328" s="14">
        <v>41.805419999999998</v>
      </c>
      <c r="E328" s="2" t="s">
        <v>416</v>
      </c>
      <c r="F328" s="4">
        <v>53</v>
      </c>
      <c r="G328" s="11">
        <v>305</v>
      </c>
      <c r="H328" s="11">
        <v>38</v>
      </c>
      <c r="I328" s="11" t="s">
        <v>86</v>
      </c>
      <c r="J328" s="11" t="s">
        <v>88</v>
      </c>
    </row>
    <row r="329" spans="1:10" x14ac:dyDescent="0.2">
      <c r="A329" s="3">
        <v>42279</v>
      </c>
      <c r="B329" s="11" t="s">
        <v>268</v>
      </c>
      <c r="C329" s="14">
        <v>42.424759999999999</v>
      </c>
      <c r="D329" s="14">
        <v>41.805419999999998</v>
      </c>
      <c r="E329" s="2" t="s">
        <v>416</v>
      </c>
      <c r="F329" s="4">
        <v>53</v>
      </c>
      <c r="G329" s="15">
        <v>298</v>
      </c>
      <c r="H329" s="15">
        <v>21</v>
      </c>
      <c r="I329" s="11" t="s">
        <v>86</v>
      </c>
      <c r="J329" s="11" t="s">
        <v>88</v>
      </c>
    </row>
    <row r="330" spans="1:10" x14ac:dyDescent="0.2">
      <c r="A330" s="3">
        <v>42279</v>
      </c>
      <c r="B330" s="11" t="s">
        <v>269</v>
      </c>
      <c r="C330" s="14">
        <v>42.424759999999999</v>
      </c>
      <c r="D330" s="14">
        <v>41.805419999999998</v>
      </c>
      <c r="E330" s="2" t="s">
        <v>416</v>
      </c>
      <c r="F330" s="4">
        <v>53</v>
      </c>
      <c r="G330" s="15">
        <v>157</v>
      </c>
      <c r="H330" s="15">
        <v>38</v>
      </c>
      <c r="I330" s="11" t="s">
        <v>86</v>
      </c>
      <c r="J330" s="11" t="s">
        <v>88</v>
      </c>
    </row>
    <row r="331" spans="1:10" x14ac:dyDescent="0.2">
      <c r="A331" s="3">
        <v>42279</v>
      </c>
      <c r="B331" s="11" t="s">
        <v>270</v>
      </c>
      <c r="C331" s="14">
        <v>42.424759999999999</v>
      </c>
      <c r="D331" s="14">
        <v>41.805419999999998</v>
      </c>
      <c r="E331" s="2" t="s">
        <v>416</v>
      </c>
      <c r="F331" s="4">
        <v>53</v>
      </c>
      <c r="G331" s="15">
        <v>342</v>
      </c>
      <c r="H331" s="15">
        <v>24</v>
      </c>
      <c r="I331" s="11" t="s">
        <v>86</v>
      </c>
      <c r="J331" s="11" t="s">
        <v>88</v>
      </c>
    </row>
    <row r="332" spans="1:10" x14ac:dyDescent="0.2">
      <c r="A332" s="3">
        <v>42279</v>
      </c>
      <c r="B332" s="11" t="s">
        <v>271</v>
      </c>
      <c r="C332" s="14">
        <v>42.424759999999999</v>
      </c>
      <c r="D332" s="14">
        <v>41.805419999999998</v>
      </c>
      <c r="E332" s="2" t="s">
        <v>416</v>
      </c>
      <c r="F332" s="4">
        <v>53</v>
      </c>
      <c r="G332" s="15">
        <v>320</v>
      </c>
      <c r="H332" s="15">
        <v>20</v>
      </c>
      <c r="I332" s="11" t="s">
        <v>86</v>
      </c>
      <c r="J332" s="11" t="s">
        <v>88</v>
      </c>
    </row>
    <row r="333" spans="1:10" x14ac:dyDescent="0.2">
      <c r="A333" s="3">
        <v>42286</v>
      </c>
      <c r="B333" s="4" t="s">
        <v>36</v>
      </c>
      <c r="C333" s="16">
        <v>42.73386</v>
      </c>
      <c r="D333" s="16">
        <v>44.631050000000002</v>
      </c>
      <c r="E333" s="2" t="s">
        <v>416</v>
      </c>
      <c r="F333" s="10">
        <v>1300</v>
      </c>
      <c r="G333" s="4">
        <v>81</v>
      </c>
      <c r="H333" s="4">
        <v>80</v>
      </c>
      <c r="I333" s="4" t="s">
        <v>92</v>
      </c>
      <c r="J333" s="2" t="s">
        <v>416</v>
      </c>
    </row>
    <row r="334" spans="1:10" x14ac:dyDescent="0.2">
      <c r="A334" s="3">
        <v>42286</v>
      </c>
      <c r="B334" s="4" t="s">
        <v>272</v>
      </c>
      <c r="C334" s="16">
        <v>42.73386</v>
      </c>
      <c r="D334" s="16">
        <v>44.631050000000002</v>
      </c>
      <c r="E334" s="2" t="s">
        <v>416</v>
      </c>
      <c r="F334" s="10">
        <v>1300</v>
      </c>
      <c r="G334" s="4">
        <v>272</v>
      </c>
      <c r="H334" s="4">
        <v>68</v>
      </c>
      <c r="I334" s="4" t="s">
        <v>85</v>
      </c>
      <c r="J334" s="2" t="s">
        <v>416</v>
      </c>
    </row>
    <row r="335" spans="1:10" x14ac:dyDescent="0.2">
      <c r="A335" s="3">
        <v>42286</v>
      </c>
      <c r="B335" s="4" t="s">
        <v>273</v>
      </c>
      <c r="C335" s="16">
        <v>42.73386</v>
      </c>
      <c r="D335" s="16">
        <v>44.631050000000002</v>
      </c>
      <c r="E335" s="2" t="s">
        <v>416</v>
      </c>
      <c r="F335" s="10">
        <v>1300</v>
      </c>
      <c r="G335" s="4">
        <v>280</v>
      </c>
      <c r="H335" s="4">
        <v>82</v>
      </c>
      <c r="I335" s="4" t="s">
        <v>92</v>
      </c>
      <c r="J335" s="2" t="s">
        <v>416</v>
      </c>
    </row>
    <row r="336" spans="1:10" x14ac:dyDescent="0.2">
      <c r="A336" s="3">
        <v>42286</v>
      </c>
      <c r="B336" s="4" t="s">
        <v>274</v>
      </c>
      <c r="C336" s="16">
        <v>42.73386</v>
      </c>
      <c r="D336" s="16">
        <v>44.631050000000002</v>
      </c>
      <c r="E336" s="2" t="s">
        <v>416</v>
      </c>
      <c r="F336" s="10">
        <v>1300</v>
      </c>
      <c r="G336" s="4">
        <v>78</v>
      </c>
      <c r="H336" s="4">
        <v>90</v>
      </c>
      <c r="I336" s="4" t="s">
        <v>93</v>
      </c>
      <c r="J336" s="2" t="s">
        <v>416</v>
      </c>
    </row>
    <row r="337" spans="1:10" x14ac:dyDescent="0.2">
      <c r="A337" s="3">
        <v>42286</v>
      </c>
      <c r="B337" s="4" t="s">
        <v>275</v>
      </c>
      <c r="C337" s="16">
        <v>42.718020000000003</v>
      </c>
      <c r="D337" s="16">
        <v>44.627499999999998</v>
      </c>
      <c r="E337" s="2" t="s">
        <v>416</v>
      </c>
      <c r="F337" s="10">
        <v>1417</v>
      </c>
      <c r="G337" s="4">
        <v>98</v>
      </c>
      <c r="H337" s="4">
        <v>90</v>
      </c>
      <c r="I337" s="4" t="s">
        <v>92</v>
      </c>
      <c r="J337" s="2" t="s">
        <v>416</v>
      </c>
    </row>
    <row r="338" spans="1:10" x14ac:dyDescent="0.2">
      <c r="A338" s="3">
        <v>42286</v>
      </c>
      <c r="B338" s="4" t="s">
        <v>6</v>
      </c>
      <c r="C338" s="16">
        <v>42.718020000000003</v>
      </c>
      <c r="D338" s="16">
        <v>44.627499999999998</v>
      </c>
      <c r="E338" s="2" t="s">
        <v>416</v>
      </c>
      <c r="F338" s="10">
        <v>1417</v>
      </c>
      <c r="G338" s="4">
        <v>95</v>
      </c>
      <c r="H338" s="4">
        <v>76</v>
      </c>
      <c r="I338" s="4" t="s">
        <v>86</v>
      </c>
      <c r="J338" s="4" t="s">
        <v>88</v>
      </c>
    </row>
    <row r="339" spans="1:10" x14ac:dyDescent="0.2">
      <c r="A339" s="3">
        <v>42286</v>
      </c>
      <c r="B339" s="4" t="s">
        <v>330</v>
      </c>
      <c r="C339" s="9">
        <v>42.706103358999997</v>
      </c>
      <c r="D339" s="9">
        <v>44.629807808999999</v>
      </c>
      <c r="E339" s="2" t="s">
        <v>416</v>
      </c>
      <c r="F339" s="10">
        <v>1465</v>
      </c>
      <c r="G339" s="4">
        <v>292</v>
      </c>
      <c r="H339" s="4">
        <v>82</v>
      </c>
      <c r="I339" s="4" t="s">
        <v>86</v>
      </c>
      <c r="J339" s="2" t="s">
        <v>416</v>
      </c>
    </row>
    <row r="340" spans="1:10" x14ac:dyDescent="0.2">
      <c r="A340" s="3">
        <v>42286</v>
      </c>
      <c r="B340" s="4" t="s">
        <v>331</v>
      </c>
      <c r="C340" s="9">
        <v>42.701758462999997</v>
      </c>
      <c r="D340" s="9">
        <v>44.637450637999997</v>
      </c>
      <c r="E340" s="2" t="s">
        <v>416</v>
      </c>
      <c r="F340" s="10">
        <v>1488</v>
      </c>
      <c r="G340" s="11">
        <v>288</v>
      </c>
      <c r="H340" s="11">
        <v>46</v>
      </c>
      <c r="I340" s="11" t="s">
        <v>86</v>
      </c>
      <c r="J340" s="2" t="s">
        <v>416</v>
      </c>
    </row>
    <row r="341" spans="1:10" x14ac:dyDescent="0.2">
      <c r="A341" s="3">
        <v>42286</v>
      </c>
      <c r="B341" s="4" t="s">
        <v>37</v>
      </c>
      <c r="C341" s="16">
        <v>42.688670000000002</v>
      </c>
      <c r="D341" s="16">
        <v>44.6434</v>
      </c>
      <c r="E341" s="2" t="s">
        <v>416</v>
      </c>
      <c r="F341" s="10">
        <v>1554</v>
      </c>
      <c r="G341" s="4">
        <v>297</v>
      </c>
      <c r="H341" s="4">
        <v>78</v>
      </c>
      <c r="I341" s="4" t="s">
        <v>86</v>
      </c>
      <c r="J341" s="4" t="s">
        <v>88</v>
      </c>
    </row>
    <row r="342" spans="1:10" x14ac:dyDescent="0.2">
      <c r="A342" s="3">
        <v>42286</v>
      </c>
      <c r="B342" s="4" t="s">
        <v>332</v>
      </c>
      <c r="C342" s="16">
        <v>42.688670000000002</v>
      </c>
      <c r="D342" s="16">
        <v>44.6434</v>
      </c>
      <c r="E342" s="2" t="s">
        <v>416</v>
      </c>
      <c r="F342" s="10">
        <v>1554</v>
      </c>
      <c r="G342" s="4">
        <v>324</v>
      </c>
      <c r="H342" s="4">
        <v>82</v>
      </c>
      <c r="I342" s="4" t="s">
        <v>90</v>
      </c>
      <c r="J342" s="2" t="s">
        <v>416</v>
      </c>
    </row>
    <row r="343" spans="1:10" x14ac:dyDescent="0.2">
      <c r="A343" s="3">
        <v>42286</v>
      </c>
      <c r="B343" s="4" t="s">
        <v>38</v>
      </c>
      <c r="C343" s="16">
        <v>42.687480000000001</v>
      </c>
      <c r="D343" s="16">
        <v>44.643180000000001</v>
      </c>
      <c r="E343" s="2" t="s">
        <v>416</v>
      </c>
      <c r="F343" s="10">
        <v>1571</v>
      </c>
      <c r="G343" s="4">
        <v>90</v>
      </c>
      <c r="H343" s="4">
        <v>69</v>
      </c>
      <c r="I343" s="4" t="s">
        <v>94</v>
      </c>
      <c r="J343" s="2" t="s">
        <v>416</v>
      </c>
    </row>
    <row r="344" spans="1:10" x14ac:dyDescent="0.2">
      <c r="A344" s="3">
        <v>42287</v>
      </c>
      <c r="B344" s="4" t="s">
        <v>333</v>
      </c>
      <c r="C344" s="9">
        <v>42.571011355000003</v>
      </c>
      <c r="D344" s="9">
        <v>44.505743228</v>
      </c>
      <c r="E344" s="2" t="s">
        <v>416</v>
      </c>
      <c r="F344" s="10">
        <v>2241</v>
      </c>
      <c r="G344" s="4">
        <v>325</v>
      </c>
      <c r="H344" s="4">
        <v>50</v>
      </c>
      <c r="I344" s="4" t="s">
        <v>86</v>
      </c>
      <c r="J344" s="2" t="s">
        <v>416</v>
      </c>
    </row>
    <row r="345" spans="1:10" x14ac:dyDescent="0.2">
      <c r="A345" s="3">
        <v>42287</v>
      </c>
      <c r="B345" s="4" t="s">
        <v>334</v>
      </c>
      <c r="C345" s="9">
        <v>42.574437779</v>
      </c>
      <c r="D345" s="9">
        <v>44.519092004000001</v>
      </c>
      <c r="E345" s="2" t="s">
        <v>416</v>
      </c>
      <c r="F345" s="10">
        <v>1957</v>
      </c>
      <c r="G345" s="4">
        <v>150</v>
      </c>
      <c r="H345" s="4">
        <v>30</v>
      </c>
      <c r="I345" s="4" t="s">
        <v>86</v>
      </c>
      <c r="J345" s="2" t="s">
        <v>416</v>
      </c>
    </row>
    <row r="346" spans="1:10" x14ac:dyDescent="0.2">
      <c r="A346" s="3">
        <v>42287</v>
      </c>
      <c r="B346" s="4" t="s">
        <v>335</v>
      </c>
      <c r="C346" s="9">
        <v>42.584788433999996</v>
      </c>
      <c r="D346" s="9">
        <v>44.518021246000004</v>
      </c>
      <c r="E346" s="2" t="s">
        <v>416</v>
      </c>
      <c r="F346" s="10">
        <v>2250</v>
      </c>
      <c r="G346" s="4">
        <v>285</v>
      </c>
      <c r="H346" s="4">
        <v>80</v>
      </c>
      <c r="I346" s="4" t="s">
        <v>86</v>
      </c>
      <c r="J346" s="2" t="s">
        <v>416</v>
      </c>
    </row>
    <row r="347" spans="1:10" x14ac:dyDescent="0.2">
      <c r="A347" s="3">
        <v>42287</v>
      </c>
      <c r="B347" s="4" t="s">
        <v>336</v>
      </c>
      <c r="C347" s="9">
        <v>42.586929949000002</v>
      </c>
      <c r="D347" s="9">
        <v>44.518520932999998</v>
      </c>
      <c r="E347" s="2" t="s">
        <v>416</v>
      </c>
      <c r="F347" s="10">
        <v>2158</v>
      </c>
      <c r="G347" s="4">
        <v>270</v>
      </c>
      <c r="H347" s="4">
        <v>55</v>
      </c>
      <c r="I347" s="4" t="s">
        <v>86</v>
      </c>
      <c r="J347" s="2" t="s">
        <v>416</v>
      </c>
    </row>
    <row r="348" spans="1:10" x14ac:dyDescent="0.2">
      <c r="A348" s="3">
        <v>42287</v>
      </c>
      <c r="B348" s="4" t="s">
        <v>39</v>
      </c>
      <c r="C348" s="9">
        <v>42.523046999999998</v>
      </c>
      <c r="D348" s="9">
        <v>44.466847999999999</v>
      </c>
      <c r="E348" s="2" t="s">
        <v>416</v>
      </c>
      <c r="F348" s="10">
        <v>2332</v>
      </c>
      <c r="G348" s="4">
        <v>280</v>
      </c>
      <c r="H348" s="4">
        <v>60</v>
      </c>
      <c r="I348" s="4" t="s">
        <v>86</v>
      </c>
      <c r="J348" s="2" t="s">
        <v>416</v>
      </c>
    </row>
    <row r="349" spans="1:10" x14ac:dyDescent="0.2">
      <c r="A349" s="3">
        <v>42287</v>
      </c>
      <c r="B349" s="4" t="s">
        <v>337</v>
      </c>
      <c r="C349" s="9">
        <v>42.527015120999998</v>
      </c>
      <c r="D349" s="9">
        <v>44.476309295</v>
      </c>
      <c r="E349" s="2" t="s">
        <v>416</v>
      </c>
      <c r="F349" s="10">
        <v>2442</v>
      </c>
      <c r="G349" s="4">
        <v>270</v>
      </c>
      <c r="H349" s="4">
        <v>70</v>
      </c>
      <c r="I349" s="4" t="s">
        <v>86</v>
      </c>
      <c r="J349" s="2" t="s">
        <v>416</v>
      </c>
    </row>
    <row r="350" spans="1:10" x14ac:dyDescent="0.2">
      <c r="A350" s="3">
        <v>42287</v>
      </c>
      <c r="B350" s="4" t="s">
        <v>338</v>
      </c>
      <c r="C350" s="9">
        <v>42.533392075999998</v>
      </c>
      <c r="D350" s="9">
        <v>44.467600468000001</v>
      </c>
      <c r="E350" s="2" t="s">
        <v>416</v>
      </c>
      <c r="F350" s="10">
        <v>2443</v>
      </c>
      <c r="G350" s="4">
        <v>275</v>
      </c>
      <c r="H350" s="4">
        <v>40</v>
      </c>
      <c r="I350" s="4" t="s">
        <v>86</v>
      </c>
      <c r="J350" s="2" t="s">
        <v>416</v>
      </c>
    </row>
    <row r="351" spans="1:10" x14ac:dyDescent="0.2">
      <c r="A351" s="3">
        <v>42287</v>
      </c>
      <c r="B351" s="4" t="s">
        <v>339</v>
      </c>
      <c r="C351" s="9">
        <v>42.529537349000002</v>
      </c>
      <c r="D351" s="9">
        <v>44.482638661000003</v>
      </c>
      <c r="E351" s="2" t="s">
        <v>416</v>
      </c>
      <c r="F351" s="10">
        <v>2717</v>
      </c>
      <c r="G351" s="4">
        <v>310</v>
      </c>
      <c r="H351" s="4">
        <v>80</v>
      </c>
      <c r="I351" s="4" t="s">
        <v>86</v>
      </c>
      <c r="J351" s="2" t="s">
        <v>416</v>
      </c>
    </row>
    <row r="352" spans="1:10" x14ac:dyDescent="0.2">
      <c r="A352" s="3">
        <v>42287</v>
      </c>
      <c r="B352" s="4" t="s">
        <v>340</v>
      </c>
      <c r="C352" s="9">
        <v>42.538246176999998</v>
      </c>
      <c r="D352" s="9">
        <v>44.471264838000003</v>
      </c>
      <c r="E352" s="2" t="s">
        <v>416</v>
      </c>
      <c r="F352" s="10">
        <v>2348</v>
      </c>
      <c r="G352" s="4">
        <v>120</v>
      </c>
      <c r="H352" s="4">
        <v>70</v>
      </c>
      <c r="I352" s="4" t="s">
        <v>86</v>
      </c>
      <c r="J352" s="2" t="s">
        <v>416</v>
      </c>
    </row>
    <row r="353" spans="1:10" x14ac:dyDescent="0.2">
      <c r="A353" s="3">
        <v>42287</v>
      </c>
      <c r="B353" s="4" t="s">
        <v>40</v>
      </c>
      <c r="C353" s="9">
        <v>42.542020000000001</v>
      </c>
      <c r="D353" s="9">
        <v>44.487369999999999</v>
      </c>
      <c r="E353" s="2" t="s">
        <v>416</v>
      </c>
      <c r="F353" s="10">
        <v>2120</v>
      </c>
      <c r="G353" s="4">
        <v>297</v>
      </c>
      <c r="H353" s="4">
        <v>56</v>
      </c>
      <c r="I353" s="4" t="s">
        <v>86</v>
      </c>
      <c r="J353" s="4" t="s">
        <v>88</v>
      </c>
    </row>
    <row r="354" spans="1:10" x14ac:dyDescent="0.2">
      <c r="A354" s="3">
        <v>42287</v>
      </c>
      <c r="B354" s="4" t="s">
        <v>341</v>
      </c>
      <c r="C354" s="9">
        <v>42.532773415999998</v>
      </c>
      <c r="D354" s="9">
        <v>44.508289251000001</v>
      </c>
      <c r="E354" s="2" t="s">
        <v>416</v>
      </c>
      <c r="F354" s="10">
        <v>2861</v>
      </c>
      <c r="G354" s="4">
        <v>305</v>
      </c>
      <c r="H354" s="4">
        <v>50</v>
      </c>
      <c r="I354" s="4" t="s">
        <v>86</v>
      </c>
      <c r="J354" s="2" t="s">
        <v>416</v>
      </c>
    </row>
    <row r="355" spans="1:10" x14ac:dyDescent="0.2">
      <c r="A355" s="3">
        <v>42287</v>
      </c>
      <c r="B355" s="4" t="s">
        <v>342</v>
      </c>
      <c r="C355" s="9">
        <v>42.532773415999998</v>
      </c>
      <c r="D355" s="9">
        <v>44.508289251000001</v>
      </c>
      <c r="E355" s="2" t="s">
        <v>416</v>
      </c>
      <c r="F355" s="10">
        <v>2861</v>
      </c>
      <c r="G355" s="4">
        <v>272</v>
      </c>
      <c r="H355" s="4">
        <v>68</v>
      </c>
      <c r="I355" s="4" t="s">
        <v>90</v>
      </c>
      <c r="J355" s="2" t="s">
        <v>416</v>
      </c>
    </row>
    <row r="356" spans="1:10" x14ac:dyDescent="0.2">
      <c r="A356" s="3">
        <v>42287</v>
      </c>
      <c r="B356" s="4" t="s">
        <v>343</v>
      </c>
      <c r="C356" s="9">
        <v>42.532773415999998</v>
      </c>
      <c r="D356" s="9">
        <v>44.508289251000001</v>
      </c>
      <c r="E356" s="2" t="s">
        <v>416</v>
      </c>
      <c r="F356" s="10">
        <v>2861</v>
      </c>
      <c r="G356" s="4">
        <v>284</v>
      </c>
      <c r="H356" s="4">
        <v>60</v>
      </c>
      <c r="I356" s="4" t="s">
        <v>86</v>
      </c>
      <c r="J356" s="4" t="s">
        <v>88</v>
      </c>
    </row>
    <row r="357" spans="1:10" x14ac:dyDescent="0.2">
      <c r="A357" s="3">
        <v>42287</v>
      </c>
      <c r="B357" s="4" t="s">
        <v>344</v>
      </c>
      <c r="C357" s="9">
        <v>42.549132211</v>
      </c>
      <c r="D357" s="9">
        <v>44.491133337000001</v>
      </c>
      <c r="E357" s="2" t="s">
        <v>416</v>
      </c>
      <c r="F357" s="10">
        <v>2071</v>
      </c>
      <c r="G357" s="4">
        <v>269</v>
      </c>
      <c r="H357" s="4">
        <v>57</v>
      </c>
      <c r="I357" s="4" t="s">
        <v>86</v>
      </c>
      <c r="J357" s="4" t="s">
        <v>88</v>
      </c>
    </row>
    <row r="358" spans="1:10" x14ac:dyDescent="0.2">
      <c r="A358" s="3">
        <v>42287</v>
      </c>
      <c r="B358" s="4" t="s">
        <v>345</v>
      </c>
      <c r="C358" s="9">
        <v>42.551987564000001</v>
      </c>
      <c r="D358" s="9">
        <v>44.494607350000003</v>
      </c>
      <c r="E358" s="2" t="s">
        <v>416</v>
      </c>
      <c r="F358" s="10">
        <v>2024</v>
      </c>
      <c r="G358" s="4">
        <v>203</v>
      </c>
      <c r="H358" s="4">
        <v>78</v>
      </c>
      <c r="I358" s="4" t="s">
        <v>86</v>
      </c>
      <c r="J358" s="4" t="s">
        <v>88</v>
      </c>
    </row>
    <row r="359" spans="1:10" x14ac:dyDescent="0.2">
      <c r="A359" s="3">
        <v>42287</v>
      </c>
      <c r="B359" s="4" t="s">
        <v>346</v>
      </c>
      <c r="C359" s="9">
        <v>42.553795954000002</v>
      </c>
      <c r="D359" s="9">
        <v>44.495749490999998</v>
      </c>
      <c r="E359" s="2" t="s">
        <v>416</v>
      </c>
      <c r="F359" s="10">
        <v>2062</v>
      </c>
      <c r="G359" s="4">
        <v>142</v>
      </c>
      <c r="H359" s="4">
        <v>81</v>
      </c>
      <c r="I359" s="4" t="s">
        <v>86</v>
      </c>
      <c r="J359" s="4" t="s">
        <v>88</v>
      </c>
    </row>
    <row r="360" spans="1:10" x14ac:dyDescent="0.2">
      <c r="A360" s="3">
        <v>42287</v>
      </c>
      <c r="B360" s="13" t="s">
        <v>347</v>
      </c>
      <c r="C360" s="9">
        <v>42.553795954000002</v>
      </c>
      <c r="D360" s="9">
        <v>44.495749490999998</v>
      </c>
      <c r="E360" s="2" t="s">
        <v>416</v>
      </c>
      <c r="F360" s="10">
        <v>2062</v>
      </c>
      <c r="G360" s="4">
        <v>290</v>
      </c>
      <c r="H360" s="4">
        <v>71</v>
      </c>
      <c r="I360" s="4" t="s">
        <v>90</v>
      </c>
      <c r="J360" s="2" t="s">
        <v>416</v>
      </c>
    </row>
    <row r="361" spans="1:10" x14ac:dyDescent="0.2">
      <c r="A361" s="3">
        <v>42287</v>
      </c>
      <c r="B361" s="13" t="s">
        <v>348</v>
      </c>
      <c r="C361" s="9">
        <v>42.555208807</v>
      </c>
      <c r="D361" s="9">
        <v>44.495959392000003</v>
      </c>
      <c r="E361" s="2" t="s">
        <v>416</v>
      </c>
      <c r="F361" s="10">
        <v>2047</v>
      </c>
      <c r="G361" s="4">
        <v>314</v>
      </c>
      <c r="H361" s="4">
        <v>83</v>
      </c>
      <c r="I361" s="4" t="s">
        <v>86</v>
      </c>
      <c r="J361" s="4" t="s">
        <v>87</v>
      </c>
    </row>
    <row r="362" spans="1:10" x14ac:dyDescent="0.2">
      <c r="A362" s="3">
        <v>42287</v>
      </c>
      <c r="B362" s="13" t="s">
        <v>349</v>
      </c>
      <c r="C362" s="9">
        <v>42.555208807</v>
      </c>
      <c r="D362" s="9">
        <v>44.495959392000003</v>
      </c>
      <c r="E362" s="2" t="s">
        <v>416</v>
      </c>
      <c r="F362" s="10">
        <v>2047</v>
      </c>
      <c r="G362" s="4">
        <v>294</v>
      </c>
      <c r="H362" s="4">
        <v>68</v>
      </c>
      <c r="I362" s="4" t="s">
        <v>90</v>
      </c>
      <c r="J362" s="2" t="s">
        <v>416</v>
      </c>
    </row>
    <row r="363" spans="1:10" x14ac:dyDescent="0.2">
      <c r="A363" s="3">
        <v>42287</v>
      </c>
      <c r="B363" s="4" t="s">
        <v>41</v>
      </c>
      <c r="C363" s="9">
        <v>42.554989999999997</v>
      </c>
      <c r="D363" s="9">
        <v>44.504550000000002</v>
      </c>
      <c r="E363" s="2" t="s">
        <v>416</v>
      </c>
      <c r="F363" s="10">
        <v>1994</v>
      </c>
      <c r="G363" s="4">
        <v>329</v>
      </c>
      <c r="H363" s="4">
        <v>83</v>
      </c>
      <c r="I363" s="4" t="s">
        <v>86</v>
      </c>
      <c r="J363" s="2" t="s">
        <v>416</v>
      </c>
    </row>
    <row r="364" spans="1:10" x14ac:dyDescent="0.2">
      <c r="A364" s="3">
        <v>42288</v>
      </c>
      <c r="B364" s="4" t="s">
        <v>47</v>
      </c>
      <c r="C364" s="9">
        <v>42.655259999999998</v>
      </c>
      <c r="D364" s="9">
        <v>44.635240000000003</v>
      </c>
      <c r="E364" s="2" t="s">
        <v>416</v>
      </c>
      <c r="F364" s="10">
        <v>1772</v>
      </c>
      <c r="G364" s="4">
        <v>291</v>
      </c>
      <c r="H364" s="4">
        <v>73</v>
      </c>
      <c r="I364" s="4" t="s">
        <v>86</v>
      </c>
      <c r="J364" s="2" t="s">
        <v>416</v>
      </c>
    </row>
    <row r="365" spans="1:10" x14ac:dyDescent="0.2">
      <c r="A365" s="3">
        <v>42288</v>
      </c>
      <c r="B365" s="4" t="s">
        <v>44</v>
      </c>
      <c r="C365" s="9">
        <v>42.604190000000003</v>
      </c>
      <c r="D365" s="9">
        <v>44.579250000000002</v>
      </c>
      <c r="E365" s="2" t="s">
        <v>416</v>
      </c>
      <c r="F365" s="10">
        <v>1884</v>
      </c>
      <c r="G365" s="4">
        <v>281</v>
      </c>
      <c r="H365" s="4">
        <v>86</v>
      </c>
      <c r="I365" s="4" t="s">
        <v>86</v>
      </c>
      <c r="J365" s="2" t="s">
        <v>416</v>
      </c>
    </row>
    <row r="366" spans="1:10" x14ac:dyDescent="0.2">
      <c r="A366" s="3">
        <v>42288</v>
      </c>
      <c r="B366" s="4" t="s">
        <v>350</v>
      </c>
      <c r="C366" s="9">
        <v>42.602595092000001</v>
      </c>
      <c r="D366" s="9">
        <v>44.579896576000003</v>
      </c>
      <c r="E366" s="2" t="s">
        <v>416</v>
      </c>
      <c r="F366" s="10">
        <v>1895</v>
      </c>
      <c r="G366" s="4">
        <v>286</v>
      </c>
      <c r="H366" s="4">
        <v>79</v>
      </c>
      <c r="I366" s="4" t="s">
        <v>86</v>
      </c>
      <c r="J366" s="2" t="s">
        <v>416</v>
      </c>
    </row>
    <row r="367" spans="1:10" x14ac:dyDescent="0.2">
      <c r="A367" s="3">
        <v>42288</v>
      </c>
      <c r="B367" s="4" t="s">
        <v>45</v>
      </c>
      <c r="C367" s="9">
        <v>42.62303</v>
      </c>
      <c r="D367" s="9">
        <v>44.609810000000003</v>
      </c>
      <c r="E367" s="2" t="s">
        <v>416</v>
      </c>
      <c r="F367" s="10">
        <v>1787</v>
      </c>
      <c r="G367" s="4">
        <v>315</v>
      </c>
      <c r="H367" s="4">
        <v>87</v>
      </c>
      <c r="I367" s="4" t="s">
        <v>86</v>
      </c>
      <c r="J367" s="4" t="s">
        <v>88</v>
      </c>
    </row>
    <row r="368" spans="1:10" x14ac:dyDescent="0.2">
      <c r="A368" s="3">
        <v>42288</v>
      </c>
      <c r="B368" s="4" t="s">
        <v>46</v>
      </c>
      <c r="C368" s="9">
        <v>42.6372</v>
      </c>
      <c r="D368" s="9">
        <v>44.633319999999998</v>
      </c>
      <c r="E368" s="2" t="s">
        <v>416</v>
      </c>
      <c r="F368" s="10">
        <v>1770</v>
      </c>
      <c r="G368" s="4">
        <v>308</v>
      </c>
      <c r="H368" s="4">
        <v>81</v>
      </c>
      <c r="I368" s="4" t="s">
        <v>86</v>
      </c>
      <c r="J368" s="2" t="s">
        <v>416</v>
      </c>
    </row>
    <row r="369" spans="1:10" x14ac:dyDescent="0.2">
      <c r="A369" s="3">
        <v>42288</v>
      </c>
      <c r="B369" s="4" t="s">
        <v>351</v>
      </c>
      <c r="C369" s="9">
        <v>42.6372</v>
      </c>
      <c r="D369" s="9">
        <v>44.633319999999998</v>
      </c>
      <c r="E369" s="2" t="s">
        <v>416</v>
      </c>
      <c r="F369" s="10">
        <v>1770</v>
      </c>
      <c r="G369" s="4">
        <v>305</v>
      </c>
      <c r="H369" s="4">
        <v>70</v>
      </c>
      <c r="I369" s="4" t="s">
        <v>86</v>
      </c>
      <c r="J369" s="2" t="s">
        <v>416</v>
      </c>
    </row>
    <row r="370" spans="1:10" x14ac:dyDescent="0.2">
      <c r="A370" s="3">
        <v>42288</v>
      </c>
      <c r="B370" s="4" t="s">
        <v>352</v>
      </c>
      <c r="C370" s="9">
        <v>42.643851376999997</v>
      </c>
      <c r="D370" s="9">
        <v>44.620353758</v>
      </c>
      <c r="E370" s="2" t="s">
        <v>416</v>
      </c>
      <c r="F370" s="10">
        <v>2090</v>
      </c>
      <c r="G370" s="4">
        <v>310</v>
      </c>
      <c r="H370" s="4">
        <v>70</v>
      </c>
      <c r="I370" s="4" t="s">
        <v>86</v>
      </c>
      <c r="J370" s="2" t="s">
        <v>416</v>
      </c>
    </row>
    <row r="371" spans="1:10" x14ac:dyDescent="0.2">
      <c r="A371" s="3">
        <v>42288</v>
      </c>
      <c r="B371" s="4" t="s">
        <v>48</v>
      </c>
      <c r="C371" s="9">
        <v>42.682659999999998</v>
      </c>
      <c r="D371" s="9">
        <v>44.633049999999997</v>
      </c>
      <c r="E371" s="2" t="s">
        <v>416</v>
      </c>
      <c r="F371" s="10">
        <v>1692</v>
      </c>
      <c r="G371" s="4">
        <v>144</v>
      </c>
      <c r="H371" s="4">
        <v>64</v>
      </c>
      <c r="I371" s="4" t="s">
        <v>86</v>
      </c>
      <c r="J371" s="2" t="s">
        <v>416</v>
      </c>
    </row>
    <row r="372" spans="1:10" x14ac:dyDescent="0.2">
      <c r="A372" s="3">
        <v>42288</v>
      </c>
      <c r="B372" s="4" t="s">
        <v>353</v>
      </c>
      <c r="C372" s="9">
        <v>42.681649639</v>
      </c>
      <c r="D372" s="9">
        <v>44.631965979999997</v>
      </c>
      <c r="E372" s="2" t="s">
        <v>416</v>
      </c>
      <c r="F372" s="10">
        <v>1753</v>
      </c>
      <c r="G372" s="4">
        <v>117</v>
      </c>
      <c r="H372" s="4">
        <v>58</v>
      </c>
      <c r="I372" s="4" t="s">
        <v>86</v>
      </c>
      <c r="J372" s="2" t="s">
        <v>416</v>
      </c>
    </row>
    <row r="373" spans="1:10" x14ac:dyDescent="0.2">
      <c r="A373" s="3">
        <v>42288</v>
      </c>
      <c r="B373" s="4" t="s">
        <v>42</v>
      </c>
      <c r="C373" s="9">
        <v>42.514859999999999</v>
      </c>
      <c r="D373" s="9">
        <v>44.462409999999998</v>
      </c>
      <c r="E373" s="2" t="s">
        <v>416</v>
      </c>
      <c r="F373" s="10">
        <v>2379</v>
      </c>
      <c r="G373" s="4">
        <v>300</v>
      </c>
      <c r="H373" s="4">
        <v>40</v>
      </c>
      <c r="I373" s="4" t="s">
        <v>86</v>
      </c>
      <c r="J373" s="2" t="s">
        <v>416</v>
      </c>
    </row>
    <row r="374" spans="1:10" x14ac:dyDescent="0.2">
      <c r="A374" s="3">
        <v>42288</v>
      </c>
      <c r="B374" s="4" t="s">
        <v>354</v>
      </c>
      <c r="C374" s="9">
        <v>42.509978179999997</v>
      </c>
      <c r="D374" s="9">
        <v>44.447482125000001</v>
      </c>
      <c r="E374" s="2" t="s">
        <v>416</v>
      </c>
      <c r="F374" s="10">
        <v>2546</v>
      </c>
      <c r="G374" s="4">
        <v>275</v>
      </c>
      <c r="H374" s="4">
        <v>65</v>
      </c>
      <c r="I374" s="4" t="s">
        <v>86</v>
      </c>
      <c r="J374" s="2" t="s">
        <v>416</v>
      </c>
    </row>
    <row r="375" spans="1:10" x14ac:dyDescent="0.2">
      <c r="A375" s="3">
        <v>42288</v>
      </c>
      <c r="B375" s="4" t="s">
        <v>354</v>
      </c>
      <c r="C375" s="9">
        <v>42.506230529</v>
      </c>
      <c r="D375" s="9">
        <v>44.465328081999999</v>
      </c>
      <c r="E375" s="2" t="s">
        <v>416</v>
      </c>
      <c r="F375" s="10">
        <v>2514</v>
      </c>
      <c r="G375" s="4">
        <v>290</v>
      </c>
      <c r="H375" s="4">
        <v>55</v>
      </c>
      <c r="I375" s="4" t="s">
        <v>86</v>
      </c>
      <c r="J375" s="2" t="s">
        <v>416</v>
      </c>
    </row>
    <row r="376" spans="1:10" x14ac:dyDescent="0.2">
      <c r="A376" s="17">
        <v>42288</v>
      </c>
      <c r="B376" s="11" t="s">
        <v>43</v>
      </c>
      <c r="C376" s="14">
        <v>42.523580000000003</v>
      </c>
      <c r="D376" s="14">
        <v>44.463830000000002</v>
      </c>
      <c r="E376" s="2" t="s">
        <v>416</v>
      </c>
      <c r="F376" s="10">
        <v>2371</v>
      </c>
      <c r="G376" s="11">
        <v>286</v>
      </c>
      <c r="H376" s="11">
        <v>61</v>
      </c>
      <c r="I376" s="11" t="s">
        <v>86</v>
      </c>
      <c r="J376" s="2" t="s">
        <v>416</v>
      </c>
    </row>
    <row r="377" spans="1:10" x14ac:dyDescent="0.2">
      <c r="A377" s="3">
        <v>42290</v>
      </c>
      <c r="B377" s="4" t="s">
        <v>50</v>
      </c>
      <c r="C377" s="9">
        <v>42.435917000000003</v>
      </c>
      <c r="D377" s="9">
        <v>44.495244</v>
      </c>
      <c r="E377" s="2" t="s">
        <v>416</v>
      </c>
      <c r="F377" s="10">
        <v>1551</v>
      </c>
      <c r="G377" s="4">
        <v>302</v>
      </c>
      <c r="H377" s="4">
        <v>41</v>
      </c>
      <c r="I377" s="4" t="s">
        <v>86</v>
      </c>
      <c r="J377" s="4" t="s">
        <v>88</v>
      </c>
    </row>
    <row r="378" spans="1:10" x14ac:dyDescent="0.2">
      <c r="A378" s="3">
        <v>42290</v>
      </c>
      <c r="B378" s="4" t="s">
        <v>355</v>
      </c>
      <c r="C378" s="9">
        <v>42.435917000000003</v>
      </c>
      <c r="D378" s="9">
        <v>44.495244</v>
      </c>
      <c r="E378" s="2" t="s">
        <v>416</v>
      </c>
      <c r="F378" s="10">
        <v>1551</v>
      </c>
      <c r="G378" s="4">
        <v>288</v>
      </c>
      <c r="H378" s="4">
        <v>68</v>
      </c>
      <c r="I378" s="4" t="s">
        <v>90</v>
      </c>
      <c r="J378" s="2" t="s">
        <v>416</v>
      </c>
    </row>
    <row r="379" spans="1:10" x14ac:dyDescent="0.2">
      <c r="A379" s="17">
        <v>42290</v>
      </c>
      <c r="B379" s="11" t="s">
        <v>51</v>
      </c>
      <c r="C379" s="14">
        <v>42.425950999999998</v>
      </c>
      <c r="D379" s="14">
        <v>44.569665000000001</v>
      </c>
      <c r="E379" s="2" t="s">
        <v>416</v>
      </c>
      <c r="F379" s="10">
        <v>1299</v>
      </c>
      <c r="G379" s="11">
        <v>285</v>
      </c>
      <c r="H379" s="11">
        <v>56</v>
      </c>
      <c r="I379" s="11" t="s">
        <v>86</v>
      </c>
      <c r="J379" s="11" t="s">
        <v>88</v>
      </c>
    </row>
    <row r="380" spans="1:10" x14ac:dyDescent="0.2">
      <c r="A380" s="3">
        <v>42290</v>
      </c>
      <c r="B380" s="11" t="s">
        <v>356</v>
      </c>
      <c r="C380" s="14">
        <v>42.425950999999998</v>
      </c>
      <c r="D380" s="14">
        <v>44.569665000000001</v>
      </c>
      <c r="E380" s="2" t="s">
        <v>416</v>
      </c>
      <c r="F380" s="10">
        <v>1299</v>
      </c>
      <c r="G380" s="4">
        <v>271</v>
      </c>
      <c r="H380" s="4">
        <v>58</v>
      </c>
      <c r="I380" s="4" t="s">
        <v>90</v>
      </c>
      <c r="J380" s="2" t="s">
        <v>416</v>
      </c>
    </row>
    <row r="381" spans="1:10" x14ac:dyDescent="0.2">
      <c r="A381" s="3">
        <v>42290</v>
      </c>
      <c r="B381" s="11" t="s">
        <v>357</v>
      </c>
      <c r="C381" s="9">
        <v>42.421171444000002</v>
      </c>
      <c r="D381" s="9">
        <v>44.589470009000003</v>
      </c>
      <c r="E381" s="2" t="s">
        <v>416</v>
      </c>
      <c r="F381" s="10">
        <v>1276</v>
      </c>
      <c r="G381" s="4">
        <v>260</v>
      </c>
      <c r="H381" s="4">
        <v>29</v>
      </c>
      <c r="I381" s="4" t="s">
        <v>86</v>
      </c>
      <c r="J381" s="2" t="s">
        <v>416</v>
      </c>
    </row>
    <row r="382" spans="1:10" x14ac:dyDescent="0.2">
      <c r="A382" s="3">
        <v>42290</v>
      </c>
      <c r="B382" s="4" t="s">
        <v>49</v>
      </c>
      <c r="C382" s="9">
        <v>42.487299999999998</v>
      </c>
      <c r="D382" s="9">
        <v>44.471559999999997</v>
      </c>
      <c r="E382" s="2" t="s">
        <v>416</v>
      </c>
      <c r="F382" s="10">
        <v>2237</v>
      </c>
      <c r="G382" s="4">
        <v>296</v>
      </c>
      <c r="H382" s="4">
        <v>39</v>
      </c>
      <c r="I382" s="4" t="s">
        <v>86</v>
      </c>
      <c r="J382" s="4" t="s">
        <v>88</v>
      </c>
    </row>
    <row r="383" spans="1:10" x14ac:dyDescent="0.2">
      <c r="A383" s="3">
        <v>42290</v>
      </c>
      <c r="B383" s="4" t="s">
        <v>358</v>
      </c>
      <c r="C383" s="9">
        <v>42.487299999999998</v>
      </c>
      <c r="D383" s="9">
        <v>44.471559999999997</v>
      </c>
      <c r="E383" s="2" t="s">
        <v>416</v>
      </c>
      <c r="F383" s="10">
        <v>2237</v>
      </c>
      <c r="G383" s="4">
        <v>288</v>
      </c>
      <c r="H383" s="4">
        <v>68</v>
      </c>
      <c r="I383" s="4" t="s">
        <v>86</v>
      </c>
      <c r="J383" s="4" t="s">
        <v>88</v>
      </c>
    </row>
    <row r="384" spans="1:10" x14ac:dyDescent="0.2">
      <c r="A384" s="3">
        <v>42290</v>
      </c>
      <c r="B384" s="4" t="s">
        <v>52</v>
      </c>
      <c r="C384" s="9">
        <v>42.384340000000002</v>
      </c>
      <c r="D384" s="9">
        <v>44.674100000000003</v>
      </c>
      <c r="E384" s="2" t="s">
        <v>416</v>
      </c>
      <c r="F384" s="10">
        <v>1154</v>
      </c>
      <c r="G384" s="4">
        <v>269</v>
      </c>
      <c r="H384" s="4">
        <v>87</v>
      </c>
      <c r="I384" s="4" t="s">
        <v>86</v>
      </c>
      <c r="J384" s="4" t="s">
        <v>87</v>
      </c>
    </row>
    <row r="385" spans="1:10" x14ac:dyDescent="0.2">
      <c r="A385" s="3">
        <v>42290</v>
      </c>
      <c r="B385" s="4" t="s">
        <v>359</v>
      </c>
      <c r="C385" s="9">
        <v>42.384340000000002</v>
      </c>
      <c r="D385" s="9">
        <v>44.674100000000003</v>
      </c>
      <c r="E385" s="2" t="s">
        <v>416</v>
      </c>
      <c r="F385" s="10">
        <v>1154</v>
      </c>
      <c r="G385" s="4">
        <v>270</v>
      </c>
      <c r="H385" s="4">
        <v>68</v>
      </c>
      <c r="I385" s="4" t="s">
        <v>90</v>
      </c>
      <c r="J385" s="2" t="s">
        <v>416</v>
      </c>
    </row>
    <row r="386" spans="1:10" x14ac:dyDescent="0.2">
      <c r="A386" s="3">
        <v>42290</v>
      </c>
      <c r="B386" s="4" t="s">
        <v>53</v>
      </c>
      <c r="C386" s="9">
        <v>42.376440000000002</v>
      </c>
      <c r="D386" s="9">
        <v>44.678190000000001</v>
      </c>
      <c r="E386" s="2" t="s">
        <v>416</v>
      </c>
      <c r="F386" s="10">
        <v>1141</v>
      </c>
      <c r="G386" s="4">
        <v>280</v>
      </c>
      <c r="H386" s="4">
        <v>65</v>
      </c>
      <c r="I386" s="4" t="s">
        <v>86</v>
      </c>
      <c r="J386" s="4" t="s">
        <v>88</v>
      </c>
    </row>
    <row r="387" spans="1:10" x14ac:dyDescent="0.2">
      <c r="A387" s="3">
        <v>42290</v>
      </c>
      <c r="B387" s="4" t="s">
        <v>360</v>
      </c>
      <c r="C387" s="9">
        <v>42.376440000000002</v>
      </c>
      <c r="D387" s="9">
        <v>44.678190000000001</v>
      </c>
      <c r="E387" s="2" t="s">
        <v>416</v>
      </c>
      <c r="F387" s="10">
        <v>1141</v>
      </c>
      <c r="G387" s="4">
        <v>272</v>
      </c>
      <c r="H387" s="4">
        <v>72</v>
      </c>
      <c r="I387" s="4" t="s">
        <v>90</v>
      </c>
      <c r="J387" s="2" t="s">
        <v>416</v>
      </c>
    </row>
    <row r="388" spans="1:10" x14ac:dyDescent="0.2">
      <c r="A388" s="3">
        <v>42290</v>
      </c>
      <c r="B388" s="4" t="s">
        <v>361</v>
      </c>
      <c r="C388" s="9">
        <v>42.375653307</v>
      </c>
      <c r="D388" s="9">
        <v>44.676843816999998</v>
      </c>
      <c r="E388" s="2" t="s">
        <v>416</v>
      </c>
      <c r="F388" s="10">
        <v>1190</v>
      </c>
      <c r="G388" s="4">
        <v>248</v>
      </c>
      <c r="H388" s="4">
        <v>42</v>
      </c>
      <c r="I388" s="4" t="s">
        <v>86</v>
      </c>
      <c r="J388" s="4" t="s">
        <v>88</v>
      </c>
    </row>
    <row r="389" spans="1:10" x14ac:dyDescent="0.2">
      <c r="A389" s="3">
        <v>42290</v>
      </c>
      <c r="B389" s="4" t="s">
        <v>362</v>
      </c>
      <c r="C389" s="9">
        <v>42.375653307</v>
      </c>
      <c r="D389" s="9">
        <v>44.676843816999998</v>
      </c>
      <c r="E389" s="2" t="s">
        <v>416</v>
      </c>
      <c r="F389" s="10">
        <v>1190</v>
      </c>
      <c r="G389" s="4">
        <v>276</v>
      </c>
      <c r="H389" s="4">
        <v>66</v>
      </c>
      <c r="I389" s="4" t="s">
        <v>90</v>
      </c>
      <c r="J389" s="2" t="s">
        <v>416</v>
      </c>
    </row>
    <row r="390" spans="1:10" x14ac:dyDescent="0.2">
      <c r="A390" s="3">
        <v>42290</v>
      </c>
      <c r="B390" s="13" t="s">
        <v>363</v>
      </c>
      <c r="C390" s="9">
        <v>42.363056409000002</v>
      </c>
      <c r="D390" s="9">
        <v>44.718580136</v>
      </c>
      <c r="E390" s="2" t="s">
        <v>416</v>
      </c>
      <c r="F390" s="10">
        <v>1198</v>
      </c>
      <c r="G390" s="4">
        <v>278</v>
      </c>
      <c r="H390" s="4">
        <v>66</v>
      </c>
      <c r="I390" s="4" t="s">
        <v>90</v>
      </c>
      <c r="J390" s="2" t="s">
        <v>416</v>
      </c>
    </row>
    <row r="391" spans="1:10" x14ac:dyDescent="0.2">
      <c r="A391" s="3">
        <v>42290</v>
      </c>
      <c r="B391" s="4" t="s">
        <v>56</v>
      </c>
      <c r="C391" s="9">
        <v>42.364960000000004</v>
      </c>
      <c r="D391" s="9">
        <v>44.720849999999999</v>
      </c>
      <c r="E391" s="2" t="s">
        <v>416</v>
      </c>
      <c r="F391" s="10">
        <v>1218</v>
      </c>
      <c r="G391" s="4">
        <v>310</v>
      </c>
      <c r="H391" s="4">
        <v>68</v>
      </c>
      <c r="I391" s="4" t="s">
        <v>86</v>
      </c>
      <c r="J391" s="4" t="s">
        <v>87</v>
      </c>
    </row>
    <row r="392" spans="1:10" x14ac:dyDescent="0.2">
      <c r="A392" s="3">
        <v>42290</v>
      </c>
      <c r="B392" s="4" t="s">
        <v>364</v>
      </c>
      <c r="C392" s="9">
        <v>42.364960000000004</v>
      </c>
      <c r="D392" s="9">
        <v>44.720849999999999</v>
      </c>
      <c r="E392" s="2" t="s">
        <v>416</v>
      </c>
      <c r="F392" s="10">
        <v>1218</v>
      </c>
      <c r="G392" s="4">
        <v>290</v>
      </c>
      <c r="H392" s="4">
        <v>53</v>
      </c>
      <c r="I392" s="4" t="s">
        <v>90</v>
      </c>
      <c r="J392" s="2" t="s">
        <v>416</v>
      </c>
    </row>
    <row r="393" spans="1:10" x14ac:dyDescent="0.2">
      <c r="A393" s="3">
        <v>42290</v>
      </c>
      <c r="B393" s="4" t="s">
        <v>57</v>
      </c>
      <c r="C393" s="9">
        <v>42.390039999999999</v>
      </c>
      <c r="D393" s="9">
        <v>44.7562</v>
      </c>
      <c r="E393" s="2" t="s">
        <v>416</v>
      </c>
      <c r="F393" s="10">
        <v>1200</v>
      </c>
      <c r="G393" s="4">
        <v>304</v>
      </c>
      <c r="H393" s="4">
        <v>74</v>
      </c>
      <c r="I393" s="4" t="s">
        <v>86</v>
      </c>
      <c r="J393" s="2" t="s">
        <v>416</v>
      </c>
    </row>
    <row r="394" spans="1:10" x14ac:dyDescent="0.2">
      <c r="A394" s="3">
        <v>42290</v>
      </c>
      <c r="B394" s="4" t="s">
        <v>54</v>
      </c>
      <c r="C394" s="9">
        <v>42.369399999999999</v>
      </c>
      <c r="D394" s="9">
        <v>44.682459999999999</v>
      </c>
      <c r="E394" s="2" t="s">
        <v>416</v>
      </c>
      <c r="F394" s="10">
        <v>1123</v>
      </c>
      <c r="G394" s="4">
        <v>99</v>
      </c>
      <c r="H394" s="4">
        <v>69</v>
      </c>
      <c r="I394" s="4" t="s">
        <v>86</v>
      </c>
      <c r="J394" s="4" t="s">
        <v>88</v>
      </c>
    </row>
    <row r="395" spans="1:10" x14ac:dyDescent="0.2">
      <c r="A395" s="3">
        <v>42290</v>
      </c>
      <c r="B395" s="4" t="s">
        <v>365</v>
      </c>
      <c r="C395" s="9">
        <v>42.369399999999999</v>
      </c>
      <c r="D395" s="9">
        <v>44.682459999999999</v>
      </c>
      <c r="E395" s="2" t="s">
        <v>416</v>
      </c>
      <c r="F395" s="10">
        <v>1123</v>
      </c>
      <c r="G395" s="4">
        <v>67</v>
      </c>
      <c r="H395" s="4">
        <v>34</v>
      </c>
      <c r="I395" s="4" t="s">
        <v>95</v>
      </c>
      <c r="J395" s="2" t="s">
        <v>416</v>
      </c>
    </row>
    <row r="396" spans="1:10" x14ac:dyDescent="0.2">
      <c r="A396" s="3">
        <v>42290</v>
      </c>
      <c r="B396" s="4" t="s">
        <v>366</v>
      </c>
      <c r="C396" s="9">
        <v>42.366273472000003</v>
      </c>
      <c r="D396" s="9">
        <v>44.680746133</v>
      </c>
      <c r="E396" s="2" t="s">
        <v>416</v>
      </c>
      <c r="F396" s="10">
        <v>1160</v>
      </c>
      <c r="G396" s="11">
        <v>274</v>
      </c>
      <c r="H396" s="11">
        <v>32</v>
      </c>
      <c r="I396" s="11" t="s">
        <v>86</v>
      </c>
      <c r="J396" s="11" t="s">
        <v>88</v>
      </c>
    </row>
    <row r="397" spans="1:10" x14ac:dyDescent="0.2">
      <c r="A397" s="3">
        <v>42290</v>
      </c>
      <c r="B397" s="4" t="s">
        <v>367</v>
      </c>
      <c r="C397" s="9">
        <v>42.366273472000003</v>
      </c>
      <c r="D397" s="9">
        <v>44.680746133</v>
      </c>
      <c r="E397" s="2" t="s">
        <v>416</v>
      </c>
      <c r="F397" s="10">
        <v>1160</v>
      </c>
      <c r="G397" s="4">
        <v>269</v>
      </c>
      <c r="H397" s="4">
        <v>71</v>
      </c>
      <c r="I397" s="4" t="s">
        <v>90</v>
      </c>
      <c r="J397" s="2" t="s">
        <v>416</v>
      </c>
    </row>
    <row r="398" spans="1:10" x14ac:dyDescent="0.2">
      <c r="A398" s="3">
        <v>42290</v>
      </c>
      <c r="B398" s="4" t="s">
        <v>55</v>
      </c>
      <c r="C398" s="9">
        <v>42.356560000000002</v>
      </c>
      <c r="D398" s="9">
        <v>44.713560000000001</v>
      </c>
      <c r="E398" s="2" t="s">
        <v>416</v>
      </c>
      <c r="F398" s="10">
        <v>1171</v>
      </c>
      <c r="G398" s="4">
        <v>279</v>
      </c>
      <c r="H398" s="4">
        <v>41</v>
      </c>
      <c r="I398" s="4" t="s">
        <v>86</v>
      </c>
      <c r="J398" s="4" t="s">
        <v>88</v>
      </c>
    </row>
    <row r="399" spans="1:10" x14ac:dyDescent="0.2">
      <c r="A399" s="3">
        <v>42290</v>
      </c>
      <c r="B399" s="4" t="s">
        <v>368</v>
      </c>
      <c r="C399" s="9">
        <v>42.363056409000002</v>
      </c>
      <c r="D399" s="9">
        <v>44.718580136</v>
      </c>
      <c r="E399" s="2" t="s">
        <v>416</v>
      </c>
      <c r="F399" s="10">
        <v>1198</v>
      </c>
      <c r="G399" s="4">
        <v>100</v>
      </c>
      <c r="H399" s="4">
        <v>86</v>
      </c>
      <c r="I399" s="4" t="s">
        <v>86</v>
      </c>
      <c r="J399" s="4" t="s">
        <v>88</v>
      </c>
    </row>
    <row r="400" spans="1:10" x14ac:dyDescent="0.2">
      <c r="A400" s="3">
        <v>42290</v>
      </c>
      <c r="B400" s="4" t="s">
        <v>58</v>
      </c>
      <c r="C400" s="9">
        <v>42.353200000000001</v>
      </c>
      <c r="D400" s="9">
        <v>44.708460000000002</v>
      </c>
      <c r="E400" s="2" t="s">
        <v>416</v>
      </c>
      <c r="F400" s="10">
        <v>1130</v>
      </c>
      <c r="G400" s="4">
        <v>308</v>
      </c>
      <c r="H400" s="4">
        <v>38</v>
      </c>
      <c r="I400" s="4" t="s">
        <v>86</v>
      </c>
      <c r="J400" s="2" t="s">
        <v>416</v>
      </c>
    </row>
    <row r="401" spans="1:10" x14ac:dyDescent="0.2">
      <c r="A401" s="3">
        <v>42291</v>
      </c>
      <c r="B401" s="4" t="s">
        <v>59</v>
      </c>
      <c r="C401" s="9">
        <v>42.342610000000001</v>
      </c>
      <c r="D401" s="9">
        <v>44.694009999999999</v>
      </c>
      <c r="E401" s="2" t="s">
        <v>416</v>
      </c>
      <c r="F401" s="10">
        <v>1116</v>
      </c>
      <c r="G401" s="4">
        <v>294</v>
      </c>
      <c r="H401" s="4">
        <v>68</v>
      </c>
      <c r="I401" s="4" t="s">
        <v>86</v>
      </c>
      <c r="J401" s="4" t="s">
        <v>87</v>
      </c>
    </row>
    <row r="402" spans="1:10" x14ac:dyDescent="0.2">
      <c r="A402" s="3">
        <v>42291</v>
      </c>
      <c r="B402" s="4" t="s">
        <v>369</v>
      </c>
      <c r="C402" s="9">
        <v>42.342610000000001</v>
      </c>
      <c r="D402" s="9">
        <v>44.694009999999999</v>
      </c>
      <c r="E402" s="2" t="s">
        <v>416</v>
      </c>
      <c r="F402" s="10">
        <v>1116</v>
      </c>
      <c r="G402" s="4">
        <v>278</v>
      </c>
      <c r="H402" s="4">
        <v>58</v>
      </c>
      <c r="I402" s="4" t="s">
        <v>86</v>
      </c>
      <c r="J402" s="4" t="s">
        <v>87</v>
      </c>
    </row>
    <row r="403" spans="1:10" x14ac:dyDescent="0.2">
      <c r="A403" s="3">
        <v>42291</v>
      </c>
      <c r="B403" s="13" t="s">
        <v>370</v>
      </c>
      <c r="C403" s="9">
        <v>42.342610000000001</v>
      </c>
      <c r="D403" s="9">
        <v>44.694009999999999</v>
      </c>
      <c r="E403" s="2" t="s">
        <v>416</v>
      </c>
      <c r="F403" s="10">
        <v>1116</v>
      </c>
      <c r="G403" s="4">
        <v>298</v>
      </c>
      <c r="H403" s="4">
        <v>81</v>
      </c>
      <c r="I403" s="4" t="s">
        <v>86</v>
      </c>
      <c r="J403" s="4" t="s">
        <v>87</v>
      </c>
    </row>
    <row r="404" spans="1:10" x14ac:dyDescent="0.2">
      <c r="A404" s="3">
        <v>42291</v>
      </c>
      <c r="B404" s="13" t="s">
        <v>371</v>
      </c>
      <c r="C404" s="9">
        <v>42.342610000000001</v>
      </c>
      <c r="D404" s="9">
        <v>44.694009999999999</v>
      </c>
      <c r="E404" s="2" t="s">
        <v>416</v>
      </c>
      <c r="F404" s="10">
        <v>1116</v>
      </c>
      <c r="G404" s="4">
        <v>294</v>
      </c>
      <c r="H404" s="4">
        <v>65</v>
      </c>
      <c r="I404" s="4" t="s">
        <v>90</v>
      </c>
      <c r="J404" s="2" t="s">
        <v>416</v>
      </c>
    </row>
    <row r="405" spans="1:10" x14ac:dyDescent="0.2">
      <c r="A405" s="3">
        <v>42291</v>
      </c>
      <c r="B405" s="4" t="s">
        <v>60</v>
      </c>
      <c r="C405" s="9">
        <v>42.338180000000001</v>
      </c>
      <c r="D405" s="9">
        <v>44.689300000000003</v>
      </c>
      <c r="E405" s="2" t="s">
        <v>416</v>
      </c>
      <c r="F405" s="10">
        <v>1075</v>
      </c>
      <c r="G405" s="4">
        <v>288</v>
      </c>
      <c r="H405" s="4">
        <v>50</v>
      </c>
      <c r="I405" s="4" t="s">
        <v>86</v>
      </c>
      <c r="J405" s="4" t="s">
        <v>88</v>
      </c>
    </row>
    <row r="406" spans="1:10" x14ac:dyDescent="0.2">
      <c r="A406" s="3">
        <v>42291</v>
      </c>
      <c r="B406" s="4" t="s">
        <v>372</v>
      </c>
      <c r="C406" s="9">
        <v>42.338180000000001</v>
      </c>
      <c r="D406" s="9">
        <v>44.689300000000003</v>
      </c>
      <c r="E406" s="2" t="s">
        <v>416</v>
      </c>
      <c r="F406" s="10">
        <v>1075</v>
      </c>
      <c r="G406" s="4">
        <v>280</v>
      </c>
      <c r="H406" s="4">
        <v>74</v>
      </c>
      <c r="I406" s="4" t="s">
        <v>90</v>
      </c>
      <c r="J406" s="2" t="s">
        <v>416</v>
      </c>
    </row>
    <row r="407" spans="1:10" x14ac:dyDescent="0.2">
      <c r="A407" s="3">
        <v>42291</v>
      </c>
      <c r="B407" s="4" t="s">
        <v>373</v>
      </c>
      <c r="C407" s="9">
        <v>42.337415338</v>
      </c>
      <c r="D407" s="9">
        <v>44.687228357999999</v>
      </c>
      <c r="E407" s="2" t="s">
        <v>416</v>
      </c>
      <c r="F407" s="10">
        <v>1083</v>
      </c>
      <c r="G407" s="4">
        <v>298</v>
      </c>
      <c r="H407" s="4">
        <v>41</v>
      </c>
      <c r="I407" s="4" t="s">
        <v>86</v>
      </c>
      <c r="J407" s="4" t="s">
        <v>88</v>
      </c>
    </row>
    <row r="408" spans="1:10" x14ac:dyDescent="0.2">
      <c r="A408" s="3">
        <v>42291</v>
      </c>
      <c r="B408" s="4" t="s">
        <v>374</v>
      </c>
      <c r="C408" s="9">
        <v>42.337415338</v>
      </c>
      <c r="D408" s="9">
        <v>44.687228357999999</v>
      </c>
      <c r="E408" s="2" t="s">
        <v>416</v>
      </c>
      <c r="F408" s="10">
        <v>1083</v>
      </c>
      <c r="G408" s="4">
        <v>273</v>
      </c>
      <c r="H408" s="4">
        <v>41</v>
      </c>
      <c r="I408" s="4" t="s">
        <v>86</v>
      </c>
      <c r="J408" s="4" t="s">
        <v>88</v>
      </c>
    </row>
    <row r="409" spans="1:10" x14ac:dyDescent="0.2">
      <c r="A409" s="3">
        <v>42291</v>
      </c>
      <c r="B409" s="13" t="s">
        <v>375</v>
      </c>
      <c r="C409" s="9">
        <v>42.337415338</v>
      </c>
      <c r="D409" s="9">
        <v>44.687228357999999</v>
      </c>
      <c r="E409" s="2" t="s">
        <v>416</v>
      </c>
      <c r="F409" s="10">
        <v>1083</v>
      </c>
      <c r="G409" s="4">
        <v>308</v>
      </c>
      <c r="H409" s="4">
        <v>48</v>
      </c>
      <c r="I409" s="4" t="s">
        <v>86</v>
      </c>
      <c r="J409" s="4" t="s">
        <v>88</v>
      </c>
    </row>
    <row r="410" spans="1:10" x14ac:dyDescent="0.2">
      <c r="A410" s="3">
        <v>42291</v>
      </c>
      <c r="B410" s="4" t="s">
        <v>376</v>
      </c>
      <c r="C410" s="9">
        <v>42.331476203000001</v>
      </c>
      <c r="D410" s="9">
        <v>44.682659792999999</v>
      </c>
      <c r="E410" s="2" t="s">
        <v>416</v>
      </c>
      <c r="F410" s="10">
        <v>1069</v>
      </c>
      <c r="G410" s="4">
        <v>293</v>
      </c>
      <c r="H410" s="4">
        <v>55</v>
      </c>
      <c r="I410" s="4" t="s">
        <v>86</v>
      </c>
      <c r="J410" s="4" t="s">
        <v>88</v>
      </c>
    </row>
    <row r="411" spans="1:10" x14ac:dyDescent="0.2">
      <c r="A411" s="3">
        <v>42291</v>
      </c>
      <c r="B411" s="4" t="s">
        <v>61</v>
      </c>
      <c r="C411" s="9">
        <v>42.327779999999997</v>
      </c>
      <c r="D411" s="9">
        <v>44.68074</v>
      </c>
      <c r="E411" s="2" t="s">
        <v>416</v>
      </c>
      <c r="F411" s="10">
        <v>1060</v>
      </c>
      <c r="G411" s="4">
        <v>286</v>
      </c>
      <c r="H411" s="4">
        <v>84</v>
      </c>
      <c r="I411" s="4" t="s">
        <v>86</v>
      </c>
      <c r="J411" s="4" t="s">
        <v>87</v>
      </c>
    </row>
    <row r="412" spans="1:10" x14ac:dyDescent="0.2">
      <c r="A412" s="3">
        <v>42291</v>
      </c>
      <c r="B412" s="4" t="s">
        <v>377</v>
      </c>
      <c r="C412" s="9">
        <v>42.323770429</v>
      </c>
      <c r="D412" s="9">
        <v>44.681905131999997</v>
      </c>
      <c r="E412" s="2" t="s">
        <v>416</v>
      </c>
      <c r="F412" s="10">
        <v>1057</v>
      </c>
      <c r="G412" s="4">
        <v>294</v>
      </c>
      <c r="H412" s="4">
        <v>76</v>
      </c>
      <c r="I412" s="4" t="s">
        <v>86</v>
      </c>
      <c r="J412" s="4" t="s">
        <v>87</v>
      </c>
    </row>
    <row r="413" spans="1:10" x14ac:dyDescent="0.2">
      <c r="A413" s="3">
        <v>42291</v>
      </c>
      <c r="B413" s="4" t="s">
        <v>63</v>
      </c>
      <c r="C413" s="9">
        <v>42.287190000000002</v>
      </c>
      <c r="D413" s="9">
        <v>44.687379999999997</v>
      </c>
      <c r="E413" s="2" t="s">
        <v>416</v>
      </c>
      <c r="F413" s="10">
        <v>1033</v>
      </c>
      <c r="G413" s="4">
        <v>117</v>
      </c>
      <c r="H413" s="4">
        <v>50</v>
      </c>
      <c r="I413" s="4" t="s">
        <v>86</v>
      </c>
      <c r="J413" s="2" t="s">
        <v>416</v>
      </c>
    </row>
    <row r="414" spans="1:10" x14ac:dyDescent="0.2">
      <c r="A414" s="3">
        <v>42291</v>
      </c>
      <c r="B414" s="4" t="s">
        <v>378</v>
      </c>
      <c r="C414" s="9">
        <v>42.287134946999998</v>
      </c>
      <c r="D414" s="9">
        <v>44.685610324999999</v>
      </c>
      <c r="E414" s="2" t="s">
        <v>416</v>
      </c>
      <c r="F414" s="10">
        <v>1144</v>
      </c>
      <c r="G414" s="4">
        <v>259</v>
      </c>
      <c r="H414" s="4">
        <v>36</v>
      </c>
      <c r="I414" s="4" t="s">
        <v>86</v>
      </c>
      <c r="J414" s="4" t="s">
        <v>88</v>
      </c>
    </row>
    <row r="415" spans="1:10" x14ac:dyDescent="0.2">
      <c r="A415" s="3">
        <v>42291</v>
      </c>
      <c r="B415" s="4" t="s">
        <v>379</v>
      </c>
      <c r="C415" s="9">
        <v>42.287134946999998</v>
      </c>
      <c r="D415" s="9">
        <v>44.685610324999999</v>
      </c>
      <c r="E415" s="2" t="s">
        <v>416</v>
      </c>
      <c r="F415" s="10">
        <v>1144</v>
      </c>
      <c r="G415" s="4">
        <v>251</v>
      </c>
      <c r="H415" s="4">
        <v>61</v>
      </c>
      <c r="I415" s="4" t="s">
        <v>90</v>
      </c>
      <c r="J415" s="2" t="s">
        <v>416</v>
      </c>
    </row>
    <row r="416" spans="1:10" x14ac:dyDescent="0.2">
      <c r="A416" s="3">
        <v>42291</v>
      </c>
      <c r="B416" s="4" t="s">
        <v>380</v>
      </c>
      <c r="C416" s="9">
        <v>42.282052417999999</v>
      </c>
      <c r="D416" s="9">
        <v>44.683097613999998</v>
      </c>
      <c r="E416" s="2" t="s">
        <v>416</v>
      </c>
      <c r="F416" s="10">
        <v>1081</v>
      </c>
      <c r="G416" s="4">
        <v>290</v>
      </c>
      <c r="H416" s="4">
        <v>48</v>
      </c>
      <c r="I416" s="4" t="s">
        <v>86</v>
      </c>
      <c r="J416" s="4" t="s">
        <v>88</v>
      </c>
    </row>
    <row r="417" spans="1:10" x14ac:dyDescent="0.2">
      <c r="A417" s="3">
        <v>42291</v>
      </c>
      <c r="B417" s="4" t="s">
        <v>64</v>
      </c>
      <c r="C417" s="9">
        <v>42.27469</v>
      </c>
      <c r="D417" s="9">
        <v>44.681060000000002</v>
      </c>
      <c r="E417" s="2" t="s">
        <v>416</v>
      </c>
      <c r="F417" s="10">
        <v>1005</v>
      </c>
      <c r="G417" s="4">
        <v>273</v>
      </c>
      <c r="H417" s="4">
        <v>54</v>
      </c>
      <c r="I417" s="4" t="s">
        <v>86</v>
      </c>
      <c r="J417" s="4" t="s">
        <v>88</v>
      </c>
    </row>
    <row r="418" spans="1:10" x14ac:dyDescent="0.2">
      <c r="A418" s="3">
        <v>42291</v>
      </c>
      <c r="B418" s="4" t="s">
        <v>381</v>
      </c>
      <c r="C418" s="9">
        <v>42.27469</v>
      </c>
      <c r="D418" s="9">
        <v>44.681060000000002</v>
      </c>
      <c r="E418" s="2" t="s">
        <v>416</v>
      </c>
      <c r="F418" s="10">
        <v>1005</v>
      </c>
      <c r="G418" s="4">
        <v>272</v>
      </c>
      <c r="H418" s="4">
        <v>50</v>
      </c>
      <c r="I418" s="4" t="s">
        <v>86</v>
      </c>
      <c r="J418" s="2" t="s">
        <v>416</v>
      </c>
    </row>
    <row r="419" spans="1:10" x14ac:dyDescent="0.2">
      <c r="A419" s="3">
        <v>42291</v>
      </c>
      <c r="B419" s="4" t="s">
        <v>382</v>
      </c>
      <c r="C419" s="9">
        <v>42.259837769999997</v>
      </c>
      <c r="D419" s="9">
        <v>44.676930050999999</v>
      </c>
      <c r="E419" s="2" t="s">
        <v>416</v>
      </c>
      <c r="F419" s="4">
        <v>991</v>
      </c>
      <c r="G419" s="4">
        <v>288</v>
      </c>
      <c r="H419" s="4">
        <v>63</v>
      </c>
      <c r="I419" s="4" t="s">
        <v>86</v>
      </c>
      <c r="J419" s="4" t="s">
        <v>88</v>
      </c>
    </row>
    <row r="420" spans="1:10" x14ac:dyDescent="0.2">
      <c r="A420" s="3">
        <v>42291</v>
      </c>
      <c r="B420" s="4" t="s">
        <v>65</v>
      </c>
      <c r="C420" s="9">
        <v>42.252960000000002</v>
      </c>
      <c r="D420" s="9">
        <v>44.677320000000002</v>
      </c>
      <c r="E420" s="2" t="s">
        <v>416</v>
      </c>
      <c r="F420" s="4">
        <v>974</v>
      </c>
      <c r="G420" s="4">
        <v>99</v>
      </c>
      <c r="H420" s="4">
        <v>84</v>
      </c>
      <c r="I420" s="4" t="s">
        <v>86</v>
      </c>
      <c r="J420" s="4" t="s">
        <v>88</v>
      </c>
    </row>
    <row r="421" spans="1:10" x14ac:dyDescent="0.2">
      <c r="A421" s="3">
        <v>42291</v>
      </c>
      <c r="B421" s="4" t="s">
        <v>383</v>
      </c>
      <c r="C421" s="9">
        <v>42.237337586999999</v>
      </c>
      <c r="D421" s="9">
        <v>44.673160985000003</v>
      </c>
      <c r="E421" s="2" t="s">
        <v>416</v>
      </c>
      <c r="F421" s="4">
        <v>931</v>
      </c>
      <c r="G421" s="4">
        <v>293</v>
      </c>
      <c r="H421" s="4">
        <v>39</v>
      </c>
      <c r="I421" s="4" t="s">
        <v>86</v>
      </c>
      <c r="J421" s="2" t="s">
        <v>416</v>
      </c>
    </row>
    <row r="422" spans="1:10" x14ac:dyDescent="0.2">
      <c r="A422" s="3">
        <v>42291</v>
      </c>
      <c r="B422" s="4" t="s">
        <v>384</v>
      </c>
      <c r="C422" s="9">
        <v>42.237337586999999</v>
      </c>
      <c r="D422" s="9">
        <v>44.673160985000003</v>
      </c>
      <c r="E422" s="2" t="s">
        <v>416</v>
      </c>
      <c r="F422" s="4">
        <v>931</v>
      </c>
      <c r="G422" s="4">
        <v>238</v>
      </c>
      <c r="H422" s="4">
        <v>30</v>
      </c>
      <c r="I422" s="4" t="s">
        <v>86</v>
      </c>
      <c r="J422" s="2" t="s">
        <v>416</v>
      </c>
    </row>
    <row r="423" spans="1:10" x14ac:dyDescent="0.2">
      <c r="A423" s="3">
        <v>42291</v>
      </c>
      <c r="B423" s="4" t="s">
        <v>385</v>
      </c>
      <c r="C423" s="9">
        <v>42.237337586999999</v>
      </c>
      <c r="D423" s="9">
        <v>44.673160985000003</v>
      </c>
      <c r="E423" s="2" t="s">
        <v>416</v>
      </c>
      <c r="F423" s="4">
        <v>931</v>
      </c>
      <c r="G423" s="4">
        <v>80</v>
      </c>
      <c r="H423" s="4">
        <v>75</v>
      </c>
      <c r="I423" s="4" t="s">
        <v>86</v>
      </c>
      <c r="J423" s="2" t="s">
        <v>416</v>
      </c>
    </row>
    <row r="424" spans="1:10" x14ac:dyDescent="0.2">
      <c r="A424" s="3">
        <v>42291</v>
      </c>
      <c r="B424" s="4" t="s">
        <v>67</v>
      </c>
      <c r="C424" s="9">
        <v>42.230620000000002</v>
      </c>
      <c r="D424" s="9">
        <v>44.671909999999997</v>
      </c>
      <c r="E424" s="2" t="s">
        <v>416</v>
      </c>
      <c r="F424" s="4">
        <v>944</v>
      </c>
      <c r="G424" s="4">
        <v>80</v>
      </c>
      <c r="H424" s="4">
        <v>90</v>
      </c>
      <c r="I424" s="4" t="s">
        <v>86</v>
      </c>
      <c r="J424" s="2" t="s">
        <v>416</v>
      </c>
    </row>
    <row r="425" spans="1:10" x14ac:dyDescent="0.2">
      <c r="A425" s="3">
        <v>42291</v>
      </c>
      <c r="B425" s="4" t="s">
        <v>386</v>
      </c>
      <c r="C425" s="9">
        <v>42.230620000000002</v>
      </c>
      <c r="D425" s="9">
        <v>44.671909999999997</v>
      </c>
      <c r="E425" s="2" t="s">
        <v>416</v>
      </c>
      <c r="F425" s="4">
        <v>944</v>
      </c>
      <c r="G425" s="4">
        <v>254</v>
      </c>
      <c r="H425" s="4">
        <v>71</v>
      </c>
      <c r="I425" s="4" t="s">
        <v>90</v>
      </c>
      <c r="J425" s="2" t="s">
        <v>416</v>
      </c>
    </row>
    <row r="426" spans="1:10" x14ac:dyDescent="0.2">
      <c r="A426" s="3">
        <v>42291</v>
      </c>
      <c r="B426" s="4" t="s">
        <v>387</v>
      </c>
      <c r="C426" s="9">
        <v>42.225194848999998</v>
      </c>
      <c r="D426" s="9">
        <v>44.672553502</v>
      </c>
      <c r="E426" s="2" t="s">
        <v>416</v>
      </c>
      <c r="F426" s="4">
        <v>937</v>
      </c>
      <c r="G426" s="4">
        <v>282</v>
      </c>
      <c r="H426" s="4">
        <v>36</v>
      </c>
      <c r="I426" s="4" t="s">
        <v>86</v>
      </c>
      <c r="J426" s="4" t="s">
        <v>88</v>
      </c>
    </row>
    <row r="427" spans="1:10" x14ac:dyDescent="0.2">
      <c r="A427" s="3">
        <v>42291</v>
      </c>
      <c r="B427" s="4" t="s">
        <v>388</v>
      </c>
      <c r="C427" s="9">
        <v>42.316913900999999</v>
      </c>
      <c r="D427" s="9">
        <v>44.688998677000001</v>
      </c>
      <c r="E427" s="2" t="s">
        <v>416</v>
      </c>
      <c r="F427" s="10">
        <v>1018</v>
      </c>
      <c r="G427" s="4">
        <v>67</v>
      </c>
      <c r="H427" s="4">
        <v>47</v>
      </c>
      <c r="I427" s="4" t="s">
        <v>86</v>
      </c>
      <c r="J427" s="2" t="s">
        <v>416</v>
      </c>
    </row>
    <row r="428" spans="1:10" x14ac:dyDescent="0.2">
      <c r="A428" s="3">
        <v>42291</v>
      </c>
      <c r="B428" s="13" t="s">
        <v>389</v>
      </c>
      <c r="C428" s="9">
        <v>42.315657545999997</v>
      </c>
      <c r="D428" s="9">
        <v>44.690312140000003</v>
      </c>
      <c r="E428" s="2" t="s">
        <v>416</v>
      </c>
      <c r="F428" s="10">
        <v>1018</v>
      </c>
      <c r="G428" s="4">
        <v>281</v>
      </c>
      <c r="H428" s="4">
        <v>76</v>
      </c>
      <c r="I428" s="4" t="s">
        <v>86</v>
      </c>
      <c r="J428" s="2" t="s">
        <v>416</v>
      </c>
    </row>
    <row r="429" spans="1:10" x14ac:dyDescent="0.2">
      <c r="A429" s="3">
        <v>42291</v>
      </c>
      <c r="B429" s="4" t="s">
        <v>62</v>
      </c>
      <c r="C429" s="9">
        <v>42.294409999999999</v>
      </c>
      <c r="D429" s="9">
        <v>44.689799999999998</v>
      </c>
      <c r="E429" s="2" t="s">
        <v>416</v>
      </c>
      <c r="F429" s="4">
        <v>987</v>
      </c>
      <c r="G429" s="4">
        <v>295</v>
      </c>
      <c r="H429" s="4">
        <v>49</v>
      </c>
      <c r="I429" s="4" t="s">
        <v>86</v>
      </c>
      <c r="J429" s="4" t="s">
        <v>88</v>
      </c>
    </row>
    <row r="430" spans="1:10" x14ac:dyDescent="0.2">
      <c r="A430" s="3">
        <v>42291</v>
      </c>
      <c r="B430" s="4" t="s">
        <v>390</v>
      </c>
      <c r="C430" s="9">
        <v>42.294409999999999</v>
      </c>
      <c r="D430" s="9">
        <v>44.689799999999998</v>
      </c>
      <c r="E430" s="2" t="s">
        <v>416</v>
      </c>
      <c r="F430" s="4">
        <v>987</v>
      </c>
      <c r="G430" s="4">
        <v>286</v>
      </c>
      <c r="H430" s="4">
        <v>64</v>
      </c>
      <c r="I430" s="4" t="s">
        <v>90</v>
      </c>
      <c r="J430" s="2" t="s">
        <v>416</v>
      </c>
    </row>
    <row r="431" spans="1:10" x14ac:dyDescent="0.2">
      <c r="A431" s="3">
        <v>42291</v>
      </c>
      <c r="B431" s="4" t="s">
        <v>391</v>
      </c>
      <c r="C431" s="9">
        <v>42.294409999999999</v>
      </c>
      <c r="D431" s="9">
        <v>44.689799999999998</v>
      </c>
      <c r="E431" s="2" t="s">
        <v>416</v>
      </c>
      <c r="F431" s="4">
        <v>987</v>
      </c>
      <c r="G431" s="4">
        <v>274</v>
      </c>
      <c r="H431" s="4">
        <v>49</v>
      </c>
      <c r="I431" s="4" t="s">
        <v>86</v>
      </c>
      <c r="J431" s="2" t="s">
        <v>416</v>
      </c>
    </row>
    <row r="432" spans="1:10" x14ac:dyDescent="0.2">
      <c r="A432" s="3">
        <v>42291</v>
      </c>
      <c r="B432" s="4" t="s">
        <v>392</v>
      </c>
      <c r="C432" s="9">
        <v>42.250015355000002</v>
      </c>
      <c r="D432" s="9">
        <v>44.675673695</v>
      </c>
      <c r="E432" s="2" t="s">
        <v>416</v>
      </c>
      <c r="F432" s="4">
        <v>997</v>
      </c>
      <c r="G432" s="4">
        <v>278</v>
      </c>
      <c r="H432" s="4">
        <v>52</v>
      </c>
      <c r="I432" s="4" t="s">
        <v>86</v>
      </c>
      <c r="J432" s="4" t="s">
        <v>88</v>
      </c>
    </row>
    <row r="433" spans="1:10" x14ac:dyDescent="0.2">
      <c r="A433" s="3">
        <v>42291</v>
      </c>
      <c r="B433" s="4" t="s">
        <v>393</v>
      </c>
      <c r="C433" s="9">
        <v>42.248245036</v>
      </c>
      <c r="D433" s="9">
        <v>44.675445267000001</v>
      </c>
      <c r="E433" s="2" t="s">
        <v>416</v>
      </c>
      <c r="F433" s="4">
        <v>995</v>
      </c>
      <c r="G433" s="4">
        <v>288</v>
      </c>
      <c r="H433" s="4">
        <v>48</v>
      </c>
      <c r="I433" s="4" t="s">
        <v>86</v>
      </c>
      <c r="J433" s="4" t="s">
        <v>88</v>
      </c>
    </row>
    <row r="434" spans="1:10" x14ac:dyDescent="0.2">
      <c r="A434" s="3">
        <v>42291</v>
      </c>
      <c r="B434" s="4" t="s">
        <v>66</v>
      </c>
      <c r="C434" s="9">
        <v>42.239130000000003</v>
      </c>
      <c r="D434" s="9">
        <v>44.67248</v>
      </c>
      <c r="E434" s="2" t="s">
        <v>416</v>
      </c>
      <c r="F434" s="4">
        <v>963</v>
      </c>
      <c r="G434" s="4">
        <v>298</v>
      </c>
      <c r="H434" s="4">
        <v>41</v>
      </c>
      <c r="I434" s="4" t="s">
        <v>86</v>
      </c>
      <c r="J434" s="4" t="s">
        <v>88</v>
      </c>
    </row>
    <row r="435" spans="1:10" x14ac:dyDescent="0.2">
      <c r="A435" s="3">
        <v>42292</v>
      </c>
      <c r="B435" s="4" t="s">
        <v>68</v>
      </c>
      <c r="C435" s="9">
        <v>42.222839999999998</v>
      </c>
      <c r="D435" s="9">
        <v>44.67333</v>
      </c>
      <c r="E435" s="2" t="s">
        <v>416</v>
      </c>
      <c r="F435" s="4">
        <v>935</v>
      </c>
      <c r="G435" s="4">
        <v>294</v>
      </c>
      <c r="H435" s="4">
        <v>40</v>
      </c>
      <c r="I435" s="4" t="s">
        <v>86</v>
      </c>
      <c r="J435" s="4" t="s">
        <v>88</v>
      </c>
    </row>
    <row r="436" spans="1:10" x14ac:dyDescent="0.2">
      <c r="A436" s="3">
        <v>42292</v>
      </c>
      <c r="B436" s="4" t="s">
        <v>394</v>
      </c>
      <c r="C436" s="9">
        <v>42.218248860999999</v>
      </c>
      <c r="D436" s="9">
        <v>44.670575333000002</v>
      </c>
      <c r="E436" s="2" t="s">
        <v>416</v>
      </c>
      <c r="F436" s="10">
        <v>1000</v>
      </c>
      <c r="G436" s="4">
        <v>276</v>
      </c>
      <c r="H436" s="4">
        <v>41</v>
      </c>
      <c r="I436" s="4" t="s">
        <v>86</v>
      </c>
      <c r="J436" s="2" t="s">
        <v>416</v>
      </c>
    </row>
    <row r="437" spans="1:10" x14ac:dyDescent="0.2">
      <c r="A437" s="3">
        <v>42292</v>
      </c>
      <c r="B437" s="4" t="s">
        <v>395</v>
      </c>
      <c r="C437" s="9">
        <v>42.214202993999997</v>
      </c>
      <c r="D437" s="9">
        <v>44.678407034000003</v>
      </c>
      <c r="E437" s="2" t="s">
        <v>416</v>
      </c>
      <c r="F437" s="4">
        <v>878</v>
      </c>
      <c r="G437" s="4">
        <v>275</v>
      </c>
      <c r="H437" s="4">
        <v>30</v>
      </c>
      <c r="I437" s="4" t="s">
        <v>86</v>
      </c>
      <c r="J437" s="2" t="s">
        <v>416</v>
      </c>
    </row>
    <row r="438" spans="1:10" x14ac:dyDescent="0.2">
      <c r="A438" s="3">
        <v>42292</v>
      </c>
      <c r="B438" s="4" t="s">
        <v>70</v>
      </c>
      <c r="C438" s="9">
        <v>42.203180000000003</v>
      </c>
      <c r="D438" s="9">
        <v>44.680079999999997</v>
      </c>
      <c r="E438" s="2" t="s">
        <v>416</v>
      </c>
      <c r="F438" s="4">
        <v>868</v>
      </c>
      <c r="G438" s="4">
        <v>265</v>
      </c>
      <c r="H438" s="4">
        <v>40</v>
      </c>
      <c r="I438" s="4" t="s">
        <v>86</v>
      </c>
      <c r="J438" s="2" t="s">
        <v>416</v>
      </c>
    </row>
    <row r="439" spans="1:10" x14ac:dyDescent="0.2">
      <c r="A439" s="3">
        <v>42292</v>
      </c>
      <c r="B439" s="4" t="s">
        <v>71</v>
      </c>
      <c r="C439" s="9">
        <v>42.194569999999999</v>
      </c>
      <c r="D439" s="9">
        <v>44.68047</v>
      </c>
      <c r="E439" s="2" t="s">
        <v>416</v>
      </c>
      <c r="F439" s="4">
        <v>847</v>
      </c>
      <c r="G439" s="4">
        <v>295</v>
      </c>
      <c r="H439" s="4">
        <v>36</v>
      </c>
      <c r="I439" s="4" t="s">
        <v>86</v>
      </c>
      <c r="J439" s="2" t="s">
        <v>416</v>
      </c>
    </row>
    <row r="440" spans="1:10" x14ac:dyDescent="0.2">
      <c r="A440" s="3">
        <v>42292</v>
      </c>
      <c r="B440" s="4" t="s">
        <v>396</v>
      </c>
      <c r="C440" s="9">
        <v>42.19269345</v>
      </c>
      <c r="D440" s="9">
        <v>44.681425675</v>
      </c>
      <c r="E440" s="2" t="s">
        <v>416</v>
      </c>
      <c r="F440" s="4">
        <v>847</v>
      </c>
      <c r="G440" s="4">
        <v>298</v>
      </c>
      <c r="H440" s="4">
        <v>24</v>
      </c>
      <c r="I440" s="4" t="s">
        <v>86</v>
      </c>
      <c r="J440" s="2" t="s">
        <v>416</v>
      </c>
    </row>
    <row r="441" spans="1:10" x14ac:dyDescent="0.2">
      <c r="A441" s="3">
        <v>42292</v>
      </c>
      <c r="B441" s="4" t="s">
        <v>72</v>
      </c>
      <c r="C441" s="9">
        <v>42.188789999999997</v>
      </c>
      <c r="D441" s="9">
        <v>44.686729999999997</v>
      </c>
      <c r="E441" s="2" t="s">
        <v>416</v>
      </c>
      <c r="F441" s="4">
        <v>870</v>
      </c>
      <c r="G441" s="4">
        <v>289</v>
      </c>
      <c r="H441" s="4">
        <v>42</v>
      </c>
      <c r="I441" s="4" t="s">
        <v>86</v>
      </c>
      <c r="J441" s="4" t="s">
        <v>88</v>
      </c>
    </row>
    <row r="442" spans="1:10" x14ac:dyDescent="0.2">
      <c r="A442" s="3">
        <v>42292</v>
      </c>
      <c r="B442" s="4" t="s">
        <v>397</v>
      </c>
      <c r="C442" s="9">
        <v>42.187936518000001</v>
      </c>
      <c r="D442" s="9">
        <v>44.684596302000003</v>
      </c>
      <c r="E442" s="2" t="s">
        <v>416</v>
      </c>
      <c r="F442" s="4">
        <v>836</v>
      </c>
      <c r="G442" s="4">
        <v>285</v>
      </c>
      <c r="H442" s="4">
        <v>74</v>
      </c>
      <c r="I442" s="4" t="s">
        <v>86</v>
      </c>
      <c r="J442" s="4" t="s">
        <v>87</v>
      </c>
    </row>
    <row r="443" spans="1:10" x14ac:dyDescent="0.2">
      <c r="A443" s="3">
        <v>42292</v>
      </c>
      <c r="B443" s="4" t="s">
        <v>398</v>
      </c>
      <c r="C443" s="9">
        <v>42.186697207999998</v>
      </c>
      <c r="D443" s="9">
        <v>44.686608141000001</v>
      </c>
      <c r="E443" s="2" t="s">
        <v>416</v>
      </c>
      <c r="F443" s="4">
        <v>848</v>
      </c>
      <c r="G443" s="4">
        <v>290</v>
      </c>
      <c r="H443" s="4">
        <v>40</v>
      </c>
      <c r="I443" s="4" t="s">
        <v>86</v>
      </c>
      <c r="J443" s="2" t="s">
        <v>416</v>
      </c>
    </row>
    <row r="444" spans="1:10" x14ac:dyDescent="0.2">
      <c r="A444" s="3">
        <v>42292</v>
      </c>
      <c r="B444" s="4" t="s">
        <v>399</v>
      </c>
      <c r="C444" s="9">
        <v>42.185902079000002</v>
      </c>
      <c r="D444" s="9">
        <v>44.687987034000002</v>
      </c>
      <c r="E444" s="2" t="s">
        <v>416</v>
      </c>
      <c r="F444" s="4">
        <v>844</v>
      </c>
      <c r="G444" s="4">
        <v>281</v>
      </c>
      <c r="H444" s="4">
        <v>58</v>
      </c>
      <c r="I444" s="4" t="s">
        <v>86</v>
      </c>
      <c r="J444" s="4" t="s">
        <v>87</v>
      </c>
    </row>
    <row r="445" spans="1:10" x14ac:dyDescent="0.2">
      <c r="A445" s="3">
        <v>42292</v>
      </c>
      <c r="B445" s="4" t="s">
        <v>400</v>
      </c>
      <c r="C445" s="9">
        <v>42.183413551999998</v>
      </c>
      <c r="D445" s="9">
        <v>44.689463494000002</v>
      </c>
      <c r="E445" s="2" t="s">
        <v>416</v>
      </c>
      <c r="F445" s="4">
        <v>827</v>
      </c>
      <c r="G445" s="4">
        <v>284</v>
      </c>
      <c r="H445" s="4">
        <v>39</v>
      </c>
      <c r="I445" s="4" t="s">
        <v>86</v>
      </c>
      <c r="J445" s="2" t="s">
        <v>416</v>
      </c>
    </row>
    <row r="446" spans="1:10" x14ac:dyDescent="0.2">
      <c r="A446" s="3">
        <v>42292</v>
      </c>
      <c r="B446" s="4" t="s">
        <v>401</v>
      </c>
      <c r="C446" s="9">
        <v>42.183413551999998</v>
      </c>
      <c r="D446" s="9">
        <v>44.689463494000002</v>
      </c>
      <c r="E446" s="2" t="s">
        <v>416</v>
      </c>
      <c r="F446" s="4">
        <v>827</v>
      </c>
      <c r="G446" s="4">
        <v>292</v>
      </c>
      <c r="H446" s="4">
        <v>59</v>
      </c>
      <c r="I446" s="4" t="s">
        <v>86</v>
      </c>
      <c r="J446" s="4" t="s">
        <v>88</v>
      </c>
    </row>
    <row r="447" spans="1:10" x14ac:dyDescent="0.2">
      <c r="A447" s="3">
        <v>42292</v>
      </c>
      <c r="B447" s="4" t="s">
        <v>402</v>
      </c>
      <c r="C447" s="9">
        <v>42.177310235</v>
      </c>
      <c r="D447" s="9">
        <v>44.696352034</v>
      </c>
      <c r="E447" s="2" t="s">
        <v>416</v>
      </c>
      <c r="F447" s="4">
        <v>817</v>
      </c>
      <c r="G447" s="4">
        <v>274</v>
      </c>
      <c r="H447" s="4">
        <v>38</v>
      </c>
      <c r="I447" s="4" t="s">
        <v>86</v>
      </c>
      <c r="J447" s="4" t="s">
        <v>88</v>
      </c>
    </row>
    <row r="448" spans="1:10" x14ac:dyDescent="0.2">
      <c r="A448" s="3">
        <v>42292</v>
      </c>
      <c r="B448" s="4" t="s">
        <v>75</v>
      </c>
      <c r="C448" s="9">
        <v>42.168999999999997</v>
      </c>
      <c r="D448" s="9">
        <v>44.695749999999997</v>
      </c>
      <c r="E448" s="2" t="s">
        <v>416</v>
      </c>
      <c r="F448" s="4">
        <v>836</v>
      </c>
      <c r="G448" s="4">
        <v>72</v>
      </c>
      <c r="H448" s="4">
        <v>54</v>
      </c>
      <c r="I448" s="4" t="s">
        <v>86</v>
      </c>
      <c r="J448" s="2" t="s">
        <v>416</v>
      </c>
    </row>
    <row r="449" spans="1:10" x14ac:dyDescent="0.2">
      <c r="A449" s="3">
        <v>42292</v>
      </c>
      <c r="B449" s="4" t="s">
        <v>403</v>
      </c>
      <c r="C449" s="9">
        <v>42.166592358000003</v>
      </c>
      <c r="D449" s="9">
        <v>44.693666518000001</v>
      </c>
      <c r="E449" s="2" t="s">
        <v>416</v>
      </c>
      <c r="F449" s="4">
        <v>959</v>
      </c>
      <c r="G449" s="4">
        <v>66</v>
      </c>
      <c r="H449" s="4">
        <v>28</v>
      </c>
      <c r="I449" s="4" t="s">
        <v>86</v>
      </c>
      <c r="J449" s="2" t="s">
        <v>416</v>
      </c>
    </row>
    <row r="450" spans="1:10" x14ac:dyDescent="0.2">
      <c r="A450" s="3">
        <v>42292</v>
      </c>
      <c r="B450" s="4" t="s">
        <v>404</v>
      </c>
      <c r="C450" s="9">
        <v>42.165128989999999</v>
      </c>
      <c r="D450" s="9">
        <v>44.697842471999998</v>
      </c>
      <c r="E450" s="2" t="s">
        <v>416</v>
      </c>
      <c r="F450" s="4">
        <v>922</v>
      </c>
      <c r="G450" s="4">
        <v>68</v>
      </c>
      <c r="H450" s="4">
        <v>52</v>
      </c>
      <c r="I450" s="4" t="s">
        <v>86</v>
      </c>
      <c r="J450" s="2" t="s">
        <v>416</v>
      </c>
    </row>
    <row r="451" spans="1:10" x14ac:dyDescent="0.2">
      <c r="A451" s="3">
        <v>42292</v>
      </c>
      <c r="B451" s="4" t="s">
        <v>76</v>
      </c>
      <c r="C451" s="9">
        <v>42.163530000000002</v>
      </c>
      <c r="D451" s="9">
        <v>44.701650000000001</v>
      </c>
      <c r="E451" s="2" t="s">
        <v>416</v>
      </c>
      <c r="F451" s="4">
        <v>866</v>
      </c>
      <c r="G451" s="4">
        <v>78</v>
      </c>
      <c r="H451" s="4">
        <v>34</v>
      </c>
      <c r="I451" s="4" t="s">
        <v>86</v>
      </c>
      <c r="J451" s="4" t="s">
        <v>88</v>
      </c>
    </row>
    <row r="452" spans="1:10" x14ac:dyDescent="0.2">
      <c r="A452" s="3">
        <v>42292</v>
      </c>
      <c r="B452" s="4" t="s">
        <v>405</v>
      </c>
      <c r="C452" s="9">
        <v>42.163530000000002</v>
      </c>
      <c r="D452" s="9">
        <v>44.701650000000001</v>
      </c>
      <c r="E452" s="2" t="s">
        <v>416</v>
      </c>
      <c r="F452" s="4">
        <v>866</v>
      </c>
      <c r="G452" s="4">
        <v>274</v>
      </c>
      <c r="H452" s="4">
        <v>84</v>
      </c>
      <c r="I452" s="4" t="s">
        <v>86</v>
      </c>
      <c r="J452" s="4" t="s">
        <v>87</v>
      </c>
    </row>
    <row r="453" spans="1:10" x14ac:dyDescent="0.2">
      <c r="A453" s="3">
        <v>42292</v>
      </c>
      <c r="B453" s="4" t="s">
        <v>69</v>
      </c>
      <c r="C453" s="9">
        <v>42.198549999999997</v>
      </c>
      <c r="D453" s="9">
        <v>44.675660000000001</v>
      </c>
      <c r="E453" s="2" t="s">
        <v>416</v>
      </c>
      <c r="F453" s="4">
        <v>882</v>
      </c>
      <c r="G453" s="4">
        <v>272</v>
      </c>
      <c r="H453" s="4">
        <v>48</v>
      </c>
      <c r="I453" s="4" t="s">
        <v>86</v>
      </c>
      <c r="J453" s="4" t="s">
        <v>88</v>
      </c>
    </row>
    <row r="454" spans="1:10" x14ac:dyDescent="0.2">
      <c r="A454" s="3">
        <v>42292</v>
      </c>
      <c r="B454" s="4" t="s">
        <v>73</v>
      </c>
      <c r="C454" s="9">
        <v>42.179679999999998</v>
      </c>
      <c r="D454" s="9">
        <v>44.694090000000003</v>
      </c>
      <c r="E454" s="2" t="s">
        <v>416</v>
      </c>
      <c r="F454" s="4">
        <v>834</v>
      </c>
      <c r="G454" s="4">
        <v>288</v>
      </c>
      <c r="H454" s="4">
        <v>65</v>
      </c>
      <c r="I454" s="4" t="s">
        <v>86</v>
      </c>
      <c r="J454" s="4" t="s">
        <v>87</v>
      </c>
    </row>
    <row r="455" spans="1:10" x14ac:dyDescent="0.2">
      <c r="A455" s="3">
        <v>42292</v>
      </c>
      <c r="B455" s="4" t="s">
        <v>74</v>
      </c>
      <c r="C455" s="9">
        <v>42.178449999999998</v>
      </c>
      <c r="D455" s="9">
        <v>44.685850000000002</v>
      </c>
      <c r="E455" s="2" t="s">
        <v>416</v>
      </c>
      <c r="F455" s="4">
        <v>866</v>
      </c>
      <c r="G455" s="4">
        <v>268</v>
      </c>
      <c r="H455" s="4">
        <v>21</v>
      </c>
      <c r="I455" s="4" t="s">
        <v>86</v>
      </c>
      <c r="J455" s="4" t="s">
        <v>88</v>
      </c>
    </row>
    <row r="456" spans="1:10" x14ac:dyDescent="0.2">
      <c r="A456" s="3">
        <v>42292</v>
      </c>
      <c r="B456" s="4" t="s">
        <v>406</v>
      </c>
      <c r="C456" s="9">
        <v>42.175586721000002</v>
      </c>
      <c r="D456" s="9">
        <v>44.687991502999999</v>
      </c>
      <c r="E456" s="2" t="s">
        <v>416</v>
      </c>
      <c r="F456" s="4">
        <v>913</v>
      </c>
      <c r="G456" s="4">
        <v>274</v>
      </c>
      <c r="H456" s="4">
        <v>56</v>
      </c>
      <c r="I456" s="4" t="s">
        <v>86</v>
      </c>
      <c r="J456" s="4" t="s">
        <v>87</v>
      </c>
    </row>
    <row r="457" spans="1:10" x14ac:dyDescent="0.2">
      <c r="A457" s="3">
        <v>42293</v>
      </c>
      <c r="B457" s="4" t="s">
        <v>78</v>
      </c>
      <c r="C457" s="9">
        <v>42.160969999999999</v>
      </c>
      <c r="D457" s="9">
        <v>44.70196</v>
      </c>
      <c r="E457" s="2" t="s">
        <v>416</v>
      </c>
      <c r="F457" s="4">
        <v>850</v>
      </c>
      <c r="G457" s="4">
        <v>273</v>
      </c>
      <c r="H457" s="4">
        <v>79</v>
      </c>
      <c r="I457" s="4" t="s">
        <v>86</v>
      </c>
      <c r="J457" s="4" t="s">
        <v>87</v>
      </c>
    </row>
    <row r="458" spans="1:10" x14ac:dyDescent="0.2">
      <c r="A458" s="3">
        <v>42293</v>
      </c>
      <c r="B458" s="4" t="s">
        <v>77</v>
      </c>
      <c r="C458" s="9">
        <v>42.305010000000003</v>
      </c>
      <c r="D458" s="9">
        <v>44.687860000000001</v>
      </c>
      <c r="E458" s="2" t="s">
        <v>416</v>
      </c>
      <c r="F458" s="10">
        <v>1004</v>
      </c>
      <c r="G458" s="4">
        <v>90</v>
      </c>
      <c r="H458" s="4">
        <v>70</v>
      </c>
      <c r="I458" s="4" t="s">
        <v>86</v>
      </c>
      <c r="J458" s="2" t="s">
        <v>416</v>
      </c>
    </row>
    <row r="459" spans="1:10" x14ac:dyDescent="0.2">
      <c r="A459" s="3">
        <v>42293</v>
      </c>
      <c r="B459" s="4" t="s">
        <v>407</v>
      </c>
      <c r="C459" s="9">
        <v>42.893082919000001</v>
      </c>
      <c r="D459" s="9">
        <v>42.036685775000002</v>
      </c>
      <c r="E459" s="2" t="s">
        <v>416</v>
      </c>
      <c r="F459" s="4">
        <v>599</v>
      </c>
      <c r="G459" s="4">
        <v>280</v>
      </c>
      <c r="H459" s="4">
        <v>85</v>
      </c>
      <c r="I459" s="4" t="s">
        <v>86</v>
      </c>
      <c r="J459" s="2" t="s">
        <v>416</v>
      </c>
    </row>
    <row r="460" spans="1:10" x14ac:dyDescent="0.2">
      <c r="A460" s="3">
        <v>42293</v>
      </c>
      <c r="B460" s="4" t="s">
        <v>408</v>
      </c>
      <c r="C460" s="9">
        <v>42.893082919000001</v>
      </c>
      <c r="D460" s="9">
        <v>42.036685775000002</v>
      </c>
      <c r="E460" s="2" t="s">
        <v>416</v>
      </c>
      <c r="F460" s="4">
        <v>599</v>
      </c>
      <c r="G460" s="4">
        <v>45</v>
      </c>
      <c r="H460" s="4">
        <v>50</v>
      </c>
      <c r="I460" s="4" t="s">
        <v>86</v>
      </c>
      <c r="J460" s="2" t="s">
        <v>416</v>
      </c>
    </row>
    <row r="461" spans="1:10" x14ac:dyDescent="0.2">
      <c r="A461" s="3">
        <v>42293</v>
      </c>
      <c r="B461" s="4" t="s">
        <v>409</v>
      </c>
      <c r="C461" s="9">
        <v>42.157666999999996</v>
      </c>
      <c r="D461" s="9">
        <v>44.708887930000003</v>
      </c>
      <c r="E461" s="2" t="s">
        <v>416</v>
      </c>
      <c r="F461" s="4">
        <v>913</v>
      </c>
      <c r="G461" s="4">
        <v>270</v>
      </c>
      <c r="H461" s="4">
        <v>25</v>
      </c>
      <c r="I461" s="4" t="s">
        <v>86</v>
      </c>
      <c r="J461" s="2" t="s">
        <v>416</v>
      </c>
    </row>
    <row r="462" spans="1:10" x14ac:dyDescent="0.2">
      <c r="A462" s="3">
        <v>42293</v>
      </c>
      <c r="B462" s="4" t="s">
        <v>81</v>
      </c>
      <c r="C462" s="9">
        <v>42.152360000000002</v>
      </c>
      <c r="D462" s="9">
        <v>44.748710000000003</v>
      </c>
      <c r="E462" s="2" t="s">
        <v>416</v>
      </c>
      <c r="F462" s="4">
        <v>953</v>
      </c>
      <c r="G462" s="4">
        <v>290</v>
      </c>
      <c r="H462" s="4">
        <v>50</v>
      </c>
      <c r="I462" s="4" t="s">
        <v>86</v>
      </c>
      <c r="J462" s="2" t="s">
        <v>416</v>
      </c>
    </row>
    <row r="463" spans="1:10" x14ac:dyDescent="0.2">
      <c r="A463" s="3">
        <v>42293</v>
      </c>
      <c r="B463" s="4" t="s">
        <v>82</v>
      </c>
      <c r="C463" s="9">
        <v>42.152630000000002</v>
      </c>
      <c r="D463" s="9">
        <v>44.753509999999999</v>
      </c>
      <c r="E463" s="2" t="s">
        <v>416</v>
      </c>
      <c r="F463" s="4">
        <v>947</v>
      </c>
      <c r="G463" s="4">
        <v>310</v>
      </c>
      <c r="H463" s="4">
        <v>30</v>
      </c>
      <c r="I463" s="4" t="s">
        <v>86</v>
      </c>
      <c r="J463" s="2" t="s">
        <v>416</v>
      </c>
    </row>
    <row r="464" spans="1:10" x14ac:dyDescent="0.2">
      <c r="A464" s="3">
        <v>42293</v>
      </c>
      <c r="B464" s="4" t="s">
        <v>83</v>
      </c>
      <c r="C464" s="9">
        <v>42.146320000000003</v>
      </c>
      <c r="D464" s="9">
        <v>44.763010000000001</v>
      </c>
      <c r="E464" s="2" t="s">
        <v>416</v>
      </c>
      <c r="F464" s="4">
        <v>897</v>
      </c>
      <c r="G464" s="4">
        <v>140</v>
      </c>
      <c r="H464" s="4">
        <v>32</v>
      </c>
      <c r="I464" s="4" t="s">
        <v>86</v>
      </c>
      <c r="J464" s="2" t="s">
        <v>416</v>
      </c>
    </row>
    <row r="465" spans="1:10" x14ac:dyDescent="0.2">
      <c r="A465" s="3">
        <v>42293</v>
      </c>
      <c r="B465" s="4" t="s">
        <v>84</v>
      </c>
      <c r="C465" s="9">
        <v>42.128790000000002</v>
      </c>
      <c r="D465" s="9">
        <v>44.773739999999997</v>
      </c>
      <c r="E465" s="2" t="s">
        <v>416</v>
      </c>
      <c r="F465" s="4">
        <v>793</v>
      </c>
      <c r="G465" s="4">
        <v>134</v>
      </c>
      <c r="H465" s="4">
        <v>21</v>
      </c>
      <c r="I465" s="4" t="s">
        <v>86</v>
      </c>
      <c r="J465" s="2" t="s">
        <v>416</v>
      </c>
    </row>
    <row r="466" spans="1:10" x14ac:dyDescent="0.2">
      <c r="A466" s="3">
        <v>42293</v>
      </c>
      <c r="B466" s="4" t="s">
        <v>410</v>
      </c>
      <c r="C466" s="9">
        <v>42.155349799</v>
      </c>
      <c r="D466" s="9">
        <v>44.717397171999998</v>
      </c>
      <c r="E466" s="2" t="s">
        <v>416</v>
      </c>
      <c r="F466" s="10">
        <v>1009</v>
      </c>
      <c r="G466" s="4">
        <v>40</v>
      </c>
      <c r="H466" s="4">
        <v>71</v>
      </c>
      <c r="I466" s="4" t="s">
        <v>86</v>
      </c>
      <c r="J466" s="4" t="s">
        <v>87</v>
      </c>
    </row>
    <row r="467" spans="1:10" x14ac:dyDescent="0.2">
      <c r="A467" s="3">
        <v>42293</v>
      </c>
      <c r="B467" s="4" t="s">
        <v>411</v>
      </c>
      <c r="C467" s="9">
        <v>42.153778961</v>
      </c>
      <c r="D467" s="9">
        <v>44.719507464000003</v>
      </c>
      <c r="E467" s="2" t="s">
        <v>416</v>
      </c>
      <c r="F467" s="10">
        <v>1041</v>
      </c>
      <c r="G467" s="4">
        <v>20</v>
      </c>
      <c r="H467" s="4">
        <v>48</v>
      </c>
      <c r="I467" s="4" t="s">
        <v>86</v>
      </c>
      <c r="J467" s="4" t="s">
        <v>88</v>
      </c>
    </row>
    <row r="468" spans="1:10" x14ac:dyDescent="0.2">
      <c r="A468" s="3">
        <v>42293</v>
      </c>
      <c r="B468" s="13" t="s">
        <v>412</v>
      </c>
      <c r="C468" s="9">
        <v>42.154314339000003</v>
      </c>
      <c r="D468" s="9">
        <v>44.725646474000001</v>
      </c>
      <c r="E468" s="2" t="s">
        <v>416</v>
      </c>
      <c r="F468" s="4">
        <v>973</v>
      </c>
      <c r="G468" s="4">
        <v>176</v>
      </c>
      <c r="H468" s="4">
        <v>28</v>
      </c>
      <c r="I468" s="4" t="s">
        <v>86</v>
      </c>
      <c r="J468" s="2" t="s">
        <v>416</v>
      </c>
    </row>
    <row r="469" spans="1:10" x14ac:dyDescent="0.2">
      <c r="A469" s="3">
        <v>42293</v>
      </c>
      <c r="B469" s="4" t="s">
        <v>79</v>
      </c>
      <c r="C469" s="9">
        <v>42.151423999999999</v>
      </c>
      <c r="D469" s="9">
        <v>44.737535000000001</v>
      </c>
      <c r="E469" s="2" t="s">
        <v>416</v>
      </c>
      <c r="F469" s="4">
        <v>986</v>
      </c>
      <c r="G469" s="4">
        <v>148</v>
      </c>
      <c r="H469" s="4">
        <v>51</v>
      </c>
      <c r="I469" s="4" t="s">
        <v>86</v>
      </c>
      <c r="J469" s="2" t="s">
        <v>416</v>
      </c>
    </row>
    <row r="470" spans="1:10" x14ac:dyDescent="0.2">
      <c r="A470" s="3">
        <v>42293</v>
      </c>
      <c r="B470" s="4" t="s">
        <v>413</v>
      </c>
      <c r="C470" s="9">
        <v>42.146355042000003</v>
      </c>
      <c r="D470" s="9">
        <v>44.738138644000003</v>
      </c>
      <c r="E470" s="2" t="s">
        <v>416</v>
      </c>
      <c r="F470" s="10">
        <v>1012</v>
      </c>
      <c r="G470" s="4">
        <v>225</v>
      </c>
      <c r="H470" s="4">
        <v>30</v>
      </c>
      <c r="I470" s="4" t="s">
        <v>86</v>
      </c>
      <c r="J470" s="2" t="s">
        <v>416</v>
      </c>
    </row>
    <row r="471" spans="1:10" x14ac:dyDescent="0.2">
      <c r="A471" s="3">
        <v>42293</v>
      </c>
      <c r="B471" s="4" t="s">
        <v>80</v>
      </c>
      <c r="C471" s="9">
        <v>42.146889999999999</v>
      </c>
      <c r="D471" s="9">
        <v>44.7408</v>
      </c>
      <c r="E471" s="2" t="s">
        <v>416</v>
      </c>
      <c r="F471" s="4">
        <v>969</v>
      </c>
      <c r="G471" s="4">
        <v>302</v>
      </c>
      <c r="H471" s="4">
        <v>77</v>
      </c>
      <c r="I471" s="4" t="s">
        <v>86</v>
      </c>
      <c r="J471" s="4" t="s">
        <v>88</v>
      </c>
    </row>
    <row r="472" spans="1:10" x14ac:dyDescent="0.2">
      <c r="A472" s="3">
        <v>42293</v>
      </c>
      <c r="B472" s="4" t="s">
        <v>414</v>
      </c>
      <c r="C472" s="9">
        <v>42.986303145999997</v>
      </c>
      <c r="D472" s="9">
        <v>42.245418841000003</v>
      </c>
      <c r="E472" s="2" t="s">
        <v>416</v>
      </c>
      <c r="F472" s="4">
        <v>726</v>
      </c>
      <c r="G472" s="4">
        <v>282</v>
      </c>
      <c r="H472" s="4">
        <v>84</v>
      </c>
      <c r="I472" s="4" t="s">
        <v>86</v>
      </c>
      <c r="J472" s="4" t="s">
        <v>88</v>
      </c>
    </row>
    <row r="473" spans="1:10" x14ac:dyDescent="0.2">
      <c r="A473" s="3">
        <v>42293</v>
      </c>
      <c r="B473" s="4" t="s">
        <v>415</v>
      </c>
      <c r="C473" s="9">
        <v>42.147532876</v>
      </c>
      <c r="D473" s="9">
        <v>44.736782351000002</v>
      </c>
      <c r="E473" s="2" t="s">
        <v>416</v>
      </c>
      <c r="F473" s="10">
        <v>1031</v>
      </c>
      <c r="G473" s="4">
        <v>258</v>
      </c>
      <c r="H473" s="4">
        <v>60</v>
      </c>
      <c r="I473" s="4" t="s">
        <v>86</v>
      </c>
      <c r="J473" s="4" t="s">
        <v>88</v>
      </c>
    </row>
  </sheetData>
  <sortState xmlns:xlrd2="http://schemas.microsoft.com/office/spreadsheetml/2017/richdata2" ref="A5:N473">
    <sortCondition ref="A5:A473"/>
  </sortState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8B155-0C2F-4FC1-89B8-02077A968921}">
  <dimension ref="A1:CI367"/>
  <sheetViews>
    <sheetView workbookViewId="0">
      <selection sqref="A1:XFD1048576"/>
    </sheetView>
  </sheetViews>
  <sheetFormatPr defaultColWidth="10.875" defaultRowHeight="15.75" x14ac:dyDescent="0.25"/>
  <cols>
    <col min="1" max="1" width="20.375" style="22" customWidth="1"/>
    <col min="2" max="2" width="20.875" style="22" customWidth="1"/>
    <col min="3" max="3" width="14" style="22" customWidth="1"/>
    <col min="4" max="4" width="10.875" style="21"/>
    <col min="5" max="5" width="20.375" style="21" customWidth="1"/>
    <col min="6" max="16384" width="10.875" style="21"/>
  </cols>
  <sheetData>
    <row r="1" spans="1:56" x14ac:dyDescent="0.25">
      <c r="A1" s="21" t="s">
        <v>424</v>
      </c>
    </row>
    <row r="3" spans="1:56" x14ac:dyDescent="0.25">
      <c r="A3" s="22" t="s">
        <v>425</v>
      </c>
    </row>
    <row r="4" spans="1:56" x14ac:dyDescent="0.25">
      <c r="A4" s="22" t="s">
        <v>426</v>
      </c>
    </row>
    <row r="5" spans="1:56" x14ac:dyDescent="0.25">
      <c r="A5" s="22" t="s">
        <v>427</v>
      </c>
    </row>
    <row r="8" spans="1:56" s="23" customFormat="1" x14ac:dyDescent="0.25">
      <c r="A8" s="23" t="s">
        <v>428</v>
      </c>
      <c r="B8" s="23" t="s">
        <v>429</v>
      </c>
      <c r="C8" s="23" t="s">
        <v>430</v>
      </c>
      <c r="D8" s="23" t="s">
        <v>431</v>
      </c>
      <c r="E8" s="23" t="s">
        <v>432</v>
      </c>
      <c r="F8" s="24" t="s">
        <v>433</v>
      </c>
      <c r="G8" s="23" t="s">
        <v>434</v>
      </c>
      <c r="H8" s="23" t="s">
        <v>435</v>
      </c>
      <c r="I8" s="23" t="s">
        <v>436</v>
      </c>
      <c r="J8" s="23" t="s">
        <v>437</v>
      </c>
      <c r="K8" s="23" t="s">
        <v>438</v>
      </c>
      <c r="L8" s="23" t="s">
        <v>439</v>
      </c>
      <c r="M8" s="23" t="s">
        <v>440</v>
      </c>
      <c r="N8" s="23" t="s">
        <v>441</v>
      </c>
      <c r="O8" s="23" t="s">
        <v>442</v>
      </c>
      <c r="P8" s="23" t="s">
        <v>443</v>
      </c>
      <c r="Q8" s="23" t="s">
        <v>444</v>
      </c>
      <c r="R8" s="23" t="s">
        <v>445</v>
      </c>
      <c r="S8" s="23" t="s">
        <v>446</v>
      </c>
      <c r="U8" s="23" t="s">
        <v>447</v>
      </c>
      <c r="V8" s="23" t="s">
        <v>448</v>
      </c>
      <c r="X8" s="23" t="s">
        <v>449</v>
      </c>
      <c r="Y8" s="23" t="s">
        <v>450</v>
      </c>
      <c r="Z8" s="23" t="s">
        <v>451</v>
      </c>
      <c r="AA8" s="23" t="s">
        <v>452</v>
      </c>
      <c r="AB8" s="23" t="s">
        <v>453</v>
      </c>
      <c r="AC8" s="23" t="s">
        <v>454</v>
      </c>
      <c r="AD8" s="23" t="s">
        <v>455</v>
      </c>
      <c r="AE8" s="23" t="s">
        <v>456</v>
      </c>
      <c r="AF8" s="23" t="s">
        <v>457</v>
      </c>
      <c r="AG8" s="23" t="s">
        <v>458</v>
      </c>
      <c r="AH8" s="23" t="s">
        <v>459</v>
      </c>
      <c r="AI8" s="23" t="s">
        <v>460</v>
      </c>
      <c r="AJ8" s="23" t="s">
        <v>461</v>
      </c>
      <c r="AK8" s="23" t="s">
        <v>462</v>
      </c>
      <c r="AL8" s="23" t="s">
        <v>463</v>
      </c>
      <c r="AM8" s="23" t="s">
        <v>464</v>
      </c>
      <c r="AN8" s="23" t="s">
        <v>465</v>
      </c>
      <c r="AO8" s="23" t="s">
        <v>466</v>
      </c>
      <c r="AP8" s="23" t="s">
        <v>467</v>
      </c>
      <c r="AQ8" s="23" t="s">
        <v>468</v>
      </c>
      <c r="AR8" s="23" t="s">
        <v>469</v>
      </c>
      <c r="AS8" s="23" t="s">
        <v>470</v>
      </c>
      <c r="AT8" s="23" t="s">
        <v>471</v>
      </c>
      <c r="AU8" s="23" t="s">
        <v>472</v>
      </c>
      <c r="AV8" s="23" t="s">
        <v>473</v>
      </c>
      <c r="AW8" s="23" t="s">
        <v>474</v>
      </c>
      <c r="AX8" s="23" t="s">
        <v>475</v>
      </c>
      <c r="AY8" s="23" t="s">
        <v>476</v>
      </c>
      <c r="AZ8" s="23" t="s">
        <v>477</v>
      </c>
      <c r="BA8" s="23" t="s">
        <v>478</v>
      </c>
      <c r="BB8" s="23" t="s">
        <v>479</v>
      </c>
      <c r="BC8" s="23" t="s">
        <v>480</v>
      </c>
      <c r="BD8" s="23" t="s">
        <v>481</v>
      </c>
    </row>
    <row r="9" spans="1:56" x14ac:dyDescent="0.25">
      <c r="A9" s="22" t="s">
        <v>482</v>
      </c>
      <c r="B9" s="22" t="s">
        <v>482</v>
      </c>
      <c r="C9" s="22" t="s">
        <v>483</v>
      </c>
      <c r="D9" s="22" t="s">
        <v>477</v>
      </c>
      <c r="E9" s="21" t="s">
        <v>484</v>
      </c>
      <c r="F9" s="25" t="s">
        <v>485</v>
      </c>
      <c r="G9" s="21">
        <v>52.3</v>
      </c>
      <c r="H9" s="21">
        <v>0.86</v>
      </c>
      <c r="I9" s="21">
        <v>15.95</v>
      </c>
      <c r="J9" s="21">
        <v>8.43</v>
      </c>
      <c r="L9" s="21">
        <v>0.16</v>
      </c>
      <c r="M9" s="21">
        <v>4</v>
      </c>
      <c r="N9" s="21">
        <v>6.61</v>
      </c>
      <c r="O9" s="21">
        <v>3.38</v>
      </c>
      <c r="P9" s="21">
        <v>5.32</v>
      </c>
      <c r="Q9" s="21">
        <v>0.52</v>
      </c>
      <c r="R9" s="21">
        <v>2.39</v>
      </c>
      <c r="S9" s="21">
        <v>99.67</v>
      </c>
      <c r="U9" s="21">
        <f>K9+(0.89981*J9)</f>
        <v>7.5853982999999996</v>
      </c>
      <c r="V9" s="26">
        <f xml:space="preserve"> 100*(M9/40.31)/((U9/71.85) + (M9/40.31))</f>
        <v>48.451751958761655</v>
      </c>
      <c r="X9" s="21">
        <v>923</v>
      </c>
      <c r="Y9" s="21">
        <v>61</v>
      </c>
      <c r="AF9" s="21">
        <v>1.69</v>
      </c>
      <c r="AH9" s="21">
        <v>3.17</v>
      </c>
      <c r="AJ9" s="21">
        <v>34</v>
      </c>
      <c r="AK9" s="21">
        <v>0.31</v>
      </c>
      <c r="AL9" s="21">
        <v>16</v>
      </c>
      <c r="AN9" s="21">
        <v>37</v>
      </c>
      <c r="AQ9" s="21">
        <v>170</v>
      </c>
      <c r="AS9" s="21">
        <v>5.78</v>
      </c>
      <c r="AT9" s="21">
        <v>890</v>
      </c>
      <c r="AU9" s="21">
        <v>0.97</v>
      </c>
      <c r="AV9" s="21">
        <v>0.77</v>
      </c>
      <c r="AW9" s="21">
        <v>9.02</v>
      </c>
      <c r="BA9" s="21">
        <v>23</v>
      </c>
      <c r="BB9" s="21">
        <v>2.08</v>
      </c>
      <c r="BD9" s="21">
        <v>122</v>
      </c>
    </row>
    <row r="10" spans="1:56" x14ac:dyDescent="0.25">
      <c r="A10" s="22" t="s">
        <v>482</v>
      </c>
      <c r="B10" s="22" t="s">
        <v>482</v>
      </c>
      <c r="C10" s="22" t="s">
        <v>483</v>
      </c>
      <c r="D10" s="22" t="s">
        <v>477</v>
      </c>
      <c r="E10" s="21" t="s">
        <v>484</v>
      </c>
      <c r="F10" s="25" t="s">
        <v>486</v>
      </c>
      <c r="G10" s="21">
        <v>55.75</v>
      </c>
      <c r="H10" s="21">
        <v>0.74</v>
      </c>
      <c r="I10" s="21">
        <v>19.55</v>
      </c>
      <c r="J10" s="21">
        <v>5.69</v>
      </c>
      <c r="L10" s="21">
        <v>0.12</v>
      </c>
      <c r="M10" s="21">
        <v>2.0099999999999998</v>
      </c>
      <c r="N10" s="21">
        <v>7.05</v>
      </c>
      <c r="O10" s="21">
        <v>3.97</v>
      </c>
      <c r="P10" s="21">
        <v>3.99</v>
      </c>
      <c r="Q10" s="21">
        <v>0.56999999999999995</v>
      </c>
      <c r="R10" s="21">
        <v>0.53</v>
      </c>
      <c r="S10" s="21">
        <v>100</v>
      </c>
      <c r="U10" s="21">
        <f t="shared" ref="U10:U73" si="0">K10+(0.89981*J10)</f>
        <v>5.1199189000000001</v>
      </c>
      <c r="V10" s="26">
        <f t="shared" ref="V10:V65" si="1" xml:space="preserve"> 100*(M10/40.31)/((U10/71.85) + (M10/40.31))</f>
        <v>41.168044259661052</v>
      </c>
      <c r="X10" s="21">
        <v>897</v>
      </c>
      <c r="Y10" s="21">
        <v>67</v>
      </c>
      <c r="AF10" s="21">
        <v>1.61</v>
      </c>
      <c r="AH10" s="21">
        <v>4.38</v>
      </c>
      <c r="AJ10" s="21">
        <v>36</v>
      </c>
      <c r="AK10" s="21">
        <v>0.34</v>
      </c>
      <c r="AL10" s="21">
        <v>18</v>
      </c>
      <c r="AN10" s="21">
        <v>14</v>
      </c>
      <c r="AQ10" s="21">
        <v>113</v>
      </c>
      <c r="AS10" s="21">
        <v>5.78</v>
      </c>
      <c r="AT10" s="21">
        <v>761</v>
      </c>
      <c r="AU10" s="21">
        <v>1</v>
      </c>
      <c r="AV10" s="21">
        <v>0.75</v>
      </c>
      <c r="AW10" s="21">
        <v>11.35</v>
      </c>
      <c r="BA10" s="21">
        <v>24</v>
      </c>
      <c r="BB10" s="21">
        <v>2.25</v>
      </c>
      <c r="BD10" s="21">
        <v>169</v>
      </c>
    </row>
    <row r="11" spans="1:56" x14ac:dyDescent="0.25">
      <c r="A11" s="22" t="s">
        <v>482</v>
      </c>
      <c r="B11" s="22" t="s">
        <v>482</v>
      </c>
      <c r="C11" s="22" t="s">
        <v>483</v>
      </c>
      <c r="D11" s="22" t="s">
        <v>477</v>
      </c>
      <c r="E11" s="21" t="s">
        <v>487</v>
      </c>
      <c r="F11" s="25" t="s">
        <v>488</v>
      </c>
      <c r="G11" s="21">
        <v>51.09</v>
      </c>
      <c r="H11" s="21">
        <v>1.1399999999999999</v>
      </c>
      <c r="I11" s="21">
        <v>16.28</v>
      </c>
      <c r="J11" s="21">
        <v>8.32</v>
      </c>
      <c r="L11" s="21">
        <v>0.17</v>
      </c>
      <c r="M11" s="21">
        <v>4.92</v>
      </c>
      <c r="N11" s="21">
        <v>9.6199999999999992</v>
      </c>
      <c r="O11" s="21">
        <v>2.97</v>
      </c>
      <c r="P11" s="21">
        <v>3</v>
      </c>
      <c r="Q11" s="21">
        <v>0.48</v>
      </c>
      <c r="R11" s="21">
        <v>1.36</v>
      </c>
      <c r="S11" s="21">
        <v>99.46</v>
      </c>
      <c r="U11" s="21">
        <f t="shared" si="0"/>
        <v>7.4864192000000003</v>
      </c>
      <c r="V11" s="26">
        <f t="shared" si="1"/>
        <v>53.946746195597697</v>
      </c>
      <c r="X11" s="21">
        <v>669</v>
      </c>
      <c r="Y11" s="21">
        <v>59</v>
      </c>
      <c r="AF11" s="21">
        <v>1.68</v>
      </c>
      <c r="AH11" s="21">
        <v>3.49</v>
      </c>
      <c r="AJ11" s="21">
        <v>32</v>
      </c>
      <c r="AK11" s="21">
        <v>0.34</v>
      </c>
      <c r="AL11" s="21">
        <v>17</v>
      </c>
      <c r="AN11" s="21">
        <v>20</v>
      </c>
      <c r="AQ11" s="21">
        <v>71</v>
      </c>
      <c r="AS11" s="21">
        <v>5.8</v>
      </c>
      <c r="AT11" s="21">
        <v>656</v>
      </c>
      <c r="AU11" s="21">
        <v>1.0900000000000001</v>
      </c>
      <c r="AV11" s="21">
        <v>0.83</v>
      </c>
      <c r="AW11" s="21">
        <v>7.7</v>
      </c>
      <c r="BA11" s="21">
        <v>26</v>
      </c>
      <c r="BB11" s="21">
        <v>2.3199999999999998</v>
      </c>
      <c r="BD11" s="21">
        <v>132</v>
      </c>
    </row>
    <row r="12" spans="1:56" x14ac:dyDescent="0.25">
      <c r="A12" s="22" t="s">
        <v>482</v>
      </c>
      <c r="B12" s="22" t="s">
        <v>482</v>
      </c>
      <c r="C12" s="22" t="s">
        <v>483</v>
      </c>
      <c r="D12" s="22" t="s">
        <v>477</v>
      </c>
      <c r="E12" s="21" t="s">
        <v>487</v>
      </c>
      <c r="F12" s="25" t="s">
        <v>489</v>
      </c>
      <c r="G12" s="21">
        <v>50.44</v>
      </c>
      <c r="H12" s="21">
        <v>1.1299999999999999</v>
      </c>
      <c r="I12" s="21">
        <v>15.7</v>
      </c>
      <c r="J12" s="21">
        <v>9.82</v>
      </c>
      <c r="L12" s="21">
        <v>0.16</v>
      </c>
      <c r="M12" s="21">
        <v>5.92</v>
      </c>
      <c r="N12" s="21">
        <v>8.4499999999999993</v>
      </c>
      <c r="O12" s="21">
        <v>2.67</v>
      </c>
      <c r="P12" s="21">
        <v>3.41</v>
      </c>
      <c r="Q12" s="21">
        <v>0.46</v>
      </c>
      <c r="R12" s="21">
        <v>1.37</v>
      </c>
      <c r="S12" s="21">
        <v>99.63</v>
      </c>
      <c r="U12" s="21">
        <f t="shared" si="0"/>
        <v>8.8361342</v>
      </c>
      <c r="V12" s="26">
        <f t="shared" si="1"/>
        <v>54.425092381359953</v>
      </c>
      <c r="X12" s="21">
        <v>637</v>
      </c>
      <c r="Y12" s="21">
        <v>53</v>
      </c>
      <c r="AF12" s="21">
        <v>1.51</v>
      </c>
      <c r="AH12" s="21">
        <v>3.18</v>
      </c>
      <c r="AJ12" s="21">
        <v>29</v>
      </c>
      <c r="AK12" s="21">
        <v>0.31</v>
      </c>
      <c r="AL12" s="21">
        <v>16</v>
      </c>
      <c r="AN12" s="21">
        <v>21</v>
      </c>
      <c r="AQ12" s="21">
        <v>83</v>
      </c>
      <c r="AS12" s="21">
        <v>5.31</v>
      </c>
      <c r="AT12" s="21">
        <v>602</v>
      </c>
      <c r="AU12" s="21">
        <v>0.91</v>
      </c>
      <c r="AV12" s="21">
        <v>0.77</v>
      </c>
      <c r="AW12" s="21">
        <v>6.88</v>
      </c>
      <c r="BA12" s="21">
        <v>24</v>
      </c>
      <c r="BB12" s="21">
        <v>2.11</v>
      </c>
      <c r="BD12" s="21">
        <v>120</v>
      </c>
    </row>
    <row r="13" spans="1:56" x14ac:dyDescent="0.25">
      <c r="A13" s="22" t="s">
        <v>482</v>
      </c>
      <c r="B13" s="22" t="s">
        <v>482</v>
      </c>
      <c r="C13" s="22" t="s">
        <v>483</v>
      </c>
      <c r="D13" s="22" t="s">
        <v>477</v>
      </c>
      <c r="E13" s="21" t="s">
        <v>487</v>
      </c>
      <c r="F13" s="25" t="s">
        <v>490</v>
      </c>
      <c r="G13" s="21">
        <v>47.17</v>
      </c>
      <c r="H13" s="21">
        <v>1.1599999999999999</v>
      </c>
      <c r="I13" s="21">
        <v>16.350000000000001</v>
      </c>
      <c r="J13" s="21">
        <v>9.07</v>
      </c>
      <c r="L13" s="21">
        <v>0.26</v>
      </c>
      <c r="M13" s="21">
        <v>5.18</v>
      </c>
      <c r="N13" s="21">
        <v>7.25</v>
      </c>
      <c r="O13" s="21">
        <v>3.49</v>
      </c>
      <c r="P13" s="21">
        <v>2.82</v>
      </c>
      <c r="Q13" s="21">
        <v>0.41</v>
      </c>
      <c r="R13" s="21">
        <v>5.59</v>
      </c>
      <c r="S13" s="21">
        <v>99.26</v>
      </c>
      <c r="U13" s="21">
        <f t="shared" si="0"/>
        <v>8.1612767000000002</v>
      </c>
      <c r="V13" s="26">
        <f t="shared" si="1"/>
        <v>53.080729493628183</v>
      </c>
      <c r="X13" s="21">
        <v>1009</v>
      </c>
      <c r="Y13" s="21">
        <v>43</v>
      </c>
      <c r="AF13" s="21">
        <v>1.56</v>
      </c>
      <c r="AH13" s="21">
        <v>1.85</v>
      </c>
      <c r="AJ13" s="21">
        <v>23</v>
      </c>
      <c r="AK13" s="21">
        <v>0.27</v>
      </c>
      <c r="AL13" s="21">
        <v>15</v>
      </c>
      <c r="AN13" s="21">
        <v>10</v>
      </c>
      <c r="AQ13" s="21">
        <v>71</v>
      </c>
      <c r="AS13" s="21">
        <v>4.72</v>
      </c>
      <c r="AT13" s="21">
        <v>925</v>
      </c>
      <c r="AU13" s="21">
        <v>0.98</v>
      </c>
      <c r="AV13" s="21">
        <v>0.72</v>
      </c>
      <c r="AW13" s="21">
        <v>3.79</v>
      </c>
      <c r="BA13" s="21">
        <v>23</v>
      </c>
      <c r="BB13" s="21">
        <v>1.93</v>
      </c>
      <c r="BD13" s="21">
        <v>70</v>
      </c>
    </row>
    <row r="14" spans="1:56" x14ac:dyDescent="0.25">
      <c r="A14" s="22" t="s">
        <v>482</v>
      </c>
      <c r="B14" s="22" t="s">
        <v>482</v>
      </c>
      <c r="C14" s="22" t="s">
        <v>483</v>
      </c>
      <c r="D14" s="22" t="s">
        <v>477</v>
      </c>
      <c r="E14" s="21" t="s">
        <v>487</v>
      </c>
      <c r="F14" s="25" t="s">
        <v>491</v>
      </c>
      <c r="G14" s="21">
        <v>47.18</v>
      </c>
      <c r="H14" s="21">
        <v>1.2</v>
      </c>
      <c r="I14" s="21">
        <v>16.95</v>
      </c>
      <c r="J14" s="21">
        <v>9.44</v>
      </c>
      <c r="L14" s="21">
        <v>0.19</v>
      </c>
      <c r="M14" s="21">
        <v>4.59</v>
      </c>
      <c r="N14" s="21">
        <v>5.86</v>
      </c>
      <c r="O14" s="21">
        <v>3.75</v>
      </c>
      <c r="P14" s="21">
        <v>3.84</v>
      </c>
      <c r="Q14" s="21">
        <v>0.43</v>
      </c>
      <c r="R14" s="21">
        <v>5.88</v>
      </c>
      <c r="S14" s="21">
        <v>99.46</v>
      </c>
      <c r="U14" s="21">
        <f t="shared" si="0"/>
        <v>8.4942063999999995</v>
      </c>
      <c r="V14" s="26">
        <f t="shared" si="1"/>
        <v>49.062028261624441</v>
      </c>
      <c r="X14" s="21">
        <v>1063</v>
      </c>
      <c r="Y14" s="21">
        <v>36</v>
      </c>
      <c r="AF14" s="21">
        <v>1.2</v>
      </c>
      <c r="AH14" s="21">
        <v>1.7</v>
      </c>
      <c r="AJ14" s="21">
        <v>19</v>
      </c>
      <c r="AK14" s="21">
        <v>0.23</v>
      </c>
      <c r="AL14" s="21">
        <v>13</v>
      </c>
      <c r="AN14" s="21">
        <v>16</v>
      </c>
      <c r="AQ14" s="21">
        <v>95</v>
      </c>
      <c r="AS14" s="21">
        <v>3.87</v>
      </c>
      <c r="AT14" s="21">
        <v>1008</v>
      </c>
      <c r="AU14" s="21">
        <v>0.83</v>
      </c>
      <c r="AV14" s="21">
        <v>0.61</v>
      </c>
      <c r="AW14" s="21">
        <v>3.09</v>
      </c>
      <c r="BA14" s="21">
        <v>19</v>
      </c>
      <c r="BB14" s="21">
        <v>1.63</v>
      </c>
      <c r="BD14" s="21">
        <v>64</v>
      </c>
    </row>
    <row r="15" spans="1:56" x14ac:dyDescent="0.25">
      <c r="A15" s="22" t="s">
        <v>482</v>
      </c>
      <c r="B15" s="22" t="s">
        <v>482</v>
      </c>
      <c r="C15" s="22" t="s">
        <v>483</v>
      </c>
      <c r="D15" s="22" t="s">
        <v>477</v>
      </c>
      <c r="F15" s="25" t="s">
        <v>492</v>
      </c>
      <c r="G15" s="21">
        <v>52.5</v>
      </c>
      <c r="H15" s="21">
        <v>1.0900000000000001</v>
      </c>
      <c r="I15" s="21">
        <v>14.17</v>
      </c>
      <c r="J15" s="21">
        <v>7.34</v>
      </c>
      <c r="L15" s="21">
        <v>0.21</v>
      </c>
      <c r="M15" s="21">
        <v>7.62</v>
      </c>
      <c r="N15" s="21">
        <v>10.34</v>
      </c>
      <c r="O15" s="21">
        <v>2.2999999999999998</v>
      </c>
      <c r="P15" s="21">
        <v>2.57</v>
      </c>
      <c r="Q15" s="21">
        <v>0.36</v>
      </c>
      <c r="R15" s="21">
        <v>1.34</v>
      </c>
      <c r="S15" s="21">
        <v>99.91</v>
      </c>
      <c r="U15" s="21">
        <f t="shared" si="0"/>
        <v>6.6046053999999996</v>
      </c>
      <c r="V15" s="26">
        <f t="shared" si="1"/>
        <v>67.28250311160744</v>
      </c>
      <c r="X15" s="21">
        <v>486</v>
      </c>
      <c r="Y15" s="21">
        <v>39</v>
      </c>
      <c r="AF15" s="21">
        <v>1.44</v>
      </c>
      <c r="AH15" s="21">
        <v>2.4300000000000002</v>
      </c>
      <c r="AJ15" s="21">
        <v>20</v>
      </c>
      <c r="AK15" s="21">
        <v>0.28000000000000003</v>
      </c>
      <c r="AL15" s="21">
        <v>12</v>
      </c>
      <c r="AN15" s="21">
        <v>93</v>
      </c>
      <c r="AQ15" s="21">
        <v>76</v>
      </c>
      <c r="AS15" s="21">
        <v>4.51</v>
      </c>
      <c r="AT15" s="21">
        <v>528</v>
      </c>
      <c r="AU15" s="21">
        <v>0.69</v>
      </c>
      <c r="AV15" s="21">
        <v>0.72</v>
      </c>
      <c r="AW15" s="21">
        <v>3.72</v>
      </c>
      <c r="BA15" s="21">
        <v>23</v>
      </c>
      <c r="BB15" s="21">
        <v>1.91</v>
      </c>
      <c r="BD15" s="21">
        <v>89</v>
      </c>
    </row>
    <row r="16" spans="1:56" x14ac:dyDescent="0.25">
      <c r="A16" s="22" t="s">
        <v>482</v>
      </c>
      <c r="B16" s="22" t="s">
        <v>482</v>
      </c>
      <c r="C16" s="22" t="s">
        <v>483</v>
      </c>
      <c r="D16" s="22" t="s">
        <v>477</v>
      </c>
      <c r="F16" s="25" t="s">
        <v>493</v>
      </c>
      <c r="G16" s="21">
        <v>51.46</v>
      </c>
      <c r="H16" s="21">
        <v>0.83</v>
      </c>
      <c r="I16" s="21">
        <v>18.43</v>
      </c>
      <c r="J16" s="21">
        <v>7.17</v>
      </c>
      <c r="L16" s="21">
        <v>0.16</v>
      </c>
      <c r="M16" s="21">
        <v>4.9800000000000004</v>
      </c>
      <c r="N16" s="21">
        <v>7.14</v>
      </c>
      <c r="O16" s="21">
        <v>2.75</v>
      </c>
      <c r="P16" s="21">
        <v>4.8</v>
      </c>
      <c r="Q16" s="21">
        <v>0.67</v>
      </c>
      <c r="R16" s="21">
        <v>1.71</v>
      </c>
      <c r="S16" s="21">
        <v>100.17</v>
      </c>
      <c r="U16" s="21">
        <f t="shared" si="0"/>
        <v>6.4516377</v>
      </c>
      <c r="V16" s="26">
        <f t="shared" si="1"/>
        <v>57.909927423541966</v>
      </c>
      <c r="X16" s="21">
        <v>1167</v>
      </c>
      <c r="Y16" s="21">
        <v>59</v>
      </c>
      <c r="AF16" s="21">
        <v>1.57</v>
      </c>
      <c r="AH16" s="21">
        <v>2.4</v>
      </c>
      <c r="AJ16" s="21">
        <v>34</v>
      </c>
      <c r="AK16" s="21">
        <v>0.26</v>
      </c>
      <c r="AL16" s="21">
        <v>16</v>
      </c>
      <c r="AN16" s="21">
        <v>72</v>
      </c>
      <c r="AQ16" s="21">
        <v>122</v>
      </c>
      <c r="AS16" s="21">
        <v>4.9800000000000004</v>
      </c>
      <c r="AT16" s="21">
        <v>1152</v>
      </c>
      <c r="AU16" s="21">
        <v>0.92</v>
      </c>
      <c r="AV16" s="21">
        <v>0.65</v>
      </c>
      <c r="AW16" s="21">
        <v>8.1300000000000008</v>
      </c>
      <c r="BA16" s="21">
        <v>20</v>
      </c>
      <c r="BB16" s="21">
        <v>1.74</v>
      </c>
      <c r="BD16" s="21">
        <v>100</v>
      </c>
    </row>
    <row r="17" spans="1:56" x14ac:dyDescent="0.25">
      <c r="A17" s="22" t="s">
        <v>482</v>
      </c>
      <c r="B17" s="22" t="s">
        <v>482</v>
      </c>
      <c r="C17" s="22" t="s">
        <v>483</v>
      </c>
      <c r="D17" s="22" t="s">
        <v>477</v>
      </c>
      <c r="E17" s="21" t="s">
        <v>487</v>
      </c>
      <c r="F17" s="25" t="s">
        <v>494</v>
      </c>
      <c r="G17" s="21">
        <v>51.77</v>
      </c>
      <c r="H17" s="21">
        <v>1.1399999999999999</v>
      </c>
      <c r="I17" s="21">
        <v>16.510000000000002</v>
      </c>
      <c r="J17" s="21">
        <v>9.11</v>
      </c>
      <c r="L17" s="21">
        <v>0.17</v>
      </c>
      <c r="M17" s="21">
        <v>5.17</v>
      </c>
      <c r="N17" s="21">
        <v>9.0299999999999994</v>
      </c>
      <c r="O17" s="21">
        <v>2.94</v>
      </c>
      <c r="P17" s="21">
        <v>2.93</v>
      </c>
      <c r="Q17" s="21">
        <v>0.49</v>
      </c>
      <c r="R17" s="21">
        <v>1.07</v>
      </c>
      <c r="S17" s="21">
        <v>100.38</v>
      </c>
      <c r="U17" s="21">
        <f t="shared" si="0"/>
        <v>8.1972690999999998</v>
      </c>
      <c r="V17" s="26">
        <f t="shared" si="1"/>
        <v>52.922979912746051</v>
      </c>
      <c r="X17" s="21">
        <v>718</v>
      </c>
      <c r="Y17" s="21">
        <v>63</v>
      </c>
      <c r="AF17" s="21">
        <v>1.77</v>
      </c>
      <c r="AH17" s="21">
        <v>3.68</v>
      </c>
      <c r="AJ17" s="21">
        <v>34</v>
      </c>
      <c r="AK17" s="21">
        <v>0.35</v>
      </c>
      <c r="AL17" s="21">
        <v>18</v>
      </c>
      <c r="AN17" s="21">
        <v>23</v>
      </c>
      <c r="AQ17" s="21">
        <v>77</v>
      </c>
      <c r="AS17" s="21">
        <v>6.17</v>
      </c>
      <c r="AT17" s="21">
        <v>686</v>
      </c>
      <c r="AU17" s="21">
        <v>1.05</v>
      </c>
      <c r="AV17" s="21">
        <v>0.9</v>
      </c>
      <c r="AW17" s="21">
        <v>8.15</v>
      </c>
      <c r="BA17" s="21">
        <v>27</v>
      </c>
      <c r="BB17" s="21">
        <v>2.46</v>
      </c>
      <c r="BD17" s="21">
        <v>141</v>
      </c>
    </row>
    <row r="18" spans="1:56" x14ac:dyDescent="0.25">
      <c r="A18" s="22" t="s">
        <v>482</v>
      </c>
      <c r="B18" s="22" t="s">
        <v>482</v>
      </c>
      <c r="C18" s="22" t="s">
        <v>483</v>
      </c>
      <c r="D18" s="22" t="s">
        <v>477</v>
      </c>
      <c r="E18" s="21" t="s">
        <v>487</v>
      </c>
      <c r="F18" s="25" t="s">
        <v>495</v>
      </c>
      <c r="G18" s="21">
        <v>48.82</v>
      </c>
      <c r="H18" s="21">
        <v>0.98</v>
      </c>
      <c r="I18" s="21">
        <v>17.61</v>
      </c>
      <c r="J18" s="21">
        <v>8.93</v>
      </c>
      <c r="L18" s="21">
        <v>0.17</v>
      </c>
      <c r="M18" s="21">
        <v>4.87</v>
      </c>
      <c r="N18" s="21">
        <v>8.1199999999999992</v>
      </c>
      <c r="O18" s="21">
        <v>3.39</v>
      </c>
      <c r="P18" s="21">
        <v>3.33</v>
      </c>
      <c r="Q18" s="21">
        <v>0.55000000000000004</v>
      </c>
      <c r="R18" s="21">
        <v>2.89</v>
      </c>
      <c r="S18" s="21">
        <v>99.76</v>
      </c>
      <c r="U18" s="21">
        <f t="shared" si="0"/>
        <v>8.0353032999999989</v>
      </c>
      <c r="V18" s="26">
        <f t="shared" si="1"/>
        <v>51.929796571213913</v>
      </c>
      <c r="X18" s="21">
        <v>873</v>
      </c>
      <c r="Y18" s="21">
        <v>51</v>
      </c>
      <c r="AF18" s="21">
        <v>1.63</v>
      </c>
      <c r="AH18" s="21">
        <v>2.37</v>
      </c>
      <c r="AJ18" s="21">
        <v>28</v>
      </c>
      <c r="AK18" s="21">
        <v>0.27</v>
      </c>
      <c r="AL18" s="21">
        <v>13</v>
      </c>
      <c r="AN18" s="21">
        <v>18</v>
      </c>
      <c r="AQ18" s="21">
        <v>69</v>
      </c>
      <c r="AS18" s="21">
        <v>5.0999999999999996</v>
      </c>
      <c r="AT18" s="21">
        <v>988</v>
      </c>
      <c r="AU18" s="21">
        <v>0.8</v>
      </c>
      <c r="AV18" s="21">
        <v>0.69</v>
      </c>
      <c r="AW18" s="21">
        <v>6.34</v>
      </c>
      <c r="BA18" s="21">
        <v>21</v>
      </c>
      <c r="BB18" s="21">
        <v>1.83</v>
      </c>
      <c r="BD18" s="21">
        <v>89</v>
      </c>
    </row>
    <row r="19" spans="1:56" x14ac:dyDescent="0.25">
      <c r="A19" s="22" t="s">
        <v>482</v>
      </c>
      <c r="B19" s="22" t="s">
        <v>482</v>
      </c>
      <c r="C19" s="22" t="s">
        <v>483</v>
      </c>
      <c r="D19" s="22" t="s">
        <v>477</v>
      </c>
      <c r="E19" s="21" t="s">
        <v>487</v>
      </c>
      <c r="F19" s="25" t="s">
        <v>496</v>
      </c>
      <c r="G19" s="21">
        <v>51.79</v>
      </c>
      <c r="H19" s="21">
        <v>1.25</v>
      </c>
      <c r="I19" s="21">
        <v>17.09</v>
      </c>
      <c r="J19" s="21">
        <v>8.99</v>
      </c>
      <c r="L19" s="21">
        <v>0.15</v>
      </c>
      <c r="M19" s="21">
        <v>4.82</v>
      </c>
      <c r="N19" s="21">
        <v>8.39</v>
      </c>
      <c r="O19" s="21">
        <v>3.17</v>
      </c>
      <c r="P19" s="21">
        <v>3.5</v>
      </c>
      <c r="Q19" s="21">
        <v>0.5</v>
      </c>
      <c r="R19" s="21">
        <v>0.99</v>
      </c>
      <c r="S19" s="21">
        <v>99.63</v>
      </c>
      <c r="U19" s="21">
        <f t="shared" si="0"/>
        <v>8.089291900000001</v>
      </c>
      <c r="V19" s="26">
        <f t="shared" si="1"/>
        <v>51.504889438773375</v>
      </c>
      <c r="X19" s="21">
        <v>722</v>
      </c>
      <c r="Y19" s="21">
        <v>67</v>
      </c>
      <c r="AF19" s="21">
        <v>1.68</v>
      </c>
      <c r="AH19" s="21">
        <v>4.4800000000000004</v>
      </c>
      <c r="AJ19" s="21">
        <v>37</v>
      </c>
      <c r="AK19" s="21">
        <v>0.38</v>
      </c>
      <c r="AL19" s="21">
        <v>23</v>
      </c>
      <c r="AN19" s="21">
        <v>18</v>
      </c>
      <c r="AQ19" s="21">
        <v>91</v>
      </c>
      <c r="AS19" s="21">
        <v>6.21</v>
      </c>
      <c r="AT19" s="21">
        <v>599</v>
      </c>
      <c r="AU19" s="21">
        <v>1.38</v>
      </c>
      <c r="AV19" s="21">
        <v>0.89</v>
      </c>
      <c r="AW19" s="21">
        <v>11.14</v>
      </c>
      <c r="BA19" s="21">
        <v>28</v>
      </c>
      <c r="BB19" s="21">
        <v>2.5499999999999998</v>
      </c>
      <c r="BD19" s="21">
        <v>174</v>
      </c>
    </row>
    <row r="20" spans="1:56" x14ac:dyDescent="0.25">
      <c r="A20" s="22" t="s">
        <v>482</v>
      </c>
      <c r="B20" s="22" t="s">
        <v>482</v>
      </c>
      <c r="C20" s="22" t="s">
        <v>483</v>
      </c>
      <c r="D20" s="22" t="s">
        <v>477</v>
      </c>
      <c r="E20" s="21" t="s">
        <v>484</v>
      </c>
      <c r="F20" s="25" t="s">
        <v>497</v>
      </c>
      <c r="G20" s="21">
        <v>50.85</v>
      </c>
      <c r="H20" s="21">
        <v>1.1599999999999999</v>
      </c>
      <c r="I20" s="21">
        <v>16.96</v>
      </c>
      <c r="J20" s="21">
        <v>8.1199999999999992</v>
      </c>
      <c r="L20" s="21">
        <v>0.16</v>
      </c>
      <c r="M20" s="21">
        <v>5.08</v>
      </c>
      <c r="N20" s="21">
        <v>9.68</v>
      </c>
      <c r="O20" s="21">
        <v>3.01</v>
      </c>
      <c r="P20" s="21">
        <v>3.02</v>
      </c>
      <c r="Q20" s="21">
        <v>0.49</v>
      </c>
      <c r="R20" s="21">
        <v>1.51</v>
      </c>
      <c r="S20" s="21">
        <v>99.46</v>
      </c>
      <c r="U20" s="21">
        <f t="shared" si="0"/>
        <v>7.3064571999999997</v>
      </c>
      <c r="V20" s="26">
        <f t="shared" si="1"/>
        <v>55.34286848394521</v>
      </c>
      <c r="X20" s="21">
        <v>652</v>
      </c>
      <c r="Y20" s="21">
        <v>54</v>
      </c>
      <c r="AF20" s="21">
        <v>1.62</v>
      </c>
      <c r="AH20" s="21">
        <v>3.17</v>
      </c>
      <c r="AJ20" s="21">
        <v>29</v>
      </c>
      <c r="AK20" s="21">
        <v>0.32</v>
      </c>
      <c r="AL20" s="21">
        <v>15</v>
      </c>
      <c r="AN20" s="21">
        <v>24</v>
      </c>
      <c r="AQ20" s="21">
        <v>70</v>
      </c>
      <c r="AS20" s="21">
        <v>5.5</v>
      </c>
      <c r="AT20" s="21">
        <v>647</v>
      </c>
      <c r="AU20" s="21">
        <v>0.88</v>
      </c>
      <c r="AV20" s="21">
        <v>0.79</v>
      </c>
      <c r="AW20" s="21">
        <v>6.2</v>
      </c>
      <c r="BA20" s="21">
        <v>25</v>
      </c>
      <c r="BB20" s="21">
        <v>2.19</v>
      </c>
      <c r="BD20" s="21">
        <v>122</v>
      </c>
    </row>
    <row r="21" spans="1:56" x14ac:dyDescent="0.25">
      <c r="A21" s="22" t="s">
        <v>482</v>
      </c>
      <c r="B21" s="22" t="s">
        <v>482</v>
      </c>
      <c r="C21" s="22" t="s">
        <v>483</v>
      </c>
      <c r="D21" s="22" t="s">
        <v>477</v>
      </c>
      <c r="E21" s="21" t="s">
        <v>484</v>
      </c>
      <c r="F21" s="25" t="s">
        <v>498</v>
      </c>
      <c r="G21" s="21">
        <v>61.87</v>
      </c>
      <c r="H21" s="21">
        <v>0.59</v>
      </c>
      <c r="I21" s="21">
        <v>15.7</v>
      </c>
      <c r="J21" s="21">
        <v>3.47</v>
      </c>
      <c r="K21" s="21">
        <v>1.29</v>
      </c>
      <c r="L21" s="21">
        <v>0.06</v>
      </c>
      <c r="M21" s="21">
        <v>1.85</v>
      </c>
      <c r="N21" s="21">
        <v>4.8499999999999996</v>
      </c>
      <c r="O21" s="21">
        <v>4.1900000000000004</v>
      </c>
      <c r="P21" s="21">
        <v>3.54</v>
      </c>
      <c r="Q21" s="21">
        <v>0.41</v>
      </c>
      <c r="R21" s="21">
        <v>0.81</v>
      </c>
      <c r="S21" s="21">
        <v>98.63</v>
      </c>
      <c r="U21" s="21">
        <f t="shared" si="0"/>
        <v>4.4123406999999997</v>
      </c>
      <c r="V21" s="26">
        <f t="shared" si="1"/>
        <v>42.770065330917745</v>
      </c>
      <c r="X21" s="21">
        <v>1240</v>
      </c>
      <c r="Y21" s="21">
        <v>88</v>
      </c>
      <c r="Z21" s="21">
        <v>20</v>
      </c>
      <c r="AA21" s="21">
        <v>120</v>
      </c>
      <c r="AC21" s="21">
        <v>20</v>
      </c>
      <c r="AF21" s="21">
        <v>1.2</v>
      </c>
      <c r="AH21" s="21">
        <v>2.6</v>
      </c>
      <c r="AJ21" s="21">
        <v>45</v>
      </c>
      <c r="AK21" s="21">
        <v>0.19</v>
      </c>
      <c r="AL21" s="21">
        <v>10</v>
      </c>
      <c r="AN21" s="21">
        <v>24</v>
      </c>
      <c r="AQ21" s="21">
        <v>90</v>
      </c>
      <c r="AR21" s="21">
        <v>27</v>
      </c>
      <c r="AS21" s="21">
        <v>4.2</v>
      </c>
      <c r="AT21" s="21">
        <v>890</v>
      </c>
      <c r="AU21" s="21">
        <v>0.31</v>
      </c>
      <c r="AV21" s="21">
        <v>0.67</v>
      </c>
      <c r="AW21" s="21">
        <v>11</v>
      </c>
      <c r="AY21" s="21">
        <v>2.7</v>
      </c>
      <c r="AZ21" s="21">
        <v>170</v>
      </c>
      <c r="BA21" s="21">
        <v>11</v>
      </c>
      <c r="BB21" s="21">
        <v>1.2</v>
      </c>
      <c r="BC21" s="21">
        <v>65</v>
      </c>
      <c r="BD21" s="21">
        <v>150</v>
      </c>
    </row>
    <row r="22" spans="1:56" x14ac:dyDescent="0.25">
      <c r="A22" s="22" t="s">
        <v>482</v>
      </c>
      <c r="B22" s="22" t="s">
        <v>482</v>
      </c>
      <c r="C22" s="22" t="s">
        <v>483</v>
      </c>
      <c r="D22" s="22" t="s">
        <v>477</v>
      </c>
      <c r="E22" s="21" t="s">
        <v>484</v>
      </c>
      <c r="F22" s="25" t="s">
        <v>499</v>
      </c>
      <c r="G22" s="21">
        <v>62.61</v>
      </c>
      <c r="H22" s="21">
        <v>0.57999999999999996</v>
      </c>
      <c r="I22" s="21">
        <v>16.899999999999999</v>
      </c>
      <c r="J22" s="21">
        <v>3.91</v>
      </c>
      <c r="K22" s="21">
        <v>1.01</v>
      </c>
      <c r="L22" s="21">
        <v>0.04</v>
      </c>
      <c r="M22" s="21">
        <v>1.95</v>
      </c>
      <c r="N22" s="21">
        <v>4.24</v>
      </c>
      <c r="O22" s="21">
        <v>4.07</v>
      </c>
      <c r="P22" s="21">
        <v>2.95</v>
      </c>
      <c r="Q22" s="21">
        <v>0.28000000000000003</v>
      </c>
      <c r="R22" s="21">
        <v>0.54</v>
      </c>
      <c r="S22" s="21">
        <v>99.08</v>
      </c>
      <c r="U22" s="21">
        <f t="shared" si="0"/>
        <v>4.5282571000000003</v>
      </c>
      <c r="V22" s="26">
        <f t="shared" si="1"/>
        <v>43.425126966861129</v>
      </c>
      <c r="X22" s="21">
        <v>790</v>
      </c>
      <c r="Y22" s="21">
        <v>77</v>
      </c>
      <c r="Z22" s="21">
        <v>35</v>
      </c>
      <c r="AA22" s="21">
        <v>310</v>
      </c>
      <c r="AC22" s="21">
        <v>37</v>
      </c>
      <c r="AF22" s="21">
        <v>1.2</v>
      </c>
      <c r="AH22" s="21" t="s">
        <v>416</v>
      </c>
      <c r="AJ22" s="21">
        <v>43</v>
      </c>
      <c r="AK22" s="21">
        <v>0.2</v>
      </c>
      <c r="AL22" s="21">
        <v>10</v>
      </c>
      <c r="AN22" s="21">
        <v>30</v>
      </c>
      <c r="AQ22" s="21">
        <v>63</v>
      </c>
      <c r="AR22" s="21">
        <v>20</v>
      </c>
      <c r="AS22" s="21">
        <v>3.9</v>
      </c>
      <c r="AT22" s="21">
        <v>590</v>
      </c>
      <c r="AU22" s="21" t="s">
        <v>416</v>
      </c>
      <c r="AV22" s="21">
        <v>0.56000000000000005</v>
      </c>
      <c r="AW22" s="21" t="s">
        <v>416</v>
      </c>
      <c r="AY22" s="21" t="s">
        <v>416</v>
      </c>
      <c r="AZ22" s="21">
        <v>80</v>
      </c>
      <c r="BA22" s="21">
        <v>16</v>
      </c>
      <c r="BB22" s="21">
        <v>1.4</v>
      </c>
      <c r="BC22" s="21">
        <v>65</v>
      </c>
      <c r="BD22" s="21">
        <v>170</v>
      </c>
    </row>
    <row r="23" spans="1:56" x14ac:dyDescent="0.25">
      <c r="A23" s="22" t="s">
        <v>482</v>
      </c>
      <c r="B23" s="22" t="s">
        <v>482</v>
      </c>
      <c r="C23" s="22" t="s">
        <v>483</v>
      </c>
      <c r="D23" s="22" t="s">
        <v>477</v>
      </c>
      <c r="E23" s="21" t="s">
        <v>484</v>
      </c>
      <c r="F23" s="25" t="s">
        <v>500</v>
      </c>
      <c r="G23" s="21">
        <v>62.1</v>
      </c>
      <c r="H23" s="21">
        <v>0.6</v>
      </c>
      <c r="I23" s="21">
        <v>16.600000000000001</v>
      </c>
      <c r="J23" s="21">
        <v>3.28</v>
      </c>
      <c r="K23" s="21">
        <v>1.29</v>
      </c>
      <c r="L23" s="21">
        <v>0.09</v>
      </c>
      <c r="M23" s="21">
        <v>1.9</v>
      </c>
      <c r="N23" s="21">
        <v>4.32</v>
      </c>
      <c r="O23" s="21">
        <v>4.08</v>
      </c>
      <c r="P23" s="21">
        <v>3.08</v>
      </c>
      <c r="Q23" s="21">
        <v>0.3</v>
      </c>
      <c r="R23" s="21">
        <v>0.46</v>
      </c>
      <c r="S23" s="21">
        <v>98.1</v>
      </c>
      <c r="U23" s="21">
        <f t="shared" si="0"/>
        <v>4.2413767999999994</v>
      </c>
      <c r="V23" s="26">
        <f t="shared" si="1"/>
        <v>44.397302283531914</v>
      </c>
      <c r="X23" s="21">
        <v>730</v>
      </c>
      <c r="Y23" s="21">
        <v>76</v>
      </c>
      <c r="Z23" s="21">
        <v>15</v>
      </c>
      <c r="AA23" s="21">
        <v>180</v>
      </c>
      <c r="AC23" s="21">
        <v>83</v>
      </c>
      <c r="AF23" s="21">
        <v>1</v>
      </c>
      <c r="AH23" s="21">
        <v>3.3</v>
      </c>
      <c r="AJ23" s="21">
        <v>36</v>
      </c>
      <c r="AK23" s="21">
        <v>0.2</v>
      </c>
      <c r="AL23" s="21">
        <v>10</v>
      </c>
      <c r="AN23" s="21">
        <v>30</v>
      </c>
      <c r="AQ23" s="21">
        <v>55</v>
      </c>
      <c r="AR23" s="21">
        <v>15</v>
      </c>
      <c r="AS23" s="21">
        <v>4.2</v>
      </c>
      <c r="AT23" s="21">
        <v>600</v>
      </c>
      <c r="AU23" s="21">
        <v>0.94</v>
      </c>
      <c r="AV23" s="21">
        <v>0.57999999999999996</v>
      </c>
      <c r="AW23" s="21">
        <v>10</v>
      </c>
      <c r="AY23" s="21">
        <v>4.5</v>
      </c>
      <c r="AZ23" s="21">
        <v>65</v>
      </c>
      <c r="BA23" s="21">
        <v>14</v>
      </c>
      <c r="BB23" s="21">
        <v>1.5</v>
      </c>
      <c r="BC23" s="21">
        <v>54</v>
      </c>
      <c r="BD23" s="21">
        <v>150</v>
      </c>
    </row>
    <row r="24" spans="1:56" x14ac:dyDescent="0.25">
      <c r="A24" s="22" t="s">
        <v>482</v>
      </c>
      <c r="B24" s="22" t="s">
        <v>482</v>
      </c>
      <c r="C24" s="22" t="s">
        <v>483</v>
      </c>
      <c r="D24" s="22" t="s">
        <v>477</v>
      </c>
      <c r="E24" s="21" t="s">
        <v>484</v>
      </c>
      <c r="F24" s="25" t="s">
        <v>501</v>
      </c>
      <c r="G24" s="21">
        <v>61.75</v>
      </c>
      <c r="H24" s="21">
        <v>0.81</v>
      </c>
      <c r="I24" s="21">
        <v>14.81</v>
      </c>
      <c r="J24" s="21">
        <v>3.91</v>
      </c>
      <c r="K24" s="21">
        <v>2.46</v>
      </c>
      <c r="L24" s="21">
        <v>0.1</v>
      </c>
      <c r="M24" s="21">
        <v>3.18</v>
      </c>
      <c r="N24" s="21">
        <v>6.13</v>
      </c>
      <c r="O24" s="21">
        <v>3.37</v>
      </c>
      <c r="P24" s="21">
        <v>2.37</v>
      </c>
      <c r="Q24" s="21">
        <v>0.28000000000000003</v>
      </c>
      <c r="R24" s="21">
        <v>0.13</v>
      </c>
      <c r="S24" s="21">
        <v>98.3</v>
      </c>
      <c r="U24" s="21">
        <f t="shared" si="0"/>
        <v>5.9782571000000004</v>
      </c>
      <c r="V24" s="26">
        <f t="shared" si="1"/>
        <v>48.668643818316312</v>
      </c>
      <c r="X24" s="21">
        <v>900</v>
      </c>
      <c r="Y24" s="21">
        <v>57</v>
      </c>
      <c r="Z24" s="21">
        <v>35</v>
      </c>
      <c r="AA24" s="21" t="s">
        <v>416</v>
      </c>
      <c r="AC24" s="21">
        <v>41</v>
      </c>
      <c r="AF24" s="21">
        <v>1.6</v>
      </c>
      <c r="AH24" s="21" t="s">
        <v>416</v>
      </c>
      <c r="AJ24" s="21">
        <v>23</v>
      </c>
      <c r="AK24" s="21">
        <v>0.69</v>
      </c>
      <c r="AL24" s="21" t="s">
        <v>416</v>
      </c>
      <c r="AN24" s="21">
        <v>40</v>
      </c>
      <c r="AQ24" s="21">
        <v>45</v>
      </c>
      <c r="AR24" s="21">
        <v>10</v>
      </c>
      <c r="AS24" s="21">
        <v>7.5</v>
      </c>
      <c r="AT24" s="21">
        <v>850</v>
      </c>
      <c r="AU24" s="21" t="s">
        <v>416</v>
      </c>
      <c r="AV24" s="21">
        <v>1.1000000000000001</v>
      </c>
      <c r="AW24" s="21" t="s">
        <v>416</v>
      </c>
      <c r="AY24" s="21" t="s">
        <v>416</v>
      </c>
      <c r="AZ24" s="21">
        <v>90</v>
      </c>
      <c r="BA24" s="21">
        <v>29</v>
      </c>
      <c r="BB24" s="21">
        <v>3.6</v>
      </c>
      <c r="BC24" s="21">
        <v>70</v>
      </c>
      <c r="BD24" s="21" t="s">
        <v>416</v>
      </c>
    </row>
    <row r="25" spans="1:56" x14ac:dyDescent="0.25">
      <c r="A25" s="22" t="s">
        <v>482</v>
      </c>
      <c r="B25" s="22" t="s">
        <v>482</v>
      </c>
      <c r="C25" s="22" t="s">
        <v>483</v>
      </c>
      <c r="D25" s="22" t="s">
        <v>477</v>
      </c>
      <c r="E25" s="21" t="s">
        <v>484</v>
      </c>
      <c r="F25" s="25" t="s">
        <v>502</v>
      </c>
      <c r="G25" s="21">
        <v>62.04</v>
      </c>
      <c r="H25" s="21">
        <v>0.79</v>
      </c>
      <c r="I25" s="21">
        <v>16.25</v>
      </c>
      <c r="J25" s="21">
        <v>4.8099999999999996</v>
      </c>
      <c r="K25" s="21">
        <v>0.72</v>
      </c>
      <c r="L25" s="21">
        <v>0.09</v>
      </c>
      <c r="M25" s="21">
        <v>2.02</v>
      </c>
      <c r="N25" s="21">
        <v>5.04</v>
      </c>
      <c r="O25" s="21">
        <v>3.18</v>
      </c>
      <c r="P25" s="21">
        <v>2.57</v>
      </c>
      <c r="Q25" s="21">
        <v>0.4</v>
      </c>
      <c r="R25" s="21">
        <v>0.36</v>
      </c>
      <c r="S25" s="21">
        <v>98.27</v>
      </c>
      <c r="U25" s="21">
        <f t="shared" si="0"/>
        <v>5.048086099999999</v>
      </c>
      <c r="V25" s="26">
        <f t="shared" si="1"/>
        <v>41.631223808689832</v>
      </c>
      <c r="X25" s="21">
        <v>650</v>
      </c>
      <c r="Y25" s="21" t="s">
        <v>416</v>
      </c>
      <c r="Z25" s="21">
        <v>30</v>
      </c>
      <c r="AA25" s="21">
        <v>180</v>
      </c>
      <c r="AC25" s="21">
        <v>25</v>
      </c>
      <c r="AF25" s="21" t="s">
        <v>416</v>
      </c>
      <c r="AH25" s="21">
        <v>4</v>
      </c>
      <c r="AJ25" s="21" t="s">
        <v>416</v>
      </c>
      <c r="AK25" s="21" t="s">
        <v>416</v>
      </c>
      <c r="AL25" s="21">
        <v>10</v>
      </c>
      <c r="AN25" s="21">
        <v>22</v>
      </c>
      <c r="AQ25" s="21">
        <v>66</v>
      </c>
      <c r="AR25" s="21">
        <v>8</v>
      </c>
      <c r="AS25" s="21" t="s">
        <v>416</v>
      </c>
      <c r="AT25" s="21">
        <v>940</v>
      </c>
      <c r="AU25" s="21">
        <v>0.82</v>
      </c>
      <c r="AV25" s="21" t="s">
        <v>416</v>
      </c>
      <c r="AW25" s="21">
        <v>11</v>
      </c>
      <c r="AY25" s="21">
        <v>4.7</v>
      </c>
      <c r="AZ25" s="21">
        <v>100</v>
      </c>
      <c r="BA25" s="21" t="s">
        <v>416</v>
      </c>
      <c r="BB25" s="21" t="s">
        <v>416</v>
      </c>
      <c r="BC25" s="21">
        <v>70</v>
      </c>
      <c r="BD25" s="21">
        <v>150</v>
      </c>
    </row>
    <row r="26" spans="1:56" x14ac:dyDescent="0.25">
      <c r="A26" s="22" t="s">
        <v>482</v>
      </c>
      <c r="B26" s="22" t="s">
        <v>482</v>
      </c>
      <c r="C26" s="22" t="s">
        <v>483</v>
      </c>
      <c r="D26" s="22" t="s">
        <v>477</v>
      </c>
      <c r="E26" s="21" t="s">
        <v>484</v>
      </c>
      <c r="F26" s="25" t="s">
        <v>503</v>
      </c>
      <c r="G26" s="21">
        <v>62.84</v>
      </c>
      <c r="H26" s="21">
        <v>0.75</v>
      </c>
      <c r="I26" s="21">
        <v>17.149999999999999</v>
      </c>
      <c r="J26" s="21">
        <v>4.9400000000000004</v>
      </c>
      <c r="K26" s="21">
        <v>0.43</v>
      </c>
      <c r="L26" s="21">
        <v>0.09</v>
      </c>
      <c r="M26" s="21">
        <v>1.86</v>
      </c>
      <c r="N26" s="21">
        <v>5.25</v>
      </c>
      <c r="O26" s="21">
        <v>3.3</v>
      </c>
      <c r="P26" s="21">
        <v>1.87</v>
      </c>
      <c r="Q26" s="21">
        <v>0.35</v>
      </c>
      <c r="R26" s="21">
        <v>0.38</v>
      </c>
      <c r="S26" s="21">
        <v>99.21</v>
      </c>
      <c r="U26" s="21">
        <f t="shared" si="0"/>
        <v>4.8750613999999999</v>
      </c>
      <c r="V26" s="26">
        <f t="shared" si="1"/>
        <v>40.478293923019699</v>
      </c>
      <c r="X26" s="21">
        <v>1120</v>
      </c>
      <c r="Y26" s="21">
        <v>91</v>
      </c>
      <c r="Z26" s="21">
        <v>25</v>
      </c>
      <c r="AA26" s="21">
        <v>140</v>
      </c>
      <c r="AC26" s="21">
        <v>37</v>
      </c>
      <c r="AF26" s="21">
        <v>1.6</v>
      </c>
      <c r="AH26" s="21" t="s">
        <v>416</v>
      </c>
      <c r="AJ26" s="21">
        <v>47</v>
      </c>
      <c r="AK26" s="21">
        <v>0.23</v>
      </c>
      <c r="AL26" s="21" t="s">
        <v>416</v>
      </c>
      <c r="AN26" s="21">
        <v>32</v>
      </c>
      <c r="AQ26" s="21">
        <v>79</v>
      </c>
      <c r="AR26" s="21">
        <v>10</v>
      </c>
      <c r="AS26" s="21">
        <v>5.0999999999999996</v>
      </c>
      <c r="AT26" s="21">
        <v>935</v>
      </c>
      <c r="AU26" s="21" t="s">
        <v>416</v>
      </c>
      <c r="AV26" s="21">
        <v>0.9</v>
      </c>
      <c r="AW26" s="21" t="s">
        <v>416</v>
      </c>
      <c r="AY26" s="21" t="s">
        <v>416</v>
      </c>
      <c r="AZ26" s="21">
        <v>100</v>
      </c>
      <c r="BA26" s="21" t="s">
        <v>416</v>
      </c>
      <c r="BB26" s="21">
        <v>1.8</v>
      </c>
      <c r="BC26" s="21">
        <v>52</v>
      </c>
      <c r="BD26" s="21" t="s">
        <v>416</v>
      </c>
    </row>
    <row r="27" spans="1:56" x14ac:dyDescent="0.25">
      <c r="A27" s="22" t="s">
        <v>482</v>
      </c>
      <c r="B27" s="22" t="s">
        <v>482</v>
      </c>
      <c r="C27" s="22" t="s">
        <v>483</v>
      </c>
      <c r="D27" s="22" t="s">
        <v>477</v>
      </c>
      <c r="E27" s="21" t="s">
        <v>484</v>
      </c>
      <c r="F27" s="25" t="s">
        <v>504</v>
      </c>
      <c r="G27" s="21">
        <v>63.8</v>
      </c>
      <c r="H27" s="21">
        <v>0.49</v>
      </c>
      <c r="I27" s="21">
        <v>15.41</v>
      </c>
      <c r="J27" s="21">
        <v>2.5</v>
      </c>
      <c r="K27" s="21">
        <v>0.94</v>
      </c>
      <c r="L27" s="21">
        <v>0.06</v>
      </c>
      <c r="M27" s="21">
        <v>1.77</v>
      </c>
      <c r="N27" s="21">
        <v>5.34</v>
      </c>
      <c r="O27" s="21">
        <v>3.93</v>
      </c>
      <c r="P27" s="21">
        <v>2.73</v>
      </c>
      <c r="Q27" s="21">
        <v>0.38</v>
      </c>
      <c r="R27" s="21">
        <v>1.96</v>
      </c>
      <c r="S27" s="21">
        <v>99.31</v>
      </c>
      <c r="U27" s="21">
        <f t="shared" si="0"/>
        <v>3.1895250000000002</v>
      </c>
      <c r="V27" s="26">
        <f t="shared" si="1"/>
        <v>49.727217183769142</v>
      </c>
      <c r="X27" s="21">
        <v>920</v>
      </c>
      <c r="Y27" s="21">
        <v>73</v>
      </c>
      <c r="Z27" s="21">
        <v>30</v>
      </c>
      <c r="AA27" s="21">
        <v>180</v>
      </c>
      <c r="AC27" s="21">
        <v>20</v>
      </c>
      <c r="AF27" s="21">
        <v>1</v>
      </c>
      <c r="AH27" s="21">
        <v>4</v>
      </c>
      <c r="AJ27" s="21">
        <v>37</v>
      </c>
      <c r="AK27" s="21">
        <v>0.18</v>
      </c>
      <c r="AL27" s="21">
        <v>10</v>
      </c>
      <c r="AN27" s="21">
        <v>22</v>
      </c>
      <c r="AQ27" s="21">
        <v>56</v>
      </c>
      <c r="AR27" s="21">
        <v>7</v>
      </c>
      <c r="AS27" s="21">
        <v>3.6</v>
      </c>
      <c r="AT27" s="21">
        <v>680</v>
      </c>
      <c r="AU27" s="21">
        <v>0.82</v>
      </c>
      <c r="AV27" s="21">
        <v>0.43</v>
      </c>
      <c r="AW27" s="21">
        <v>11</v>
      </c>
      <c r="AY27" s="21">
        <v>4.7</v>
      </c>
      <c r="AZ27" s="21">
        <v>70</v>
      </c>
      <c r="BA27" s="21">
        <v>16</v>
      </c>
      <c r="BB27" s="21">
        <v>1.3</v>
      </c>
      <c r="BC27" s="21">
        <v>63</v>
      </c>
      <c r="BD27" s="21">
        <v>180</v>
      </c>
    </row>
    <row r="28" spans="1:56" x14ac:dyDescent="0.25">
      <c r="A28" s="22" t="s">
        <v>482</v>
      </c>
      <c r="B28" s="22" t="s">
        <v>482</v>
      </c>
      <c r="C28" s="22" t="s">
        <v>483</v>
      </c>
      <c r="D28" s="22" t="s">
        <v>477</v>
      </c>
      <c r="E28" s="21" t="s">
        <v>484</v>
      </c>
      <c r="F28" s="25" t="s">
        <v>505</v>
      </c>
      <c r="G28" s="21">
        <v>70.62</v>
      </c>
      <c r="H28" s="21">
        <v>0.27</v>
      </c>
      <c r="I28" s="21">
        <v>15.77</v>
      </c>
      <c r="J28" s="21">
        <v>1.69</v>
      </c>
      <c r="K28" s="21">
        <v>0.43</v>
      </c>
      <c r="L28" s="21">
        <v>0.04</v>
      </c>
      <c r="M28" s="21">
        <v>0.05</v>
      </c>
      <c r="N28" s="21">
        <v>1.32</v>
      </c>
      <c r="O28" s="21">
        <v>4.57</v>
      </c>
      <c r="P28" s="21">
        <v>4.1399999999999997</v>
      </c>
      <c r="Q28" s="21">
        <v>0.06</v>
      </c>
      <c r="R28" s="21">
        <v>0.27</v>
      </c>
      <c r="S28" s="21">
        <v>99.23</v>
      </c>
      <c r="U28" s="21">
        <f t="shared" si="0"/>
        <v>1.9506789</v>
      </c>
      <c r="V28" s="26">
        <f t="shared" si="1"/>
        <v>4.3691428158237597</v>
      </c>
      <c r="X28" s="21">
        <v>830</v>
      </c>
      <c r="Y28" s="21">
        <v>78</v>
      </c>
      <c r="Z28" s="21">
        <v>9</v>
      </c>
      <c r="AA28" s="21" t="s">
        <v>416</v>
      </c>
      <c r="AC28" s="21">
        <v>13</v>
      </c>
      <c r="AF28" s="21">
        <v>0.79</v>
      </c>
      <c r="AH28" s="21">
        <v>6</v>
      </c>
      <c r="AJ28" s="21">
        <v>47</v>
      </c>
      <c r="AK28" s="21">
        <v>0.18</v>
      </c>
      <c r="AL28" s="21">
        <v>17</v>
      </c>
      <c r="AN28" s="21">
        <v>15</v>
      </c>
      <c r="AQ28" s="21">
        <v>97</v>
      </c>
      <c r="AR28" s="21">
        <v>3</v>
      </c>
      <c r="AS28" s="21">
        <v>5</v>
      </c>
      <c r="AT28" s="21">
        <v>420</v>
      </c>
      <c r="AU28" s="21">
        <v>1.2</v>
      </c>
      <c r="AV28" s="21">
        <v>0.56999999999999995</v>
      </c>
      <c r="AW28" s="21">
        <v>14</v>
      </c>
      <c r="AY28" s="21">
        <v>5.2</v>
      </c>
      <c r="AZ28" s="21">
        <v>40</v>
      </c>
      <c r="BA28" s="21">
        <v>16</v>
      </c>
      <c r="BB28" s="21">
        <v>1.4</v>
      </c>
      <c r="BC28" s="21">
        <v>70</v>
      </c>
      <c r="BD28" s="21">
        <v>240</v>
      </c>
    </row>
    <row r="29" spans="1:56" x14ac:dyDescent="0.25">
      <c r="A29" s="22" t="s">
        <v>482</v>
      </c>
      <c r="B29" s="22" t="s">
        <v>482</v>
      </c>
      <c r="C29" s="22" t="s">
        <v>483</v>
      </c>
      <c r="D29" s="22" t="s">
        <v>477</v>
      </c>
      <c r="E29" s="21" t="s">
        <v>484</v>
      </c>
      <c r="F29" s="25" t="s">
        <v>506</v>
      </c>
      <c r="G29" s="21">
        <v>65.010000000000005</v>
      </c>
      <c r="H29" s="21">
        <v>0.6</v>
      </c>
      <c r="I29" s="21">
        <v>17.03</v>
      </c>
      <c r="J29" s="21">
        <v>3.38</v>
      </c>
      <c r="K29" s="21">
        <v>0.73</v>
      </c>
      <c r="L29" s="21">
        <v>0.03</v>
      </c>
      <c r="M29" s="21">
        <v>1.43</v>
      </c>
      <c r="N29" s="21">
        <v>3.97</v>
      </c>
      <c r="O29" s="21">
        <v>4.2699999999999996</v>
      </c>
      <c r="P29" s="21">
        <v>3.47</v>
      </c>
      <c r="Q29" s="21">
        <v>0.33</v>
      </c>
      <c r="R29" s="21">
        <v>0.47</v>
      </c>
      <c r="S29" s="21">
        <v>100.72</v>
      </c>
      <c r="U29" s="21">
        <f t="shared" si="0"/>
        <v>3.7713578000000001</v>
      </c>
      <c r="V29" s="26">
        <f t="shared" si="1"/>
        <v>40.328896786277191</v>
      </c>
      <c r="X29" s="21">
        <v>740</v>
      </c>
      <c r="Y29" s="21">
        <v>87</v>
      </c>
      <c r="Z29" s="21">
        <v>30</v>
      </c>
      <c r="AA29" s="21">
        <v>180</v>
      </c>
      <c r="AC29" s="21">
        <v>22</v>
      </c>
      <c r="AF29" s="21">
        <v>1.1000000000000001</v>
      </c>
      <c r="AH29" s="21">
        <v>4.7</v>
      </c>
      <c r="AJ29" s="21">
        <v>47</v>
      </c>
      <c r="AK29" s="21">
        <v>0.17</v>
      </c>
      <c r="AL29" s="21">
        <v>14</v>
      </c>
      <c r="AN29" s="21">
        <v>32</v>
      </c>
      <c r="AQ29" s="21">
        <v>86</v>
      </c>
      <c r="AR29" s="21">
        <v>8</v>
      </c>
      <c r="AS29" s="21">
        <v>3.6</v>
      </c>
      <c r="AT29" s="21">
        <v>930</v>
      </c>
      <c r="AU29" s="21">
        <v>1.4</v>
      </c>
      <c r="AV29" s="21">
        <v>0.44</v>
      </c>
      <c r="AW29" s="21">
        <v>18</v>
      </c>
      <c r="AY29" s="21">
        <v>5.4</v>
      </c>
      <c r="AZ29" s="21">
        <v>100</v>
      </c>
      <c r="BA29" s="21">
        <v>10</v>
      </c>
      <c r="BB29" s="21">
        <v>1.3</v>
      </c>
      <c r="BC29" s="21">
        <v>57</v>
      </c>
      <c r="BD29" s="21">
        <v>170</v>
      </c>
    </row>
    <row r="30" spans="1:56" x14ac:dyDescent="0.25">
      <c r="A30" s="22" t="s">
        <v>482</v>
      </c>
      <c r="B30" s="22" t="s">
        <v>482</v>
      </c>
      <c r="C30" s="22" t="s">
        <v>483</v>
      </c>
      <c r="D30" s="22" t="s">
        <v>477</v>
      </c>
      <c r="E30" s="21" t="s">
        <v>484</v>
      </c>
      <c r="F30" s="25" t="s">
        <v>507</v>
      </c>
      <c r="G30" s="21">
        <v>64.97</v>
      </c>
      <c r="H30" s="21">
        <v>0.52</v>
      </c>
      <c r="I30" s="21">
        <v>16.41</v>
      </c>
      <c r="J30" s="21">
        <v>3.59</v>
      </c>
      <c r="K30" s="21">
        <v>0.28000000000000003</v>
      </c>
      <c r="L30" s="21">
        <v>0.09</v>
      </c>
      <c r="M30" s="21">
        <v>1.31</v>
      </c>
      <c r="N30" s="21">
        <v>3.19</v>
      </c>
      <c r="O30" s="21">
        <v>4.05</v>
      </c>
      <c r="P30" s="21">
        <v>2.5499999999999998</v>
      </c>
      <c r="Q30" s="21">
        <v>0.23</v>
      </c>
      <c r="R30" s="21">
        <v>0.96</v>
      </c>
      <c r="S30" s="21">
        <v>98.15</v>
      </c>
      <c r="U30" s="21">
        <f t="shared" si="0"/>
        <v>3.5103178999999995</v>
      </c>
      <c r="V30" s="26">
        <f t="shared" si="1"/>
        <v>39.946412251106622</v>
      </c>
      <c r="X30" s="21">
        <v>660</v>
      </c>
      <c r="Y30" s="21">
        <v>74</v>
      </c>
      <c r="Z30" s="21">
        <v>15</v>
      </c>
      <c r="AA30" s="21">
        <v>100</v>
      </c>
      <c r="AC30" s="21">
        <v>26</v>
      </c>
      <c r="AF30" s="21">
        <v>0.95</v>
      </c>
      <c r="AH30" s="21">
        <v>4</v>
      </c>
      <c r="AJ30" s="21">
        <v>38</v>
      </c>
      <c r="AK30" s="21">
        <v>0.17</v>
      </c>
      <c r="AL30" s="21">
        <v>14</v>
      </c>
      <c r="AN30" s="21">
        <v>25</v>
      </c>
      <c r="AQ30" s="21">
        <v>72</v>
      </c>
      <c r="AR30" s="21">
        <v>10</v>
      </c>
      <c r="AS30" s="21">
        <v>4.4000000000000004</v>
      </c>
      <c r="AT30" s="21">
        <v>790</v>
      </c>
      <c r="AU30" s="21">
        <v>1</v>
      </c>
      <c r="AV30" s="21">
        <v>0.42</v>
      </c>
      <c r="AW30" s="21">
        <v>15</v>
      </c>
      <c r="AY30" s="21">
        <v>3.4</v>
      </c>
      <c r="AZ30" s="21">
        <v>100</v>
      </c>
      <c r="BA30" s="21">
        <v>9</v>
      </c>
      <c r="BB30" s="21">
        <v>1.3</v>
      </c>
      <c r="BC30" s="21">
        <v>59</v>
      </c>
      <c r="BD30" s="21">
        <v>150</v>
      </c>
    </row>
    <row r="31" spans="1:56" x14ac:dyDescent="0.25">
      <c r="A31" s="22" t="s">
        <v>482</v>
      </c>
      <c r="B31" s="22" t="s">
        <v>482</v>
      </c>
      <c r="C31" s="22" t="s">
        <v>483</v>
      </c>
      <c r="D31" s="22" t="s">
        <v>477</v>
      </c>
      <c r="E31" s="21" t="s">
        <v>484</v>
      </c>
      <c r="F31" s="25" t="s">
        <v>508</v>
      </c>
      <c r="G31" s="21">
        <v>64.510000000000005</v>
      </c>
      <c r="H31" s="21">
        <v>0.55000000000000004</v>
      </c>
      <c r="I31" s="21">
        <v>15.96</v>
      </c>
      <c r="J31" s="21">
        <v>3.55</v>
      </c>
      <c r="K31" s="21">
        <v>1.01</v>
      </c>
      <c r="L31" s="21">
        <v>0.08</v>
      </c>
      <c r="M31" s="21">
        <v>1.1299999999999999</v>
      </c>
      <c r="N31" s="21">
        <v>3.3</v>
      </c>
      <c r="O31" s="21">
        <v>4</v>
      </c>
      <c r="P31" s="21">
        <v>3.47</v>
      </c>
      <c r="Q31" s="21">
        <v>0.22</v>
      </c>
      <c r="R31" s="21">
        <v>0.85</v>
      </c>
      <c r="S31" s="21">
        <v>98.43</v>
      </c>
      <c r="U31" s="21">
        <f t="shared" si="0"/>
        <v>4.2043254999999995</v>
      </c>
      <c r="V31" s="26">
        <f t="shared" si="1"/>
        <v>32.389802029224079</v>
      </c>
      <c r="X31" s="21">
        <v>1070</v>
      </c>
      <c r="Y31" s="21">
        <v>79</v>
      </c>
      <c r="Z31" s="21">
        <v>30</v>
      </c>
      <c r="AA31" s="21" t="s">
        <v>416</v>
      </c>
      <c r="AC31" s="21">
        <v>31</v>
      </c>
      <c r="AF31" s="21">
        <v>1.2</v>
      </c>
      <c r="AH31" s="21" t="s">
        <v>416</v>
      </c>
      <c r="AJ31" s="21">
        <v>53</v>
      </c>
      <c r="AK31" s="21">
        <v>0.21</v>
      </c>
      <c r="AL31" s="21">
        <v>14</v>
      </c>
      <c r="AN31" s="21">
        <v>20</v>
      </c>
      <c r="AQ31" s="21">
        <v>90</v>
      </c>
      <c r="AR31" s="21">
        <v>10</v>
      </c>
      <c r="AS31" s="21">
        <v>6.3</v>
      </c>
      <c r="AT31" s="21">
        <v>710</v>
      </c>
      <c r="AU31" s="21" t="s">
        <v>416</v>
      </c>
      <c r="AV31" s="21">
        <v>0.99</v>
      </c>
      <c r="AW31" s="21" t="s">
        <v>416</v>
      </c>
      <c r="AY31" s="21" t="s">
        <v>416</v>
      </c>
      <c r="AZ31" s="21">
        <v>120</v>
      </c>
      <c r="BA31" s="21">
        <v>7</v>
      </c>
      <c r="BB31" s="21">
        <v>1.7</v>
      </c>
      <c r="BC31" s="21">
        <v>46</v>
      </c>
      <c r="BD31" s="21">
        <v>200</v>
      </c>
    </row>
    <row r="32" spans="1:56" x14ac:dyDescent="0.25">
      <c r="A32" s="22" t="s">
        <v>482</v>
      </c>
      <c r="B32" s="22" t="s">
        <v>482</v>
      </c>
      <c r="C32" s="22" t="s">
        <v>483</v>
      </c>
      <c r="D32" s="22" t="s">
        <v>477</v>
      </c>
      <c r="E32" s="21" t="s">
        <v>484</v>
      </c>
      <c r="F32" s="25" t="s">
        <v>509</v>
      </c>
      <c r="G32" s="21">
        <v>70.400000000000006</v>
      </c>
      <c r="H32" s="21">
        <v>0.01</v>
      </c>
      <c r="I32" s="21">
        <v>15.1</v>
      </c>
      <c r="J32" s="21">
        <v>1.36</v>
      </c>
      <c r="K32" s="21">
        <v>1.48</v>
      </c>
      <c r="L32" s="21">
        <v>0.09</v>
      </c>
      <c r="M32" s="21">
        <v>1.1399999999999999</v>
      </c>
      <c r="N32" s="21">
        <v>0.97</v>
      </c>
      <c r="O32" s="21">
        <v>2.94</v>
      </c>
      <c r="P32" s="21">
        <v>3.25</v>
      </c>
      <c r="Q32" s="21">
        <v>0.16</v>
      </c>
      <c r="R32" s="21">
        <v>2.88</v>
      </c>
      <c r="S32" s="21">
        <v>99.78</v>
      </c>
      <c r="U32" s="21">
        <f t="shared" si="0"/>
        <v>2.7037415999999999</v>
      </c>
      <c r="V32" s="26">
        <f t="shared" si="1"/>
        <v>42.907471338875588</v>
      </c>
      <c r="X32" s="21">
        <v>350</v>
      </c>
      <c r="Y32" s="21" t="s">
        <v>416</v>
      </c>
      <c r="Z32" s="21">
        <v>50</v>
      </c>
      <c r="AA32" s="21">
        <v>30</v>
      </c>
      <c r="AC32" s="21">
        <v>20</v>
      </c>
      <c r="AF32" s="21" t="s">
        <v>416</v>
      </c>
      <c r="AH32" s="21" t="s">
        <v>416</v>
      </c>
      <c r="AJ32" s="21" t="s">
        <v>416</v>
      </c>
      <c r="AK32" s="21" t="s">
        <v>416</v>
      </c>
      <c r="AL32" s="21" t="s">
        <v>416</v>
      </c>
      <c r="AN32" s="21">
        <v>25</v>
      </c>
      <c r="AQ32" s="21">
        <v>128</v>
      </c>
      <c r="AR32" s="21">
        <v>10</v>
      </c>
      <c r="AS32" s="21" t="s">
        <v>416</v>
      </c>
      <c r="AT32" s="21">
        <v>300</v>
      </c>
      <c r="AU32" s="21" t="s">
        <v>416</v>
      </c>
      <c r="AV32" s="21" t="s">
        <v>416</v>
      </c>
      <c r="AW32" s="21">
        <v>10</v>
      </c>
      <c r="AY32" s="21">
        <v>4.7</v>
      </c>
      <c r="AZ32" s="21">
        <v>85</v>
      </c>
      <c r="BA32" s="21" t="s">
        <v>416</v>
      </c>
      <c r="BB32" s="21" t="s">
        <v>416</v>
      </c>
      <c r="BC32" s="21">
        <v>100</v>
      </c>
      <c r="BD32" s="21">
        <v>150</v>
      </c>
    </row>
    <row r="33" spans="1:56" x14ac:dyDescent="0.25">
      <c r="A33" s="22" t="s">
        <v>482</v>
      </c>
      <c r="B33" s="22" t="s">
        <v>482</v>
      </c>
      <c r="C33" s="22" t="s">
        <v>483</v>
      </c>
      <c r="D33" s="22" t="s">
        <v>477</v>
      </c>
      <c r="E33" s="21" t="s">
        <v>484</v>
      </c>
      <c r="F33" s="25" t="s">
        <v>510</v>
      </c>
      <c r="G33" s="21">
        <v>74.209999999999994</v>
      </c>
      <c r="H33" s="21">
        <v>0.32</v>
      </c>
      <c r="I33" s="21">
        <v>15.67</v>
      </c>
      <c r="J33" s="21">
        <v>1</v>
      </c>
      <c r="K33" s="21">
        <v>0.43</v>
      </c>
      <c r="L33" s="21">
        <v>0.03</v>
      </c>
      <c r="M33" s="21">
        <v>1.05</v>
      </c>
      <c r="N33" s="21">
        <v>0.54</v>
      </c>
      <c r="O33" s="21">
        <v>2.06</v>
      </c>
      <c r="P33" s="21">
        <v>3.14</v>
      </c>
      <c r="Q33" s="21">
        <v>7.0000000000000007E-2</v>
      </c>
      <c r="R33" s="21">
        <v>1.56</v>
      </c>
      <c r="S33" s="21">
        <v>100.08</v>
      </c>
      <c r="U33" s="21">
        <f t="shared" si="0"/>
        <v>1.3298099999999999</v>
      </c>
      <c r="V33" s="26">
        <f t="shared" si="1"/>
        <v>58.461194379764521</v>
      </c>
      <c r="X33" s="21">
        <v>500</v>
      </c>
      <c r="Y33" s="21" t="s">
        <v>416</v>
      </c>
      <c r="Z33" s="21">
        <v>8</v>
      </c>
      <c r="AA33" s="21">
        <v>30</v>
      </c>
      <c r="AC33" s="21">
        <v>85</v>
      </c>
      <c r="AF33" s="21" t="s">
        <v>416</v>
      </c>
      <c r="AH33" s="21" t="s">
        <v>416</v>
      </c>
      <c r="AJ33" s="21" t="s">
        <v>416</v>
      </c>
      <c r="AK33" s="21" t="s">
        <v>416</v>
      </c>
      <c r="AL33" s="21" t="s">
        <v>416</v>
      </c>
      <c r="AN33" s="21">
        <v>10</v>
      </c>
      <c r="AQ33" s="21">
        <v>118</v>
      </c>
      <c r="AR33" s="21">
        <v>3</v>
      </c>
      <c r="AS33" s="21" t="s">
        <v>416</v>
      </c>
      <c r="AT33" s="21">
        <v>150</v>
      </c>
      <c r="AU33" s="21" t="s">
        <v>416</v>
      </c>
      <c r="AV33" s="21" t="s">
        <v>416</v>
      </c>
      <c r="AW33" s="21">
        <v>21</v>
      </c>
      <c r="AY33" s="21">
        <v>7</v>
      </c>
      <c r="AZ33" s="21">
        <v>15</v>
      </c>
      <c r="BA33" s="21" t="s">
        <v>416</v>
      </c>
      <c r="BB33" s="21" t="s">
        <v>416</v>
      </c>
      <c r="BC33" s="21">
        <v>300</v>
      </c>
      <c r="BD33" s="21">
        <v>200</v>
      </c>
    </row>
    <row r="34" spans="1:56" x14ac:dyDescent="0.25">
      <c r="A34" s="22" t="s">
        <v>482</v>
      </c>
      <c r="B34" s="22" t="s">
        <v>482</v>
      </c>
      <c r="C34" s="22" t="s">
        <v>483</v>
      </c>
      <c r="D34" s="22" t="s">
        <v>511</v>
      </c>
      <c r="E34" s="21" t="s">
        <v>512</v>
      </c>
      <c r="F34" s="25" t="s">
        <v>513</v>
      </c>
      <c r="G34" s="21">
        <v>49.8</v>
      </c>
      <c r="H34" s="21">
        <v>1.1499999999999999</v>
      </c>
      <c r="I34" s="21">
        <v>8.4600000000000009</v>
      </c>
      <c r="J34" s="21">
        <v>5.62</v>
      </c>
      <c r="K34" s="21">
        <v>3.33</v>
      </c>
      <c r="L34" s="21">
        <v>0.18</v>
      </c>
      <c r="M34" s="21">
        <v>12.43</v>
      </c>
      <c r="N34" s="21">
        <v>13.74</v>
      </c>
      <c r="O34" s="21">
        <v>2</v>
      </c>
      <c r="P34" s="21">
        <v>0.92</v>
      </c>
      <c r="Q34" s="21">
        <v>0.13</v>
      </c>
      <c r="R34" s="21">
        <v>0.39</v>
      </c>
      <c r="S34" s="21">
        <v>98.15</v>
      </c>
      <c r="U34" s="21">
        <f t="shared" si="0"/>
        <v>8.3869322000000004</v>
      </c>
      <c r="V34" s="26">
        <f t="shared" si="1"/>
        <v>72.540227148731702</v>
      </c>
      <c r="X34" s="21">
        <v>380</v>
      </c>
      <c r="Y34" s="21">
        <v>46</v>
      </c>
      <c r="Z34" s="21">
        <v>51</v>
      </c>
      <c r="AA34" s="21">
        <v>710</v>
      </c>
      <c r="AC34" s="21">
        <v>41</v>
      </c>
      <c r="AF34" s="21">
        <v>2</v>
      </c>
      <c r="AH34" s="21">
        <v>2.8</v>
      </c>
      <c r="AJ34" s="21">
        <v>23</v>
      </c>
      <c r="AK34" s="21">
        <v>0.64</v>
      </c>
      <c r="AL34" s="21">
        <v>10</v>
      </c>
      <c r="AN34" s="21">
        <v>70</v>
      </c>
      <c r="AQ34" s="21">
        <v>11</v>
      </c>
      <c r="AR34" s="21">
        <v>84</v>
      </c>
      <c r="AS34" s="21">
        <v>7.9</v>
      </c>
      <c r="AT34" s="21">
        <v>460</v>
      </c>
      <c r="AU34" s="21">
        <v>0.4</v>
      </c>
      <c r="AV34" s="21">
        <v>1.6</v>
      </c>
      <c r="AW34" s="21">
        <v>4</v>
      </c>
      <c r="AY34" s="21">
        <v>2</v>
      </c>
      <c r="AZ34" s="21">
        <v>170</v>
      </c>
      <c r="BA34" s="21">
        <v>25</v>
      </c>
      <c r="BB34" s="21">
        <v>3.7</v>
      </c>
      <c r="BC34" s="21">
        <v>100</v>
      </c>
      <c r="BD34" s="21">
        <v>110</v>
      </c>
    </row>
    <row r="35" spans="1:56" x14ac:dyDescent="0.25">
      <c r="A35" s="22" t="s">
        <v>482</v>
      </c>
      <c r="B35" s="22" t="s">
        <v>482</v>
      </c>
      <c r="C35" s="22" t="s">
        <v>483</v>
      </c>
      <c r="D35" s="22" t="s">
        <v>511</v>
      </c>
      <c r="E35" s="21" t="s">
        <v>512</v>
      </c>
      <c r="F35" s="25" t="s">
        <v>514</v>
      </c>
      <c r="G35" s="21">
        <v>45.94</v>
      </c>
      <c r="H35" s="21">
        <v>1.58</v>
      </c>
      <c r="I35" s="21">
        <v>13.09</v>
      </c>
      <c r="J35" s="21">
        <v>9.66</v>
      </c>
      <c r="K35" s="21">
        <v>1.74</v>
      </c>
      <c r="L35" s="21">
        <v>0.19</v>
      </c>
      <c r="M35" s="21">
        <v>8.1300000000000008</v>
      </c>
      <c r="N35" s="21">
        <v>13.47</v>
      </c>
      <c r="O35" s="21">
        <v>2.99</v>
      </c>
      <c r="P35" s="21">
        <v>0.89</v>
      </c>
      <c r="Q35" s="21">
        <v>1.7</v>
      </c>
      <c r="R35" s="21">
        <v>0.49</v>
      </c>
      <c r="S35" s="21">
        <v>99.87</v>
      </c>
      <c r="U35" s="21">
        <f t="shared" si="0"/>
        <v>10.4321646</v>
      </c>
      <c r="V35" s="26">
        <f t="shared" si="1"/>
        <v>58.143042081479194</v>
      </c>
      <c r="X35" s="21">
        <v>440</v>
      </c>
      <c r="Y35" s="21">
        <v>140</v>
      </c>
      <c r="Z35" s="21">
        <v>38</v>
      </c>
      <c r="AA35" s="21" t="s">
        <v>416</v>
      </c>
      <c r="AC35" s="21">
        <v>41</v>
      </c>
      <c r="AF35" s="21">
        <v>3.2</v>
      </c>
      <c r="AH35" s="21">
        <v>3.1</v>
      </c>
      <c r="AJ35" s="21">
        <v>68</v>
      </c>
      <c r="AK35" s="21">
        <v>0.52</v>
      </c>
      <c r="AL35" s="21">
        <v>19</v>
      </c>
      <c r="AN35" s="21">
        <v>45</v>
      </c>
      <c r="AQ35" s="21">
        <v>11</v>
      </c>
      <c r="AR35" s="21">
        <v>42</v>
      </c>
      <c r="AS35" s="21">
        <v>14</v>
      </c>
      <c r="AT35" s="21">
        <v>1100</v>
      </c>
      <c r="AU35" s="21">
        <v>0.68</v>
      </c>
      <c r="AV35" s="21">
        <v>1.5</v>
      </c>
      <c r="AW35" s="21">
        <v>5.0999999999999996</v>
      </c>
      <c r="AY35" s="21">
        <v>5.3</v>
      </c>
      <c r="AZ35" s="21">
        <v>210</v>
      </c>
      <c r="BA35" s="21">
        <v>27</v>
      </c>
      <c r="BB35" s="21">
        <v>3</v>
      </c>
      <c r="BC35" s="21">
        <v>100</v>
      </c>
      <c r="BD35" s="21">
        <v>85</v>
      </c>
    </row>
    <row r="36" spans="1:56" x14ac:dyDescent="0.25">
      <c r="A36" s="22" t="s">
        <v>482</v>
      </c>
      <c r="B36" s="22" t="s">
        <v>482</v>
      </c>
      <c r="C36" s="22" t="s">
        <v>483</v>
      </c>
      <c r="D36" s="22" t="s">
        <v>511</v>
      </c>
      <c r="E36" s="21" t="s">
        <v>512</v>
      </c>
      <c r="F36" s="25" t="s">
        <v>515</v>
      </c>
      <c r="G36" s="21">
        <v>51.42</v>
      </c>
      <c r="H36" s="21">
        <v>1.01</v>
      </c>
      <c r="I36" s="21">
        <v>17.82</v>
      </c>
      <c r="J36" s="21">
        <v>6.03</v>
      </c>
      <c r="K36" s="21">
        <v>2.17</v>
      </c>
      <c r="L36" s="21">
        <v>0.16</v>
      </c>
      <c r="M36" s="21">
        <v>5.87</v>
      </c>
      <c r="N36" s="21">
        <v>8.83</v>
      </c>
      <c r="O36" s="21">
        <v>3.38</v>
      </c>
      <c r="P36" s="21">
        <v>1.27</v>
      </c>
      <c r="Q36" s="21">
        <v>0.52</v>
      </c>
      <c r="R36" s="21">
        <v>0.46</v>
      </c>
      <c r="S36" s="21">
        <v>98.94</v>
      </c>
      <c r="U36" s="21">
        <f t="shared" si="0"/>
        <v>7.5958543000000001</v>
      </c>
      <c r="V36" s="26">
        <f t="shared" si="1"/>
        <v>57.938104902587909</v>
      </c>
      <c r="X36" s="21">
        <v>650</v>
      </c>
      <c r="Y36" s="21">
        <v>74</v>
      </c>
      <c r="Z36" s="21">
        <v>24</v>
      </c>
      <c r="AA36" s="21" t="s">
        <v>416</v>
      </c>
      <c r="AC36" s="21">
        <v>71</v>
      </c>
      <c r="AF36" s="21">
        <v>1.8</v>
      </c>
      <c r="AH36" s="21">
        <v>2.1</v>
      </c>
      <c r="AJ36" s="21">
        <v>43</v>
      </c>
      <c r="AK36" s="21">
        <v>0.25</v>
      </c>
      <c r="AL36" s="21">
        <v>10</v>
      </c>
      <c r="AN36" s="21">
        <v>56</v>
      </c>
      <c r="AQ36" s="21">
        <v>22</v>
      </c>
      <c r="AR36" s="21">
        <v>28</v>
      </c>
      <c r="AS36" s="21">
        <v>6.7</v>
      </c>
      <c r="AT36" s="21">
        <v>1300</v>
      </c>
      <c r="AU36" s="21">
        <v>0.47</v>
      </c>
      <c r="AV36" s="21">
        <v>0.81</v>
      </c>
      <c r="AW36" s="21">
        <v>3.8</v>
      </c>
      <c r="AY36" s="21">
        <v>4</v>
      </c>
      <c r="AZ36" s="21">
        <v>230</v>
      </c>
      <c r="BA36" s="21">
        <v>21</v>
      </c>
      <c r="BB36" s="21">
        <v>1.5</v>
      </c>
      <c r="BC36" s="21">
        <v>110</v>
      </c>
      <c r="BD36" s="21">
        <v>78</v>
      </c>
    </row>
    <row r="37" spans="1:56" x14ac:dyDescent="0.25">
      <c r="A37" s="22" t="s">
        <v>482</v>
      </c>
      <c r="B37" s="22" t="s">
        <v>482</v>
      </c>
      <c r="C37" s="22" t="s">
        <v>483</v>
      </c>
      <c r="D37" s="22" t="s">
        <v>477</v>
      </c>
      <c r="E37" s="21" t="s">
        <v>484</v>
      </c>
      <c r="F37" s="25" t="s">
        <v>516</v>
      </c>
      <c r="G37" s="21">
        <v>51.23</v>
      </c>
      <c r="H37" s="21">
        <v>1.39</v>
      </c>
      <c r="I37" s="21">
        <v>16.489999999999998</v>
      </c>
      <c r="J37" s="21">
        <v>7.74</v>
      </c>
      <c r="K37" s="21">
        <v>0.86</v>
      </c>
      <c r="L37" s="21">
        <v>0.13</v>
      </c>
      <c r="M37" s="21">
        <v>6.04</v>
      </c>
      <c r="N37" s="21">
        <v>8.33</v>
      </c>
      <c r="O37" s="21">
        <v>4.22</v>
      </c>
      <c r="P37" s="21">
        <v>1.42</v>
      </c>
      <c r="Q37" s="21">
        <v>0.65</v>
      </c>
      <c r="R37" s="21">
        <v>0.7</v>
      </c>
      <c r="S37" s="21">
        <v>99.2</v>
      </c>
      <c r="U37" s="21">
        <f t="shared" si="0"/>
        <v>7.8245294000000003</v>
      </c>
      <c r="V37" s="26">
        <f t="shared" si="1"/>
        <v>57.911012867714781</v>
      </c>
      <c r="X37" s="21">
        <v>600</v>
      </c>
      <c r="Y37" s="21">
        <v>81</v>
      </c>
      <c r="Z37" s="21">
        <v>30</v>
      </c>
      <c r="AA37" s="21">
        <v>310</v>
      </c>
      <c r="AC37" s="21">
        <v>75</v>
      </c>
      <c r="AF37" s="21">
        <v>1.7</v>
      </c>
      <c r="AH37" s="21">
        <v>4.5999999999999996</v>
      </c>
      <c r="AJ37" s="21">
        <v>40</v>
      </c>
      <c r="AK37" s="21">
        <v>0.42</v>
      </c>
      <c r="AL37" s="21">
        <v>35</v>
      </c>
      <c r="AN37" s="21">
        <v>100</v>
      </c>
      <c r="AQ37" s="21">
        <v>16</v>
      </c>
      <c r="AR37" s="21">
        <v>15</v>
      </c>
      <c r="AS37" s="21">
        <v>5.3</v>
      </c>
      <c r="AT37" s="21">
        <v>910</v>
      </c>
      <c r="AU37" s="21">
        <v>0.92</v>
      </c>
      <c r="AV37" s="21">
        <v>0.88</v>
      </c>
      <c r="AW37" s="21">
        <v>2.6</v>
      </c>
      <c r="AY37" s="21">
        <v>3</v>
      </c>
      <c r="AZ37" s="21">
        <v>165</v>
      </c>
      <c r="BA37" s="21">
        <v>31</v>
      </c>
      <c r="BB37" s="21">
        <v>2.4</v>
      </c>
      <c r="BC37" s="21">
        <v>49</v>
      </c>
      <c r="BD37" s="21">
        <v>178</v>
      </c>
    </row>
    <row r="38" spans="1:56" x14ac:dyDescent="0.25">
      <c r="A38" s="22" t="s">
        <v>482</v>
      </c>
      <c r="B38" s="22" t="s">
        <v>482</v>
      </c>
      <c r="C38" s="22" t="s">
        <v>483</v>
      </c>
      <c r="D38" s="22" t="s">
        <v>477</v>
      </c>
      <c r="E38" s="21" t="s">
        <v>484</v>
      </c>
      <c r="F38" s="25" t="s">
        <v>517</v>
      </c>
      <c r="G38" s="21">
        <v>48.35</v>
      </c>
      <c r="H38" s="21">
        <v>1.2</v>
      </c>
      <c r="I38" s="21">
        <v>15.77</v>
      </c>
      <c r="J38" s="21">
        <v>6.38</v>
      </c>
      <c r="K38" s="21">
        <v>2.16</v>
      </c>
      <c r="L38" s="21">
        <v>0.15</v>
      </c>
      <c r="M38" s="21">
        <v>6.74</v>
      </c>
      <c r="N38" s="21">
        <v>9.8000000000000007</v>
      </c>
      <c r="O38" s="21">
        <v>3.61</v>
      </c>
      <c r="P38" s="21">
        <v>1.96</v>
      </c>
      <c r="Q38" s="21">
        <v>1.03</v>
      </c>
      <c r="R38" s="21">
        <v>1.5</v>
      </c>
      <c r="S38" s="21">
        <v>98.65</v>
      </c>
      <c r="U38" s="21">
        <f t="shared" si="0"/>
        <v>7.9007877999999998</v>
      </c>
      <c r="V38" s="26">
        <f t="shared" si="1"/>
        <v>60.326271823680095</v>
      </c>
      <c r="X38" s="21">
        <v>1040</v>
      </c>
      <c r="Y38" s="21">
        <v>130</v>
      </c>
      <c r="Z38" s="21">
        <v>26</v>
      </c>
      <c r="AA38" s="21">
        <v>412</v>
      </c>
      <c r="AC38" s="21">
        <v>71</v>
      </c>
      <c r="AF38" s="21">
        <v>2.5</v>
      </c>
      <c r="AH38" s="21">
        <v>4.7</v>
      </c>
      <c r="AJ38" s="21">
        <v>65</v>
      </c>
      <c r="AK38" s="21">
        <v>0.39</v>
      </c>
      <c r="AL38" s="21">
        <v>35</v>
      </c>
      <c r="AN38" s="21">
        <v>93</v>
      </c>
      <c r="AQ38" s="21">
        <v>30</v>
      </c>
      <c r="AR38" s="21">
        <v>18</v>
      </c>
      <c r="AS38" s="21">
        <v>9.5</v>
      </c>
      <c r="AT38" s="21">
        <v>1310</v>
      </c>
      <c r="AU38" s="21">
        <v>0.92</v>
      </c>
      <c r="AV38" s="21">
        <v>1.5</v>
      </c>
      <c r="AW38" s="21">
        <v>3.2</v>
      </c>
      <c r="AY38" s="21">
        <v>3</v>
      </c>
      <c r="AZ38" s="21">
        <v>170</v>
      </c>
      <c r="BA38" s="21">
        <v>30</v>
      </c>
      <c r="BB38" s="21">
        <v>2.7</v>
      </c>
      <c r="BC38" s="21">
        <v>64</v>
      </c>
      <c r="BD38" s="21">
        <v>229</v>
      </c>
    </row>
    <row r="39" spans="1:56" x14ac:dyDescent="0.25">
      <c r="A39" s="22" t="s">
        <v>482</v>
      </c>
      <c r="B39" s="22" t="s">
        <v>482</v>
      </c>
      <c r="C39" s="22" t="s">
        <v>483</v>
      </c>
      <c r="D39" s="22" t="s">
        <v>477</v>
      </c>
      <c r="E39" s="21" t="s">
        <v>484</v>
      </c>
      <c r="F39" s="25" t="s">
        <v>518</v>
      </c>
      <c r="G39" s="21">
        <v>48.88</v>
      </c>
      <c r="H39" s="21">
        <v>1.57</v>
      </c>
      <c r="I39" s="21">
        <v>15.86</v>
      </c>
      <c r="J39" s="21">
        <v>5.61</v>
      </c>
      <c r="K39" s="21">
        <v>2.73</v>
      </c>
      <c r="L39" s="21">
        <v>0.14000000000000001</v>
      </c>
      <c r="M39" s="21">
        <v>6.29</v>
      </c>
      <c r="N39" s="21">
        <v>9.09</v>
      </c>
      <c r="O39" s="21">
        <v>4</v>
      </c>
      <c r="P39" s="21">
        <v>1.92</v>
      </c>
      <c r="Q39" s="21">
        <v>1.18</v>
      </c>
      <c r="R39" s="21">
        <v>0.93</v>
      </c>
      <c r="S39" s="21">
        <v>98.2</v>
      </c>
      <c r="U39" s="21">
        <f t="shared" si="0"/>
        <v>7.7779340999999995</v>
      </c>
      <c r="V39" s="26">
        <f t="shared" si="1"/>
        <v>59.040777316206274</v>
      </c>
      <c r="X39" s="21">
        <v>1020</v>
      </c>
      <c r="Y39" s="21">
        <v>130</v>
      </c>
      <c r="Z39" s="21">
        <v>60</v>
      </c>
      <c r="AA39" s="21">
        <v>280</v>
      </c>
      <c r="AC39" s="21">
        <v>70</v>
      </c>
      <c r="AF39" s="21">
        <v>2.5</v>
      </c>
      <c r="AH39" s="21">
        <v>5.2</v>
      </c>
      <c r="AJ39" s="21">
        <v>63</v>
      </c>
      <c r="AK39" s="21">
        <v>0.33</v>
      </c>
      <c r="AL39" s="21">
        <v>28</v>
      </c>
      <c r="AN39" s="21">
        <v>110</v>
      </c>
      <c r="AQ39" s="21">
        <v>32</v>
      </c>
      <c r="AR39" s="21">
        <v>21</v>
      </c>
      <c r="AS39" s="21">
        <v>9.8000000000000007</v>
      </c>
      <c r="AT39" s="21">
        <v>1360</v>
      </c>
      <c r="AU39" s="21">
        <v>0.92</v>
      </c>
      <c r="AV39" s="21">
        <v>1.3</v>
      </c>
      <c r="AW39" s="21">
        <v>2.6</v>
      </c>
      <c r="AY39" s="21">
        <v>3</v>
      </c>
      <c r="AZ39" s="21">
        <v>210</v>
      </c>
      <c r="BA39" s="21">
        <v>34</v>
      </c>
      <c r="BB39" s="21">
        <v>2.4</v>
      </c>
      <c r="BC39" s="21">
        <v>100</v>
      </c>
      <c r="BD39" s="21">
        <v>259</v>
      </c>
    </row>
    <row r="40" spans="1:56" x14ac:dyDescent="0.25">
      <c r="A40" s="22" t="s">
        <v>482</v>
      </c>
      <c r="B40" s="22" t="s">
        <v>482</v>
      </c>
      <c r="C40" s="22" t="s">
        <v>483</v>
      </c>
      <c r="D40" s="22" t="s">
        <v>477</v>
      </c>
      <c r="E40" s="21" t="s">
        <v>484</v>
      </c>
      <c r="F40" s="25" t="s">
        <v>519</v>
      </c>
      <c r="G40" s="21">
        <v>48.05</v>
      </c>
      <c r="H40" s="21">
        <v>1.45</v>
      </c>
      <c r="I40" s="21">
        <v>15.53</v>
      </c>
      <c r="J40" s="21">
        <v>3.55</v>
      </c>
      <c r="K40" s="21">
        <v>4.46</v>
      </c>
      <c r="L40" s="21">
        <v>0.13</v>
      </c>
      <c r="M40" s="21">
        <v>6.81</v>
      </c>
      <c r="N40" s="21">
        <v>9.19</v>
      </c>
      <c r="O40" s="21">
        <v>4.18</v>
      </c>
      <c r="P40" s="21">
        <v>1.73</v>
      </c>
      <c r="Q40" s="21">
        <v>1.1299999999999999</v>
      </c>
      <c r="R40" s="21">
        <v>1.79</v>
      </c>
      <c r="S40" s="21">
        <v>98</v>
      </c>
      <c r="U40" s="21">
        <f t="shared" si="0"/>
        <v>7.6543254999999997</v>
      </c>
      <c r="V40" s="26">
        <f t="shared" si="1"/>
        <v>61.327562614465997</v>
      </c>
      <c r="X40" s="21">
        <v>990</v>
      </c>
      <c r="Y40" s="21">
        <v>120</v>
      </c>
      <c r="Z40" s="21">
        <v>24</v>
      </c>
      <c r="AA40" s="21">
        <v>450</v>
      </c>
      <c r="AC40" s="21">
        <v>67</v>
      </c>
      <c r="AF40" s="21">
        <v>2.4</v>
      </c>
      <c r="AH40" s="21">
        <v>5.0999999999999996</v>
      </c>
      <c r="AJ40" s="21">
        <v>62</v>
      </c>
      <c r="AK40" s="21">
        <v>0.31</v>
      </c>
      <c r="AL40" s="21">
        <v>35</v>
      </c>
      <c r="AN40" s="21">
        <v>100</v>
      </c>
      <c r="AQ40" s="21">
        <v>34</v>
      </c>
      <c r="AR40" s="21">
        <v>26</v>
      </c>
      <c r="AS40" s="21">
        <v>9.1</v>
      </c>
      <c r="AT40" s="21">
        <v>1490</v>
      </c>
      <c r="AU40" s="21">
        <v>0.96</v>
      </c>
      <c r="AV40" s="21">
        <v>1.1000000000000001</v>
      </c>
      <c r="AW40" s="21">
        <v>4.9000000000000004</v>
      </c>
      <c r="AY40" s="21">
        <v>3</v>
      </c>
      <c r="AZ40" s="21">
        <v>260</v>
      </c>
      <c r="BA40" s="21">
        <v>29</v>
      </c>
      <c r="BB40" s="21">
        <v>2.2000000000000002</v>
      </c>
      <c r="BC40" s="21">
        <v>56</v>
      </c>
      <c r="BD40" s="21">
        <v>244</v>
      </c>
    </row>
    <row r="41" spans="1:56" x14ac:dyDescent="0.25">
      <c r="A41" s="22" t="s">
        <v>482</v>
      </c>
      <c r="B41" s="22" t="s">
        <v>482</v>
      </c>
      <c r="C41" s="22" t="s">
        <v>483</v>
      </c>
      <c r="D41" s="22" t="s">
        <v>477</v>
      </c>
      <c r="E41" s="21" t="s">
        <v>484</v>
      </c>
      <c r="F41" s="25" t="s">
        <v>520</v>
      </c>
      <c r="G41" s="21">
        <v>51.84</v>
      </c>
      <c r="H41" s="21">
        <v>1.36</v>
      </c>
      <c r="I41" s="21">
        <v>16.64</v>
      </c>
      <c r="J41" s="21">
        <v>6.11</v>
      </c>
      <c r="K41" s="21">
        <v>1.01</v>
      </c>
      <c r="L41" s="21">
        <v>0.11</v>
      </c>
      <c r="M41" s="21">
        <v>4.42</v>
      </c>
      <c r="N41" s="21">
        <v>8.58</v>
      </c>
      <c r="O41" s="21">
        <v>4.1399999999999997</v>
      </c>
      <c r="P41" s="21">
        <v>2.92</v>
      </c>
      <c r="Q41" s="21">
        <v>1.31</v>
      </c>
      <c r="R41" s="21">
        <v>0.61</v>
      </c>
      <c r="S41" s="21">
        <v>99.05</v>
      </c>
      <c r="U41" s="21">
        <f>K41+(0.89981*J41)</f>
        <v>6.5078391</v>
      </c>
      <c r="V41" s="26">
        <f t="shared" si="1"/>
        <v>54.763342326634039</v>
      </c>
      <c r="X41" s="21">
        <v>1300</v>
      </c>
      <c r="Y41" s="21">
        <v>150</v>
      </c>
      <c r="Z41" s="21">
        <v>26</v>
      </c>
      <c r="AA41" s="21">
        <v>170</v>
      </c>
      <c r="AC41" s="21">
        <v>90</v>
      </c>
      <c r="AF41" s="21">
        <v>2.5</v>
      </c>
      <c r="AH41" s="21">
        <v>4.5</v>
      </c>
      <c r="AJ41" s="21">
        <v>76</v>
      </c>
      <c r="AK41" s="21">
        <v>0.22</v>
      </c>
      <c r="AL41" s="21">
        <v>35</v>
      </c>
      <c r="AN41" s="21">
        <v>43</v>
      </c>
      <c r="AQ41" s="21">
        <v>37</v>
      </c>
      <c r="AR41" s="21">
        <v>20</v>
      </c>
      <c r="AS41" s="21">
        <v>10</v>
      </c>
      <c r="AT41" s="21">
        <v>2400</v>
      </c>
      <c r="AU41" s="21">
        <v>1.2</v>
      </c>
      <c r="AV41" s="21">
        <v>1</v>
      </c>
      <c r="AW41" s="21">
        <v>4</v>
      </c>
      <c r="AY41" s="21">
        <v>5.2</v>
      </c>
      <c r="AZ41" s="21">
        <v>140</v>
      </c>
      <c r="BA41" s="21">
        <v>16</v>
      </c>
      <c r="BB41" s="21">
        <v>1.8</v>
      </c>
      <c r="BC41" s="21">
        <v>100</v>
      </c>
      <c r="BD41" s="21">
        <v>200</v>
      </c>
    </row>
    <row r="42" spans="1:56" x14ac:dyDescent="0.25">
      <c r="A42" s="22" t="s">
        <v>482</v>
      </c>
      <c r="B42" s="22" t="s">
        <v>482</v>
      </c>
      <c r="C42" s="22" t="s">
        <v>483</v>
      </c>
      <c r="D42" s="22" t="s">
        <v>477</v>
      </c>
      <c r="E42" s="21" t="s">
        <v>484</v>
      </c>
      <c r="F42" s="25" t="s">
        <v>521</v>
      </c>
      <c r="G42" s="21">
        <v>49.42</v>
      </c>
      <c r="H42" s="21">
        <v>1.44</v>
      </c>
      <c r="I42" s="21">
        <v>16.27</v>
      </c>
      <c r="J42" s="21">
        <v>7.16</v>
      </c>
      <c r="K42" s="21">
        <v>0.72</v>
      </c>
      <c r="L42" s="21">
        <v>0.12</v>
      </c>
      <c r="M42" s="21">
        <v>5.27</v>
      </c>
      <c r="N42" s="21">
        <v>9.1</v>
      </c>
      <c r="O42" s="21">
        <v>3.22</v>
      </c>
      <c r="P42" s="21">
        <v>2.48</v>
      </c>
      <c r="Q42" s="21">
        <v>1.04</v>
      </c>
      <c r="R42" s="21">
        <v>1.9</v>
      </c>
      <c r="S42" s="21">
        <v>98.14</v>
      </c>
      <c r="U42" s="21">
        <f t="shared" si="0"/>
        <v>7.1626395999999994</v>
      </c>
      <c r="V42" s="26">
        <f t="shared" si="1"/>
        <v>56.73709908569667</v>
      </c>
      <c r="X42" s="21">
        <v>1170</v>
      </c>
      <c r="Y42" s="21">
        <v>160</v>
      </c>
      <c r="Z42" s="21">
        <v>50</v>
      </c>
      <c r="AA42" s="21">
        <v>220</v>
      </c>
      <c r="AC42" s="21">
        <v>90</v>
      </c>
      <c r="AF42" s="21">
        <v>2.8</v>
      </c>
      <c r="AH42" s="21">
        <v>4.5999999999999996</v>
      </c>
      <c r="AJ42" s="21">
        <v>77</v>
      </c>
      <c r="AK42" s="21">
        <v>0.34</v>
      </c>
      <c r="AL42" s="21">
        <v>42</v>
      </c>
      <c r="AN42" s="21">
        <v>64</v>
      </c>
      <c r="AQ42" s="21">
        <v>27</v>
      </c>
      <c r="AR42" s="21">
        <v>20</v>
      </c>
      <c r="AS42" s="21">
        <v>11</v>
      </c>
      <c r="AT42" s="21">
        <v>2600</v>
      </c>
      <c r="AU42" s="21">
        <v>1.7</v>
      </c>
      <c r="AV42" s="21">
        <v>1.3</v>
      </c>
      <c r="AW42" s="21">
        <v>3.8</v>
      </c>
      <c r="AY42" s="21">
        <v>7.4</v>
      </c>
      <c r="AZ42" s="21">
        <v>220</v>
      </c>
      <c r="BA42" s="21">
        <v>23</v>
      </c>
      <c r="BB42" s="21">
        <v>1.9</v>
      </c>
      <c r="BC42" s="21">
        <v>120</v>
      </c>
      <c r="BD42" s="21">
        <v>338</v>
      </c>
    </row>
    <row r="43" spans="1:56" x14ac:dyDescent="0.25">
      <c r="A43" s="22" t="s">
        <v>482</v>
      </c>
      <c r="B43" s="22" t="s">
        <v>482</v>
      </c>
      <c r="C43" s="22" t="s">
        <v>483</v>
      </c>
      <c r="D43" s="22" t="s">
        <v>477</v>
      </c>
      <c r="E43" s="21" t="s">
        <v>484</v>
      </c>
      <c r="F43" s="25" t="s">
        <v>522</v>
      </c>
      <c r="G43" s="21">
        <v>52.97</v>
      </c>
      <c r="H43" s="21">
        <v>1.3</v>
      </c>
      <c r="I43" s="21">
        <v>16.46</v>
      </c>
      <c r="J43" s="21">
        <v>7.04</v>
      </c>
      <c r="K43" s="21">
        <v>0.3</v>
      </c>
      <c r="L43" s="21">
        <v>0.12</v>
      </c>
      <c r="M43" s="21">
        <v>3.65</v>
      </c>
      <c r="N43" s="21">
        <v>7</v>
      </c>
      <c r="O43" s="21">
        <v>4.3899999999999997</v>
      </c>
      <c r="P43" s="21">
        <v>3.16</v>
      </c>
      <c r="Q43" s="21">
        <v>0.93</v>
      </c>
      <c r="R43" s="21">
        <v>1.1000000000000001</v>
      </c>
      <c r="S43" s="21">
        <v>98.42</v>
      </c>
      <c r="U43" s="21">
        <f t="shared" si="0"/>
        <v>6.6346623999999998</v>
      </c>
      <c r="V43" s="26">
        <f xml:space="preserve"> 100*(M43/40.31)/((U43/71.85) + (M43/40.31))</f>
        <v>49.51002613964485</v>
      </c>
      <c r="X43" s="21">
        <v>1170</v>
      </c>
      <c r="Y43" s="21">
        <v>160</v>
      </c>
      <c r="Z43" s="21">
        <v>45</v>
      </c>
      <c r="AA43" s="21" t="s">
        <v>416</v>
      </c>
      <c r="AC43" s="21">
        <v>66</v>
      </c>
      <c r="AF43" s="21">
        <v>2.5</v>
      </c>
      <c r="AH43" s="21">
        <v>5.2</v>
      </c>
      <c r="AJ43" s="21">
        <v>77</v>
      </c>
      <c r="AK43" s="21">
        <v>0.34</v>
      </c>
      <c r="AL43" s="21">
        <v>23</v>
      </c>
      <c r="AN43" s="21">
        <v>45</v>
      </c>
      <c r="AQ43" s="21">
        <v>53</v>
      </c>
      <c r="AR43" s="21">
        <v>20</v>
      </c>
      <c r="AS43" s="21">
        <v>9.5</v>
      </c>
      <c r="AT43" s="21">
        <v>1900</v>
      </c>
      <c r="AU43" s="21">
        <v>1.5</v>
      </c>
      <c r="AV43" s="21">
        <v>1.3</v>
      </c>
      <c r="AW43" s="21">
        <v>8.1</v>
      </c>
      <c r="AY43" s="21">
        <v>3</v>
      </c>
      <c r="AZ43" s="21">
        <v>150</v>
      </c>
      <c r="BA43" s="21">
        <v>23</v>
      </c>
      <c r="BB43" s="21">
        <v>2.2999999999999998</v>
      </c>
      <c r="BC43" s="21">
        <v>110</v>
      </c>
      <c r="BD43" s="21">
        <v>250</v>
      </c>
    </row>
    <row r="44" spans="1:56" x14ac:dyDescent="0.25">
      <c r="A44" s="22" t="s">
        <v>482</v>
      </c>
      <c r="B44" s="22" t="s">
        <v>482</v>
      </c>
      <c r="C44" s="22" t="s">
        <v>483</v>
      </c>
      <c r="D44" s="22" t="s">
        <v>477</v>
      </c>
      <c r="E44" s="21" t="s">
        <v>484</v>
      </c>
      <c r="F44" s="25" t="s">
        <v>523</v>
      </c>
      <c r="G44" s="21">
        <v>50.5</v>
      </c>
      <c r="H44" s="21">
        <v>1.18</v>
      </c>
      <c r="I44" s="21">
        <v>17.7</v>
      </c>
      <c r="J44" s="21">
        <v>7</v>
      </c>
      <c r="K44" s="21">
        <v>0.8</v>
      </c>
      <c r="L44" s="21">
        <v>0.15</v>
      </c>
      <c r="M44" s="21">
        <v>5.3</v>
      </c>
      <c r="N44" s="21">
        <v>9.1999999999999993</v>
      </c>
      <c r="O44" s="21">
        <v>4.5</v>
      </c>
      <c r="P44" s="21">
        <v>2.9</v>
      </c>
      <c r="Q44" s="21">
        <v>0.89</v>
      </c>
      <c r="R44" s="21">
        <v>1</v>
      </c>
      <c r="S44" s="21">
        <v>100.12</v>
      </c>
      <c r="U44" s="21">
        <f t="shared" si="0"/>
        <v>7.0986699999999994</v>
      </c>
      <c r="V44" s="26">
        <f t="shared" si="1"/>
        <v>57.096279587994943</v>
      </c>
      <c r="X44" s="21">
        <v>1267</v>
      </c>
      <c r="Y44" s="21">
        <v>135</v>
      </c>
      <c r="Z44" s="21">
        <v>21</v>
      </c>
      <c r="AA44" s="21">
        <v>28</v>
      </c>
      <c r="AC44" s="21">
        <v>58</v>
      </c>
      <c r="AF44" s="21">
        <v>2.15</v>
      </c>
      <c r="AH44" s="21">
        <v>4.75</v>
      </c>
      <c r="AJ44" s="21">
        <v>73.5</v>
      </c>
      <c r="AK44" s="21">
        <v>0.27</v>
      </c>
      <c r="AL44" s="21">
        <v>20</v>
      </c>
      <c r="AN44" s="21">
        <v>25</v>
      </c>
      <c r="AQ44" s="21">
        <v>43</v>
      </c>
      <c r="AR44" s="21">
        <v>14.5</v>
      </c>
      <c r="AS44" s="21">
        <v>8.4</v>
      </c>
      <c r="AT44" s="21">
        <v>1780</v>
      </c>
      <c r="AU44" s="21">
        <v>1.8</v>
      </c>
      <c r="AV44" s="21">
        <v>1.35</v>
      </c>
      <c r="AW44" s="21">
        <v>5.7</v>
      </c>
      <c r="AY44" s="21">
        <v>3</v>
      </c>
      <c r="AZ44" s="21">
        <v>96</v>
      </c>
      <c r="BA44" s="21">
        <v>15</v>
      </c>
      <c r="BB44" s="21">
        <v>2.35</v>
      </c>
      <c r="BC44" s="21">
        <v>78</v>
      </c>
      <c r="BD44" s="21">
        <v>240</v>
      </c>
    </row>
    <row r="45" spans="1:56" x14ac:dyDescent="0.25">
      <c r="A45" s="22" t="s">
        <v>482</v>
      </c>
      <c r="B45" s="22" t="s">
        <v>482</v>
      </c>
      <c r="C45" s="22" t="s">
        <v>483</v>
      </c>
      <c r="D45" s="22" t="s">
        <v>477</v>
      </c>
      <c r="E45" s="21" t="s">
        <v>484</v>
      </c>
      <c r="F45" s="25" t="s">
        <v>524</v>
      </c>
      <c r="G45" s="21">
        <v>53.32</v>
      </c>
      <c r="H45" s="21">
        <v>0.97</v>
      </c>
      <c r="I45" s="21">
        <v>17.39</v>
      </c>
      <c r="J45" s="21">
        <v>6.11</v>
      </c>
      <c r="K45" s="21">
        <v>0.56999999999999995</v>
      </c>
      <c r="L45" s="21">
        <v>0.1</v>
      </c>
      <c r="M45" s="21">
        <v>3.81</v>
      </c>
      <c r="N45" s="21">
        <v>7.17</v>
      </c>
      <c r="O45" s="21">
        <v>5.03</v>
      </c>
      <c r="P45" s="21">
        <v>2.8</v>
      </c>
      <c r="Q45" s="21">
        <v>0.82</v>
      </c>
      <c r="R45" s="21">
        <v>0.14000000000000001</v>
      </c>
      <c r="S45" s="21">
        <v>98.23</v>
      </c>
      <c r="U45" s="21">
        <f t="shared" si="0"/>
        <v>6.0678391000000005</v>
      </c>
      <c r="V45" s="26">
        <f t="shared" si="1"/>
        <v>52.81222092178529</v>
      </c>
      <c r="X45" s="21">
        <v>980</v>
      </c>
      <c r="Y45" s="21">
        <v>120</v>
      </c>
      <c r="Z45" s="21">
        <v>18</v>
      </c>
      <c r="AA45" s="21">
        <v>141</v>
      </c>
      <c r="AC45" s="21">
        <v>50</v>
      </c>
      <c r="AF45" s="21">
        <v>1.6</v>
      </c>
      <c r="AH45" s="21">
        <v>4</v>
      </c>
      <c r="AJ45" s="21">
        <v>59</v>
      </c>
      <c r="AK45" s="21">
        <v>0.25</v>
      </c>
      <c r="AL45" s="21">
        <v>42</v>
      </c>
      <c r="AN45" s="21">
        <v>38</v>
      </c>
      <c r="AQ45" s="21">
        <v>34</v>
      </c>
      <c r="AR45" s="21">
        <v>10</v>
      </c>
      <c r="AS45" s="21">
        <v>6.3</v>
      </c>
      <c r="AT45" s="21">
        <v>1420</v>
      </c>
      <c r="AU45" s="21">
        <v>0.8</v>
      </c>
      <c r="AV45" s="21">
        <v>1</v>
      </c>
      <c r="AW45" s="21">
        <v>6</v>
      </c>
      <c r="AY45" s="21">
        <v>4</v>
      </c>
      <c r="AZ45" s="21">
        <v>200</v>
      </c>
      <c r="BA45" s="21">
        <v>16</v>
      </c>
      <c r="BB45" s="21">
        <v>1.8</v>
      </c>
      <c r="BC45" s="21">
        <v>100</v>
      </c>
      <c r="BD45" s="21">
        <v>222</v>
      </c>
    </row>
    <row r="46" spans="1:56" x14ac:dyDescent="0.25">
      <c r="A46" s="22" t="s">
        <v>482</v>
      </c>
      <c r="B46" s="22" t="s">
        <v>482</v>
      </c>
      <c r="C46" s="22" t="s">
        <v>483</v>
      </c>
      <c r="D46" s="22" t="s">
        <v>477</v>
      </c>
      <c r="E46" s="21" t="s">
        <v>484</v>
      </c>
      <c r="F46" s="25" t="s">
        <v>525</v>
      </c>
      <c r="G46" s="21">
        <v>53.05</v>
      </c>
      <c r="H46" s="21">
        <v>1.1399999999999999</v>
      </c>
      <c r="I46" s="21">
        <v>17.46</v>
      </c>
      <c r="J46" s="21">
        <v>5.66</v>
      </c>
      <c r="K46" s="21">
        <v>1.65</v>
      </c>
      <c r="L46" s="21">
        <v>0.13</v>
      </c>
      <c r="M46" s="21">
        <v>4.12</v>
      </c>
      <c r="N46" s="21">
        <v>6.71</v>
      </c>
      <c r="O46" s="21">
        <v>4.2699999999999996</v>
      </c>
      <c r="P46" s="21">
        <v>2.77</v>
      </c>
      <c r="Q46" s="21">
        <v>0.83</v>
      </c>
      <c r="R46" s="21">
        <v>0.35</v>
      </c>
      <c r="S46" s="21">
        <v>98.14</v>
      </c>
      <c r="U46" s="21">
        <f t="shared" si="0"/>
        <v>6.7429246000000003</v>
      </c>
      <c r="V46" s="26">
        <f t="shared" si="1"/>
        <v>52.132217355968429</v>
      </c>
      <c r="X46" s="21">
        <v>1000</v>
      </c>
      <c r="Y46" s="21">
        <v>130</v>
      </c>
      <c r="Z46" s="21">
        <v>50</v>
      </c>
      <c r="AA46" s="21">
        <v>200</v>
      </c>
      <c r="AC46" s="21">
        <v>21</v>
      </c>
      <c r="AF46" s="21">
        <v>1.8</v>
      </c>
      <c r="AH46" s="21">
        <v>4.7</v>
      </c>
      <c r="AJ46" s="21">
        <v>66</v>
      </c>
      <c r="AK46" s="21">
        <v>0.28000000000000003</v>
      </c>
      <c r="AL46" s="21">
        <v>21</v>
      </c>
      <c r="AN46" s="21">
        <v>48</v>
      </c>
      <c r="AQ46" s="21">
        <v>36</v>
      </c>
      <c r="AR46" s="21">
        <v>20</v>
      </c>
      <c r="AS46" s="21">
        <v>7.4</v>
      </c>
      <c r="AT46" s="21">
        <v>1615</v>
      </c>
      <c r="AU46" s="21">
        <v>0.99</v>
      </c>
      <c r="AV46" s="21">
        <v>1.4</v>
      </c>
      <c r="AW46" s="21">
        <v>4</v>
      </c>
      <c r="AY46" s="21">
        <v>5.3</v>
      </c>
      <c r="AZ46" s="21">
        <v>200</v>
      </c>
      <c r="BA46" s="21">
        <v>16</v>
      </c>
      <c r="BB46" s="21">
        <v>2.1</v>
      </c>
      <c r="BC46" s="21">
        <v>95</v>
      </c>
      <c r="BD46" s="21">
        <v>210</v>
      </c>
    </row>
    <row r="47" spans="1:56" x14ac:dyDescent="0.25">
      <c r="A47" s="22" t="s">
        <v>482</v>
      </c>
      <c r="B47" s="22" t="s">
        <v>482</v>
      </c>
      <c r="C47" s="22" t="s">
        <v>483</v>
      </c>
      <c r="D47" s="22" t="s">
        <v>477</v>
      </c>
      <c r="E47" s="21" t="s">
        <v>484</v>
      </c>
      <c r="F47" s="25" t="s">
        <v>526</v>
      </c>
      <c r="G47" s="21">
        <v>54.92</v>
      </c>
      <c r="H47" s="21">
        <v>1.1399999999999999</v>
      </c>
      <c r="I47" s="21">
        <v>16.38</v>
      </c>
      <c r="J47" s="21">
        <v>4.54</v>
      </c>
      <c r="K47" s="21">
        <v>2.59</v>
      </c>
      <c r="L47" s="21">
        <v>0.1</v>
      </c>
      <c r="M47" s="21">
        <v>3.76</v>
      </c>
      <c r="N47" s="21">
        <v>6.88</v>
      </c>
      <c r="O47" s="21">
        <v>3.7</v>
      </c>
      <c r="P47" s="21">
        <v>2.17</v>
      </c>
      <c r="Q47" s="21">
        <v>0.94</v>
      </c>
      <c r="R47" s="21">
        <v>0.85</v>
      </c>
      <c r="S47" s="21">
        <v>98.47</v>
      </c>
      <c r="U47" s="21">
        <f t="shared" si="0"/>
        <v>6.6751373999999997</v>
      </c>
      <c r="V47" s="26">
        <f t="shared" si="1"/>
        <v>50.100254976984822</v>
      </c>
      <c r="X47" s="21">
        <v>1240</v>
      </c>
      <c r="Y47" s="21">
        <v>130</v>
      </c>
      <c r="Z47" s="21">
        <v>27</v>
      </c>
      <c r="AA47" s="21">
        <v>261</v>
      </c>
      <c r="AC47" s="21">
        <v>45</v>
      </c>
      <c r="AF47" s="21">
        <v>2</v>
      </c>
      <c r="AH47" s="21" t="s">
        <v>416</v>
      </c>
      <c r="AJ47" s="21">
        <v>69</v>
      </c>
      <c r="AK47" s="21">
        <v>0.22</v>
      </c>
      <c r="AL47" s="21">
        <v>28</v>
      </c>
      <c r="AN47" s="21">
        <v>25</v>
      </c>
      <c r="AQ47" s="21">
        <v>39</v>
      </c>
      <c r="AR47" s="21">
        <v>10</v>
      </c>
      <c r="AS47" s="21">
        <v>7.4</v>
      </c>
      <c r="AT47" s="21">
        <v>1130</v>
      </c>
      <c r="AU47" s="21" t="s">
        <v>416</v>
      </c>
      <c r="AV47" s="21">
        <v>1.1000000000000001</v>
      </c>
      <c r="AW47" s="21" t="s">
        <v>416</v>
      </c>
      <c r="AY47" s="21" t="s">
        <v>416</v>
      </c>
      <c r="AZ47" s="21">
        <v>150</v>
      </c>
      <c r="BA47" s="21">
        <v>24</v>
      </c>
      <c r="BB47" s="21">
        <v>2</v>
      </c>
      <c r="BC47" s="21">
        <v>150</v>
      </c>
      <c r="BD47" s="21">
        <v>252</v>
      </c>
    </row>
    <row r="48" spans="1:56" x14ac:dyDescent="0.25">
      <c r="A48" s="22" t="s">
        <v>482</v>
      </c>
      <c r="B48" s="22" t="s">
        <v>482</v>
      </c>
      <c r="C48" s="22" t="s">
        <v>483</v>
      </c>
      <c r="D48" s="22" t="s">
        <v>477</v>
      </c>
      <c r="E48" s="21" t="s">
        <v>484</v>
      </c>
      <c r="F48" s="25" t="s">
        <v>527</v>
      </c>
      <c r="G48" s="21">
        <v>54.9</v>
      </c>
      <c r="H48" s="21">
        <v>0.92</v>
      </c>
      <c r="I48" s="21">
        <v>17.600000000000001</v>
      </c>
      <c r="J48" s="21">
        <v>7</v>
      </c>
      <c r="K48" s="21">
        <v>0.3</v>
      </c>
      <c r="L48" s="21">
        <v>0.13</v>
      </c>
      <c r="M48" s="21">
        <v>3.9</v>
      </c>
      <c r="N48" s="21">
        <v>7.1</v>
      </c>
      <c r="O48" s="21">
        <v>4.5999999999999996</v>
      </c>
      <c r="P48" s="21">
        <v>3</v>
      </c>
      <c r="Q48" s="21">
        <v>0.78</v>
      </c>
      <c r="R48" s="21">
        <v>1</v>
      </c>
      <c r="S48" s="21">
        <v>100.23</v>
      </c>
      <c r="U48" s="21">
        <f t="shared" si="0"/>
        <v>6.5986699999999994</v>
      </c>
      <c r="V48" s="26">
        <f t="shared" si="1"/>
        <v>51.301942505747625</v>
      </c>
      <c r="X48" s="21">
        <v>1054</v>
      </c>
      <c r="Y48" s="21">
        <v>130</v>
      </c>
      <c r="Z48" s="21">
        <v>21</v>
      </c>
      <c r="AA48" s="21">
        <v>27</v>
      </c>
      <c r="AC48" s="21">
        <v>35</v>
      </c>
      <c r="AF48" s="21">
        <v>1.95</v>
      </c>
      <c r="AH48" s="21">
        <v>4.9000000000000004</v>
      </c>
      <c r="AJ48" s="21">
        <v>72</v>
      </c>
      <c r="AK48" s="21">
        <v>0.33</v>
      </c>
      <c r="AL48" s="21">
        <v>25</v>
      </c>
      <c r="AN48" s="21">
        <v>25</v>
      </c>
      <c r="AQ48" s="21">
        <v>42</v>
      </c>
      <c r="AR48" s="21">
        <v>4.9000000000000004</v>
      </c>
      <c r="AS48" s="21">
        <v>8.1</v>
      </c>
      <c r="AT48" s="21">
        <v>1433</v>
      </c>
      <c r="AU48" s="21">
        <v>1.2</v>
      </c>
      <c r="AV48" s="21">
        <v>1.05</v>
      </c>
      <c r="AW48" s="21">
        <v>7.2</v>
      </c>
      <c r="AY48" s="21">
        <v>4.5999999999999996</v>
      </c>
      <c r="AZ48" s="21">
        <v>129</v>
      </c>
      <c r="BA48" s="21">
        <v>15</v>
      </c>
      <c r="BB48" s="21">
        <v>2.35</v>
      </c>
      <c r="BC48" s="21">
        <v>66</v>
      </c>
      <c r="BD48" s="21">
        <v>235</v>
      </c>
    </row>
    <row r="49" spans="1:56" x14ac:dyDescent="0.25">
      <c r="A49" s="22" t="s">
        <v>482</v>
      </c>
      <c r="B49" s="22" t="s">
        <v>482</v>
      </c>
      <c r="C49" s="22" t="s">
        <v>483</v>
      </c>
      <c r="D49" s="22" t="s">
        <v>477</v>
      </c>
      <c r="E49" s="21" t="s">
        <v>484</v>
      </c>
      <c r="F49" s="25" t="s">
        <v>528</v>
      </c>
      <c r="G49" s="21">
        <v>55.67</v>
      </c>
      <c r="H49" s="21">
        <v>1.08</v>
      </c>
      <c r="I49" s="21">
        <v>17.13</v>
      </c>
      <c r="J49" s="21">
        <v>6.59</v>
      </c>
      <c r="K49" s="21">
        <v>0.43</v>
      </c>
      <c r="L49" s="21">
        <v>0.12</v>
      </c>
      <c r="M49" s="21">
        <v>4.66</v>
      </c>
      <c r="N49" s="21">
        <v>6.24</v>
      </c>
      <c r="O49" s="21">
        <v>4.22</v>
      </c>
      <c r="P49" s="21">
        <v>2.6</v>
      </c>
      <c r="Q49" s="21">
        <v>0.57999999999999996</v>
      </c>
      <c r="R49" s="21">
        <v>0.41</v>
      </c>
      <c r="S49" s="21">
        <v>99.73</v>
      </c>
      <c r="U49" s="21">
        <f t="shared" si="0"/>
        <v>6.3597478999999995</v>
      </c>
      <c r="V49" s="26">
        <f t="shared" si="1"/>
        <v>56.63581638491096</v>
      </c>
      <c r="X49" s="21">
        <v>800</v>
      </c>
      <c r="Y49" s="21">
        <v>98</v>
      </c>
      <c r="Z49" s="21">
        <v>14</v>
      </c>
      <c r="AA49" s="21">
        <v>160</v>
      </c>
      <c r="AC49" s="21">
        <v>46</v>
      </c>
      <c r="AF49" s="21">
        <v>1.7</v>
      </c>
      <c r="AH49" s="21">
        <v>4.4000000000000004</v>
      </c>
      <c r="AJ49" s="21">
        <v>52</v>
      </c>
      <c r="AK49" s="21">
        <v>0.39</v>
      </c>
      <c r="AL49" s="21">
        <v>19</v>
      </c>
      <c r="AN49" s="21">
        <v>30</v>
      </c>
      <c r="AQ49" s="21">
        <v>55</v>
      </c>
      <c r="AR49" s="21">
        <v>20</v>
      </c>
      <c r="AS49" s="21">
        <v>5.9</v>
      </c>
      <c r="AT49" s="21">
        <v>730</v>
      </c>
      <c r="AU49" s="21">
        <v>1.2</v>
      </c>
      <c r="AV49" s="21">
        <v>0.9</v>
      </c>
      <c r="AW49" s="21">
        <v>5.6</v>
      </c>
      <c r="AY49" s="21">
        <v>4</v>
      </c>
      <c r="AZ49" s="21">
        <v>130</v>
      </c>
      <c r="BA49" s="21">
        <v>21</v>
      </c>
      <c r="BB49" s="21">
        <v>2</v>
      </c>
      <c r="BC49" s="21">
        <v>80</v>
      </c>
      <c r="BD49" s="21">
        <v>222</v>
      </c>
    </row>
    <row r="50" spans="1:56" x14ac:dyDescent="0.25">
      <c r="A50" s="22" t="s">
        <v>482</v>
      </c>
      <c r="B50" s="22" t="s">
        <v>482</v>
      </c>
      <c r="C50" s="22" t="s">
        <v>483</v>
      </c>
      <c r="D50" s="22" t="s">
        <v>477</v>
      </c>
      <c r="E50" s="21" t="s">
        <v>484</v>
      </c>
      <c r="F50" s="25" t="s">
        <v>529</v>
      </c>
      <c r="G50" s="21">
        <v>54.31</v>
      </c>
      <c r="H50" s="21">
        <v>1.18</v>
      </c>
      <c r="I50" s="21">
        <v>16.82</v>
      </c>
      <c r="J50" s="21">
        <v>5.0199999999999996</v>
      </c>
      <c r="K50" s="21">
        <v>2.17</v>
      </c>
      <c r="L50" s="21">
        <v>0.12</v>
      </c>
      <c r="M50" s="21">
        <v>3.84</v>
      </c>
      <c r="N50" s="21">
        <v>6.66</v>
      </c>
      <c r="O50" s="21">
        <v>4.78</v>
      </c>
      <c r="P50" s="21">
        <v>2.96</v>
      </c>
      <c r="Q50" s="21">
        <v>0.75</v>
      </c>
      <c r="R50" s="21">
        <v>0.19</v>
      </c>
      <c r="S50" s="21">
        <v>98.8</v>
      </c>
      <c r="U50" s="21">
        <f t="shared" si="0"/>
        <v>6.6870461999999993</v>
      </c>
      <c r="V50" s="26">
        <f t="shared" si="1"/>
        <v>50.582002463043068</v>
      </c>
      <c r="X50" s="21">
        <v>900</v>
      </c>
      <c r="Y50" s="21">
        <v>120</v>
      </c>
      <c r="Z50" s="21">
        <v>21</v>
      </c>
      <c r="AA50" s="21" t="s">
        <v>416</v>
      </c>
      <c r="AC50" s="21">
        <v>46</v>
      </c>
      <c r="AF50" s="21">
        <v>2.2000000000000002</v>
      </c>
      <c r="AH50" s="21">
        <v>4.8</v>
      </c>
      <c r="AJ50" s="21">
        <v>69</v>
      </c>
      <c r="AK50" s="21">
        <v>0.31</v>
      </c>
      <c r="AL50" s="21">
        <v>23</v>
      </c>
      <c r="AN50" s="21">
        <v>44</v>
      </c>
      <c r="AQ50" s="21">
        <v>37</v>
      </c>
      <c r="AR50" s="21">
        <v>14</v>
      </c>
      <c r="AS50" s="21">
        <v>7.4</v>
      </c>
      <c r="AT50" s="21">
        <v>1700</v>
      </c>
      <c r="AU50" s="21">
        <v>1.4</v>
      </c>
      <c r="AV50" s="21">
        <v>1.1000000000000001</v>
      </c>
      <c r="AW50" s="21">
        <v>6.4</v>
      </c>
      <c r="AY50" s="21">
        <v>2.8</v>
      </c>
      <c r="AZ50" s="21">
        <v>240</v>
      </c>
      <c r="BA50" s="21">
        <v>27</v>
      </c>
      <c r="BB50" s="21">
        <v>2.2000000000000002</v>
      </c>
      <c r="BC50" s="21">
        <v>100</v>
      </c>
      <c r="BD50" s="21">
        <v>250</v>
      </c>
    </row>
    <row r="51" spans="1:56" x14ac:dyDescent="0.25">
      <c r="A51" s="22" t="s">
        <v>482</v>
      </c>
      <c r="B51" s="22" t="s">
        <v>482</v>
      </c>
      <c r="C51" s="22" t="s">
        <v>483</v>
      </c>
      <c r="D51" s="22" t="s">
        <v>477</v>
      </c>
      <c r="E51" s="21" t="s">
        <v>484</v>
      </c>
      <c r="F51" s="25" t="s">
        <v>530</v>
      </c>
      <c r="G51" s="21">
        <v>54.01</v>
      </c>
      <c r="H51" s="21">
        <v>1.5</v>
      </c>
      <c r="I51" s="21">
        <v>17.489999999999998</v>
      </c>
      <c r="J51" s="21">
        <v>5.79</v>
      </c>
      <c r="K51" s="21">
        <v>2.46</v>
      </c>
      <c r="L51" s="21">
        <v>0.12</v>
      </c>
      <c r="M51" s="21">
        <v>3.37</v>
      </c>
      <c r="N51" s="21">
        <v>6.8</v>
      </c>
      <c r="O51" s="21">
        <v>4.53</v>
      </c>
      <c r="P51" s="21">
        <v>3.25</v>
      </c>
      <c r="Q51" s="21">
        <v>0.94</v>
      </c>
      <c r="R51" s="21">
        <v>0.44</v>
      </c>
      <c r="S51" s="21">
        <v>100.7</v>
      </c>
      <c r="U51" s="21">
        <f t="shared" si="0"/>
        <v>7.6698998999999999</v>
      </c>
      <c r="V51" s="26">
        <f t="shared" si="1"/>
        <v>43.919991646344513</v>
      </c>
      <c r="X51" s="21">
        <v>900</v>
      </c>
      <c r="Y51" s="21">
        <v>160</v>
      </c>
      <c r="Z51" s="21">
        <v>18</v>
      </c>
      <c r="AA51" s="21" t="s">
        <v>416</v>
      </c>
      <c r="AC51" s="21">
        <v>21</v>
      </c>
      <c r="AF51" s="21">
        <v>2.7</v>
      </c>
      <c r="AH51" s="21">
        <v>5</v>
      </c>
      <c r="AJ51" s="21">
        <v>80</v>
      </c>
      <c r="AK51" s="21">
        <v>0.27</v>
      </c>
      <c r="AL51" s="21">
        <v>35</v>
      </c>
      <c r="AN51" s="21">
        <v>19</v>
      </c>
      <c r="AQ51" s="21">
        <v>43</v>
      </c>
      <c r="AR51" s="21">
        <v>16</v>
      </c>
      <c r="AS51" s="21">
        <v>9.8000000000000007</v>
      </c>
      <c r="AT51" s="21">
        <v>1700</v>
      </c>
      <c r="AU51" s="21">
        <v>1.3</v>
      </c>
      <c r="AV51" s="21">
        <v>0.95</v>
      </c>
      <c r="AW51" s="21">
        <v>6.5</v>
      </c>
      <c r="AY51" s="21">
        <v>3.8</v>
      </c>
      <c r="AZ51" s="21">
        <v>150</v>
      </c>
      <c r="BA51" s="21">
        <v>25</v>
      </c>
      <c r="BB51" s="21">
        <v>2</v>
      </c>
      <c r="BC51" s="21">
        <v>140</v>
      </c>
      <c r="BD51" s="21">
        <v>244</v>
      </c>
    </row>
    <row r="52" spans="1:56" x14ac:dyDescent="0.25">
      <c r="A52" s="22" t="s">
        <v>482</v>
      </c>
      <c r="B52" s="22" t="s">
        <v>482</v>
      </c>
      <c r="C52" s="22" t="s">
        <v>483</v>
      </c>
      <c r="D52" s="22" t="s">
        <v>477</v>
      </c>
      <c r="E52" s="21" t="s">
        <v>484</v>
      </c>
      <c r="F52" s="25" t="s">
        <v>531</v>
      </c>
      <c r="G52" s="21">
        <v>55.21</v>
      </c>
      <c r="H52" s="21">
        <v>1.52</v>
      </c>
      <c r="I52" s="21">
        <v>16.989999999999998</v>
      </c>
      <c r="J52" s="21">
        <v>3.69</v>
      </c>
      <c r="K52" s="21">
        <v>3.9</v>
      </c>
      <c r="L52" s="21">
        <v>0.12</v>
      </c>
      <c r="M52" s="21">
        <v>2.5</v>
      </c>
      <c r="N52" s="21">
        <v>5.96</v>
      </c>
      <c r="O52" s="21">
        <v>5.04</v>
      </c>
      <c r="P52" s="21">
        <v>3.11</v>
      </c>
      <c r="Q52" s="21">
        <v>0.91</v>
      </c>
      <c r="R52" s="21">
        <v>0.02</v>
      </c>
      <c r="S52" s="21">
        <v>98.97</v>
      </c>
      <c r="U52" s="21">
        <f t="shared" si="0"/>
        <v>7.2202988999999995</v>
      </c>
      <c r="V52" s="26">
        <f t="shared" si="1"/>
        <v>38.163255984199139</v>
      </c>
      <c r="X52" s="21">
        <v>840</v>
      </c>
      <c r="Y52" s="21">
        <v>140</v>
      </c>
      <c r="Z52" s="21">
        <v>17</v>
      </c>
      <c r="AA52" s="21" t="s">
        <v>416</v>
      </c>
      <c r="AC52" s="21">
        <v>32</v>
      </c>
      <c r="AF52" s="21">
        <v>2.2999999999999998</v>
      </c>
      <c r="AH52" s="21">
        <v>5.0999999999999996</v>
      </c>
      <c r="AJ52" s="21">
        <v>69</v>
      </c>
      <c r="AK52" s="21">
        <v>0.35</v>
      </c>
      <c r="AL52" s="21">
        <v>21</v>
      </c>
      <c r="AN52" s="21">
        <v>15</v>
      </c>
      <c r="AQ52" s="21">
        <v>43</v>
      </c>
      <c r="AR52" s="21">
        <v>20</v>
      </c>
      <c r="AS52" s="21">
        <v>8</v>
      </c>
      <c r="AT52" s="21">
        <v>1190</v>
      </c>
      <c r="AU52" s="21">
        <v>1.3</v>
      </c>
      <c r="AV52" s="21">
        <v>1.4</v>
      </c>
      <c r="AW52" s="21">
        <v>7.5</v>
      </c>
      <c r="AY52" s="21">
        <v>4</v>
      </c>
      <c r="AZ52" s="21">
        <v>170</v>
      </c>
      <c r="BA52" s="21">
        <v>27</v>
      </c>
      <c r="BB52" s="21">
        <v>2.2000000000000002</v>
      </c>
      <c r="BC52" s="21">
        <v>100</v>
      </c>
      <c r="BD52" s="21">
        <v>222</v>
      </c>
    </row>
    <row r="53" spans="1:56" x14ac:dyDescent="0.25">
      <c r="A53" s="22" t="s">
        <v>482</v>
      </c>
      <c r="B53" s="22" t="s">
        <v>482</v>
      </c>
      <c r="C53" s="22" t="s">
        <v>483</v>
      </c>
      <c r="D53" s="22" t="s">
        <v>477</v>
      </c>
      <c r="E53" s="21" t="s">
        <v>484</v>
      </c>
      <c r="F53" s="25" t="s">
        <v>532</v>
      </c>
      <c r="G53" s="21">
        <v>57.66</v>
      </c>
      <c r="H53" s="21">
        <v>0.79</v>
      </c>
      <c r="I53" s="21">
        <v>16.41</v>
      </c>
      <c r="J53" s="21">
        <v>4.09</v>
      </c>
      <c r="K53" s="21">
        <v>1.87</v>
      </c>
      <c r="L53" s="21">
        <v>0.05</v>
      </c>
      <c r="M53" s="21">
        <v>3.18</v>
      </c>
      <c r="N53" s="21">
        <v>6.25</v>
      </c>
      <c r="O53" s="21">
        <v>3.85</v>
      </c>
      <c r="P53" s="21">
        <v>3.01</v>
      </c>
      <c r="Q53" s="21">
        <v>0.56999999999999995</v>
      </c>
      <c r="R53" s="21">
        <v>0.64</v>
      </c>
      <c r="S53" s="21">
        <v>98.37</v>
      </c>
      <c r="U53" s="21">
        <f t="shared" si="0"/>
        <v>5.5502228999999996</v>
      </c>
      <c r="V53" s="26">
        <f t="shared" si="1"/>
        <v>50.525584217335279</v>
      </c>
      <c r="X53" s="21">
        <v>830</v>
      </c>
      <c r="Y53" s="21">
        <v>120</v>
      </c>
      <c r="Z53" s="21">
        <v>45</v>
      </c>
      <c r="AA53" s="21">
        <v>160</v>
      </c>
      <c r="AC53" s="21">
        <v>63</v>
      </c>
      <c r="AF53" s="21">
        <v>1.6</v>
      </c>
      <c r="AH53" s="21">
        <v>4.8</v>
      </c>
      <c r="AJ53" s="21">
        <v>60</v>
      </c>
      <c r="AK53" s="21">
        <v>0.31</v>
      </c>
      <c r="AL53" s="21">
        <v>18</v>
      </c>
      <c r="AN53" s="21">
        <v>50</v>
      </c>
      <c r="AQ53" s="21">
        <v>55</v>
      </c>
      <c r="AR53" s="21">
        <v>20</v>
      </c>
      <c r="AS53" s="21">
        <v>5.7</v>
      </c>
      <c r="AT53" s="21">
        <v>1360</v>
      </c>
      <c r="AU53" s="21">
        <v>0.81</v>
      </c>
      <c r="AV53" s="21">
        <v>1.1000000000000001</v>
      </c>
      <c r="AW53" s="21">
        <v>3.6</v>
      </c>
      <c r="AY53" s="21">
        <v>6.3</v>
      </c>
      <c r="AZ53" s="21">
        <v>80</v>
      </c>
      <c r="BA53" s="21">
        <v>24</v>
      </c>
      <c r="BB53" s="21">
        <v>1.8</v>
      </c>
      <c r="BC53" s="21">
        <v>91</v>
      </c>
      <c r="BD53" s="21">
        <v>190</v>
      </c>
    </row>
    <row r="54" spans="1:56" x14ac:dyDescent="0.25">
      <c r="A54" s="22" t="s">
        <v>482</v>
      </c>
      <c r="B54" s="22" t="s">
        <v>482</v>
      </c>
      <c r="C54" s="22" t="s">
        <v>483</v>
      </c>
      <c r="D54" s="22" t="s">
        <v>477</v>
      </c>
      <c r="E54" s="21" t="s">
        <v>484</v>
      </c>
      <c r="F54" s="25" t="s">
        <v>533</v>
      </c>
      <c r="G54" s="21">
        <v>58.52</v>
      </c>
      <c r="H54" s="21">
        <v>0.82</v>
      </c>
      <c r="I54" s="21">
        <v>16.23</v>
      </c>
      <c r="J54" s="21">
        <v>4.8</v>
      </c>
      <c r="K54" s="21">
        <v>0.87</v>
      </c>
      <c r="L54" s="21">
        <v>0.09</v>
      </c>
      <c r="M54" s="21">
        <v>3.23</v>
      </c>
      <c r="N54" s="21">
        <v>6.24</v>
      </c>
      <c r="O54" s="21">
        <v>4</v>
      </c>
      <c r="P54" s="21">
        <v>2.8</v>
      </c>
      <c r="Q54" s="21">
        <v>0.68</v>
      </c>
      <c r="R54" s="21">
        <v>0.4</v>
      </c>
      <c r="S54" s="21">
        <v>98.68</v>
      </c>
      <c r="U54" s="21">
        <f t="shared" si="0"/>
        <v>5.1890879999999999</v>
      </c>
      <c r="V54" s="26">
        <f t="shared" si="1"/>
        <v>52.595295791404588</v>
      </c>
      <c r="X54" s="21">
        <v>1060</v>
      </c>
      <c r="Y54" s="21">
        <v>120</v>
      </c>
      <c r="Z54" s="21">
        <v>16</v>
      </c>
      <c r="AA54" s="21">
        <v>188</v>
      </c>
      <c r="AC54" s="21">
        <v>37</v>
      </c>
      <c r="AF54" s="21">
        <v>1.7</v>
      </c>
      <c r="AH54" s="21">
        <v>4.5</v>
      </c>
      <c r="AJ54" s="21">
        <v>60</v>
      </c>
      <c r="AK54" s="21">
        <v>0.3</v>
      </c>
      <c r="AL54" s="21">
        <v>13</v>
      </c>
      <c r="AN54" s="21">
        <v>54</v>
      </c>
      <c r="AQ54" s="21">
        <v>49</v>
      </c>
      <c r="AR54" s="21">
        <v>14</v>
      </c>
      <c r="AS54" s="21">
        <v>5.3</v>
      </c>
      <c r="AT54" s="21">
        <v>1275</v>
      </c>
      <c r="AU54" s="21">
        <v>0.87</v>
      </c>
      <c r="AV54" s="21">
        <v>0.94</v>
      </c>
      <c r="AW54" s="21">
        <v>6.3</v>
      </c>
      <c r="AY54" s="21">
        <v>6.5</v>
      </c>
      <c r="AZ54" s="21">
        <v>130</v>
      </c>
      <c r="BA54" s="21">
        <v>32</v>
      </c>
      <c r="BB54" s="21">
        <v>1.9</v>
      </c>
      <c r="BC54" s="21">
        <v>70</v>
      </c>
      <c r="BD54" s="21">
        <v>180</v>
      </c>
    </row>
    <row r="55" spans="1:56" x14ac:dyDescent="0.25">
      <c r="A55" s="22" t="s">
        <v>482</v>
      </c>
      <c r="B55" s="22" t="s">
        <v>482</v>
      </c>
      <c r="C55" s="22" t="s">
        <v>483</v>
      </c>
      <c r="D55" s="22" t="s">
        <v>477</v>
      </c>
      <c r="E55" s="21" t="s">
        <v>484</v>
      </c>
      <c r="F55" s="25" t="s">
        <v>534</v>
      </c>
      <c r="G55" s="21">
        <v>59.85</v>
      </c>
      <c r="H55" s="21">
        <v>0.8</v>
      </c>
      <c r="I55" s="21">
        <v>16.670000000000002</v>
      </c>
      <c r="J55" s="21">
        <v>4.88</v>
      </c>
      <c r="K55" s="21">
        <v>0.5</v>
      </c>
      <c r="L55" s="21">
        <v>0.11</v>
      </c>
      <c r="M55" s="21">
        <v>2.67</v>
      </c>
      <c r="N55" s="21">
        <v>5.61</v>
      </c>
      <c r="O55" s="21">
        <v>4.38</v>
      </c>
      <c r="P55" s="21">
        <v>3.11</v>
      </c>
      <c r="Q55" s="21">
        <v>0.79</v>
      </c>
      <c r="R55" s="21">
        <v>0.35</v>
      </c>
      <c r="S55" s="21">
        <v>99.72</v>
      </c>
      <c r="U55" s="21">
        <f t="shared" si="0"/>
        <v>4.8910727999999999</v>
      </c>
      <c r="V55" s="26">
        <f t="shared" si="1"/>
        <v>49.316238675599024</v>
      </c>
      <c r="X55" s="21">
        <v>900</v>
      </c>
      <c r="Y55" s="21">
        <v>120</v>
      </c>
      <c r="Z55" s="21">
        <v>20</v>
      </c>
      <c r="AA55" s="21">
        <v>100</v>
      </c>
      <c r="AC55" s="21">
        <v>100</v>
      </c>
      <c r="AF55" s="21">
        <v>1.7</v>
      </c>
      <c r="AH55" s="21">
        <v>5.3</v>
      </c>
      <c r="AJ55" s="21">
        <v>70</v>
      </c>
      <c r="AK55" s="21">
        <v>0.26</v>
      </c>
      <c r="AL55" s="21">
        <v>18</v>
      </c>
      <c r="AN55" s="21">
        <v>50</v>
      </c>
      <c r="AQ55" s="21">
        <v>66</v>
      </c>
      <c r="AR55" s="21">
        <v>11</v>
      </c>
      <c r="AS55" s="21">
        <v>5.8</v>
      </c>
      <c r="AT55" s="21">
        <v>1615</v>
      </c>
      <c r="AU55" s="21">
        <v>1</v>
      </c>
      <c r="AV55" s="21">
        <v>0.85</v>
      </c>
      <c r="AW55" s="21">
        <v>4</v>
      </c>
      <c r="AY55" s="21">
        <v>8.8000000000000007</v>
      </c>
      <c r="AZ55" s="21">
        <v>100</v>
      </c>
      <c r="BA55" s="21">
        <v>32</v>
      </c>
      <c r="BB55" s="21">
        <v>2</v>
      </c>
      <c r="BC55" s="21">
        <v>80</v>
      </c>
      <c r="BD55" s="21">
        <v>220</v>
      </c>
    </row>
    <row r="56" spans="1:56" x14ac:dyDescent="0.25">
      <c r="A56" s="22" t="s">
        <v>482</v>
      </c>
      <c r="B56" s="22" t="s">
        <v>482</v>
      </c>
      <c r="C56" s="22" t="s">
        <v>483</v>
      </c>
      <c r="D56" s="22" t="s">
        <v>477</v>
      </c>
      <c r="E56" s="21" t="s">
        <v>484</v>
      </c>
      <c r="F56" s="25" t="s">
        <v>535</v>
      </c>
      <c r="G56" s="21">
        <v>57.08</v>
      </c>
      <c r="H56" s="21">
        <v>1.24</v>
      </c>
      <c r="I56" s="21">
        <v>17.25</v>
      </c>
      <c r="J56" s="21">
        <v>4.62</v>
      </c>
      <c r="K56" s="21">
        <v>3.09</v>
      </c>
      <c r="L56" s="21">
        <v>0.11</v>
      </c>
      <c r="M56" s="21">
        <v>2.29</v>
      </c>
      <c r="N56" s="21">
        <v>6.09</v>
      </c>
      <c r="O56" s="21">
        <v>4.53</v>
      </c>
      <c r="P56" s="21">
        <v>2.87</v>
      </c>
      <c r="Q56" s="21">
        <v>0.68</v>
      </c>
      <c r="R56" s="21">
        <v>0.27</v>
      </c>
      <c r="S56" s="21">
        <v>100.12</v>
      </c>
      <c r="U56" s="21">
        <f t="shared" si="0"/>
        <v>7.2471221999999997</v>
      </c>
      <c r="V56" s="26">
        <f t="shared" si="1"/>
        <v>36.029785639393729</v>
      </c>
      <c r="X56" s="21">
        <v>900</v>
      </c>
      <c r="Y56" s="21">
        <v>120</v>
      </c>
      <c r="Z56" s="21">
        <v>40</v>
      </c>
      <c r="AA56" s="21" t="s">
        <v>416</v>
      </c>
      <c r="AC56" s="21">
        <v>50</v>
      </c>
      <c r="AF56" s="21">
        <v>2</v>
      </c>
      <c r="AH56" s="21">
        <v>4.7</v>
      </c>
      <c r="AJ56" s="21">
        <v>59</v>
      </c>
      <c r="AK56" s="21">
        <v>0.25</v>
      </c>
      <c r="AL56" s="21">
        <v>21</v>
      </c>
      <c r="AN56" s="21">
        <v>33</v>
      </c>
      <c r="AQ56" s="21">
        <v>40</v>
      </c>
      <c r="AR56" s="21">
        <v>18</v>
      </c>
      <c r="AS56" s="21">
        <v>7.2</v>
      </c>
      <c r="AT56" s="21">
        <v>1647</v>
      </c>
      <c r="AU56" s="21">
        <v>0.98</v>
      </c>
      <c r="AV56" s="21">
        <v>1.8</v>
      </c>
      <c r="AW56" s="21">
        <v>4</v>
      </c>
      <c r="AY56" s="21">
        <v>5.6</v>
      </c>
      <c r="AZ56" s="21">
        <v>140</v>
      </c>
      <c r="BA56" s="21">
        <v>16</v>
      </c>
      <c r="BB56" s="21">
        <v>2.2000000000000002</v>
      </c>
      <c r="BC56" s="21">
        <v>100</v>
      </c>
      <c r="BD56" s="21">
        <v>207</v>
      </c>
    </row>
    <row r="57" spans="1:56" x14ac:dyDescent="0.25">
      <c r="A57" s="22" t="s">
        <v>482</v>
      </c>
      <c r="B57" s="22" t="s">
        <v>482</v>
      </c>
      <c r="C57" s="22" t="s">
        <v>483</v>
      </c>
      <c r="D57" s="22" t="s">
        <v>477</v>
      </c>
      <c r="E57" s="21" t="s">
        <v>484</v>
      </c>
      <c r="F57" s="25" t="s">
        <v>536</v>
      </c>
      <c r="G57" s="21">
        <v>59.28</v>
      </c>
      <c r="H57" s="21">
        <v>1.24</v>
      </c>
      <c r="I57" s="21">
        <v>16.55</v>
      </c>
      <c r="J57" s="21">
        <v>4.95</v>
      </c>
      <c r="K57" s="21">
        <v>1.3</v>
      </c>
      <c r="L57" s="21">
        <v>0.1</v>
      </c>
      <c r="M57" s="21">
        <v>2.79</v>
      </c>
      <c r="N57" s="21">
        <v>5.82</v>
      </c>
      <c r="O57" s="21">
        <v>4.6500000000000004</v>
      </c>
      <c r="P57" s="21">
        <v>3.46</v>
      </c>
      <c r="Q57" s="21">
        <v>0.76</v>
      </c>
      <c r="R57" s="21">
        <v>0.2</v>
      </c>
      <c r="S57" s="21">
        <v>101.1</v>
      </c>
      <c r="U57" s="21">
        <f t="shared" si="0"/>
        <v>5.7540595000000003</v>
      </c>
      <c r="V57" s="26">
        <f t="shared" si="1"/>
        <v>46.359379940855895</v>
      </c>
      <c r="X57" s="21">
        <v>1016</v>
      </c>
      <c r="Y57" s="21">
        <v>140</v>
      </c>
      <c r="Z57" s="21">
        <v>19</v>
      </c>
      <c r="AA57" s="21" t="s">
        <v>416</v>
      </c>
      <c r="AC57" s="21">
        <v>28</v>
      </c>
      <c r="AF57" s="21">
        <v>2</v>
      </c>
      <c r="AH57" s="21">
        <v>4.7</v>
      </c>
      <c r="AJ57" s="21">
        <v>67</v>
      </c>
      <c r="AK57" s="21">
        <v>0.24</v>
      </c>
      <c r="AL57" s="21">
        <v>23</v>
      </c>
      <c r="AN57" s="21">
        <v>29</v>
      </c>
      <c r="AQ57" s="21">
        <v>56</v>
      </c>
      <c r="AR57" s="21">
        <v>10</v>
      </c>
      <c r="AS57" s="21">
        <v>8.6</v>
      </c>
      <c r="AT57" s="21">
        <v>1360</v>
      </c>
      <c r="AU57" s="21">
        <v>1.4</v>
      </c>
      <c r="AV57" s="21">
        <v>1.2</v>
      </c>
      <c r="AW57" s="21">
        <v>4</v>
      </c>
      <c r="AY57" s="21">
        <v>9.5</v>
      </c>
      <c r="AZ57" s="21">
        <v>140</v>
      </c>
      <c r="BA57" s="21">
        <v>19</v>
      </c>
      <c r="BB57" s="21">
        <v>2.1</v>
      </c>
      <c r="BC57" s="21">
        <v>100</v>
      </c>
      <c r="BD57" s="21">
        <v>200</v>
      </c>
    </row>
    <row r="58" spans="1:56" x14ac:dyDescent="0.25">
      <c r="A58" s="22" t="s">
        <v>482</v>
      </c>
      <c r="B58" s="22" t="s">
        <v>482</v>
      </c>
      <c r="C58" s="22" t="s">
        <v>483</v>
      </c>
      <c r="D58" s="22" t="s">
        <v>477</v>
      </c>
      <c r="E58" s="21" t="s">
        <v>484</v>
      </c>
      <c r="F58" s="25" t="s">
        <v>537</v>
      </c>
      <c r="G58" s="21">
        <v>57.85</v>
      </c>
      <c r="H58" s="21">
        <v>0.75</v>
      </c>
      <c r="I58" s="21">
        <v>17.7</v>
      </c>
      <c r="J58" s="21">
        <v>3.79</v>
      </c>
      <c r="K58" s="21">
        <v>1.88</v>
      </c>
      <c r="L58" s="21">
        <v>0.13</v>
      </c>
      <c r="M58" s="21">
        <v>2.77</v>
      </c>
      <c r="N58" s="21">
        <v>6.12</v>
      </c>
      <c r="O58" s="21">
        <v>4.53</v>
      </c>
      <c r="P58" s="21">
        <v>2.89</v>
      </c>
      <c r="Q58" s="21">
        <v>0.44</v>
      </c>
      <c r="R58" s="21">
        <v>1.1499999999999999</v>
      </c>
      <c r="S58" s="21">
        <v>100</v>
      </c>
      <c r="U58" s="21">
        <f t="shared" si="0"/>
        <v>5.2902798999999998</v>
      </c>
      <c r="V58" s="26">
        <f t="shared" si="1"/>
        <v>48.274615340705012</v>
      </c>
      <c r="X58" s="21">
        <v>930</v>
      </c>
      <c r="Y58" s="21">
        <v>88</v>
      </c>
      <c r="Z58" s="21">
        <v>13</v>
      </c>
      <c r="AA58" s="21" t="s">
        <v>416</v>
      </c>
      <c r="AC58" s="21">
        <v>35</v>
      </c>
      <c r="AF58" s="21">
        <v>1.4</v>
      </c>
      <c r="AH58" s="21">
        <v>4.3</v>
      </c>
      <c r="AJ58" s="21">
        <v>48</v>
      </c>
      <c r="AK58" s="21">
        <v>0.24</v>
      </c>
      <c r="AL58" s="21">
        <v>15</v>
      </c>
      <c r="AN58" s="21">
        <v>31</v>
      </c>
      <c r="AQ58" s="21">
        <v>48</v>
      </c>
      <c r="AR58" s="21">
        <v>10</v>
      </c>
      <c r="AS58" s="21">
        <v>5.7</v>
      </c>
      <c r="AT58" s="21">
        <v>790</v>
      </c>
      <c r="AU58" s="21">
        <v>0.88</v>
      </c>
      <c r="AV58" s="21">
        <v>0.59</v>
      </c>
      <c r="AW58" s="21">
        <v>4</v>
      </c>
      <c r="AY58" s="21">
        <v>9.6999999999999993</v>
      </c>
      <c r="AZ58" s="21">
        <v>110</v>
      </c>
      <c r="BA58" s="21">
        <v>15</v>
      </c>
      <c r="BB58" s="21">
        <v>1.3</v>
      </c>
      <c r="BC58" s="21">
        <v>100</v>
      </c>
      <c r="BD58" s="21">
        <v>160</v>
      </c>
    </row>
    <row r="59" spans="1:56" x14ac:dyDescent="0.25">
      <c r="A59" s="22" t="s">
        <v>482</v>
      </c>
      <c r="B59" s="22" t="s">
        <v>482</v>
      </c>
      <c r="C59" s="22" t="s">
        <v>483</v>
      </c>
      <c r="D59" s="22" t="s">
        <v>477</v>
      </c>
      <c r="E59" s="21" t="s">
        <v>484</v>
      </c>
      <c r="F59" s="25" t="s">
        <v>538</v>
      </c>
      <c r="G59" s="21">
        <v>67.8</v>
      </c>
      <c r="H59" s="21">
        <v>0.48</v>
      </c>
      <c r="I59" s="21">
        <v>15.7</v>
      </c>
      <c r="J59" s="21">
        <v>4</v>
      </c>
      <c r="K59" s="21">
        <v>3</v>
      </c>
      <c r="L59" s="21">
        <v>0.05</v>
      </c>
      <c r="M59" s="21">
        <v>1.1000000000000001</v>
      </c>
      <c r="N59" s="21">
        <v>2.2000000000000002</v>
      </c>
      <c r="O59" s="21">
        <v>5.5</v>
      </c>
      <c r="P59" s="21">
        <v>4</v>
      </c>
      <c r="Q59" s="21">
        <v>0.35</v>
      </c>
      <c r="R59" s="21">
        <v>1</v>
      </c>
      <c r="S59" s="21">
        <v>100.18</v>
      </c>
      <c r="U59" s="21">
        <f t="shared" si="0"/>
        <v>6.59924</v>
      </c>
      <c r="V59" s="26">
        <f t="shared" si="1"/>
        <v>22.905351842601906</v>
      </c>
      <c r="X59" s="21">
        <v>1100</v>
      </c>
      <c r="Y59" s="21">
        <v>115</v>
      </c>
      <c r="Z59" s="21">
        <v>11</v>
      </c>
      <c r="AA59" s="21">
        <v>140</v>
      </c>
      <c r="AC59" s="21">
        <v>41</v>
      </c>
      <c r="AF59" s="21">
        <v>1.5</v>
      </c>
      <c r="AH59" s="21">
        <v>6.6</v>
      </c>
      <c r="AJ59" s="21">
        <v>72</v>
      </c>
      <c r="AK59" s="21">
        <v>0.25</v>
      </c>
      <c r="AL59" s="21">
        <v>33</v>
      </c>
      <c r="AN59" s="21">
        <v>13.5</v>
      </c>
      <c r="AQ59" s="21">
        <v>70</v>
      </c>
      <c r="AR59" s="21">
        <v>6.7</v>
      </c>
      <c r="AS59" s="21">
        <v>6</v>
      </c>
      <c r="AT59" s="21">
        <v>1356</v>
      </c>
      <c r="AU59" s="21">
        <v>1.43</v>
      </c>
      <c r="AV59" s="21">
        <v>1.1200000000000001</v>
      </c>
      <c r="AW59" s="21">
        <v>12.2</v>
      </c>
      <c r="AY59" s="21">
        <v>3.2</v>
      </c>
      <c r="AZ59" s="21">
        <v>70</v>
      </c>
      <c r="BA59" s="21">
        <v>10</v>
      </c>
      <c r="BB59" s="21">
        <v>2.1</v>
      </c>
      <c r="BC59" s="21">
        <v>55</v>
      </c>
      <c r="BD59" s="21">
        <v>303</v>
      </c>
    </row>
    <row r="60" spans="1:56" x14ac:dyDescent="0.25">
      <c r="A60" s="22" t="s">
        <v>482</v>
      </c>
      <c r="B60" s="22" t="s">
        <v>482</v>
      </c>
      <c r="C60" s="22" t="s">
        <v>483</v>
      </c>
      <c r="D60" s="22" t="s">
        <v>477</v>
      </c>
      <c r="E60" s="21" t="s">
        <v>484</v>
      </c>
      <c r="F60" s="25" t="s">
        <v>539</v>
      </c>
      <c r="G60" s="21">
        <v>73.989999999999995</v>
      </c>
      <c r="H60" s="21">
        <v>0.01</v>
      </c>
      <c r="I60" s="21">
        <v>13.48</v>
      </c>
      <c r="J60" s="21">
        <v>1.2</v>
      </c>
      <c r="K60" s="21">
        <v>1.78</v>
      </c>
      <c r="L60" s="21">
        <v>0.01</v>
      </c>
      <c r="M60" s="21">
        <v>0.14000000000000001</v>
      </c>
      <c r="N60" s="21">
        <v>0.53</v>
      </c>
      <c r="O60" s="21">
        <v>3.27</v>
      </c>
      <c r="P60" s="21">
        <v>4.87</v>
      </c>
      <c r="Q60" s="21">
        <v>0.01</v>
      </c>
      <c r="R60" s="21">
        <v>0.38</v>
      </c>
      <c r="S60" s="21">
        <v>99.67</v>
      </c>
      <c r="U60" s="21">
        <f t="shared" si="0"/>
        <v>2.859772</v>
      </c>
      <c r="V60" s="26">
        <f t="shared" si="1"/>
        <v>8.0256009044571215</v>
      </c>
      <c r="X60" s="21">
        <v>100</v>
      </c>
      <c r="Y60" s="21" t="s">
        <v>416</v>
      </c>
      <c r="Z60" s="21">
        <v>5</v>
      </c>
      <c r="AA60" s="21">
        <v>30</v>
      </c>
      <c r="AC60" s="21">
        <v>30</v>
      </c>
      <c r="AF60" s="21" t="s">
        <v>416</v>
      </c>
      <c r="AH60" s="21" t="s">
        <v>416</v>
      </c>
      <c r="AJ60" s="21" t="s">
        <v>416</v>
      </c>
      <c r="AK60" s="21" t="s">
        <v>416</v>
      </c>
      <c r="AL60" s="21">
        <v>15</v>
      </c>
      <c r="AN60" s="21">
        <v>20</v>
      </c>
      <c r="AQ60" s="21">
        <v>160</v>
      </c>
      <c r="AR60" s="21" t="s">
        <v>416</v>
      </c>
      <c r="AS60" s="21" t="s">
        <v>416</v>
      </c>
      <c r="AT60" s="21">
        <v>150</v>
      </c>
      <c r="AU60" s="21" t="s">
        <v>416</v>
      </c>
      <c r="AV60" s="21" t="s">
        <v>416</v>
      </c>
      <c r="AW60" s="21">
        <v>25</v>
      </c>
      <c r="AY60" s="21">
        <v>9.3000000000000007</v>
      </c>
      <c r="AZ60" s="21" t="s">
        <v>416</v>
      </c>
      <c r="BA60" s="21" t="s">
        <v>416</v>
      </c>
      <c r="BB60" s="21" t="s">
        <v>416</v>
      </c>
      <c r="BC60" s="21">
        <v>100</v>
      </c>
      <c r="BD60" s="21">
        <v>100</v>
      </c>
    </row>
    <row r="61" spans="1:56" x14ac:dyDescent="0.25">
      <c r="A61" s="22" t="s">
        <v>482</v>
      </c>
      <c r="B61" s="22" t="s">
        <v>482</v>
      </c>
      <c r="C61" s="22" t="s">
        <v>483</v>
      </c>
      <c r="D61" s="22" t="s">
        <v>477</v>
      </c>
      <c r="E61" s="21" t="s">
        <v>484</v>
      </c>
      <c r="F61" s="25" t="s">
        <v>540</v>
      </c>
      <c r="G61" s="21">
        <v>75.510000000000005</v>
      </c>
      <c r="H61" s="21">
        <v>0.01</v>
      </c>
      <c r="I61" s="21">
        <v>13.79</v>
      </c>
      <c r="J61" s="21">
        <v>0.55000000000000004</v>
      </c>
      <c r="K61" s="21">
        <v>0.71</v>
      </c>
      <c r="L61" s="21">
        <v>0.01</v>
      </c>
      <c r="M61" s="21">
        <v>0.36</v>
      </c>
      <c r="N61" s="21">
        <v>1.9</v>
      </c>
      <c r="O61" s="21">
        <v>2.92</v>
      </c>
      <c r="P61" s="21">
        <v>3.96</v>
      </c>
      <c r="Q61" s="21">
        <v>0.01</v>
      </c>
      <c r="R61" s="21">
        <v>0.54</v>
      </c>
      <c r="S61" s="21">
        <v>100.27</v>
      </c>
      <c r="U61" s="21">
        <f t="shared" si="0"/>
        <v>1.2048955000000001</v>
      </c>
      <c r="V61" s="26">
        <f xml:space="preserve"> 100*(M61/40.31)/((U61/71.85) + (M61/40.31))</f>
        <v>34.749624079440622</v>
      </c>
      <c r="X61" s="21">
        <v>100</v>
      </c>
      <c r="Y61" s="21" t="s">
        <v>416</v>
      </c>
      <c r="Z61" s="21">
        <v>3</v>
      </c>
      <c r="AA61" s="21" t="s">
        <v>416</v>
      </c>
      <c r="AC61" s="21">
        <v>2</v>
      </c>
      <c r="AF61" s="21" t="s">
        <v>416</v>
      </c>
      <c r="AH61" s="21" t="s">
        <v>416</v>
      </c>
      <c r="AJ61" s="21" t="s">
        <v>416</v>
      </c>
      <c r="AK61" s="21" t="s">
        <v>416</v>
      </c>
      <c r="AL61" s="21">
        <v>10</v>
      </c>
      <c r="AN61" s="21">
        <v>3</v>
      </c>
      <c r="AQ61" s="21">
        <v>180</v>
      </c>
      <c r="AR61" s="21" t="s">
        <v>416</v>
      </c>
      <c r="AS61" s="21" t="s">
        <v>416</v>
      </c>
      <c r="AT61" s="21">
        <v>100</v>
      </c>
      <c r="AU61" s="21" t="s">
        <v>416</v>
      </c>
      <c r="AV61" s="21" t="s">
        <v>416</v>
      </c>
      <c r="AW61" s="21">
        <v>31</v>
      </c>
      <c r="AY61" s="21">
        <v>12</v>
      </c>
      <c r="AZ61" s="21">
        <v>20</v>
      </c>
      <c r="BA61" s="21" t="s">
        <v>416</v>
      </c>
      <c r="BB61" s="21" t="s">
        <v>416</v>
      </c>
      <c r="BC61" s="21">
        <v>30</v>
      </c>
      <c r="BD61" s="21">
        <v>80</v>
      </c>
    </row>
    <row r="62" spans="1:56" x14ac:dyDescent="0.25">
      <c r="A62" s="22" t="s">
        <v>482</v>
      </c>
      <c r="B62" s="22" t="s">
        <v>482</v>
      </c>
      <c r="C62" s="22" t="s">
        <v>483</v>
      </c>
      <c r="D62" s="22" t="s">
        <v>511</v>
      </c>
      <c r="E62" s="21" t="s">
        <v>512</v>
      </c>
      <c r="F62" s="25" t="s">
        <v>541</v>
      </c>
      <c r="G62" s="21">
        <v>51.41</v>
      </c>
      <c r="H62" s="21">
        <v>1.45</v>
      </c>
      <c r="I62" s="21">
        <v>18.73</v>
      </c>
      <c r="J62" s="21">
        <v>5.97</v>
      </c>
      <c r="K62" s="21">
        <v>1.59</v>
      </c>
      <c r="L62" s="21">
        <v>0.12</v>
      </c>
      <c r="M62" s="21">
        <v>4.8899999999999997</v>
      </c>
      <c r="N62" s="21">
        <v>9.58</v>
      </c>
      <c r="O62" s="21">
        <v>4.1100000000000003</v>
      </c>
      <c r="P62" s="21">
        <v>1.61</v>
      </c>
      <c r="Q62" s="21">
        <v>0.4</v>
      </c>
      <c r="R62" s="21">
        <v>0.39</v>
      </c>
      <c r="S62" s="21">
        <v>100.25</v>
      </c>
      <c r="U62" s="21">
        <f t="shared" si="0"/>
        <v>6.9618656999999997</v>
      </c>
      <c r="V62" s="26">
        <f t="shared" si="1"/>
        <v>55.594620972599969</v>
      </c>
      <c r="X62" s="21">
        <v>500</v>
      </c>
      <c r="Y62" s="21">
        <v>72</v>
      </c>
      <c r="Z62" s="21">
        <v>24</v>
      </c>
      <c r="AA62" s="21">
        <v>322</v>
      </c>
      <c r="AC62" s="21">
        <v>112</v>
      </c>
      <c r="AF62" s="21">
        <v>1.8</v>
      </c>
      <c r="AH62" s="21" t="s">
        <v>416</v>
      </c>
      <c r="AJ62" s="21">
        <v>29</v>
      </c>
      <c r="AK62" s="21">
        <v>0.37</v>
      </c>
      <c r="AL62" s="21">
        <v>28</v>
      </c>
      <c r="AN62" s="21">
        <v>151</v>
      </c>
      <c r="AQ62" s="21">
        <v>33</v>
      </c>
      <c r="AR62" s="21">
        <v>35</v>
      </c>
      <c r="AS62" s="21">
        <v>5.9</v>
      </c>
      <c r="AT62" s="21">
        <v>1400</v>
      </c>
      <c r="AU62" s="21" t="s">
        <v>416</v>
      </c>
      <c r="AV62" s="21">
        <v>1.7</v>
      </c>
      <c r="AW62" s="21" t="s">
        <v>416</v>
      </c>
      <c r="AY62" s="21" t="s">
        <v>416</v>
      </c>
      <c r="AZ62" s="21">
        <v>190</v>
      </c>
      <c r="BA62" s="21">
        <v>19</v>
      </c>
      <c r="BB62" s="21">
        <v>2.2999999999999998</v>
      </c>
      <c r="BC62" s="21">
        <v>95</v>
      </c>
      <c r="BD62" s="21">
        <v>260</v>
      </c>
    </row>
    <row r="63" spans="1:56" x14ac:dyDescent="0.25">
      <c r="A63" s="22" t="s">
        <v>542</v>
      </c>
      <c r="B63" s="22" t="s">
        <v>542</v>
      </c>
      <c r="C63" s="22" t="s">
        <v>483</v>
      </c>
      <c r="D63" s="22" t="s">
        <v>511</v>
      </c>
      <c r="E63" s="21" t="s">
        <v>543</v>
      </c>
      <c r="F63" s="25" t="s">
        <v>544</v>
      </c>
      <c r="G63" s="21">
        <v>53.24</v>
      </c>
      <c r="H63" s="21">
        <v>0.05</v>
      </c>
      <c r="I63" s="21">
        <v>1.03</v>
      </c>
      <c r="J63" s="21">
        <v>6.02</v>
      </c>
      <c r="L63" s="21">
        <v>0.15</v>
      </c>
      <c r="M63" s="21">
        <v>23.18</v>
      </c>
      <c r="N63" s="21">
        <v>16.52</v>
      </c>
      <c r="O63" s="21">
        <v>0.12</v>
      </c>
      <c r="P63" s="21" t="s">
        <v>545</v>
      </c>
      <c r="Q63" s="21">
        <v>0.03</v>
      </c>
      <c r="R63" s="21">
        <v>0.54</v>
      </c>
      <c r="S63" s="21">
        <v>100.9</v>
      </c>
      <c r="U63" s="21">
        <f t="shared" si="0"/>
        <v>5.4168561999999998</v>
      </c>
      <c r="V63" s="26">
        <f t="shared" si="1"/>
        <v>88.409106814597365</v>
      </c>
      <c r="X63" s="21">
        <v>3.71</v>
      </c>
      <c r="Y63" s="21">
        <v>0.15</v>
      </c>
      <c r="Z63" s="21">
        <v>55.82</v>
      </c>
      <c r="AA63" s="21">
        <v>2804</v>
      </c>
      <c r="AC63" s="21">
        <v>340.3</v>
      </c>
      <c r="AD63" s="21">
        <v>0.18</v>
      </c>
      <c r="AE63" s="21">
        <v>0.12</v>
      </c>
      <c r="AF63" s="21">
        <v>0.03</v>
      </c>
      <c r="AG63" s="21">
        <v>0.13</v>
      </c>
      <c r="AH63" s="21" t="s">
        <v>545</v>
      </c>
      <c r="AI63" s="21">
        <v>0.04</v>
      </c>
      <c r="AJ63" s="21" t="s">
        <v>545</v>
      </c>
      <c r="AK63" s="21">
        <v>0.02</v>
      </c>
      <c r="AL63" s="21" t="s">
        <v>545</v>
      </c>
      <c r="AM63" s="21">
        <v>0.15</v>
      </c>
      <c r="AN63" s="21">
        <v>361.3</v>
      </c>
      <c r="AO63" s="21" t="s">
        <v>545</v>
      </c>
      <c r="AP63" s="21">
        <v>0.02</v>
      </c>
      <c r="AQ63" s="21" t="s">
        <v>545</v>
      </c>
      <c r="AR63" s="21">
        <v>0.08</v>
      </c>
      <c r="AS63" s="21">
        <v>11.79</v>
      </c>
      <c r="AT63" s="21" t="s">
        <v>545</v>
      </c>
      <c r="AU63" s="21">
        <v>0.03</v>
      </c>
      <c r="AV63" s="21" t="s">
        <v>545</v>
      </c>
      <c r="AW63" s="21">
        <v>0.02</v>
      </c>
      <c r="AY63" s="21" t="s">
        <v>545</v>
      </c>
      <c r="AZ63" s="21">
        <v>135.1</v>
      </c>
      <c r="BA63" s="21">
        <v>1.05</v>
      </c>
      <c r="BB63" s="21">
        <v>0.12</v>
      </c>
      <c r="BC63" s="21">
        <v>25.68</v>
      </c>
      <c r="BD63" s="21" t="s">
        <v>545</v>
      </c>
    </row>
    <row r="64" spans="1:56" x14ac:dyDescent="0.25">
      <c r="A64" s="22" t="s">
        <v>542</v>
      </c>
      <c r="B64" s="22" t="s">
        <v>542</v>
      </c>
      <c r="C64" s="22" t="s">
        <v>483</v>
      </c>
      <c r="D64" s="22" t="s">
        <v>511</v>
      </c>
      <c r="E64" s="21" t="s">
        <v>512</v>
      </c>
      <c r="F64" s="25" t="s">
        <v>546</v>
      </c>
      <c r="G64" s="21">
        <v>4.3</v>
      </c>
      <c r="H64" s="21">
        <v>1.18</v>
      </c>
      <c r="I64" s="21">
        <v>14.39</v>
      </c>
      <c r="J64" s="21">
        <v>12.9</v>
      </c>
      <c r="L64" s="21">
        <v>0.21</v>
      </c>
      <c r="M64" s="21">
        <v>9.11</v>
      </c>
      <c r="N64" s="21">
        <v>10.14</v>
      </c>
      <c r="O64" s="21">
        <v>2.93</v>
      </c>
      <c r="P64" s="21">
        <v>0.19</v>
      </c>
      <c r="Q64" s="21">
        <v>7.0000000000000007E-2</v>
      </c>
      <c r="R64" s="21">
        <v>1.76</v>
      </c>
      <c r="S64" s="21">
        <v>100.2</v>
      </c>
      <c r="U64" s="21">
        <f t="shared" si="0"/>
        <v>11.607549000000001</v>
      </c>
      <c r="V64" s="26">
        <f t="shared" si="1"/>
        <v>58.314515919426022</v>
      </c>
      <c r="X64" s="21">
        <v>32.71</v>
      </c>
      <c r="Y64" s="21">
        <v>6.37</v>
      </c>
      <c r="Z64" s="21">
        <v>51.46</v>
      </c>
      <c r="AA64" s="21">
        <v>236.4</v>
      </c>
      <c r="AC64" s="21" t="s">
        <v>545</v>
      </c>
      <c r="AD64" s="21">
        <v>3.53</v>
      </c>
      <c r="AE64" s="21">
        <v>2.15</v>
      </c>
      <c r="AF64" s="21">
        <v>0.96</v>
      </c>
      <c r="AG64" s="21">
        <v>2.98</v>
      </c>
      <c r="AH64" s="21">
        <v>1.21</v>
      </c>
      <c r="AI64" s="21">
        <v>0.74</v>
      </c>
      <c r="AJ64" s="21">
        <v>2.4</v>
      </c>
      <c r="AK64" s="21">
        <v>0.32</v>
      </c>
      <c r="AL64" s="21">
        <v>1.01</v>
      </c>
      <c r="AM64" s="21">
        <v>5.76</v>
      </c>
      <c r="AN64" s="21">
        <v>78</v>
      </c>
      <c r="AO64" s="21" t="s">
        <v>545</v>
      </c>
      <c r="AP64" s="21">
        <v>1.08</v>
      </c>
      <c r="AQ64" s="21">
        <v>1.1200000000000001</v>
      </c>
      <c r="AR64" s="21">
        <v>2.09</v>
      </c>
      <c r="AS64" s="21">
        <v>125.4</v>
      </c>
      <c r="AT64" s="21">
        <v>0.08</v>
      </c>
      <c r="AU64" s="21">
        <v>0.53</v>
      </c>
      <c r="AV64" s="21">
        <v>0.18</v>
      </c>
      <c r="AW64" s="21">
        <v>0.32</v>
      </c>
      <c r="AY64" s="21">
        <v>0.05</v>
      </c>
      <c r="AZ64" s="21">
        <v>324.7</v>
      </c>
      <c r="BA64" s="21">
        <v>20.91</v>
      </c>
      <c r="BB64" s="21">
        <v>2.1</v>
      </c>
      <c r="BC64" s="21">
        <v>60.28</v>
      </c>
      <c r="BD64" s="21">
        <v>42.74</v>
      </c>
    </row>
    <row r="65" spans="1:56" x14ac:dyDescent="0.25">
      <c r="A65" s="22" t="s">
        <v>542</v>
      </c>
      <c r="B65" s="22" t="s">
        <v>542</v>
      </c>
      <c r="C65" s="22" t="s">
        <v>483</v>
      </c>
      <c r="D65" s="22" t="s">
        <v>511</v>
      </c>
      <c r="E65" s="21" t="s">
        <v>512</v>
      </c>
      <c r="F65" s="25" t="s">
        <v>547</v>
      </c>
      <c r="G65" s="21">
        <v>53.77</v>
      </c>
      <c r="H65" s="21">
        <v>0.16</v>
      </c>
      <c r="I65" s="21">
        <v>14</v>
      </c>
      <c r="J65" s="21">
        <v>8.92</v>
      </c>
      <c r="L65" s="21">
        <v>0.15</v>
      </c>
      <c r="M65" s="21">
        <v>7.81</v>
      </c>
      <c r="N65" s="21">
        <v>6.98</v>
      </c>
      <c r="O65" s="21">
        <v>3.34</v>
      </c>
      <c r="P65" s="21">
        <v>2.42</v>
      </c>
      <c r="Q65" s="21">
        <v>0.05</v>
      </c>
      <c r="R65" s="21">
        <v>2.44</v>
      </c>
      <c r="S65" s="21">
        <v>100.1</v>
      </c>
      <c r="U65" s="21">
        <f t="shared" si="0"/>
        <v>8.0263051999999995</v>
      </c>
      <c r="V65" s="26">
        <f t="shared" si="1"/>
        <v>63.428909723497235</v>
      </c>
      <c r="X65" s="21">
        <v>228.1</v>
      </c>
      <c r="Y65" s="21">
        <v>6.28</v>
      </c>
      <c r="Z65" s="21">
        <v>31.5</v>
      </c>
      <c r="AA65" s="21">
        <v>324.2</v>
      </c>
      <c r="AC65" s="21">
        <v>189.9</v>
      </c>
      <c r="AD65" s="21">
        <v>0.81</v>
      </c>
      <c r="AE65" s="21">
        <v>0.64</v>
      </c>
      <c r="AF65" s="21">
        <v>0.19</v>
      </c>
      <c r="AG65" s="21">
        <v>0.55000000000000004</v>
      </c>
      <c r="AH65" s="21">
        <v>0.63</v>
      </c>
      <c r="AI65" s="21">
        <v>0.19</v>
      </c>
      <c r="AJ65" s="21">
        <v>3.06</v>
      </c>
      <c r="AK65" s="21">
        <v>0.17</v>
      </c>
      <c r="AL65" s="21">
        <v>2.14</v>
      </c>
      <c r="AM65" s="21">
        <v>2.2999999999999998</v>
      </c>
      <c r="AN65" s="21">
        <v>101.7</v>
      </c>
      <c r="AO65" s="21">
        <v>3.61</v>
      </c>
      <c r="AP65" s="21">
        <v>0.65</v>
      </c>
      <c r="AQ65" s="21">
        <v>30.17</v>
      </c>
      <c r="AR65" s="21">
        <v>0.49</v>
      </c>
      <c r="AS65" s="21">
        <v>213.4</v>
      </c>
      <c r="AT65" s="21">
        <v>0.21</v>
      </c>
      <c r="AU65" s="21">
        <v>0.1</v>
      </c>
      <c r="AV65" s="21">
        <v>1.27</v>
      </c>
      <c r="AW65" s="21">
        <v>0.12</v>
      </c>
      <c r="AY65" s="21">
        <v>0.43</v>
      </c>
      <c r="AZ65" s="21">
        <v>94.47</v>
      </c>
      <c r="BA65" s="21">
        <v>5.79</v>
      </c>
      <c r="BB65" s="21">
        <v>0.91</v>
      </c>
      <c r="BC65" s="21">
        <v>60.33</v>
      </c>
      <c r="BD65" s="21">
        <v>21.26</v>
      </c>
    </row>
    <row r="66" spans="1:56" x14ac:dyDescent="0.25">
      <c r="A66" s="22" t="s">
        <v>542</v>
      </c>
      <c r="B66" s="22" t="s">
        <v>542</v>
      </c>
      <c r="C66" s="22" t="s">
        <v>483</v>
      </c>
      <c r="D66" s="22" t="s">
        <v>511</v>
      </c>
      <c r="E66" s="21" t="s">
        <v>548</v>
      </c>
      <c r="F66" s="25" t="s">
        <v>549</v>
      </c>
      <c r="G66" s="21">
        <v>75.349999999999994</v>
      </c>
      <c r="H66" s="21">
        <v>0.11</v>
      </c>
      <c r="I66" s="21">
        <v>12.2</v>
      </c>
      <c r="J66" s="21">
        <v>2.71</v>
      </c>
      <c r="L66" s="21">
        <v>0.03</v>
      </c>
      <c r="M66" s="21">
        <v>0.77</v>
      </c>
      <c r="N66" s="21">
        <v>2.0499999999999998</v>
      </c>
      <c r="O66" s="21">
        <v>5.03</v>
      </c>
      <c r="P66" s="21" t="s">
        <v>545</v>
      </c>
      <c r="Q66" s="21">
        <v>0.02</v>
      </c>
      <c r="R66" s="21">
        <v>1.07</v>
      </c>
      <c r="S66" s="21">
        <v>99.3</v>
      </c>
      <c r="U66" s="21">
        <f t="shared" si="0"/>
        <v>2.4384850999999998</v>
      </c>
      <c r="V66" s="26">
        <f xml:space="preserve"> 100*(M66/40.31)/((U66/71.85) + (M66/40.31))</f>
        <v>36.013904209001431</v>
      </c>
      <c r="X66" s="21">
        <v>20.58</v>
      </c>
      <c r="Y66" s="21">
        <v>3.9</v>
      </c>
      <c r="Z66" s="21">
        <v>7.71</v>
      </c>
      <c r="AA66" s="21">
        <v>421.5</v>
      </c>
      <c r="AC66" s="21">
        <v>189.5</v>
      </c>
      <c r="AD66" s="21">
        <v>0.22</v>
      </c>
      <c r="AE66" s="21">
        <v>0.15</v>
      </c>
      <c r="AF66" s="21">
        <v>0.35</v>
      </c>
      <c r="AG66" s="21">
        <v>0.24</v>
      </c>
      <c r="AH66" s="21">
        <v>0.15</v>
      </c>
      <c r="AI66" s="21">
        <v>0.05</v>
      </c>
      <c r="AJ66" s="21">
        <v>2.42</v>
      </c>
      <c r="AK66" s="21">
        <v>0.04</v>
      </c>
      <c r="AL66" s="21">
        <v>0.35</v>
      </c>
      <c r="AM66" s="21">
        <v>1.58</v>
      </c>
      <c r="AN66" s="21">
        <v>24.86</v>
      </c>
      <c r="AO66" s="21" t="s">
        <v>545</v>
      </c>
      <c r="AP66" s="21">
        <v>0.42</v>
      </c>
      <c r="AQ66" s="21">
        <v>0.57999999999999996</v>
      </c>
      <c r="AR66" s="21">
        <v>0.28999999999999998</v>
      </c>
      <c r="AS66" s="21">
        <v>91.04</v>
      </c>
      <c r="AT66" s="21" t="s">
        <v>545</v>
      </c>
      <c r="AU66" s="21">
        <v>0.04</v>
      </c>
      <c r="AV66" s="21">
        <v>0.02</v>
      </c>
      <c r="AW66" s="21">
        <v>0.03</v>
      </c>
      <c r="AY66" s="21">
        <v>0.01</v>
      </c>
      <c r="AZ66" s="21">
        <v>30.74</v>
      </c>
      <c r="BA66" s="21">
        <v>1.23</v>
      </c>
      <c r="BB66" s="21">
        <v>0.21</v>
      </c>
      <c r="BC66" s="21">
        <v>23.13</v>
      </c>
      <c r="BD66" s="21">
        <v>6.48</v>
      </c>
    </row>
    <row r="67" spans="1:56" x14ac:dyDescent="0.25">
      <c r="A67" s="22" t="s">
        <v>542</v>
      </c>
      <c r="B67" s="22" t="s">
        <v>542</v>
      </c>
      <c r="C67" s="22" t="s">
        <v>483</v>
      </c>
      <c r="D67" s="22" t="s">
        <v>477</v>
      </c>
      <c r="E67" s="21" t="s">
        <v>550</v>
      </c>
      <c r="F67" s="25" t="s">
        <v>551</v>
      </c>
      <c r="G67" s="21">
        <v>51.53</v>
      </c>
      <c r="H67" s="21">
        <v>1.62</v>
      </c>
      <c r="I67" s="21">
        <v>14.69</v>
      </c>
      <c r="J67" s="21">
        <v>14.81</v>
      </c>
      <c r="L67" s="21">
        <v>0.23</v>
      </c>
      <c r="M67" s="21">
        <v>4.1500000000000004</v>
      </c>
      <c r="N67" s="21">
        <v>4.8600000000000003</v>
      </c>
      <c r="O67" s="21">
        <v>5.74</v>
      </c>
      <c r="P67" s="21">
        <v>0.18</v>
      </c>
      <c r="Q67" s="21">
        <v>0.13</v>
      </c>
      <c r="R67" s="21">
        <v>1.89</v>
      </c>
      <c r="S67" s="21">
        <v>99.8</v>
      </c>
      <c r="U67" s="21">
        <f t="shared" si="0"/>
        <v>13.326186100000001</v>
      </c>
      <c r="V67" s="26">
        <f xml:space="preserve"> 100*(M67/40.31)/((U67/71.85) + (M67/40.31))</f>
        <v>35.694659280547178</v>
      </c>
      <c r="X67" s="21">
        <v>19.579999999999998</v>
      </c>
      <c r="Y67" s="21">
        <v>11.08</v>
      </c>
      <c r="Z67" s="21">
        <v>38.85</v>
      </c>
      <c r="AA67" s="21">
        <v>99.23</v>
      </c>
      <c r="AC67" s="21">
        <v>64.58</v>
      </c>
      <c r="AD67" s="21">
        <v>5.93</v>
      </c>
      <c r="AE67" s="21">
        <v>3.79</v>
      </c>
      <c r="AF67" s="21">
        <v>1.28</v>
      </c>
      <c r="AG67" s="21">
        <v>4.6900000000000004</v>
      </c>
      <c r="AH67" s="21">
        <v>2.54</v>
      </c>
      <c r="AI67" s="21">
        <v>1.28</v>
      </c>
      <c r="AJ67" s="21">
        <v>4.2300000000000004</v>
      </c>
      <c r="AK67" s="21">
        <v>0.61</v>
      </c>
      <c r="AL67" s="21">
        <v>1.62</v>
      </c>
      <c r="AM67" s="21">
        <v>9.8800000000000008</v>
      </c>
      <c r="AN67" s="21">
        <v>22.76</v>
      </c>
      <c r="AO67" s="21">
        <v>2.29</v>
      </c>
      <c r="AP67" s="21">
        <v>1.88</v>
      </c>
      <c r="AQ67" s="21">
        <v>1.4</v>
      </c>
      <c r="AR67" s="21">
        <v>3.44</v>
      </c>
      <c r="AS67" s="21">
        <v>61.01</v>
      </c>
      <c r="AT67" s="21">
        <v>0.13</v>
      </c>
      <c r="AU67" s="21">
        <v>0.87</v>
      </c>
      <c r="AV67" s="21">
        <v>0.43</v>
      </c>
      <c r="AW67" s="21">
        <v>0.57999999999999996</v>
      </c>
      <c r="AY67" s="21">
        <v>0.12</v>
      </c>
      <c r="AZ67" s="21">
        <v>459.8</v>
      </c>
      <c r="BA67" s="21">
        <v>35.909999999999997</v>
      </c>
      <c r="BB67" s="21">
        <v>3.89</v>
      </c>
      <c r="BC67" s="21">
        <v>130.6</v>
      </c>
      <c r="BD67" s="21">
        <v>86</v>
      </c>
    </row>
    <row r="68" spans="1:56" x14ac:dyDescent="0.25">
      <c r="A68" s="22" t="s">
        <v>542</v>
      </c>
      <c r="B68" s="22" t="s">
        <v>542</v>
      </c>
      <c r="C68" s="22" t="s">
        <v>483</v>
      </c>
      <c r="D68" s="22" t="s">
        <v>477</v>
      </c>
      <c r="E68" s="21" t="s">
        <v>550</v>
      </c>
      <c r="F68" s="25" t="s">
        <v>552</v>
      </c>
      <c r="G68" s="21">
        <v>48.55</v>
      </c>
      <c r="H68" s="21">
        <v>1.08</v>
      </c>
      <c r="I68" s="21">
        <v>13.29</v>
      </c>
      <c r="J68" s="21">
        <v>8.67</v>
      </c>
      <c r="L68" s="21">
        <v>0.15</v>
      </c>
      <c r="M68" s="21">
        <v>6.86</v>
      </c>
      <c r="N68" s="21">
        <v>10.49</v>
      </c>
      <c r="O68" s="21">
        <v>4.74</v>
      </c>
      <c r="P68" s="21">
        <v>0.24</v>
      </c>
      <c r="Q68" s="21">
        <v>0.11</v>
      </c>
      <c r="R68" s="21">
        <v>6.01</v>
      </c>
      <c r="S68" s="21">
        <v>100.2</v>
      </c>
      <c r="U68" s="21">
        <f t="shared" si="0"/>
        <v>7.8013526999999998</v>
      </c>
      <c r="V68" s="26">
        <f t="shared" ref="V68:V79" si="2" xml:space="preserve"> 100*(M68/40.31)/((U68/71.85) + (M68/40.31))</f>
        <v>61.049450874471241</v>
      </c>
      <c r="X68" s="21">
        <v>21.73</v>
      </c>
      <c r="Y68" s="21">
        <v>7.37</v>
      </c>
      <c r="Z68" s="21">
        <v>42.98</v>
      </c>
      <c r="AA68" s="21">
        <v>316.7</v>
      </c>
      <c r="AC68" s="21">
        <v>132.80000000000001</v>
      </c>
      <c r="AD68" s="21">
        <v>4.34</v>
      </c>
      <c r="AE68" s="21">
        <v>2.75</v>
      </c>
      <c r="AF68" s="21">
        <v>0.99</v>
      </c>
      <c r="AG68" s="21">
        <v>3.49</v>
      </c>
      <c r="AH68" s="21">
        <v>1.83</v>
      </c>
      <c r="AI68" s="21">
        <v>0.93</v>
      </c>
      <c r="AJ68" s="21">
        <v>2.5299999999999998</v>
      </c>
      <c r="AK68" s="21">
        <v>0.44</v>
      </c>
      <c r="AL68" s="21">
        <v>1.9</v>
      </c>
      <c r="AM68" s="21">
        <v>7.04</v>
      </c>
      <c r="AN68" s="21">
        <v>109.1</v>
      </c>
      <c r="AO68" s="21">
        <v>1.93</v>
      </c>
      <c r="AP68" s="21">
        <v>1.31</v>
      </c>
      <c r="AQ68" s="21">
        <v>7.94</v>
      </c>
      <c r="AR68" s="21">
        <v>2.5499999999999998</v>
      </c>
      <c r="AS68" s="21">
        <v>95.7</v>
      </c>
      <c r="AT68" s="21">
        <v>0.15</v>
      </c>
      <c r="AU68" s="21">
        <v>0.65</v>
      </c>
      <c r="AV68" s="21">
        <v>0.19</v>
      </c>
      <c r="AW68" s="21">
        <v>0.42</v>
      </c>
      <c r="AY68" s="21">
        <v>0.09</v>
      </c>
      <c r="AZ68" s="21">
        <v>305.39999999999998</v>
      </c>
      <c r="BA68" s="21">
        <v>26.52</v>
      </c>
      <c r="BB68" s="21">
        <v>2.84</v>
      </c>
      <c r="BC68" s="21">
        <v>81.13</v>
      </c>
      <c r="BD68" s="21">
        <v>68.430000000000007</v>
      </c>
    </row>
    <row r="69" spans="1:56" x14ac:dyDescent="0.25">
      <c r="A69" s="22" t="s">
        <v>542</v>
      </c>
      <c r="B69" s="22" t="s">
        <v>542</v>
      </c>
      <c r="C69" s="22" t="s">
        <v>483</v>
      </c>
      <c r="D69" s="22" t="s">
        <v>477</v>
      </c>
      <c r="E69" s="21" t="s">
        <v>553</v>
      </c>
      <c r="F69" s="25" t="s">
        <v>554</v>
      </c>
      <c r="G69" s="21">
        <v>48.54</v>
      </c>
      <c r="H69" s="21">
        <v>2.64</v>
      </c>
      <c r="I69" s="21">
        <v>15.01</v>
      </c>
      <c r="J69" s="21">
        <v>12.65</v>
      </c>
      <c r="L69" s="21">
        <v>0.27</v>
      </c>
      <c r="M69" s="21">
        <v>4.25</v>
      </c>
      <c r="N69" s="21">
        <v>5.33</v>
      </c>
      <c r="O69" s="21">
        <v>3.93</v>
      </c>
      <c r="P69" s="21">
        <v>2.69</v>
      </c>
      <c r="Q69" s="21">
        <v>1.08</v>
      </c>
      <c r="R69" s="21">
        <v>3.16</v>
      </c>
      <c r="S69" s="21">
        <v>99.5</v>
      </c>
      <c r="U69" s="21">
        <f>K69+(0.89981*J69)</f>
        <v>11.3825965</v>
      </c>
      <c r="V69" s="26">
        <f t="shared" si="2"/>
        <v>39.958716560500356</v>
      </c>
      <c r="X69" s="21">
        <v>578.29999999999995</v>
      </c>
      <c r="Y69" s="21">
        <v>107</v>
      </c>
      <c r="Z69" s="21">
        <v>16.75</v>
      </c>
      <c r="AA69" s="21">
        <v>25.77</v>
      </c>
      <c r="AC69" s="21">
        <v>9.48</v>
      </c>
      <c r="AD69" s="21">
        <v>8.69</v>
      </c>
      <c r="AE69" s="21">
        <v>4.16</v>
      </c>
      <c r="AF69" s="21">
        <v>4.08</v>
      </c>
      <c r="AG69" s="21">
        <v>10.41</v>
      </c>
      <c r="AH69" s="21">
        <v>6.51</v>
      </c>
      <c r="AI69" s="21">
        <v>1.57</v>
      </c>
      <c r="AJ69" s="21">
        <v>50.59</v>
      </c>
      <c r="AK69" s="21">
        <v>0.56000000000000005</v>
      </c>
      <c r="AL69" s="21">
        <v>57.95</v>
      </c>
      <c r="AM69" s="21">
        <v>53.32</v>
      </c>
      <c r="AN69" s="21" t="s">
        <v>545</v>
      </c>
      <c r="AO69" s="21">
        <v>2.54</v>
      </c>
      <c r="AP69" s="21">
        <v>12.97</v>
      </c>
      <c r="AQ69" s="21">
        <v>33.17</v>
      </c>
      <c r="AR69" s="21">
        <v>11.26</v>
      </c>
      <c r="AS69" s="21">
        <v>322.60000000000002</v>
      </c>
      <c r="AT69" s="21">
        <v>4.2</v>
      </c>
      <c r="AU69" s="21">
        <v>1.52</v>
      </c>
      <c r="AV69" s="21">
        <v>5.98</v>
      </c>
      <c r="AW69" s="21">
        <v>0.56999999999999995</v>
      </c>
      <c r="AY69" s="21">
        <v>1.46</v>
      </c>
      <c r="AZ69" s="21">
        <v>94.35</v>
      </c>
      <c r="BA69" s="21">
        <v>44.41</v>
      </c>
      <c r="BB69" s="21">
        <v>3.64</v>
      </c>
      <c r="BC69" s="21">
        <v>137.1</v>
      </c>
      <c r="BD69" s="21">
        <v>294.39999999999998</v>
      </c>
    </row>
    <row r="70" spans="1:56" x14ac:dyDescent="0.25">
      <c r="A70" s="22" t="s">
        <v>542</v>
      </c>
      <c r="B70" s="22" t="s">
        <v>542</v>
      </c>
      <c r="C70" s="22" t="s">
        <v>483</v>
      </c>
      <c r="D70" s="22" t="s">
        <v>477</v>
      </c>
      <c r="E70" s="21" t="s">
        <v>553</v>
      </c>
      <c r="F70" s="25" t="s">
        <v>555</v>
      </c>
      <c r="G70" s="21">
        <v>50.19</v>
      </c>
      <c r="H70" s="21">
        <v>3.39</v>
      </c>
      <c r="I70" s="21">
        <v>13.91</v>
      </c>
      <c r="J70" s="21">
        <v>13.73</v>
      </c>
      <c r="L70" s="21">
        <v>0.24</v>
      </c>
      <c r="M70" s="21">
        <v>3.27</v>
      </c>
      <c r="N70" s="21">
        <v>5.85</v>
      </c>
      <c r="O70" s="21">
        <v>5.1100000000000003</v>
      </c>
      <c r="P70" s="21">
        <v>0.42</v>
      </c>
      <c r="Q70" s="21">
        <v>0.67</v>
      </c>
      <c r="R70" s="21">
        <v>2.94</v>
      </c>
      <c r="S70" s="21">
        <v>99.7</v>
      </c>
      <c r="U70" s="21">
        <f t="shared" si="0"/>
        <v>12.3543913</v>
      </c>
      <c r="V70" s="26">
        <f t="shared" si="2"/>
        <v>32.055105120465697</v>
      </c>
      <c r="X70" s="21">
        <v>156.6</v>
      </c>
      <c r="Y70" s="21">
        <v>85.12</v>
      </c>
      <c r="Z70" s="21">
        <v>31.93</v>
      </c>
      <c r="AA70" s="21" t="s">
        <v>545</v>
      </c>
      <c r="AC70" s="21">
        <v>14.94</v>
      </c>
      <c r="AD70" s="21">
        <v>9.5</v>
      </c>
      <c r="AE70" s="21">
        <v>4.93</v>
      </c>
      <c r="AF70" s="21">
        <v>3.39</v>
      </c>
      <c r="AG70" s="21">
        <v>10.3</v>
      </c>
      <c r="AH70" s="21">
        <v>8.01</v>
      </c>
      <c r="AI70" s="21">
        <v>1.8</v>
      </c>
      <c r="AJ70" s="21">
        <v>40.020000000000003</v>
      </c>
      <c r="AK70" s="21">
        <v>0.69</v>
      </c>
      <c r="AL70" s="21">
        <v>42.33</v>
      </c>
      <c r="AM70" s="21">
        <v>45.27</v>
      </c>
      <c r="AN70" s="21" t="s">
        <v>545</v>
      </c>
      <c r="AO70" s="21">
        <v>2.2400000000000002</v>
      </c>
      <c r="AP70" s="21">
        <v>10.85</v>
      </c>
      <c r="AQ70" s="21">
        <v>7.62</v>
      </c>
      <c r="AR70" s="21">
        <v>10.35</v>
      </c>
      <c r="AS70" s="21">
        <v>198.8</v>
      </c>
      <c r="AT70" s="21">
        <v>3.24</v>
      </c>
      <c r="AU70" s="21">
        <v>1.63</v>
      </c>
      <c r="AV70" s="21">
        <v>4.6500000000000004</v>
      </c>
      <c r="AW70" s="21">
        <v>0.7</v>
      </c>
      <c r="AY70" s="21">
        <v>1.2</v>
      </c>
      <c r="AZ70" s="21">
        <v>201.6</v>
      </c>
      <c r="BA70" s="21">
        <v>51.24</v>
      </c>
      <c r="BB70" s="21">
        <v>4.51</v>
      </c>
      <c r="BC70" s="21">
        <v>152.69999999999999</v>
      </c>
      <c r="BD70" s="21">
        <v>373.5</v>
      </c>
    </row>
    <row r="71" spans="1:56" x14ac:dyDescent="0.25">
      <c r="A71" s="22" t="s">
        <v>542</v>
      </c>
      <c r="B71" s="22" t="s">
        <v>542</v>
      </c>
      <c r="C71" s="22" t="s">
        <v>483</v>
      </c>
      <c r="D71" s="22" t="s">
        <v>477</v>
      </c>
      <c r="E71" s="21" t="s">
        <v>556</v>
      </c>
      <c r="F71" s="25" t="s">
        <v>557</v>
      </c>
      <c r="G71" s="21">
        <v>49.15</v>
      </c>
      <c r="H71" s="21">
        <v>0.86</v>
      </c>
      <c r="I71" s="21">
        <v>18.53</v>
      </c>
      <c r="J71" s="21">
        <v>10.19</v>
      </c>
      <c r="L71" s="21">
        <v>0.16</v>
      </c>
      <c r="M71" s="21">
        <v>5.25</v>
      </c>
      <c r="N71" s="21">
        <v>8.25</v>
      </c>
      <c r="O71" s="21">
        <v>4.3600000000000003</v>
      </c>
      <c r="P71" s="21">
        <v>0.52</v>
      </c>
      <c r="Q71" s="21">
        <v>0.14000000000000001</v>
      </c>
      <c r="R71" s="21">
        <v>3.12</v>
      </c>
      <c r="S71" s="21">
        <v>100.5</v>
      </c>
      <c r="U71" s="21">
        <f t="shared" si="0"/>
        <v>9.1690638999999994</v>
      </c>
      <c r="V71" s="26">
        <f t="shared" si="2"/>
        <v>50.509330227216836</v>
      </c>
      <c r="X71" s="21">
        <v>133.9</v>
      </c>
      <c r="Y71" s="21">
        <v>11.46</v>
      </c>
      <c r="Z71" s="21">
        <v>29.51</v>
      </c>
      <c r="AA71" s="21">
        <v>21.05</v>
      </c>
      <c r="AC71" s="21">
        <v>12.6</v>
      </c>
      <c r="AD71" s="21">
        <v>2.8</v>
      </c>
      <c r="AE71" s="21">
        <v>1.62</v>
      </c>
      <c r="AF71" s="21">
        <v>0.94</v>
      </c>
      <c r="AG71" s="21">
        <v>2.6</v>
      </c>
      <c r="AH71" s="21">
        <v>1.25</v>
      </c>
      <c r="AI71" s="21">
        <v>0.56999999999999995</v>
      </c>
      <c r="AJ71" s="21">
        <v>4.93</v>
      </c>
      <c r="AK71" s="21">
        <v>0.25</v>
      </c>
      <c r="AL71" s="21">
        <v>2.14</v>
      </c>
      <c r="AM71" s="21">
        <v>8.35</v>
      </c>
      <c r="AN71" s="21">
        <v>15.55</v>
      </c>
      <c r="AO71" s="21">
        <v>7.22</v>
      </c>
      <c r="AP71" s="21">
        <v>1.74</v>
      </c>
      <c r="AQ71" s="21">
        <v>9.61</v>
      </c>
      <c r="AR71" s="21">
        <v>2.36</v>
      </c>
      <c r="AS71" s="21">
        <v>520.29999999999995</v>
      </c>
      <c r="AT71" s="21">
        <v>0.17</v>
      </c>
      <c r="AU71" s="21">
        <v>0.44</v>
      </c>
      <c r="AV71" s="21">
        <v>0.72</v>
      </c>
      <c r="AW71" s="21">
        <v>0.24</v>
      </c>
      <c r="AY71" s="21">
        <v>0.19</v>
      </c>
      <c r="AZ71" s="21">
        <v>241.5</v>
      </c>
      <c r="BA71" s="21">
        <v>16</v>
      </c>
      <c r="BB71" s="21">
        <v>1.6</v>
      </c>
      <c r="BC71" s="21">
        <v>150.9</v>
      </c>
      <c r="BD71" s="21">
        <v>44.4</v>
      </c>
    </row>
    <row r="72" spans="1:56" x14ac:dyDescent="0.25">
      <c r="A72" s="22" t="s">
        <v>542</v>
      </c>
      <c r="B72" s="22" t="s">
        <v>542</v>
      </c>
      <c r="C72" s="22" t="s">
        <v>483</v>
      </c>
      <c r="D72" s="22" t="s">
        <v>477</v>
      </c>
      <c r="E72" s="21" t="s">
        <v>558</v>
      </c>
      <c r="F72" s="25" t="s">
        <v>559</v>
      </c>
      <c r="G72" s="21">
        <v>49.79</v>
      </c>
      <c r="H72" s="21">
        <v>1.07</v>
      </c>
      <c r="I72" s="21">
        <v>15.8</v>
      </c>
      <c r="J72" s="21">
        <v>8.82</v>
      </c>
      <c r="L72" s="21">
        <v>0.15</v>
      </c>
      <c r="M72" s="21">
        <v>3.54</v>
      </c>
      <c r="N72" s="21">
        <v>9.1199999999999992</v>
      </c>
      <c r="O72" s="21">
        <v>3.54</v>
      </c>
      <c r="P72" s="21">
        <v>1.24</v>
      </c>
      <c r="Q72" s="21">
        <v>0.2</v>
      </c>
      <c r="R72" s="21">
        <v>7.27</v>
      </c>
      <c r="S72" s="21">
        <v>100.6</v>
      </c>
      <c r="U72" s="21">
        <f t="shared" si="0"/>
        <v>7.9363242000000005</v>
      </c>
      <c r="V72" s="26">
        <f t="shared" si="2"/>
        <v>44.291438192528481</v>
      </c>
      <c r="X72" s="21">
        <v>239.1</v>
      </c>
      <c r="Y72" s="21">
        <v>18.510000000000002</v>
      </c>
      <c r="Z72" s="21">
        <v>29.05</v>
      </c>
      <c r="AA72" s="21">
        <v>31.91</v>
      </c>
      <c r="AC72" s="21">
        <v>188.1</v>
      </c>
      <c r="AD72" s="21">
        <v>4.09</v>
      </c>
      <c r="AE72" s="21">
        <v>2.46</v>
      </c>
      <c r="AF72" s="21">
        <v>1.1299999999999999</v>
      </c>
      <c r="AG72" s="21">
        <v>3.89</v>
      </c>
      <c r="AH72" s="21">
        <v>2.69</v>
      </c>
      <c r="AI72" s="21">
        <v>0.85</v>
      </c>
      <c r="AJ72" s="21">
        <v>7.87</v>
      </c>
      <c r="AK72" s="21">
        <v>0.39</v>
      </c>
      <c r="AL72" s="21">
        <v>2.29</v>
      </c>
      <c r="AM72" s="21">
        <v>12.58</v>
      </c>
      <c r="AN72" s="21">
        <v>22.38</v>
      </c>
      <c r="AO72" s="21">
        <v>3.42</v>
      </c>
      <c r="AP72" s="21">
        <v>2.68</v>
      </c>
      <c r="AQ72" s="21">
        <v>18.12</v>
      </c>
      <c r="AR72" s="21">
        <v>3.47</v>
      </c>
      <c r="AS72" s="21">
        <v>303.8</v>
      </c>
      <c r="AT72" s="21">
        <v>0.18</v>
      </c>
      <c r="AU72" s="21">
        <v>0.65</v>
      </c>
      <c r="AV72" s="21">
        <v>1.46</v>
      </c>
      <c r="AW72" s="21">
        <v>0.38</v>
      </c>
      <c r="AY72" s="21">
        <v>0.67</v>
      </c>
      <c r="AZ72" s="21">
        <v>279.10000000000002</v>
      </c>
      <c r="BA72" s="21">
        <v>24.4</v>
      </c>
      <c r="BB72" s="21">
        <v>2.54</v>
      </c>
      <c r="BC72" s="21">
        <v>86.53</v>
      </c>
      <c r="BD72" s="21">
        <v>99.18</v>
      </c>
    </row>
    <row r="73" spans="1:56" x14ac:dyDescent="0.25">
      <c r="A73" s="22" t="s">
        <v>542</v>
      </c>
      <c r="B73" s="22" t="s">
        <v>542</v>
      </c>
      <c r="C73" s="22" t="s">
        <v>483</v>
      </c>
      <c r="D73" s="22" t="s">
        <v>477</v>
      </c>
      <c r="E73" s="21" t="s">
        <v>558</v>
      </c>
      <c r="F73" s="25" t="s">
        <v>560</v>
      </c>
      <c r="G73" s="21">
        <v>52.2</v>
      </c>
      <c r="H73" s="21">
        <v>0.94</v>
      </c>
      <c r="I73" s="21">
        <v>17.05</v>
      </c>
      <c r="J73" s="21">
        <v>9.2799999999999994</v>
      </c>
      <c r="L73" s="21">
        <v>0.16</v>
      </c>
      <c r="M73" s="21">
        <v>3.59</v>
      </c>
      <c r="N73" s="21">
        <v>6.56</v>
      </c>
      <c r="O73" s="21">
        <v>4.6100000000000003</v>
      </c>
      <c r="P73" s="21">
        <v>1</v>
      </c>
      <c r="Q73" s="21">
        <v>0.18</v>
      </c>
      <c r="R73" s="21">
        <v>5.36</v>
      </c>
      <c r="S73" s="21">
        <v>100.9</v>
      </c>
      <c r="U73" s="21">
        <f t="shared" si="0"/>
        <v>8.3502367999999993</v>
      </c>
      <c r="V73" s="26">
        <f t="shared" si="2"/>
        <v>43.385087164048748</v>
      </c>
      <c r="X73" s="21">
        <v>213.6</v>
      </c>
      <c r="Y73" s="21">
        <v>18.05</v>
      </c>
      <c r="Z73" s="21">
        <v>27.36</v>
      </c>
      <c r="AA73" s="21">
        <v>73.83</v>
      </c>
      <c r="AC73" s="21">
        <v>170.9</v>
      </c>
      <c r="AD73" s="21">
        <v>3.96</v>
      </c>
      <c r="AE73" s="21">
        <v>2.46</v>
      </c>
      <c r="AF73" s="21">
        <v>1.04</v>
      </c>
      <c r="AG73" s="21">
        <v>3.57</v>
      </c>
      <c r="AH73" s="21">
        <v>2.61</v>
      </c>
      <c r="AI73" s="21">
        <v>0.83</v>
      </c>
      <c r="AJ73" s="21">
        <v>8.69</v>
      </c>
      <c r="AK73" s="21">
        <v>0.4</v>
      </c>
      <c r="AL73" s="21">
        <v>3.32</v>
      </c>
      <c r="AM73" s="21">
        <v>11.65</v>
      </c>
      <c r="AN73" s="21">
        <v>18.95</v>
      </c>
      <c r="AO73" s="21">
        <v>5.66</v>
      </c>
      <c r="AP73" s="21">
        <v>2.5299999999999998</v>
      </c>
      <c r="AQ73" s="21">
        <v>18.45</v>
      </c>
      <c r="AR73" s="21">
        <v>3.15</v>
      </c>
      <c r="AS73" s="21">
        <v>282.3</v>
      </c>
      <c r="AT73" s="21">
        <v>0.26</v>
      </c>
      <c r="AU73" s="21">
        <v>0.61</v>
      </c>
      <c r="AV73" s="21">
        <v>1.67</v>
      </c>
      <c r="AW73" s="21">
        <v>0.38</v>
      </c>
      <c r="AY73" s="21">
        <v>0.57999999999999996</v>
      </c>
      <c r="AZ73" s="21">
        <v>263.7</v>
      </c>
      <c r="BA73" s="21">
        <v>24.19</v>
      </c>
      <c r="BB73" s="21">
        <v>2.54</v>
      </c>
      <c r="BC73" s="21">
        <v>100</v>
      </c>
      <c r="BD73" s="21">
        <v>95.3</v>
      </c>
    </row>
    <row r="74" spans="1:56" x14ac:dyDescent="0.25">
      <c r="A74" s="22" t="s">
        <v>561</v>
      </c>
      <c r="B74" s="22" t="s">
        <v>561</v>
      </c>
      <c r="C74" s="22" t="s">
        <v>483</v>
      </c>
      <c r="D74" s="22" t="s">
        <v>511</v>
      </c>
      <c r="E74" s="21" t="s">
        <v>512</v>
      </c>
      <c r="F74" s="25" t="s">
        <v>562</v>
      </c>
      <c r="G74" s="21">
        <v>49.49</v>
      </c>
      <c r="H74" s="21">
        <v>1.32</v>
      </c>
      <c r="I74" s="21">
        <v>14.11</v>
      </c>
      <c r="J74" s="21">
        <v>11.59</v>
      </c>
      <c r="L74" s="21">
        <v>0.18</v>
      </c>
      <c r="M74" s="21">
        <v>6.79</v>
      </c>
      <c r="N74" s="21">
        <v>9.3800000000000008</v>
      </c>
      <c r="O74" s="21">
        <v>3.52</v>
      </c>
      <c r="P74" s="21">
        <v>0.28999999999999998</v>
      </c>
      <c r="Q74" s="21">
        <v>0.14000000000000001</v>
      </c>
      <c r="R74" s="21">
        <v>2.92</v>
      </c>
      <c r="S74" s="21">
        <v>99.74</v>
      </c>
      <c r="U74" s="21">
        <f t="shared" ref="U74:U96" si="3">K74+(0.89981*J74)</f>
        <v>10.428797899999999</v>
      </c>
      <c r="V74" s="26">
        <f t="shared" si="2"/>
        <v>53.714667124460512</v>
      </c>
      <c r="X74" s="21">
        <v>121</v>
      </c>
      <c r="Y74" s="21">
        <v>9.6</v>
      </c>
      <c r="Z74" s="21">
        <v>34.799999999999997</v>
      </c>
      <c r="AA74" s="21">
        <v>94.5</v>
      </c>
      <c r="AC74" s="21">
        <v>52.6</v>
      </c>
      <c r="AD74" s="21">
        <v>4.9000000000000004</v>
      </c>
      <c r="AE74" s="21">
        <v>3</v>
      </c>
      <c r="AF74" s="21">
        <v>1.1000000000000001</v>
      </c>
      <c r="AG74" s="21">
        <v>4</v>
      </c>
      <c r="AH74" s="21">
        <v>2.1</v>
      </c>
      <c r="AI74" s="21">
        <v>1.03</v>
      </c>
      <c r="AJ74" s="21">
        <v>3.4</v>
      </c>
      <c r="AK74" s="21">
        <v>0.48</v>
      </c>
      <c r="AL74" s="21">
        <v>1.6</v>
      </c>
      <c r="AM74" s="21">
        <v>8.3000000000000007</v>
      </c>
      <c r="AN74" s="21">
        <v>32.4</v>
      </c>
      <c r="AO74" s="21" t="s">
        <v>545</v>
      </c>
      <c r="AP74" s="21">
        <v>1.6</v>
      </c>
      <c r="AQ74" s="21">
        <v>3.05</v>
      </c>
      <c r="AR74" s="21">
        <v>2.9</v>
      </c>
      <c r="AS74" s="21">
        <v>190</v>
      </c>
      <c r="AT74" s="21">
        <v>0.11</v>
      </c>
      <c r="AU74" s="21">
        <v>0.71</v>
      </c>
      <c r="AV74" s="21">
        <v>0.28999999999999998</v>
      </c>
      <c r="AW74" s="21">
        <v>0.46</v>
      </c>
      <c r="AY74" s="21">
        <v>0.09</v>
      </c>
      <c r="AZ74" s="21">
        <v>319.89999999999998</v>
      </c>
      <c r="BA74" s="21">
        <v>30.1</v>
      </c>
      <c r="BB74" s="21">
        <v>3</v>
      </c>
      <c r="BC74" s="21">
        <v>86.2</v>
      </c>
      <c r="BD74" s="21">
        <v>75</v>
      </c>
    </row>
    <row r="75" spans="1:56" x14ac:dyDescent="0.25">
      <c r="A75" s="22" t="s">
        <v>561</v>
      </c>
      <c r="B75" s="22" t="s">
        <v>561</v>
      </c>
      <c r="C75" s="22" t="s">
        <v>483</v>
      </c>
      <c r="D75" s="22" t="s">
        <v>511</v>
      </c>
      <c r="E75" s="21" t="s">
        <v>563</v>
      </c>
      <c r="F75" s="25" t="s">
        <v>564</v>
      </c>
      <c r="G75" s="21">
        <v>50.6</v>
      </c>
      <c r="H75" s="21">
        <v>0.2</v>
      </c>
      <c r="I75" s="21">
        <v>7.2</v>
      </c>
      <c r="J75" s="21">
        <v>7.77</v>
      </c>
      <c r="L75" s="21">
        <v>0.17</v>
      </c>
      <c r="M75" s="21">
        <v>15.29</v>
      </c>
      <c r="N75" s="21">
        <v>17.649999999999999</v>
      </c>
      <c r="O75" s="21">
        <v>0.48</v>
      </c>
      <c r="P75" s="21" t="s">
        <v>545</v>
      </c>
      <c r="Q75" s="21">
        <v>0.06</v>
      </c>
      <c r="R75" s="21">
        <v>0.79</v>
      </c>
      <c r="S75" s="21">
        <v>100</v>
      </c>
      <c r="U75" s="21">
        <f t="shared" si="3"/>
        <v>6.9915236999999992</v>
      </c>
      <c r="V75" s="26">
        <f t="shared" si="2"/>
        <v>79.583794943888265</v>
      </c>
      <c r="X75" s="21">
        <v>14</v>
      </c>
      <c r="Y75" s="21">
        <v>1</v>
      </c>
      <c r="Z75" s="21">
        <v>41.9</v>
      </c>
      <c r="AA75" s="21">
        <v>810.3</v>
      </c>
      <c r="AC75" s="21">
        <v>142.30000000000001</v>
      </c>
      <c r="AD75" s="21">
        <v>1.4</v>
      </c>
      <c r="AE75" s="21">
        <v>0.8</v>
      </c>
      <c r="AF75" s="21">
        <v>0.3</v>
      </c>
      <c r="AG75" s="21">
        <v>1.1000000000000001</v>
      </c>
      <c r="AH75" s="21">
        <v>0.2</v>
      </c>
      <c r="AI75" s="21">
        <v>0.28999999999999998</v>
      </c>
      <c r="AJ75" s="21">
        <v>0.3</v>
      </c>
      <c r="AK75" s="21">
        <v>0.13</v>
      </c>
      <c r="AL75" s="21" t="s">
        <v>545</v>
      </c>
      <c r="AM75" s="21">
        <v>1.4</v>
      </c>
      <c r="AN75" s="21">
        <v>136.19999999999999</v>
      </c>
      <c r="AO75" s="21" t="s">
        <v>545</v>
      </c>
      <c r="AP75" s="21">
        <v>0.2</v>
      </c>
      <c r="AQ75" s="21" t="s">
        <v>545</v>
      </c>
      <c r="AR75" s="21">
        <v>0.7</v>
      </c>
      <c r="AS75" s="21">
        <v>58</v>
      </c>
      <c r="AT75" s="21" t="s">
        <v>545</v>
      </c>
      <c r="AU75" s="21">
        <v>0.2</v>
      </c>
      <c r="AV75" s="21" t="s">
        <v>545</v>
      </c>
      <c r="AW75" s="21">
        <v>0.13</v>
      </c>
      <c r="AY75" s="21" t="s">
        <v>545</v>
      </c>
      <c r="AZ75" s="21">
        <v>195.9</v>
      </c>
      <c r="BA75" s="21">
        <v>7.8</v>
      </c>
      <c r="BB75" s="21">
        <v>0.9</v>
      </c>
      <c r="BC75" s="21">
        <v>48</v>
      </c>
      <c r="BD75" s="21">
        <v>5</v>
      </c>
    </row>
    <row r="76" spans="1:56" x14ac:dyDescent="0.25">
      <c r="A76" s="22" t="s">
        <v>561</v>
      </c>
      <c r="B76" s="22" t="s">
        <v>561</v>
      </c>
      <c r="C76" s="22" t="s">
        <v>483</v>
      </c>
      <c r="D76" s="22" t="s">
        <v>511</v>
      </c>
      <c r="E76" s="21" t="s">
        <v>565</v>
      </c>
      <c r="F76" s="25" t="s">
        <v>566</v>
      </c>
      <c r="G76" s="21">
        <v>50.68</v>
      </c>
      <c r="H76" s="21">
        <v>0.36</v>
      </c>
      <c r="I76" s="21">
        <v>18.170000000000002</v>
      </c>
      <c r="J76" s="21">
        <v>9.09</v>
      </c>
      <c r="L76" s="21">
        <v>0.16</v>
      </c>
      <c r="M76" s="21">
        <v>6.75</v>
      </c>
      <c r="N76" s="21">
        <v>9.26</v>
      </c>
      <c r="O76" s="21">
        <v>3.21</v>
      </c>
      <c r="P76" s="21">
        <v>0.15</v>
      </c>
      <c r="Q76" s="21">
        <v>0.05</v>
      </c>
      <c r="R76" s="21">
        <v>1.21</v>
      </c>
      <c r="S76" s="21">
        <v>99.09</v>
      </c>
      <c r="U76" s="21">
        <f t="shared" si="3"/>
        <v>8.1792728999999991</v>
      </c>
      <c r="V76" s="26">
        <f t="shared" si="2"/>
        <v>59.53002054715234</v>
      </c>
      <c r="X76" s="21">
        <v>34</v>
      </c>
      <c r="Y76" s="21">
        <v>4.5</v>
      </c>
      <c r="Z76" s="21">
        <v>33.700000000000003</v>
      </c>
      <c r="AA76" s="21">
        <v>104.3</v>
      </c>
      <c r="AC76" s="21">
        <v>44.8</v>
      </c>
      <c r="AD76" s="21">
        <v>1.9</v>
      </c>
      <c r="AE76" s="21">
        <v>1.2</v>
      </c>
      <c r="AF76" s="21">
        <v>0.5</v>
      </c>
      <c r="AG76" s="21">
        <v>1.7</v>
      </c>
      <c r="AH76" s="21">
        <v>0.8</v>
      </c>
      <c r="AI76" s="21">
        <v>0.41</v>
      </c>
      <c r="AJ76" s="21">
        <v>1.6</v>
      </c>
      <c r="AK76" s="21">
        <v>0.21</v>
      </c>
      <c r="AL76" s="21">
        <v>0.5</v>
      </c>
      <c r="AM76" s="21">
        <v>3.8</v>
      </c>
      <c r="AN76" s="21">
        <v>29.2</v>
      </c>
      <c r="AO76" s="21" t="s">
        <v>545</v>
      </c>
      <c r="AP76" s="21">
        <v>0.7</v>
      </c>
      <c r="AQ76" s="21">
        <v>0.84</v>
      </c>
      <c r="AR76" s="21">
        <v>1.3</v>
      </c>
      <c r="AS76" s="21">
        <v>304</v>
      </c>
      <c r="AT76" s="21">
        <v>0.04</v>
      </c>
      <c r="AU76" s="21">
        <v>0.3</v>
      </c>
      <c r="AV76" s="21">
        <v>0.14000000000000001</v>
      </c>
      <c r="AW76" s="21">
        <v>0.19</v>
      </c>
      <c r="AY76" s="21">
        <v>7.0000000000000007E-2</v>
      </c>
      <c r="AZ76" s="21">
        <v>222.2</v>
      </c>
      <c r="BA76" s="21">
        <v>11.9</v>
      </c>
      <c r="BB76" s="21">
        <v>1.3</v>
      </c>
      <c r="BC76" s="21">
        <v>72</v>
      </c>
      <c r="BD76" s="21">
        <v>23</v>
      </c>
    </row>
    <row r="77" spans="1:56" x14ac:dyDescent="0.25">
      <c r="A77" s="22" t="s">
        <v>561</v>
      </c>
      <c r="B77" s="22" t="s">
        <v>561</v>
      </c>
      <c r="C77" s="22" t="s">
        <v>483</v>
      </c>
      <c r="D77" s="22" t="s">
        <v>511</v>
      </c>
      <c r="E77" s="21" t="s">
        <v>567</v>
      </c>
      <c r="F77" s="25" t="s">
        <v>568</v>
      </c>
      <c r="G77" s="21">
        <v>55.09</v>
      </c>
      <c r="H77" s="21">
        <v>0.24</v>
      </c>
      <c r="I77" s="21">
        <v>13.45</v>
      </c>
      <c r="J77" s="21">
        <v>8.51</v>
      </c>
      <c r="L77" s="21">
        <v>0.15</v>
      </c>
      <c r="M77" s="21">
        <v>9.84</v>
      </c>
      <c r="N77" s="21">
        <v>8.76</v>
      </c>
      <c r="O77" s="21">
        <v>2.59</v>
      </c>
      <c r="P77" s="21">
        <v>0.17</v>
      </c>
      <c r="Q77" s="21">
        <v>0.04</v>
      </c>
      <c r="R77" s="21">
        <v>1.87</v>
      </c>
      <c r="S77" s="21">
        <v>100.7</v>
      </c>
      <c r="U77" s="21">
        <f t="shared" si="3"/>
        <v>7.6573830999999997</v>
      </c>
      <c r="V77" s="26">
        <f t="shared" si="2"/>
        <v>69.609403962470211</v>
      </c>
      <c r="X77" s="21">
        <v>35</v>
      </c>
      <c r="Y77" s="21">
        <v>3.7</v>
      </c>
      <c r="Z77" s="21">
        <v>39.6</v>
      </c>
      <c r="AA77" s="21">
        <v>562.70000000000005</v>
      </c>
      <c r="AC77" s="21">
        <v>15.6</v>
      </c>
      <c r="AD77" s="21">
        <v>1.3</v>
      </c>
      <c r="AE77" s="21">
        <v>0.8</v>
      </c>
      <c r="AF77" s="21">
        <v>0.4</v>
      </c>
      <c r="AG77" s="21">
        <v>1.1000000000000001</v>
      </c>
      <c r="AH77" s="21">
        <v>0.8</v>
      </c>
      <c r="AI77" s="21">
        <v>0.28000000000000003</v>
      </c>
      <c r="AJ77" s="21">
        <v>1.4</v>
      </c>
      <c r="AK77" s="21">
        <v>0.15</v>
      </c>
      <c r="AL77" s="21">
        <v>0.3</v>
      </c>
      <c r="AM77" s="21">
        <v>2.9</v>
      </c>
      <c r="AN77" s="21">
        <v>148.1</v>
      </c>
      <c r="AO77" s="21" t="s">
        <v>545</v>
      </c>
      <c r="AP77" s="21">
        <v>0.6</v>
      </c>
      <c r="AQ77" s="21">
        <v>1.42</v>
      </c>
      <c r="AR77" s="21">
        <v>0.9</v>
      </c>
      <c r="AS77" s="21">
        <v>207</v>
      </c>
      <c r="AT77" s="21">
        <v>0.03</v>
      </c>
      <c r="AU77" s="21">
        <v>0.2</v>
      </c>
      <c r="AV77" s="21">
        <v>7.0000000000000007E-2</v>
      </c>
      <c r="AW77" s="21">
        <v>0.13</v>
      </c>
      <c r="AY77" s="21">
        <v>0.04</v>
      </c>
      <c r="AZ77" s="21">
        <v>158.1</v>
      </c>
      <c r="BA77" s="21">
        <v>7.8</v>
      </c>
      <c r="BB77" s="21">
        <v>0.9</v>
      </c>
      <c r="BC77" s="21">
        <v>73.400000000000006</v>
      </c>
      <c r="BD77" s="21">
        <v>21</v>
      </c>
    </row>
    <row r="78" spans="1:56" x14ac:dyDescent="0.25">
      <c r="A78" s="22" t="s">
        <v>561</v>
      </c>
      <c r="B78" s="22" t="s">
        <v>561</v>
      </c>
      <c r="C78" s="22" t="s">
        <v>483</v>
      </c>
      <c r="D78" s="22" t="s">
        <v>511</v>
      </c>
      <c r="E78" s="21" t="s">
        <v>567</v>
      </c>
      <c r="F78" s="25" t="s">
        <v>569</v>
      </c>
      <c r="G78" s="21">
        <v>57.41</v>
      </c>
      <c r="H78" s="21">
        <v>0.87</v>
      </c>
      <c r="I78" s="21">
        <v>14.1</v>
      </c>
      <c r="J78" s="21">
        <v>8.84</v>
      </c>
      <c r="L78" s="21">
        <v>0.14000000000000001</v>
      </c>
      <c r="M78" s="21">
        <v>2.2400000000000002</v>
      </c>
      <c r="N78" s="21">
        <v>4.92</v>
      </c>
      <c r="O78" s="21">
        <v>6.36</v>
      </c>
      <c r="P78" s="21">
        <v>0.12</v>
      </c>
      <c r="Q78" s="21">
        <v>0.16</v>
      </c>
      <c r="R78" s="21">
        <v>4.33</v>
      </c>
      <c r="S78" s="21">
        <v>99.49</v>
      </c>
      <c r="U78" s="21">
        <f t="shared" si="3"/>
        <v>7.9543204000000003</v>
      </c>
      <c r="V78" s="26">
        <f t="shared" si="2"/>
        <v>33.419808255286895</v>
      </c>
      <c r="X78" s="21">
        <v>56</v>
      </c>
      <c r="Y78" s="21">
        <v>11.7</v>
      </c>
      <c r="Z78" s="21">
        <v>15.8</v>
      </c>
      <c r="AA78" s="21">
        <v>136.9</v>
      </c>
      <c r="AC78" s="21">
        <v>21</v>
      </c>
      <c r="AD78" s="21">
        <v>4.5999999999999996</v>
      </c>
      <c r="AE78" s="21">
        <v>3</v>
      </c>
      <c r="AF78" s="21">
        <v>1</v>
      </c>
      <c r="AG78" s="21">
        <v>3.7</v>
      </c>
      <c r="AH78" s="21">
        <v>2.2999999999999998</v>
      </c>
      <c r="AI78" s="21">
        <v>0.97</v>
      </c>
      <c r="AJ78" s="21">
        <v>4.5999999999999996</v>
      </c>
      <c r="AK78" s="21">
        <v>0.52</v>
      </c>
      <c r="AL78" s="21">
        <v>1.8</v>
      </c>
      <c r="AM78" s="21">
        <v>9.1</v>
      </c>
      <c r="AN78" s="21">
        <v>10.1</v>
      </c>
      <c r="AO78" s="21">
        <v>2.62</v>
      </c>
      <c r="AP78" s="21">
        <v>1.8</v>
      </c>
      <c r="AQ78" s="21">
        <v>1.81</v>
      </c>
      <c r="AR78" s="21">
        <v>2.9</v>
      </c>
      <c r="AS78" s="21">
        <v>213</v>
      </c>
      <c r="AT78" s="21">
        <v>0.14000000000000001</v>
      </c>
      <c r="AU78" s="21">
        <v>0.69</v>
      </c>
      <c r="AV78" s="21">
        <v>0.75</v>
      </c>
      <c r="AW78" s="21">
        <v>0.47</v>
      </c>
      <c r="AY78" s="21">
        <v>0.25</v>
      </c>
      <c r="AZ78" s="21">
        <v>122.6</v>
      </c>
      <c r="BA78" s="21">
        <v>25.2</v>
      </c>
      <c r="BB78" s="21">
        <v>3.3</v>
      </c>
      <c r="BC78" s="21">
        <v>50.5</v>
      </c>
      <c r="BD78" s="21">
        <v>75</v>
      </c>
    </row>
    <row r="79" spans="1:56" x14ac:dyDescent="0.25">
      <c r="A79" s="22" t="s">
        <v>561</v>
      </c>
      <c r="B79" s="22" t="s">
        <v>561</v>
      </c>
      <c r="C79" s="22" t="s">
        <v>483</v>
      </c>
      <c r="D79" s="22" t="s">
        <v>511</v>
      </c>
      <c r="E79" s="21" t="s">
        <v>548</v>
      </c>
      <c r="F79" s="25" t="s">
        <v>570</v>
      </c>
      <c r="G79" s="21">
        <v>74.91</v>
      </c>
      <c r="H79" s="21">
        <v>0.21</v>
      </c>
      <c r="I79" s="21">
        <v>12.32</v>
      </c>
      <c r="J79" s="21">
        <v>3.58</v>
      </c>
      <c r="L79" s="21">
        <v>0.03</v>
      </c>
      <c r="M79" s="21">
        <v>0.42</v>
      </c>
      <c r="N79" s="21">
        <v>3.05</v>
      </c>
      <c r="O79" s="21">
        <v>4.2</v>
      </c>
      <c r="P79" s="21">
        <v>0.31</v>
      </c>
      <c r="Q79" s="21">
        <v>0.04</v>
      </c>
      <c r="R79" s="21">
        <v>0.56999999999999995</v>
      </c>
      <c r="S79" s="21">
        <v>99.65</v>
      </c>
      <c r="U79" s="21">
        <f t="shared" si="3"/>
        <v>3.2213197999999998</v>
      </c>
      <c r="V79" s="26">
        <f t="shared" si="2"/>
        <v>18.857277699086023</v>
      </c>
      <c r="X79" s="21">
        <v>66</v>
      </c>
      <c r="Y79" s="21">
        <v>12.7</v>
      </c>
      <c r="Z79" s="21">
        <v>5.5</v>
      </c>
      <c r="AA79" s="21">
        <v>1464</v>
      </c>
      <c r="AC79" s="21">
        <v>6.9</v>
      </c>
      <c r="AD79" s="21">
        <v>4.3</v>
      </c>
      <c r="AE79" s="21">
        <v>2.9</v>
      </c>
      <c r="AF79" s="21">
        <v>0.7</v>
      </c>
      <c r="AG79" s="21">
        <v>3.5</v>
      </c>
      <c r="AH79" s="21">
        <v>2.5</v>
      </c>
      <c r="AI79" s="21">
        <v>0.94</v>
      </c>
      <c r="AJ79" s="21">
        <v>5.4</v>
      </c>
      <c r="AK79" s="21">
        <v>0.53</v>
      </c>
      <c r="AL79" s="21">
        <v>2.2000000000000002</v>
      </c>
      <c r="AM79" s="21">
        <v>8.4</v>
      </c>
      <c r="AN79" s="21">
        <v>37.200000000000003</v>
      </c>
      <c r="AO79" s="21">
        <v>1.32</v>
      </c>
      <c r="AP79" s="21">
        <v>1.8</v>
      </c>
      <c r="AQ79" s="21">
        <v>2.2200000000000002</v>
      </c>
      <c r="AR79" s="21">
        <v>2.7</v>
      </c>
      <c r="AS79" s="21">
        <v>145</v>
      </c>
      <c r="AT79" s="21">
        <v>0.1</v>
      </c>
      <c r="AU79" s="21">
        <v>0.64</v>
      </c>
      <c r="AV79" s="21">
        <v>1.0900000000000001</v>
      </c>
      <c r="AW79" s="21">
        <v>0.46</v>
      </c>
      <c r="AY79" s="21">
        <v>0.62</v>
      </c>
      <c r="AZ79" s="21">
        <v>50.8</v>
      </c>
      <c r="BA79" s="21">
        <v>27.7</v>
      </c>
      <c r="BB79" s="21">
        <v>3.3</v>
      </c>
      <c r="BC79" s="21">
        <v>10</v>
      </c>
      <c r="BD79" s="21">
        <v>72</v>
      </c>
    </row>
    <row r="80" spans="1:56" x14ac:dyDescent="0.25">
      <c r="A80" s="22" t="s">
        <v>561</v>
      </c>
      <c r="B80" s="22" t="s">
        <v>561</v>
      </c>
      <c r="C80" s="22" t="s">
        <v>483</v>
      </c>
      <c r="D80" s="22" t="s">
        <v>477</v>
      </c>
      <c r="E80" s="21" t="s">
        <v>571</v>
      </c>
      <c r="F80" s="25" t="s">
        <v>572</v>
      </c>
      <c r="G80" s="21">
        <v>46.02</v>
      </c>
      <c r="H80" s="21">
        <v>1.26</v>
      </c>
      <c r="I80" s="21">
        <v>16.29</v>
      </c>
      <c r="J80" s="21">
        <v>8.39</v>
      </c>
      <c r="L80" s="21">
        <v>0.13</v>
      </c>
      <c r="M80" s="21">
        <v>7.73</v>
      </c>
      <c r="N80" s="21">
        <v>10.68</v>
      </c>
      <c r="O80" s="21">
        <v>3.53</v>
      </c>
      <c r="P80" s="21">
        <v>0.37</v>
      </c>
      <c r="Q80" s="21">
        <v>0.17</v>
      </c>
      <c r="R80" s="21">
        <v>4.6100000000000003</v>
      </c>
      <c r="S80" s="21">
        <v>99.17</v>
      </c>
      <c r="U80" s="21">
        <f t="shared" si="3"/>
        <v>7.5494059000000009</v>
      </c>
      <c r="V80" s="26">
        <f xml:space="preserve"> 100*(M80/40.31)/((U80/71.85) + (M80/40.31))</f>
        <v>64.602708393234309</v>
      </c>
      <c r="X80" s="21">
        <v>285</v>
      </c>
      <c r="Y80" s="21">
        <v>18.3</v>
      </c>
      <c r="Z80" s="21">
        <v>38.299999999999997</v>
      </c>
      <c r="AA80" s="21">
        <v>277</v>
      </c>
      <c r="AC80" s="21">
        <v>58.2</v>
      </c>
      <c r="AD80" s="21">
        <v>4.2</v>
      </c>
      <c r="AE80" s="21">
        <v>2.5</v>
      </c>
      <c r="AF80" s="21">
        <v>1.4</v>
      </c>
      <c r="AG80" s="21">
        <v>4</v>
      </c>
      <c r="AH80" s="21">
        <v>2.9</v>
      </c>
      <c r="AI80" s="21">
        <v>0.84</v>
      </c>
      <c r="AJ80" s="21">
        <v>7.1</v>
      </c>
      <c r="AK80" s="21">
        <v>0.37</v>
      </c>
      <c r="AL80" s="21">
        <v>3</v>
      </c>
      <c r="AM80" s="21">
        <v>12.7</v>
      </c>
      <c r="AN80" s="21">
        <v>54.4</v>
      </c>
      <c r="AO80" s="21">
        <v>1.51</v>
      </c>
      <c r="AP80" s="21">
        <v>2.7</v>
      </c>
      <c r="AQ80" s="21">
        <v>13.97</v>
      </c>
      <c r="AR80" s="21">
        <v>3.5</v>
      </c>
      <c r="AS80" s="21">
        <v>631</v>
      </c>
      <c r="AT80" s="21">
        <v>0.24</v>
      </c>
      <c r="AU80" s="21">
        <v>0.67</v>
      </c>
      <c r="AV80" s="21">
        <v>1.01</v>
      </c>
      <c r="AW80" s="21">
        <v>0.36</v>
      </c>
      <c r="AY80" s="21">
        <v>0.28999999999999998</v>
      </c>
      <c r="AZ80" s="21">
        <v>179.3</v>
      </c>
      <c r="BA80" s="21">
        <v>23.9</v>
      </c>
      <c r="BB80" s="21">
        <v>2.4</v>
      </c>
      <c r="BC80" s="21">
        <v>66.900000000000006</v>
      </c>
      <c r="BD80" s="21">
        <v>127</v>
      </c>
    </row>
    <row r="81" spans="1:56" x14ac:dyDescent="0.25">
      <c r="A81" s="22" t="s">
        <v>561</v>
      </c>
      <c r="B81" s="22" t="s">
        <v>561</v>
      </c>
      <c r="C81" s="22" t="s">
        <v>483</v>
      </c>
      <c r="D81" s="22" t="s">
        <v>477</v>
      </c>
      <c r="E81" s="21" t="s">
        <v>573</v>
      </c>
      <c r="F81" s="25" t="s">
        <v>574</v>
      </c>
      <c r="G81" s="21">
        <v>53.7</v>
      </c>
      <c r="H81" s="21">
        <v>1.36</v>
      </c>
      <c r="I81" s="21">
        <v>14.09</v>
      </c>
      <c r="J81" s="21">
        <v>11.35</v>
      </c>
      <c r="L81" s="21">
        <v>0.15</v>
      </c>
      <c r="M81" s="21">
        <v>4.5199999999999996</v>
      </c>
      <c r="N81" s="21">
        <v>3.64</v>
      </c>
      <c r="O81" s="21">
        <v>6.07</v>
      </c>
      <c r="P81" s="21" t="s">
        <v>545</v>
      </c>
      <c r="Q81" s="21">
        <v>0.12</v>
      </c>
      <c r="R81" s="21">
        <v>4.8499999999999996</v>
      </c>
      <c r="S81" s="21">
        <v>99.87</v>
      </c>
      <c r="U81" s="21">
        <f t="shared" si="3"/>
        <v>10.2128435</v>
      </c>
      <c r="V81" s="26">
        <f t="shared" ref="V81:V92" si="4" xml:space="preserve"> 100*(M81/40.31)/((U81/71.85) + (M81/40.31))</f>
        <v>44.098805177025106</v>
      </c>
      <c r="X81" s="21">
        <v>16</v>
      </c>
      <c r="Y81" s="21">
        <v>11.1</v>
      </c>
      <c r="Z81" s="21">
        <v>29.5</v>
      </c>
      <c r="AA81" s="21" t="s">
        <v>545</v>
      </c>
      <c r="AC81" s="21">
        <v>102.8</v>
      </c>
      <c r="AD81" s="21">
        <v>4.8</v>
      </c>
      <c r="AE81" s="21">
        <v>3</v>
      </c>
      <c r="AF81" s="21">
        <v>1.1000000000000001</v>
      </c>
      <c r="AG81" s="21">
        <v>4</v>
      </c>
      <c r="AH81" s="21">
        <v>2.4</v>
      </c>
      <c r="AI81" s="21">
        <v>1.01</v>
      </c>
      <c r="AJ81" s="21">
        <v>4.3</v>
      </c>
      <c r="AK81" s="21">
        <v>0.51</v>
      </c>
      <c r="AL81" s="21">
        <v>1.8</v>
      </c>
      <c r="AM81" s="21">
        <v>8.8000000000000007</v>
      </c>
      <c r="AN81" s="21">
        <v>9</v>
      </c>
      <c r="AO81" s="21">
        <v>1.61</v>
      </c>
      <c r="AP81" s="21">
        <v>1.7</v>
      </c>
      <c r="AQ81" s="21" t="s">
        <v>545</v>
      </c>
      <c r="AR81" s="21">
        <v>2.9</v>
      </c>
      <c r="AS81" s="21">
        <v>29</v>
      </c>
      <c r="AT81" s="21">
        <v>0.14000000000000001</v>
      </c>
      <c r="AU81" s="21">
        <v>0.71</v>
      </c>
      <c r="AV81" s="21">
        <v>0.55000000000000004</v>
      </c>
      <c r="AW81" s="21">
        <v>0.46</v>
      </c>
      <c r="AY81" s="21">
        <v>0.35</v>
      </c>
      <c r="AZ81" s="21">
        <v>334.9</v>
      </c>
      <c r="BA81" s="21">
        <v>27.8</v>
      </c>
      <c r="BB81" s="21">
        <v>3.2</v>
      </c>
      <c r="BC81" s="21">
        <v>67.2</v>
      </c>
      <c r="BD81" s="21">
        <v>81</v>
      </c>
    </row>
    <row r="82" spans="1:56" x14ac:dyDescent="0.25">
      <c r="A82" s="22" t="s">
        <v>561</v>
      </c>
      <c r="B82" s="22" t="s">
        <v>561</v>
      </c>
      <c r="C82" s="22" t="s">
        <v>483</v>
      </c>
      <c r="D82" s="22" t="s">
        <v>477</v>
      </c>
      <c r="E82" s="21" t="s">
        <v>575</v>
      </c>
      <c r="F82" s="25" t="s">
        <v>576</v>
      </c>
      <c r="G82" s="21">
        <v>54.27</v>
      </c>
      <c r="H82" s="21">
        <v>1.33</v>
      </c>
      <c r="I82" s="21">
        <v>15.16</v>
      </c>
      <c r="J82" s="21">
        <v>12.36</v>
      </c>
      <c r="L82" s="21">
        <v>0.19</v>
      </c>
      <c r="M82" s="21">
        <v>3.74</v>
      </c>
      <c r="N82" s="21">
        <v>4.38</v>
      </c>
      <c r="O82" s="21">
        <v>6.63</v>
      </c>
      <c r="P82" s="21" t="s">
        <v>545</v>
      </c>
      <c r="Q82" s="21">
        <v>0.15</v>
      </c>
      <c r="R82" s="21">
        <v>1.78</v>
      </c>
      <c r="S82" s="21">
        <v>99.99</v>
      </c>
      <c r="U82" s="21">
        <f t="shared" si="3"/>
        <v>11.1216516</v>
      </c>
      <c r="V82" s="26">
        <f t="shared" si="4"/>
        <v>37.476529524990504</v>
      </c>
      <c r="X82" s="21">
        <v>19</v>
      </c>
      <c r="Y82" s="21">
        <v>10.9</v>
      </c>
      <c r="Z82" s="21">
        <v>24.3</v>
      </c>
      <c r="AA82" s="21" t="s">
        <v>545</v>
      </c>
      <c r="AC82" s="21">
        <v>15.6</v>
      </c>
      <c r="AD82" s="21">
        <v>5</v>
      </c>
      <c r="AE82" s="21">
        <v>3.1</v>
      </c>
      <c r="AF82" s="21">
        <v>1.2</v>
      </c>
      <c r="AG82" s="21">
        <v>4.2</v>
      </c>
      <c r="AH82" s="21">
        <v>2.4</v>
      </c>
      <c r="AI82" s="21">
        <v>1.06</v>
      </c>
      <c r="AJ82" s="21">
        <v>3.9</v>
      </c>
      <c r="AK82" s="21">
        <v>0.51</v>
      </c>
      <c r="AL82" s="21">
        <v>1.4</v>
      </c>
      <c r="AM82" s="21">
        <v>9.4</v>
      </c>
      <c r="AN82" s="21">
        <v>5.0999999999999996</v>
      </c>
      <c r="AO82" s="21" t="s">
        <v>545</v>
      </c>
      <c r="AP82" s="21">
        <v>1.8</v>
      </c>
      <c r="AQ82" s="21" t="s">
        <v>545</v>
      </c>
      <c r="AR82" s="21">
        <v>3.3</v>
      </c>
      <c r="AS82" s="21">
        <v>50</v>
      </c>
      <c r="AT82" s="21">
        <v>0.12</v>
      </c>
      <c r="AU82" s="21">
        <v>0.75</v>
      </c>
      <c r="AV82" s="21">
        <v>0.37</v>
      </c>
      <c r="AW82" s="21">
        <v>0.47</v>
      </c>
      <c r="AY82" s="21">
        <v>0.27</v>
      </c>
      <c r="AZ82" s="21">
        <v>321.8</v>
      </c>
      <c r="BA82" s="21">
        <v>29.9</v>
      </c>
      <c r="BB82" s="21">
        <v>3.2</v>
      </c>
      <c r="BC82" s="21">
        <v>80</v>
      </c>
      <c r="BD82" s="21">
        <v>86</v>
      </c>
    </row>
    <row r="83" spans="1:56" x14ac:dyDescent="0.25">
      <c r="A83" s="22" t="s">
        <v>561</v>
      </c>
      <c r="B83" s="22" t="s">
        <v>561</v>
      </c>
      <c r="C83" s="22" t="s">
        <v>483</v>
      </c>
      <c r="D83" s="22" t="s">
        <v>477</v>
      </c>
      <c r="E83" s="21" t="s">
        <v>577</v>
      </c>
      <c r="F83" s="25" t="s">
        <v>578</v>
      </c>
      <c r="G83" s="21">
        <v>55.48</v>
      </c>
      <c r="H83" s="21">
        <v>1.17</v>
      </c>
      <c r="I83" s="21">
        <v>14.13</v>
      </c>
      <c r="J83" s="21">
        <v>12.45</v>
      </c>
      <c r="L83" s="21">
        <v>0.13</v>
      </c>
      <c r="M83" s="21">
        <v>4.07</v>
      </c>
      <c r="N83" s="21">
        <v>5.49</v>
      </c>
      <c r="O83" s="21">
        <v>3.96</v>
      </c>
      <c r="P83" s="21">
        <v>0.61</v>
      </c>
      <c r="Q83" s="21">
        <v>0.11</v>
      </c>
      <c r="R83" s="21">
        <v>2.1800000000000002</v>
      </c>
      <c r="S83" s="21">
        <v>99.79</v>
      </c>
      <c r="U83" s="21">
        <f t="shared" si="3"/>
        <v>11.202634499999998</v>
      </c>
      <c r="V83" s="26">
        <f t="shared" si="4"/>
        <v>39.304633715352423</v>
      </c>
      <c r="X83" s="21">
        <v>17</v>
      </c>
      <c r="Y83" s="21">
        <v>7.2</v>
      </c>
      <c r="Z83" s="21">
        <v>27.1</v>
      </c>
      <c r="AA83" s="21">
        <v>251.7</v>
      </c>
      <c r="AC83" s="21">
        <v>5.2</v>
      </c>
      <c r="AD83" s="21">
        <v>4.3</v>
      </c>
      <c r="AE83" s="21">
        <v>2.8</v>
      </c>
      <c r="AF83" s="21">
        <v>0.8</v>
      </c>
      <c r="AG83" s="21">
        <v>3.4</v>
      </c>
      <c r="AH83" s="21">
        <v>1.6</v>
      </c>
      <c r="AI83" s="21">
        <v>0.95</v>
      </c>
      <c r="AJ83" s="21">
        <v>2.7</v>
      </c>
      <c r="AK83" s="21">
        <v>0.47</v>
      </c>
      <c r="AL83" s="21">
        <v>1.7</v>
      </c>
      <c r="AM83" s="21">
        <v>6.2</v>
      </c>
      <c r="AN83" s="21">
        <v>16.100000000000001</v>
      </c>
      <c r="AO83" s="21" t="s">
        <v>545</v>
      </c>
      <c r="AP83" s="21">
        <v>1.2</v>
      </c>
      <c r="AQ83" s="21">
        <v>5.05</v>
      </c>
      <c r="AR83" s="21">
        <v>2.2999999999999998</v>
      </c>
      <c r="AS83" s="21">
        <v>103</v>
      </c>
      <c r="AT83" s="21">
        <v>0.12</v>
      </c>
      <c r="AU83" s="21">
        <v>0.62</v>
      </c>
      <c r="AV83" s="21">
        <v>0.33</v>
      </c>
      <c r="AW83" s="21">
        <v>0.44</v>
      </c>
      <c r="AY83" s="21">
        <v>0.14000000000000001</v>
      </c>
      <c r="AZ83" s="21">
        <v>347.4</v>
      </c>
      <c r="BA83" s="21">
        <v>27.5</v>
      </c>
      <c r="BB83" s="21">
        <v>3</v>
      </c>
      <c r="BC83" s="21">
        <v>19.7</v>
      </c>
      <c r="BD83" s="21">
        <v>54</v>
      </c>
    </row>
    <row r="84" spans="1:56" x14ac:dyDescent="0.25">
      <c r="A84" s="22" t="s">
        <v>561</v>
      </c>
      <c r="B84" s="22" t="s">
        <v>561</v>
      </c>
      <c r="C84" s="22" t="s">
        <v>483</v>
      </c>
      <c r="D84" s="22" t="s">
        <v>477</v>
      </c>
      <c r="E84" s="21" t="s">
        <v>579</v>
      </c>
      <c r="F84" s="25" t="s">
        <v>580</v>
      </c>
      <c r="G84" s="21">
        <v>40.630000000000003</v>
      </c>
      <c r="H84" s="21">
        <v>2.06</v>
      </c>
      <c r="I84" s="21">
        <v>14.4</v>
      </c>
      <c r="J84" s="21">
        <v>11.7</v>
      </c>
      <c r="L84" s="21">
        <v>0.28999999999999998</v>
      </c>
      <c r="M84" s="21">
        <v>4.1500000000000004</v>
      </c>
      <c r="N84" s="21">
        <v>11.4</v>
      </c>
      <c r="O84" s="21">
        <v>3.64</v>
      </c>
      <c r="P84" s="21">
        <v>1.42</v>
      </c>
      <c r="Q84" s="21">
        <v>0.48</v>
      </c>
      <c r="R84" s="21">
        <v>10.01</v>
      </c>
      <c r="S84" s="21">
        <v>100.2</v>
      </c>
      <c r="U84" s="21">
        <f t="shared" si="3"/>
        <v>10.527776999999999</v>
      </c>
      <c r="V84" s="26">
        <f t="shared" si="4"/>
        <v>41.267261212089721</v>
      </c>
      <c r="X84" s="21">
        <v>167</v>
      </c>
      <c r="Y84" s="21">
        <v>64.599999999999994</v>
      </c>
      <c r="Z84" s="21">
        <v>38.299999999999997</v>
      </c>
      <c r="AA84" s="21">
        <v>33.86</v>
      </c>
      <c r="AC84" s="21">
        <v>61.9</v>
      </c>
      <c r="AD84" s="21">
        <v>4.7</v>
      </c>
      <c r="AE84" s="21">
        <v>2.5</v>
      </c>
      <c r="AF84" s="21">
        <v>2</v>
      </c>
      <c r="AG84" s="21">
        <v>5.6</v>
      </c>
      <c r="AH84" s="21">
        <v>3.6</v>
      </c>
      <c r="AI84" s="21">
        <v>0.9</v>
      </c>
      <c r="AJ84" s="21">
        <v>32.4</v>
      </c>
      <c r="AK84" s="21">
        <v>0.36</v>
      </c>
      <c r="AL84" s="21">
        <v>40.6</v>
      </c>
      <c r="AM84" s="21">
        <v>29.9</v>
      </c>
      <c r="AN84" s="21">
        <v>34.299999999999997</v>
      </c>
      <c r="AO84" s="21">
        <v>4.9800000000000004</v>
      </c>
      <c r="AP84" s="21">
        <v>7.6</v>
      </c>
      <c r="AQ84" s="21">
        <v>31.89</v>
      </c>
      <c r="AR84" s="21">
        <v>6</v>
      </c>
      <c r="AS84" s="21">
        <v>147</v>
      </c>
      <c r="AT84" s="21">
        <v>2.99</v>
      </c>
      <c r="AU84" s="21">
        <v>0.82</v>
      </c>
      <c r="AV84" s="21">
        <v>4.13</v>
      </c>
      <c r="AW84" s="21">
        <v>0.35</v>
      </c>
      <c r="AY84" s="21">
        <v>1.43</v>
      </c>
      <c r="AZ84" s="21">
        <v>257.39999999999998</v>
      </c>
      <c r="BA84" s="21">
        <v>25.6</v>
      </c>
      <c r="BB84" s="21">
        <v>2.2999999999999998</v>
      </c>
      <c r="BC84" s="21">
        <v>100.1</v>
      </c>
      <c r="BD84" s="21">
        <v>153</v>
      </c>
    </row>
    <row r="85" spans="1:56" x14ac:dyDescent="0.25">
      <c r="A85" s="22" t="s">
        <v>561</v>
      </c>
      <c r="B85" s="22" t="s">
        <v>561</v>
      </c>
      <c r="C85" s="22" t="s">
        <v>483</v>
      </c>
      <c r="D85" s="22" t="s">
        <v>477</v>
      </c>
      <c r="E85" s="21" t="s">
        <v>581</v>
      </c>
      <c r="F85" s="25" t="s">
        <v>582</v>
      </c>
      <c r="G85" s="21">
        <v>43.8</v>
      </c>
      <c r="H85" s="21">
        <v>1.68</v>
      </c>
      <c r="I85" s="21">
        <v>17.579999999999998</v>
      </c>
      <c r="J85" s="21">
        <v>9.4600000000000009</v>
      </c>
      <c r="L85" s="21">
        <v>0.11</v>
      </c>
      <c r="M85" s="21">
        <v>6.7</v>
      </c>
      <c r="N85" s="21">
        <v>4.95</v>
      </c>
      <c r="O85" s="21">
        <v>4.09</v>
      </c>
      <c r="P85" s="21">
        <v>2.2400000000000002</v>
      </c>
      <c r="Q85" s="21">
        <v>0.44</v>
      </c>
      <c r="R85" s="21">
        <v>8.89</v>
      </c>
      <c r="S85" s="21">
        <v>99.94</v>
      </c>
      <c r="U85" s="21">
        <f t="shared" si="3"/>
        <v>8.5122026000000002</v>
      </c>
      <c r="V85" s="26">
        <f t="shared" si="4"/>
        <v>58.384744868909266</v>
      </c>
      <c r="X85" s="21">
        <v>299</v>
      </c>
      <c r="Y85" s="21">
        <v>59</v>
      </c>
      <c r="Z85" s="21">
        <v>31.4</v>
      </c>
      <c r="AA85" s="21">
        <v>21.68</v>
      </c>
      <c r="AC85" s="21">
        <v>54.5</v>
      </c>
      <c r="AD85" s="21">
        <v>3.4</v>
      </c>
      <c r="AE85" s="21">
        <v>1.6</v>
      </c>
      <c r="AF85" s="21">
        <v>1.6</v>
      </c>
      <c r="AG85" s="21">
        <v>4.5</v>
      </c>
      <c r="AH85" s="21">
        <v>2.9</v>
      </c>
      <c r="AI85" s="21">
        <v>0.61</v>
      </c>
      <c r="AJ85" s="21">
        <v>29.5</v>
      </c>
      <c r="AK85" s="21">
        <v>0.22</v>
      </c>
      <c r="AL85" s="21">
        <v>18</v>
      </c>
      <c r="AM85" s="21">
        <v>27.1</v>
      </c>
      <c r="AN85" s="21">
        <v>28.8</v>
      </c>
      <c r="AO85" s="21">
        <v>4.63</v>
      </c>
      <c r="AP85" s="21">
        <v>6.9</v>
      </c>
      <c r="AQ85" s="21">
        <v>44.83</v>
      </c>
      <c r="AR85" s="21">
        <v>5.2</v>
      </c>
      <c r="AS85" s="21">
        <v>331</v>
      </c>
      <c r="AT85" s="21">
        <v>1.19</v>
      </c>
      <c r="AU85" s="21">
        <v>0.62</v>
      </c>
      <c r="AV85" s="21">
        <v>4.0599999999999996</v>
      </c>
      <c r="AW85" s="21">
        <v>0.22</v>
      </c>
      <c r="AY85" s="21">
        <v>0.94</v>
      </c>
      <c r="AZ85" s="21">
        <v>271.7</v>
      </c>
      <c r="BA85" s="21">
        <v>17.399999999999999</v>
      </c>
      <c r="BB85" s="21">
        <v>1.4</v>
      </c>
      <c r="BC85" s="21">
        <v>91.6</v>
      </c>
      <c r="BD85" s="21">
        <v>131</v>
      </c>
    </row>
    <row r="86" spans="1:56" x14ac:dyDescent="0.25">
      <c r="A86" s="22" t="s">
        <v>561</v>
      </c>
      <c r="B86" s="22" t="s">
        <v>561</v>
      </c>
      <c r="C86" s="22" t="s">
        <v>483</v>
      </c>
      <c r="D86" s="22" t="s">
        <v>477</v>
      </c>
      <c r="E86" s="21" t="s">
        <v>583</v>
      </c>
      <c r="F86" s="25" t="s">
        <v>584</v>
      </c>
      <c r="G86" s="21">
        <v>51.57</v>
      </c>
      <c r="H86" s="21">
        <v>1.98</v>
      </c>
      <c r="I86" s="21">
        <v>14.34</v>
      </c>
      <c r="J86" s="21">
        <v>6.06</v>
      </c>
      <c r="L86" s="21">
        <v>0.11</v>
      </c>
      <c r="M86" s="21">
        <v>0.77</v>
      </c>
      <c r="N86" s="21">
        <v>9.7799999999999994</v>
      </c>
      <c r="O86" s="21">
        <v>6.34</v>
      </c>
      <c r="P86" s="21">
        <v>0.56000000000000005</v>
      </c>
      <c r="Q86" s="21">
        <v>1.08</v>
      </c>
      <c r="R86" s="21">
        <v>6.65</v>
      </c>
      <c r="S86" s="21">
        <v>99.26</v>
      </c>
      <c r="U86" s="21">
        <f t="shared" si="3"/>
        <v>5.4528485999999994</v>
      </c>
      <c r="V86" s="26">
        <f t="shared" si="4"/>
        <v>20.10857989327608</v>
      </c>
      <c r="X86" s="21">
        <v>169</v>
      </c>
      <c r="Y86" s="21">
        <v>107.1</v>
      </c>
      <c r="Z86" s="21">
        <v>24.1</v>
      </c>
      <c r="AA86" s="21">
        <v>162</v>
      </c>
      <c r="AC86" s="21">
        <v>18.3</v>
      </c>
      <c r="AD86" s="21">
        <v>10.3</v>
      </c>
      <c r="AE86" s="21">
        <v>4.8</v>
      </c>
      <c r="AF86" s="21">
        <v>4.0999999999999996</v>
      </c>
      <c r="AG86" s="21">
        <v>12.4</v>
      </c>
      <c r="AH86" s="21">
        <v>9</v>
      </c>
      <c r="AI86" s="21">
        <v>1.87</v>
      </c>
      <c r="AJ86" s="21">
        <v>48.5</v>
      </c>
      <c r="AK86" s="21">
        <v>0.6</v>
      </c>
      <c r="AL86" s="21">
        <v>49.2</v>
      </c>
      <c r="AM86" s="21">
        <v>56.6</v>
      </c>
      <c r="AN86" s="21">
        <v>13.8</v>
      </c>
      <c r="AO86" s="21">
        <v>4.45</v>
      </c>
      <c r="AP86" s="21">
        <v>13.4</v>
      </c>
      <c r="AQ86" s="21">
        <v>7.93</v>
      </c>
      <c r="AR86" s="21">
        <v>13</v>
      </c>
      <c r="AS86" s="21">
        <v>342</v>
      </c>
      <c r="AT86" s="21">
        <v>3.8</v>
      </c>
      <c r="AU86" s="21">
        <v>1.84</v>
      </c>
      <c r="AV86" s="21">
        <v>5.15</v>
      </c>
      <c r="AW86" s="21">
        <v>0.64</v>
      </c>
      <c r="AY86" s="21">
        <v>4.6100000000000003</v>
      </c>
      <c r="AZ86" s="21">
        <v>286.10000000000002</v>
      </c>
      <c r="BA86" s="21">
        <v>52.9</v>
      </c>
      <c r="BB86" s="21">
        <v>4.0999999999999996</v>
      </c>
      <c r="BC86" s="21">
        <v>92.7</v>
      </c>
      <c r="BD86" s="21">
        <v>411</v>
      </c>
    </row>
    <row r="87" spans="1:56" x14ac:dyDescent="0.25">
      <c r="A87" s="22" t="s">
        <v>585</v>
      </c>
      <c r="B87" s="22" t="s">
        <v>585</v>
      </c>
      <c r="C87" s="22" t="s">
        <v>483</v>
      </c>
      <c r="D87" s="22" t="s">
        <v>511</v>
      </c>
      <c r="E87" s="21" t="s">
        <v>586</v>
      </c>
      <c r="F87" s="25" t="s">
        <v>587</v>
      </c>
      <c r="G87" s="21">
        <v>46.96</v>
      </c>
      <c r="H87" s="21">
        <v>0.13</v>
      </c>
      <c r="I87" s="21">
        <v>18.05</v>
      </c>
      <c r="J87" s="21">
        <v>3.96</v>
      </c>
      <c r="L87" s="21">
        <v>7.0000000000000007E-2</v>
      </c>
      <c r="M87" s="21">
        <v>10.97</v>
      </c>
      <c r="N87" s="21">
        <v>16.489999999999998</v>
      </c>
      <c r="O87" s="21">
        <v>0.88</v>
      </c>
      <c r="P87" s="21">
        <v>0.02</v>
      </c>
      <c r="Q87" s="21" t="s">
        <v>588</v>
      </c>
      <c r="R87" s="21">
        <v>1.82</v>
      </c>
      <c r="S87" s="21">
        <v>99.34</v>
      </c>
      <c r="U87" s="21">
        <f t="shared" si="3"/>
        <v>3.5632476</v>
      </c>
      <c r="V87" s="26">
        <f t="shared" si="4"/>
        <v>84.585743833037768</v>
      </c>
      <c r="X87" s="21">
        <v>1.54</v>
      </c>
      <c r="Y87" s="21">
        <v>0.32</v>
      </c>
      <c r="Z87" s="21">
        <v>30.56</v>
      </c>
      <c r="AA87" s="21">
        <v>1493</v>
      </c>
      <c r="AB87" s="21" t="s">
        <v>588</v>
      </c>
      <c r="AC87" s="21">
        <v>25.29</v>
      </c>
      <c r="AD87" s="21">
        <v>0.54</v>
      </c>
      <c r="AE87" s="21">
        <v>0.34</v>
      </c>
      <c r="AF87" s="21">
        <v>0.17</v>
      </c>
      <c r="AG87" s="21">
        <v>0.37</v>
      </c>
      <c r="AH87" s="21">
        <v>0.08</v>
      </c>
      <c r="AI87" s="21">
        <v>0.12</v>
      </c>
      <c r="AJ87" s="21" t="s">
        <v>588</v>
      </c>
      <c r="AK87" s="21">
        <v>0.05</v>
      </c>
      <c r="AL87" s="21" t="s">
        <v>588</v>
      </c>
      <c r="AM87" s="21">
        <v>0.44</v>
      </c>
      <c r="AN87" s="21">
        <v>162.1</v>
      </c>
      <c r="AO87" s="21" t="s">
        <v>588</v>
      </c>
      <c r="AP87" s="21">
        <v>0.06</v>
      </c>
      <c r="AQ87" s="21">
        <v>0.38</v>
      </c>
      <c r="AR87" s="21">
        <v>38.28</v>
      </c>
      <c r="AS87" s="21">
        <v>0.22</v>
      </c>
      <c r="AT87" s="21">
        <v>63.35</v>
      </c>
      <c r="AU87" s="21" t="s">
        <v>588</v>
      </c>
      <c r="AV87" s="21">
        <v>7.0000000000000007E-2</v>
      </c>
      <c r="AW87" s="21" t="s">
        <v>588</v>
      </c>
      <c r="AX87" s="21">
        <v>0.05</v>
      </c>
      <c r="AY87" s="21" t="s">
        <v>588</v>
      </c>
      <c r="AZ87" s="21">
        <v>102.6</v>
      </c>
      <c r="BA87" s="21">
        <v>3.32</v>
      </c>
      <c r="BB87" s="21">
        <v>0.33</v>
      </c>
      <c r="BC87" s="21">
        <v>20.71</v>
      </c>
      <c r="BD87" s="21">
        <v>1.68</v>
      </c>
    </row>
    <row r="88" spans="1:56" x14ac:dyDescent="0.25">
      <c r="A88" s="22" t="s">
        <v>585</v>
      </c>
      <c r="B88" s="22" t="s">
        <v>585</v>
      </c>
      <c r="C88" s="22" t="s">
        <v>483</v>
      </c>
      <c r="D88" s="22" t="s">
        <v>511</v>
      </c>
      <c r="E88" s="21" t="s">
        <v>586</v>
      </c>
      <c r="F88" s="25" t="s">
        <v>589</v>
      </c>
      <c r="G88" s="21">
        <v>46.52</v>
      </c>
      <c r="H88" s="21">
        <v>0.09</v>
      </c>
      <c r="I88" s="21">
        <v>19.13</v>
      </c>
      <c r="J88" s="21">
        <v>3.39</v>
      </c>
      <c r="L88" s="21">
        <v>0.06</v>
      </c>
      <c r="M88" s="21">
        <v>9.9499999999999993</v>
      </c>
      <c r="N88" s="21">
        <v>17.53</v>
      </c>
      <c r="O88" s="21">
        <v>0.71</v>
      </c>
      <c r="P88" s="21">
        <v>0.01</v>
      </c>
      <c r="Q88" s="21" t="s">
        <v>588</v>
      </c>
      <c r="R88" s="21">
        <v>1.42</v>
      </c>
      <c r="S88" s="21">
        <v>98.81</v>
      </c>
      <c r="U88" s="21">
        <f t="shared" si="3"/>
        <v>3.0503559</v>
      </c>
      <c r="V88" s="26">
        <f t="shared" si="4"/>
        <v>85.324664236202608</v>
      </c>
      <c r="X88" s="21" t="s">
        <v>588</v>
      </c>
      <c r="Y88" s="21">
        <v>0.15</v>
      </c>
      <c r="Z88" s="21">
        <v>28.07</v>
      </c>
      <c r="AA88" s="21">
        <v>957.4</v>
      </c>
      <c r="AB88" s="21" t="s">
        <v>588</v>
      </c>
      <c r="AC88" s="21">
        <v>109.8</v>
      </c>
      <c r="AD88" s="21">
        <v>0.38</v>
      </c>
      <c r="AE88" s="21">
        <v>0.23</v>
      </c>
      <c r="AF88" s="21">
        <v>0.11</v>
      </c>
      <c r="AG88" s="21">
        <v>0.26</v>
      </c>
      <c r="AH88" s="21">
        <v>0.04</v>
      </c>
      <c r="AI88" s="21">
        <v>0.08</v>
      </c>
      <c r="AJ88" s="21" t="s">
        <v>588</v>
      </c>
      <c r="AK88" s="21">
        <v>0.03</v>
      </c>
      <c r="AL88" s="21" t="s">
        <v>588</v>
      </c>
      <c r="AM88" s="21">
        <v>0.26</v>
      </c>
      <c r="AN88" s="21">
        <v>173.5</v>
      </c>
      <c r="AO88" s="21" t="s">
        <v>588</v>
      </c>
      <c r="AP88" s="21">
        <v>0.03</v>
      </c>
      <c r="AQ88" s="21">
        <v>0.3</v>
      </c>
      <c r="AR88" s="21">
        <v>38.369999999999997</v>
      </c>
      <c r="AS88" s="21">
        <v>0.14000000000000001</v>
      </c>
      <c r="AT88" s="21">
        <v>85.09</v>
      </c>
      <c r="AU88" s="21" t="s">
        <v>588</v>
      </c>
      <c r="AV88" s="21">
        <v>0.05</v>
      </c>
      <c r="AW88" s="21" t="s">
        <v>588</v>
      </c>
      <c r="AX88" s="21">
        <v>0.04</v>
      </c>
      <c r="AY88" s="21" t="s">
        <v>588</v>
      </c>
      <c r="AZ88" s="21">
        <v>92.43</v>
      </c>
      <c r="BA88" s="21">
        <v>2.1800000000000002</v>
      </c>
      <c r="BB88" s="21">
        <v>0.21</v>
      </c>
      <c r="BC88" s="21">
        <v>14.12</v>
      </c>
      <c r="BD88" s="21" t="s">
        <v>588</v>
      </c>
    </row>
    <row r="89" spans="1:56" x14ac:dyDescent="0.25">
      <c r="A89" s="22" t="s">
        <v>585</v>
      </c>
      <c r="B89" s="22" t="s">
        <v>585</v>
      </c>
      <c r="C89" s="22" t="s">
        <v>483</v>
      </c>
      <c r="D89" s="22" t="s">
        <v>511</v>
      </c>
      <c r="E89" s="21" t="s">
        <v>586</v>
      </c>
      <c r="F89" s="25" t="s">
        <v>590</v>
      </c>
      <c r="G89" s="21">
        <v>47.09</v>
      </c>
      <c r="H89" s="21">
        <v>2.65</v>
      </c>
      <c r="I89" s="21">
        <v>15.29</v>
      </c>
      <c r="J89" s="21">
        <v>9.6999999999999993</v>
      </c>
      <c r="L89" s="21">
        <v>0.12</v>
      </c>
      <c r="M89" s="21">
        <v>5.21</v>
      </c>
      <c r="N89" s="21">
        <v>11.58</v>
      </c>
      <c r="O89" s="21">
        <v>3.89</v>
      </c>
      <c r="P89" s="21">
        <v>1.08</v>
      </c>
      <c r="Q89" s="21">
        <v>1.28</v>
      </c>
      <c r="R89" s="21">
        <v>1.1499999999999999</v>
      </c>
      <c r="S89" s="21">
        <v>99.04</v>
      </c>
      <c r="U89" s="21">
        <f t="shared" si="3"/>
        <v>8.7281569999999995</v>
      </c>
      <c r="V89" s="26">
        <f t="shared" si="4"/>
        <v>51.549669882024077</v>
      </c>
      <c r="X89" s="21">
        <v>184.2</v>
      </c>
      <c r="Y89" s="21">
        <v>61.02</v>
      </c>
      <c r="Z89" s="21">
        <v>38.49</v>
      </c>
      <c r="AA89" s="21">
        <v>169.7</v>
      </c>
      <c r="AB89" s="21">
        <v>0.08</v>
      </c>
      <c r="AC89" s="21">
        <v>33</v>
      </c>
      <c r="AD89" s="21">
        <v>4.83</v>
      </c>
      <c r="AE89" s="21">
        <v>2.21</v>
      </c>
      <c r="AF89" s="21">
        <v>2.3199999999999998</v>
      </c>
      <c r="AG89" s="21">
        <v>6.28</v>
      </c>
      <c r="AH89" s="21">
        <v>4.4400000000000004</v>
      </c>
      <c r="AI89" s="21">
        <v>0.88</v>
      </c>
      <c r="AJ89" s="21">
        <v>32.6</v>
      </c>
      <c r="AK89" s="21">
        <v>0.27</v>
      </c>
      <c r="AL89" s="21">
        <v>33.130000000000003</v>
      </c>
      <c r="AM89" s="21">
        <v>32.19</v>
      </c>
      <c r="AN89" s="21">
        <v>114.1</v>
      </c>
      <c r="AO89" s="21">
        <v>3.27</v>
      </c>
      <c r="AP89" s="21">
        <v>7.01</v>
      </c>
      <c r="AQ89" s="21">
        <v>18.53</v>
      </c>
      <c r="AR89" s="21">
        <v>24.61</v>
      </c>
      <c r="AS89" s="21">
        <v>6.76</v>
      </c>
      <c r="AT89" s="21">
        <v>873</v>
      </c>
      <c r="AU89" s="21">
        <v>2.29</v>
      </c>
      <c r="AV89" s="21">
        <v>0.87</v>
      </c>
      <c r="AW89" s="21">
        <v>3.1</v>
      </c>
      <c r="AX89" s="21">
        <v>0.3</v>
      </c>
      <c r="AY89" s="21">
        <v>1.71</v>
      </c>
      <c r="AZ89" s="21">
        <v>162.80000000000001</v>
      </c>
      <c r="BA89" s="21">
        <v>28.38</v>
      </c>
      <c r="BB89" s="21">
        <v>1.83</v>
      </c>
      <c r="BC89" s="21">
        <v>124.7</v>
      </c>
      <c r="BD89" s="21">
        <v>190.7</v>
      </c>
    </row>
    <row r="90" spans="1:56" x14ac:dyDescent="0.25">
      <c r="A90" s="22" t="s">
        <v>585</v>
      </c>
      <c r="B90" s="22" t="s">
        <v>585</v>
      </c>
      <c r="C90" s="22" t="s">
        <v>483</v>
      </c>
      <c r="D90" s="22" t="s">
        <v>511</v>
      </c>
      <c r="E90" s="21" t="s">
        <v>586</v>
      </c>
      <c r="F90" s="25" t="s">
        <v>591</v>
      </c>
      <c r="G90" s="21">
        <v>49.4</v>
      </c>
      <c r="H90" s="21">
        <v>0.69</v>
      </c>
      <c r="I90" s="21">
        <v>15.61</v>
      </c>
      <c r="J90" s="21">
        <v>9.49</v>
      </c>
      <c r="L90" s="21">
        <v>0.16</v>
      </c>
      <c r="M90" s="21">
        <v>7.01</v>
      </c>
      <c r="N90" s="21">
        <v>10.68</v>
      </c>
      <c r="O90" s="21">
        <v>3.76</v>
      </c>
      <c r="P90" s="21">
        <v>0.12</v>
      </c>
      <c r="Q90" s="21">
        <v>0.06</v>
      </c>
      <c r="R90" s="21">
        <v>3.01</v>
      </c>
      <c r="S90" s="21">
        <v>99.97</v>
      </c>
      <c r="U90" s="21">
        <f t="shared" si="3"/>
        <v>8.5391969000000003</v>
      </c>
      <c r="V90" s="26">
        <f t="shared" si="4"/>
        <v>59.403029300371436</v>
      </c>
      <c r="X90" s="21">
        <v>202.4</v>
      </c>
      <c r="Y90" s="21">
        <v>3.31</v>
      </c>
      <c r="Z90" s="21">
        <v>34.92</v>
      </c>
      <c r="AA90" s="21">
        <v>97.08</v>
      </c>
      <c r="AB90" s="21">
        <v>7.48</v>
      </c>
      <c r="AC90" s="21">
        <v>75.2</v>
      </c>
      <c r="AD90" s="21">
        <v>2.67</v>
      </c>
      <c r="AE90" s="21">
        <v>1.76</v>
      </c>
      <c r="AF90" s="21">
        <v>0.57999999999999996</v>
      </c>
      <c r="AG90" s="21">
        <v>1.98</v>
      </c>
      <c r="AH90" s="21">
        <v>0.98</v>
      </c>
      <c r="AI90" s="21">
        <v>0.6</v>
      </c>
      <c r="AJ90" s="21">
        <v>1.22</v>
      </c>
      <c r="AK90" s="21">
        <v>0.28999999999999998</v>
      </c>
      <c r="AL90" s="21">
        <v>0.69</v>
      </c>
      <c r="AM90" s="21">
        <v>3.36</v>
      </c>
      <c r="AN90" s="21">
        <v>50.63</v>
      </c>
      <c r="AO90" s="21" t="s">
        <v>588</v>
      </c>
      <c r="AP90" s="21">
        <v>0.53</v>
      </c>
      <c r="AQ90" s="21">
        <v>2.88</v>
      </c>
      <c r="AR90" s="21">
        <v>39.47</v>
      </c>
      <c r="AS90" s="21">
        <v>1.41</v>
      </c>
      <c r="AT90" s="21">
        <v>119.3</v>
      </c>
      <c r="AU90" s="21">
        <v>0.06</v>
      </c>
      <c r="AV90" s="21">
        <v>0.39</v>
      </c>
      <c r="AW90" s="21">
        <v>0.15</v>
      </c>
      <c r="AX90" s="21">
        <v>0.28000000000000003</v>
      </c>
      <c r="AY90" s="21">
        <v>0.06</v>
      </c>
      <c r="AZ90" s="21">
        <v>264.3</v>
      </c>
      <c r="BA90" s="21">
        <v>17.16</v>
      </c>
      <c r="BB90" s="21">
        <v>1.87</v>
      </c>
      <c r="BC90" s="21">
        <v>65.760000000000005</v>
      </c>
      <c r="BD90" s="21">
        <v>29.65</v>
      </c>
    </row>
    <row r="91" spans="1:56" x14ac:dyDescent="0.25">
      <c r="A91" s="22" t="s">
        <v>585</v>
      </c>
      <c r="B91" s="22" t="s">
        <v>585</v>
      </c>
      <c r="C91" s="22" t="s">
        <v>483</v>
      </c>
      <c r="D91" s="22" t="s">
        <v>511</v>
      </c>
      <c r="E91" s="21" t="s">
        <v>586</v>
      </c>
      <c r="F91" s="25">
        <v>730</v>
      </c>
      <c r="G91" s="21">
        <v>48.58</v>
      </c>
      <c r="H91" s="21">
        <v>0.95</v>
      </c>
      <c r="I91" s="21">
        <v>18.72</v>
      </c>
      <c r="J91" s="21">
        <v>9.5299999999999994</v>
      </c>
      <c r="L91" s="21">
        <v>0.17</v>
      </c>
      <c r="M91" s="21">
        <v>4.71</v>
      </c>
      <c r="N91" s="21">
        <v>8.6199999999999992</v>
      </c>
      <c r="O91" s="21">
        <v>4.03</v>
      </c>
      <c r="P91" s="21">
        <v>1.55</v>
      </c>
      <c r="Q91" s="21">
        <v>0.22</v>
      </c>
      <c r="R91" s="21">
        <v>3.26</v>
      </c>
      <c r="S91" s="21">
        <v>100.35</v>
      </c>
      <c r="U91" s="21">
        <f t="shared" si="3"/>
        <v>8.5751892999999999</v>
      </c>
      <c r="V91" s="26">
        <f t="shared" si="4"/>
        <v>49.469916731318591</v>
      </c>
      <c r="X91" s="21">
        <v>876.5</v>
      </c>
      <c r="Y91" s="21">
        <v>26.62</v>
      </c>
      <c r="Z91" s="21">
        <v>32.25</v>
      </c>
      <c r="AA91" s="21">
        <v>34.21</v>
      </c>
      <c r="AB91" s="21">
        <v>0.21</v>
      </c>
      <c r="AC91" s="21">
        <v>148.6</v>
      </c>
      <c r="AD91" s="21">
        <v>3.42</v>
      </c>
      <c r="AE91" s="21">
        <v>1.97</v>
      </c>
      <c r="AF91" s="21">
        <v>1.1599999999999999</v>
      </c>
      <c r="AG91" s="21">
        <v>3.4</v>
      </c>
      <c r="AH91" s="21">
        <v>2.33</v>
      </c>
      <c r="AI91" s="21">
        <v>0.69</v>
      </c>
      <c r="AJ91" s="21">
        <v>13.62</v>
      </c>
      <c r="AK91" s="21">
        <v>0.31</v>
      </c>
      <c r="AL91" s="21">
        <v>9.19</v>
      </c>
      <c r="AM91" s="21">
        <v>14.36</v>
      </c>
      <c r="AN91" s="21">
        <v>34.94</v>
      </c>
      <c r="AO91" s="21">
        <v>8.65</v>
      </c>
      <c r="AP91" s="21">
        <v>3.14</v>
      </c>
      <c r="AQ91" s="21">
        <v>28.08</v>
      </c>
      <c r="AR91" s="21">
        <v>21.59</v>
      </c>
      <c r="AS91" s="21">
        <v>3.54</v>
      </c>
      <c r="AT91" s="21">
        <v>659.7</v>
      </c>
      <c r="AU91" s="21">
        <v>0.75</v>
      </c>
      <c r="AV91" s="21">
        <v>0.56000000000000005</v>
      </c>
      <c r="AW91" s="21">
        <v>2.88</v>
      </c>
      <c r="AX91" s="21">
        <v>0.3</v>
      </c>
      <c r="AY91" s="21">
        <v>1.36</v>
      </c>
      <c r="AZ91" s="21">
        <v>310.8</v>
      </c>
      <c r="BA91" s="21">
        <v>19.989999999999998</v>
      </c>
      <c r="BB91" s="21">
        <v>2.04</v>
      </c>
      <c r="BC91" s="21">
        <v>85.75</v>
      </c>
      <c r="BD91" s="21">
        <v>91.22</v>
      </c>
    </row>
    <row r="92" spans="1:56" x14ac:dyDescent="0.25">
      <c r="A92" s="22" t="s">
        <v>585</v>
      </c>
      <c r="B92" s="22" t="s">
        <v>585</v>
      </c>
      <c r="C92" s="22" t="s">
        <v>483</v>
      </c>
      <c r="D92" s="22" t="s">
        <v>511</v>
      </c>
      <c r="E92" s="21" t="s">
        <v>586</v>
      </c>
      <c r="F92" s="25">
        <v>733</v>
      </c>
      <c r="G92" s="21">
        <v>53.87</v>
      </c>
      <c r="H92" s="21">
        <v>0.85</v>
      </c>
      <c r="I92" s="21">
        <v>17.61</v>
      </c>
      <c r="J92" s="21">
        <v>8.3800000000000008</v>
      </c>
      <c r="L92" s="21">
        <v>0.15</v>
      </c>
      <c r="M92" s="21">
        <v>4.49</v>
      </c>
      <c r="N92" s="21">
        <v>7.1</v>
      </c>
      <c r="O92" s="21">
        <v>4.97</v>
      </c>
      <c r="P92" s="21">
        <v>0.95</v>
      </c>
      <c r="Q92" s="21">
        <v>0.19</v>
      </c>
      <c r="R92" s="21">
        <v>2.4500000000000002</v>
      </c>
      <c r="S92" s="21">
        <v>101</v>
      </c>
      <c r="U92" s="21">
        <f t="shared" si="3"/>
        <v>7.5404078000000005</v>
      </c>
      <c r="V92" s="26">
        <f t="shared" si="4"/>
        <v>51.488496832491499</v>
      </c>
      <c r="X92" s="21">
        <v>381</v>
      </c>
      <c r="Y92" s="21">
        <v>32.07</v>
      </c>
      <c r="Z92" s="21">
        <v>24.88</v>
      </c>
      <c r="AA92" s="21">
        <v>24.24</v>
      </c>
      <c r="AB92" s="21">
        <v>0.15</v>
      </c>
      <c r="AC92" s="21">
        <v>82.69</v>
      </c>
      <c r="AD92" s="21">
        <v>3.41</v>
      </c>
      <c r="AE92" s="21">
        <v>1.95</v>
      </c>
      <c r="AF92" s="21">
        <v>1.05</v>
      </c>
      <c r="AG92" s="21">
        <v>3.52</v>
      </c>
      <c r="AH92" s="21">
        <v>2.76</v>
      </c>
      <c r="AI92" s="21">
        <v>0.7</v>
      </c>
      <c r="AJ92" s="21">
        <v>16.47</v>
      </c>
      <c r="AK92" s="21">
        <v>0.31</v>
      </c>
      <c r="AL92" s="21">
        <v>7.57</v>
      </c>
      <c r="AM92" s="21">
        <v>16.03</v>
      </c>
      <c r="AN92" s="21">
        <v>24.89</v>
      </c>
      <c r="AO92" s="21">
        <v>15.5</v>
      </c>
      <c r="AP92" s="21">
        <v>3.63</v>
      </c>
      <c r="AQ92" s="21">
        <v>20.12</v>
      </c>
      <c r="AR92" s="21">
        <v>24.14</v>
      </c>
      <c r="AS92" s="21">
        <v>3.62</v>
      </c>
      <c r="AT92" s="21">
        <v>555</v>
      </c>
      <c r="AU92" s="21">
        <v>0.63</v>
      </c>
      <c r="AV92" s="21">
        <v>0.56999999999999995</v>
      </c>
      <c r="AW92" s="21">
        <v>4.96</v>
      </c>
      <c r="AX92" s="21">
        <v>0.3</v>
      </c>
      <c r="AY92" s="21">
        <v>1.42</v>
      </c>
      <c r="AZ92" s="21">
        <v>259</v>
      </c>
      <c r="BA92" s="21">
        <v>20.309999999999999</v>
      </c>
      <c r="BB92" s="21">
        <v>2.04</v>
      </c>
      <c r="BC92" s="21">
        <v>67.599999999999994</v>
      </c>
      <c r="BD92" s="21">
        <v>105.1</v>
      </c>
    </row>
    <row r="93" spans="1:56" x14ac:dyDescent="0.25">
      <c r="A93" s="22" t="s">
        <v>585</v>
      </c>
      <c r="B93" s="22" t="s">
        <v>585</v>
      </c>
      <c r="C93" s="22" t="s">
        <v>483</v>
      </c>
      <c r="D93" s="22" t="s">
        <v>511</v>
      </c>
      <c r="E93" s="21" t="s">
        <v>586</v>
      </c>
      <c r="F93" s="25">
        <v>737</v>
      </c>
      <c r="G93" s="21">
        <v>48.87</v>
      </c>
      <c r="H93" s="21">
        <v>0.25</v>
      </c>
      <c r="I93" s="21">
        <v>18.649999999999999</v>
      </c>
      <c r="J93" s="21">
        <v>4.6900000000000004</v>
      </c>
      <c r="L93" s="21">
        <v>0.09</v>
      </c>
      <c r="M93" s="21">
        <v>7.83</v>
      </c>
      <c r="N93" s="21">
        <v>17.059999999999999</v>
      </c>
      <c r="O93" s="21">
        <v>1.59</v>
      </c>
      <c r="P93" s="21">
        <v>0.05</v>
      </c>
      <c r="Q93" s="21" t="s">
        <v>588</v>
      </c>
      <c r="R93" s="21">
        <v>1.41</v>
      </c>
      <c r="S93" s="21">
        <v>100.49</v>
      </c>
      <c r="U93" s="21">
        <f t="shared" si="3"/>
        <v>4.2201089000000005</v>
      </c>
      <c r="V93" s="26">
        <f xml:space="preserve"> 100*(M93/40.31)/((U93/71.85) + (M93/40.31))</f>
        <v>76.782716901179086</v>
      </c>
      <c r="X93" s="21">
        <v>23.33</v>
      </c>
      <c r="Y93" s="21">
        <v>0.48</v>
      </c>
      <c r="Z93" s="21">
        <v>25.43</v>
      </c>
      <c r="AA93" s="21">
        <v>398.6</v>
      </c>
      <c r="AB93" s="21">
        <v>0.1</v>
      </c>
      <c r="AC93" s="21" t="s">
        <v>588</v>
      </c>
      <c r="AD93" s="21">
        <v>1.1100000000000001</v>
      </c>
      <c r="AE93" s="21">
        <v>0.65</v>
      </c>
      <c r="AF93" s="21">
        <v>0.33</v>
      </c>
      <c r="AG93" s="21">
        <v>0.83</v>
      </c>
      <c r="AH93" s="21">
        <v>0.15</v>
      </c>
      <c r="AI93" s="21">
        <v>0.24</v>
      </c>
      <c r="AJ93" s="21">
        <v>0.14000000000000001</v>
      </c>
      <c r="AK93" s="21">
        <v>0.09</v>
      </c>
      <c r="AL93" s="21" t="s">
        <v>588</v>
      </c>
      <c r="AM93" s="21">
        <v>0.8</v>
      </c>
      <c r="AN93" s="21">
        <v>96.62</v>
      </c>
      <c r="AO93" s="21" t="s">
        <v>588</v>
      </c>
      <c r="AP93" s="21">
        <v>0.1</v>
      </c>
      <c r="AQ93" s="21">
        <v>0.8</v>
      </c>
      <c r="AR93" s="21">
        <v>53.99</v>
      </c>
      <c r="AS93" s="21">
        <v>0.49</v>
      </c>
      <c r="AT93" s="21">
        <v>132.9</v>
      </c>
      <c r="AU93" s="21" t="s">
        <v>588</v>
      </c>
      <c r="AV93" s="21">
        <v>0.16</v>
      </c>
      <c r="AW93" s="21" t="s">
        <v>588</v>
      </c>
      <c r="AX93" s="21">
        <v>0.1</v>
      </c>
      <c r="AY93" s="21" t="s">
        <v>588</v>
      </c>
      <c r="AZ93" s="21">
        <v>176.6</v>
      </c>
      <c r="BA93" s="21">
        <v>6.46</v>
      </c>
      <c r="BB93" s="21">
        <v>0.61</v>
      </c>
      <c r="BC93" s="21">
        <v>14.78</v>
      </c>
      <c r="BD93" s="21">
        <v>2.73</v>
      </c>
    </row>
    <row r="94" spans="1:56" x14ac:dyDescent="0.25">
      <c r="A94" s="22" t="s">
        <v>585</v>
      </c>
      <c r="B94" s="22" t="s">
        <v>585</v>
      </c>
      <c r="C94" s="22" t="s">
        <v>483</v>
      </c>
      <c r="D94" s="22" t="s">
        <v>511</v>
      </c>
      <c r="E94" s="21" t="s">
        <v>586</v>
      </c>
      <c r="F94" s="25" t="s">
        <v>592</v>
      </c>
      <c r="G94" s="21">
        <v>48.49</v>
      </c>
      <c r="H94" s="21">
        <v>1.85</v>
      </c>
      <c r="I94" s="21">
        <v>14.43</v>
      </c>
      <c r="J94" s="21">
        <v>13.74</v>
      </c>
      <c r="L94" s="21">
        <v>0.21</v>
      </c>
      <c r="M94" s="21">
        <v>5.69</v>
      </c>
      <c r="N94" s="21">
        <v>7.38</v>
      </c>
      <c r="O94" s="21">
        <v>4.7</v>
      </c>
      <c r="P94" s="21">
        <v>0.2</v>
      </c>
      <c r="Q94" s="21">
        <v>0.16</v>
      </c>
      <c r="R94" s="21">
        <v>2.2799999999999998</v>
      </c>
      <c r="S94" s="21">
        <v>99.11</v>
      </c>
      <c r="U94" s="21">
        <f t="shared" si="3"/>
        <v>12.363389400000001</v>
      </c>
      <c r="V94" s="26">
        <f t="shared" ref="V94:V110" si="5" xml:space="preserve"> 100*(M94/40.31)/((U94/71.85) + (M94/40.31))</f>
        <v>45.064911419936593</v>
      </c>
      <c r="X94" s="21">
        <v>91.43</v>
      </c>
      <c r="Y94" s="21">
        <v>11.44</v>
      </c>
      <c r="Z94" s="21">
        <v>33.76</v>
      </c>
      <c r="AA94" s="21">
        <v>27.32</v>
      </c>
      <c r="AB94" s="21">
        <v>0.14000000000000001</v>
      </c>
      <c r="AC94" s="21">
        <v>47.16</v>
      </c>
      <c r="AD94" s="21">
        <v>6.08</v>
      </c>
      <c r="AE94" s="21">
        <v>3.78</v>
      </c>
      <c r="AF94" s="21">
        <v>1.39</v>
      </c>
      <c r="AG94" s="21">
        <v>5.01</v>
      </c>
      <c r="AH94" s="21">
        <v>2.7</v>
      </c>
      <c r="AI94" s="21">
        <v>1.32</v>
      </c>
      <c r="AJ94" s="21">
        <v>3.85</v>
      </c>
      <c r="AK94" s="21">
        <v>0.61</v>
      </c>
      <c r="AL94" s="21">
        <v>1.81</v>
      </c>
      <c r="AM94" s="21">
        <v>10.49</v>
      </c>
      <c r="AN94" s="21">
        <v>14.91</v>
      </c>
      <c r="AO94" s="21" t="s">
        <v>588</v>
      </c>
      <c r="AP94" s="21">
        <v>1.85</v>
      </c>
      <c r="AQ94" s="21">
        <v>1.74</v>
      </c>
      <c r="AR94" s="21">
        <v>36.67</v>
      </c>
      <c r="AS94" s="21">
        <v>3.72</v>
      </c>
      <c r="AT94" s="21">
        <v>151.1</v>
      </c>
      <c r="AU94" s="21">
        <v>0.15</v>
      </c>
      <c r="AV94" s="21">
        <v>0.9</v>
      </c>
      <c r="AW94" s="21">
        <v>0.17</v>
      </c>
      <c r="AX94" s="21">
        <v>0.59</v>
      </c>
      <c r="AY94" s="21">
        <v>0.09</v>
      </c>
      <c r="AZ94" s="21">
        <v>414.9</v>
      </c>
      <c r="BA94" s="21">
        <v>37.68</v>
      </c>
      <c r="BB94" s="21">
        <v>3.88</v>
      </c>
      <c r="BC94" s="21">
        <v>112.3</v>
      </c>
      <c r="BD94" s="21">
        <v>94.67</v>
      </c>
    </row>
    <row r="95" spans="1:56" x14ac:dyDescent="0.25">
      <c r="A95" s="22" t="s">
        <v>585</v>
      </c>
      <c r="B95" s="22" t="s">
        <v>585</v>
      </c>
      <c r="C95" s="22" t="s">
        <v>483</v>
      </c>
      <c r="D95" s="22" t="s">
        <v>511</v>
      </c>
      <c r="E95" s="21" t="s">
        <v>586</v>
      </c>
      <c r="F95" s="25" t="s">
        <v>593</v>
      </c>
      <c r="G95" s="21">
        <v>46.4</v>
      </c>
      <c r="H95" s="21">
        <v>2.52</v>
      </c>
      <c r="I95" s="21">
        <v>14.39</v>
      </c>
      <c r="J95" s="21">
        <v>16.940000000000001</v>
      </c>
      <c r="L95" s="21">
        <v>0.26</v>
      </c>
      <c r="M95" s="21">
        <v>5.66</v>
      </c>
      <c r="N95" s="21">
        <v>9.67</v>
      </c>
      <c r="O95" s="21">
        <v>3.09</v>
      </c>
      <c r="P95" s="21">
        <v>0.1</v>
      </c>
      <c r="Q95" s="21">
        <v>0.25</v>
      </c>
      <c r="R95" s="21">
        <v>0.6</v>
      </c>
      <c r="S95" s="21">
        <v>99.87</v>
      </c>
      <c r="U95" s="21">
        <f t="shared" si="3"/>
        <v>15.242781400000002</v>
      </c>
      <c r="V95" s="26">
        <f t="shared" si="5"/>
        <v>39.82646222244405</v>
      </c>
      <c r="X95" s="21">
        <v>50.72</v>
      </c>
      <c r="Y95" s="21">
        <v>15.59</v>
      </c>
      <c r="Z95" s="21">
        <v>46.33</v>
      </c>
      <c r="AA95" s="21">
        <v>32.15</v>
      </c>
      <c r="AB95" s="21">
        <v>0.11</v>
      </c>
      <c r="AC95" s="21">
        <v>64.400000000000006</v>
      </c>
      <c r="AD95" s="21">
        <v>8.2200000000000006</v>
      </c>
      <c r="AE95" s="21">
        <v>5.05</v>
      </c>
      <c r="AF95" s="21">
        <v>1.86</v>
      </c>
      <c r="AG95" s="21">
        <v>6.87</v>
      </c>
      <c r="AH95" s="21">
        <v>3.27</v>
      </c>
      <c r="AI95" s="21">
        <v>1.79</v>
      </c>
      <c r="AJ95" s="21">
        <v>5.04</v>
      </c>
      <c r="AK95" s="21">
        <v>0.79</v>
      </c>
      <c r="AL95" s="21">
        <v>3.18</v>
      </c>
      <c r="AM95" s="21">
        <v>15.17</v>
      </c>
      <c r="AN95" s="21">
        <v>29.65</v>
      </c>
      <c r="AO95" s="21" t="s">
        <v>588</v>
      </c>
      <c r="AP95" s="21">
        <v>2.57</v>
      </c>
      <c r="AQ95" s="21">
        <v>0.79</v>
      </c>
      <c r="AR95" s="21">
        <v>45.64</v>
      </c>
      <c r="AS95" s="21">
        <v>5.36</v>
      </c>
      <c r="AT95" s="21">
        <v>132.30000000000001</v>
      </c>
      <c r="AU95" s="21">
        <v>0.25</v>
      </c>
      <c r="AV95" s="21">
        <v>1.25</v>
      </c>
      <c r="AW95" s="21">
        <v>0.04</v>
      </c>
      <c r="AX95" s="21">
        <v>0.79</v>
      </c>
      <c r="AY95" s="21" t="s">
        <v>588</v>
      </c>
      <c r="AZ95" s="21">
        <v>530.29999999999995</v>
      </c>
      <c r="BA95" s="21">
        <v>50.67</v>
      </c>
      <c r="BB95" s="21">
        <v>5.23</v>
      </c>
      <c r="BC95" s="21">
        <v>131.6</v>
      </c>
      <c r="BD95" s="21">
        <v>133</v>
      </c>
    </row>
    <row r="96" spans="1:56" x14ac:dyDescent="0.25">
      <c r="A96" s="22" t="s">
        <v>585</v>
      </c>
      <c r="B96" s="22" t="s">
        <v>585</v>
      </c>
      <c r="C96" s="22" t="s">
        <v>483</v>
      </c>
      <c r="D96" s="22" t="s">
        <v>511</v>
      </c>
      <c r="E96" s="21" t="s">
        <v>586</v>
      </c>
      <c r="F96" s="25" t="s">
        <v>594</v>
      </c>
      <c r="G96" s="21">
        <v>76.5</v>
      </c>
      <c r="H96" s="21">
        <v>0.14000000000000001</v>
      </c>
      <c r="I96" s="21">
        <v>13.09</v>
      </c>
      <c r="J96" s="21">
        <v>0.24</v>
      </c>
      <c r="L96" s="21">
        <v>0</v>
      </c>
      <c r="M96" s="21">
        <v>0.18</v>
      </c>
      <c r="N96" s="21">
        <v>4.66</v>
      </c>
      <c r="O96" s="21">
        <v>2.83</v>
      </c>
      <c r="P96" s="21">
        <v>0.15</v>
      </c>
      <c r="Q96" s="21" t="s">
        <v>588</v>
      </c>
      <c r="R96" s="21">
        <v>0.71</v>
      </c>
      <c r="S96" s="21">
        <v>98.51</v>
      </c>
      <c r="U96" s="21">
        <f t="shared" si="3"/>
        <v>0.21595439999999999</v>
      </c>
      <c r="V96" s="26">
        <f t="shared" si="5"/>
        <v>59.769512720588857</v>
      </c>
      <c r="X96" s="21">
        <v>37.340000000000003</v>
      </c>
      <c r="Y96" s="21">
        <v>26.05</v>
      </c>
      <c r="Z96" s="21">
        <v>1.05</v>
      </c>
      <c r="AA96" s="21">
        <v>7.14</v>
      </c>
      <c r="AB96" s="21">
        <v>0.15</v>
      </c>
      <c r="AC96" s="21" t="s">
        <v>588</v>
      </c>
      <c r="AD96" s="21">
        <v>6.82</v>
      </c>
      <c r="AE96" s="21">
        <v>4.6900000000000004</v>
      </c>
      <c r="AF96" s="21">
        <v>0.23</v>
      </c>
      <c r="AG96" s="21">
        <v>5.42</v>
      </c>
      <c r="AH96" s="21">
        <v>2.76</v>
      </c>
      <c r="AI96" s="21">
        <v>1.54</v>
      </c>
      <c r="AJ96" s="21">
        <v>11.57</v>
      </c>
      <c r="AK96" s="21">
        <v>0.82</v>
      </c>
      <c r="AL96" s="21">
        <v>1</v>
      </c>
      <c r="AM96" s="21">
        <v>16.11</v>
      </c>
      <c r="AN96" s="21" t="s">
        <v>588</v>
      </c>
      <c r="AO96" s="21" t="s">
        <v>588</v>
      </c>
      <c r="AP96" s="21">
        <v>3.3</v>
      </c>
      <c r="AQ96" s="21">
        <v>2.0299999999999998</v>
      </c>
      <c r="AR96" s="21">
        <v>2.2000000000000002</v>
      </c>
      <c r="AS96" s="21">
        <v>4.2699999999999996</v>
      </c>
      <c r="AT96" s="21">
        <v>206.2</v>
      </c>
      <c r="AU96" s="21">
        <v>0.14000000000000001</v>
      </c>
      <c r="AV96" s="21">
        <v>0.97</v>
      </c>
      <c r="AW96" s="21">
        <v>3.27</v>
      </c>
      <c r="AX96" s="21">
        <v>0.75</v>
      </c>
      <c r="AY96" s="21">
        <v>0.5</v>
      </c>
      <c r="AZ96" s="21">
        <v>5.87</v>
      </c>
      <c r="BA96" s="21">
        <v>49.31</v>
      </c>
      <c r="BB96" s="21">
        <v>5.04</v>
      </c>
      <c r="BC96" s="21" t="s">
        <v>588</v>
      </c>
      <c r="BD96" s="21">
        <v>67.760000000000005</v>
      </c>
    </row>
    <row r="97" spans="1:56" x14ac:dyDescent="0.25">
      <c r="A97" s="22" t="s">
        <v>585</v>
      </c>
      <c r="B97" s="22" t="s">
        <v>585</v>
      </c>
      <c r="C97" s="22" t="s">
        <v>483</v>
      </c>
      <c r="D97" s="22" t="s">
        <v>511</v>
      </c>
      <c r="E97" s="21" t="s">
        <v>586</v>
      </c>
      <c r="F97" s="25" t="s">
        <v>595</v>
      </c>
      <c r="G97" s="21">
        <v>47.9</v>
      </c>
      <c r="H97" s="21">
        <v>0.15</v>
      </c>
      <c r="I97" s="21">
        <v>21.08</v>
      </c>
      <c r="J97" s="21">
        <v>6.76</v>
      </c>
      <c r="L97" s="21">
        <v>0.13</v>
      </c>
      <c r="M97" s="21">
        <v>8.77</v>
      </c>
      <c r="N97" s="21">
        <v>14.53</v>
      </c>
      <c r="O97" s="21">
        <v>0.78</v>
      </c>
      <c r="P97" s="21">
        <v>7.0000000000000007E-2</v>
      </c>
      <c r="Q97" s="21" t="s">
        <v>588</v>
      </c>
      <c r="R97" s="21">
        <v>0.8</v>
      </c>
      <c r="S97" s="21">
        <v>100.97</v>
      </c>
      <c r="U97" s="21">
        <f>K97+(0.89981*J97)</f>
        <v>6.0827156000000002</v>
      </c>
      <c r="V97" s="26">
        <f t="shared" si="5"/>
        <v>71.9880030674517</v>
      </c>
      <c r="X97" s="21">
        <v>8.24</v>
      </c>
      <c r="Y97" s="21">
        <v>0.44</v>
      </c>
      <c r="Z97" s="21">
        <v>36.5</v>
      </c>
      <c r="AA97" s="21">
        <v>69.5</v>
      </c>
      <c r="AB97" s="21" t="s">
        <v>588</v>
      </c>
      <c r="AC97" s="21">
        <v>27.12</v>
      </c>
      <c r="AD97" s="21">
        <v>0.41</v>
      </c>
      <c r="AE97" s="21">
        <v>0.26</v>
      </c>
      <c r="AF97" s="21">
        <v>0.17</v>
      </c>
      <c r="AG97" s="21">
        <v>0.3</v>
      </c>
      <c r="AH97" s="21">
        <v>0.06</v>
      </c>
      <c r="AI97" s="21">
        <v>0.09</v>
      </c>
      <c r="AJ97" s="21">
        <v>0.19</v>
      </c>
      <c r="AK97" s="21">
        <v>0.04</v>
      </c>
      <c r="AL97" s="21" t="s">
        <v>588</v>
      </c>
      <c r="AM97" s="21">
        <v>0.45</v>
      </c>
      <c r="AN97" s="21">
        <v>43.42</v>
      </c>
      <c r="AO97" s="21" t="s">
        <v>588</v>
      </c>
      <c r="AP97" s="21">
        <v>7.0000000000000007E-2</v>
      </c>
      <c r="AQ97" s="21">
        <v>1.23</v>
      </c>
      <c r="AR97" s="21">
        <v>38.03</v>
      </c>
      <c r="AS97" s="21">
        <v>0.2</v>
      </c>
      <c r="AT97" s="21">
        <v>147.80000000000001</v>
      </c>
      <c r="AU97" s="21" t="s">
        <v>588</v>
      </c>
      <c r="AV97" s="21">
        <v>0.06</v>
      </c>
      <c r="AW97" s="21" t="s">
        <v>588</v>
      </c>
      <c r="AX97" s="21">
        <v>0.04</v>
      </c>
      <c r="AY97" s="21" t="s">
        <v>588</v>
      </c>
      <c r="AZ97" s="21">
        <v>153.4</v>
      </c>
      <c r="BA97" s="21">
        <v>2.42</v>
      </c>
      <c r="BB97" s="21">
        <v>0.27</v>
      </c>
      <c r="BC97" s="21">
        <v>29.01</v>
      </c>
      <c r="BD97" s="21">
        <v>1.1200000000000001</v>
      </c>
    </row>
    <row r="98" spans="1:56" x14ac:dyDescent="0.25">
      <c r="A98" s="22" t="s">
        <v>585</v>
      </c>
      <c r="B98" s="22" t="s">
        <v>585</v>
      </c>
      <c r="C98" s="22" t="s">
        <v>483</v>
      </c>
      <c r="D98" s="22" t="s">
        <v>511</v>
      </c>
      <c r="E98" s="21" t="s">
        <v>586</v>
      </c>
      <c r="F98" s="25">
        <v>751</v>
      </c>
      <c r="G98" s="21">
        <v>50.93</v>
      </c>
      <c r="H98" s="21">
        <v>0.97</v>
      </c>
      <c r="I98" s="21">
        <v>15.62</v>
      </c>
      <c r="J98" s="21">
        <v>9.9499999999999993</v>
      </c>
      <c r="L98" s="21">
        <v>0.16</v>
      </c>
      <c r="M98" s="21">
        <v>5.79</v>
      </c>
      <c r="N98" s="21">
        <v>6.96</v>
      </c>
      <c r="O98" s="21">
        <v>5.28</v>
      </c>
      <c r="P98" s="21">
        <v>0.38</v>
      </c>
      <c r="Q98" s="21">
        <v>0.09</v>
      </c>
      <c r="R98" s="21">
        <v>3.34</v>
      </c>
      <c r="S98" s="21">
        <v>99.47</v>
      </c>
      <c r="U98" s="21">
        <f t="shared" ref="U98:U118" si="6">K98+(0.89981*J98)</f>
        <v>8.9531095000000001</v>
      </c>
      <c r="V98" s="26">
        <f t="shared" si="5"/>
        <v>53.546843310020037</v>
      </c>
      <c r="X98" s="21">
        <v>42.56</v>
      </c>
      <c r="Y98" s="21">
        <v>6.71</v>
      </c>
      <c r="Z98" s="21">
        <v>31.73</v>
      </c>
      <c r="AA98" s="21">
        <v>34.81</v>
      </c>
      <c r="AB98" s="21">
        <v>0.53</v>
      </c>
      <c r="AC98" s="21">
        <v>63.52</v>
      </c>
      <c r="AD98" s="21">
        <v>3.48</v>
      </c>
      <c r="AE98" s="21">
        <v>2.17</v>
      </c>
      <c r="AF98" s="21">
        <v>0.97</v>
      </c>
      <c r="AG98" s="21">
        <v>2.97</v>
      </c>
      <c r="AH98" s="21">
        <v>1.61</v>
      </c>
      <c r="AI98" s="21">
        <v>0.76</v>
      </c>
      <c r="AJ98" s="21">
        <v>2.25</v>
      </c>
      <c r="AK98" s="21">
        <v>0.36</v>
      </c>
      <c r="AL98" s="21">
        <v>0.67</v>
      </c>
      <c r="AM98" s="21">
        <v>6.25</v>
      </c>
      <c r="AN98" s="21">
        <v>26.79</v>
      </c>
      <c r="AO98" s="21" t="s">
        <v>588</v>
      </c>
      <c r="AP98" s="21">
        <v>1.0900000000000001</v>
      </c>
      <c r="AQ98" s="21">
        <v>7.09</v>
      </c>
      <c r="AR98" s="21">
        <v>35.43</v>
      </c>
      <c r="AS98" s="21">
        <v>2.1800000000000002</v>
      </c>
      <c r="AT98" s="21">
        <v>139.80000000000001</v>
      </c>
      <c r="AU98" s="21">
        <v>0.06</v>
      </c>
      <c r="AV98" s="21">
        <v>0.52</v>
      </c>
      <c r="AW98" s="21">
        <v>0.2</v>
      </c>
      <c r="AX98" s="21">
        <v>0.34</v>
      </c>
      <c r="AY98" s="21">
        <v>0.09</v>
      </c>
      <c r="AZ98" s="21">
        <v>280.5</v>
      </c>
      <c r="BA98" s="21">
        <v>21.46</v>
      </c>
      <c r="BB98" s="21">
        <v>2.2400000000000002</v>
      </c>
      <c r="BC98" s="21">
        <v>81.02</v>
      </c>
      <c r="BD98" s="21">
        <v>52.96</v>
      </c>
    </row>
    <row r="99" spans="1:56" x14ac:dyDescent="0.25">
      <c r="A99" s="22" t="s">
        <v>585</v>
      </c>
      <c r="B99" s="22" t="s">
        <v>585</v>
      </c>
      <c r="C99" s="22" t="s">
        <v>483</v>
      </c>
      <c r="D99" s="22" t="s">
        <v>511</v>
      </c>
      <c r="E99" s="21" t="s">
        <v>586</v>
      </c>
      <c r="F99" s="25" t="s">
        <v>596</v>
      </c>
      <c r="G99" s="21">
        <v>47.96</v>
      </c>
      <c r="H99" s="21">
        <v>0.25</v>
      </c>
      <c r="I99" s="21">
        <v>16.39</v>
      </c>
      <c r="J99" s="21">
        <v>7.27</v>
      </c>
      <c r="L99" s="21">
        <v>0.12</v>
      </c>
      <c r="M99" s="21">
        <v>10.24</v>
      </c>
      <c r="N99" s="21">
        <v>14.65</v>
      </c>
      <c r="O99" s="21">
        <v>1.62</v>
      </c>
      <c r="P99" s="21">
        <v>0.02</v>
      </c>
      <c r="Q99" s="21" t="s">
        <v>588</v>
      </c>
      <c r="R99" s="21">
        <v>0.86</v>
      </c>
      <c r="S99" s="21">
        <v>99.38</v>
      </c>
      <c r="U99" s="21">
        <f t="shared" si="6"/>
        <v>6.5416186999999999</v>
      </c>
      <c r="V99" s="26">
        <f t="shared" si="5"/>
        <v>73.615871516162656</v>
      </c>
      <c r="X99" s="21" t="s">
        <v>588</v>
      </c>
      <c r="Y99" s="21">
        <v>0.55000000000000004</v>
      </c>
      <c r="Z99" s="21">
        <v>46.26</v>
      </c>
      <c r="AA99" s="21">
        <v>551.1</v>
      </c>
      <c r="AB99" s="21">
        <v>0.24</v>
      </c>
      <c r="AC99" s="21">
        <v>118.9</v>
      </c>
      <c r="AD99" s="21">
        <v>1.08</v>
      </c>
      <c r="AE99" s="21">
        <v>0.65</v>
      </c>
      <c r="AF99" s="21">
        <v>0.34</v>
      </c>
      <c r="AG99" s="21">
        <v>0.83</v>
      </c>
      <c r="AH99" s="21">
        <v>0.16</v>
      </c>
      <c r="AI99" s="21">
        <v>0.24</v>
      </c>
      <c r="AJ99" s="21">
        <v>0.14000000000000001</v>
      </c>
      <c r="AK99" s="21">
        <v>0.09</v>
      </c>
      <c r="AL99" s="21" t="s">
        <v>588</v>
      </c>
      <c r="AM99" s="21">
        <v>0.91</v>
      </c>
      <c r="AN99" s="21">
        <v>145.30000000000001</v>
      </c>
      <c r="AO99" s="21" t="s">
        <v>588</v>
      </c>
      <c r="AP99" s="21">
        <v>0.12</v>
      </c>
      <c r="AQ99" s="21">
        <v>0.5</v>
      </c>
      <c r="AR99" s="21">
        <v>46.63</v>
      </c>
      <c r="AS99" s="21">
        <v>0.5</v>
      </c>
      <c r="AT99" s="21">
        <v>96.47</v>
      </c>
      <c r="AU99" s="21" t="s">
        <v>588</v>
      </c>
      <c r="AV99" s="21">
        <v>0.16</v>
      </c>
      <c r="AW99" s="21" t="s">
        <v>588</v>
      </c>
      <c r="AX99" s="21">
        <v>0.09</v>
      </c>
      <c r="AY99" s="21" t="s">
        <v>588</v>
      </c>
      <c r="AZ99" s="21">
        <v>153.69999999999999</v>
      </c>
      <c r="BA99" s="21">
        <v>6.41</v>
      </c>
      <c r="BB99" s="21">
        <v>0.62</v>
      </c>
      <c r="BC99" s="21">
        <v>38.28</v>
      </c>
      <c r="BD99" s="21">
        <v>3.09</v>
      </c>
    </row>
    <row r="100" spans="1:56" x14ac:dyDescent="0.25">
      <c r="A100" s="22" t="s">
        <v>585</v>
      </c>
      <c r="B100" s="22" t="s">
        <v>585</v>
      </c>
      <c r="C100" s="22" t="s">
        <v>483</v>
      </c>
      <c r="D100" s="22" t="s">
        <v>511</v>
      </c>
      <c r="E100" s="21" t="s">
        <v>597</v>
      </c>
      <c r="F100" s="25">
        <v>774</v>
      </c>
      <c r="G100" s="21">
        <v>42.68</v>
      </c>
      <c r="H100" s="21">
        <v>0.02</v>
      </c>
      <c r="I100" s="21">
        <v>1.23</v>
      </c>
      <c r="J100" s="21">
        <v>8.68</v>
      </c>
      <c r="L100" s="21">
        <v>0.13</v>
      </c>
      <c r="M100" s="21">
        <v>38.99</v>
      </c>
      <c r="N100" s="21">
        <v>1.66</v>
      </c>
      <c r="O100" s="21">
        <v>0.03</v>
      </c>
      <c r="P100" s="21">
        <v>0.02</v>
      </c>
      <c r="Q100" s="21" t="s">
        <v>588</v>
      </c>
      <c r="R100" s="21">
        <v>6.08</v>
      </c>
      <c r="S100" s="21">
        <v>99.51</v>
      </c>
      <c r="U100" s="21">
        <f t="shared" si="6"/>
        <v>7.8103508000000001</v>
      </c>
      <c r="V100" s="26">
        <f t="shared" si="5"/>
        <v>89.897038124777779</v>
      </c>
      <c r="X100" s="21" t="s">
        <v>588</v>
      </c>
      <c r="Y100" s="21" t="s">
        <v>588</v>
      </c>
      <c r="Z100" s="21">
        <v>107.7</v>
      </c>
      <c r="AA100" s="21">
        <v>3030</v>
      </c>
      <c r="AB100" s="21">
        <v>0.76</v>
      </c>
      <c r="AC100" s="21">
        <v>19.39</v>
      </c>
      <c r="AD100" s="21">
        <v>0.04</v>
      </c>
      <c r="AE100" s="21">
        <v>0.04</v>
      </c>
      <c r="AF100" s="21" t="s">
        <v>588</v>
      </c>
      <c r="AG100" s="21" t="s">
        <v>588</v>
      </c>
      <c r="AH100" s="21" t="s">
        <v>588</v>
      </c>
      <c r="AI100" s="21">
        <v>0.01</v>
      </c>
      <c r="AJ100" s="21" t="s">
        <v>588</v>
      </c>
      <c r="AK100" s="21">
        <v>0.01</v>
      </c>
      <c r="AL100" s="21" t="s">
        <v>588</v>
      </c>
      <c r="AM100" s="21" t="s">
        <v>588</v>
      </c>
      <c r="AN100" s="21">
        <v>1793</v>
      </c>
      <c r="AO100" s="21" t="s">
        <v>588</v>
      </c>
      <c r="AP100" s="21" t="s">
        <v>588</v>
      </c>
      <c r="AQ100" s="21">
        <v>0.65</v>
      </c>
      <c r="AR100" s="21">
        <v>13.44</v>
      </c>
      <c r="AS100" s="21" t="s">
        <v>588</v>
      </c>
      <c r="AT100" s="21" t="s">
        <v>588</v>
      </c>
      <c r="AU100" s="21" t="s">
        <v>588</v>
      </c>
      <c r="AV100" s="21" t="s">
        <v>588</v>
      </c>
      <c r="AW100" s="21" t="s">
        <v>588</v>
      </c>
      <c r="AX100" s="21">
        <v>0.01</v>
      </c>
      <c r="AY100" s="21" t="s">
        <v>588</v>
      </c>
      <c r="AZ100" s="21">
        <v>59.15</v>
      </c>
      <c r="BA100" s="21" t="s">
        <v>588</v>
      </c>
      <c r="BB100" s="21">
        <v>0.06</v>
      </c>
      <c r="BC100" s="21">
        <v>49.1</v>
      </c>
      <c r="BD100" s="21" t="s">
        <v>588</v>
      </c>
    </row>
    <row r="101" spans="1:56" x14ac:dyDescent="0.25">
      <c r="A101" s="22" t="s">
        <v>585</v>
      </c>
      <c r="B101" s="22" t="s">
        <v>585</v>
      </c>
      <c r="C101" s="22" t="s">
        <v>483</v>
      </c>
      <c r="D101" s="22" t="s">
        <v>511</v>
      </c>
      <c r="E101" s="21" t="s">
        <v>586</v>
      </c>
      <c r="F101" s="25">
        <v>776</v>
      </c>
      <c r="G101" s="21">
        <v>39.14</v>
      </c>
      <c r="H101" s="21">
        <v>1.9</v>
      </c>
      <c r="I101" s="21">
        <v>15.29</v>
      </c>
      <c r="J101" s="21">
        <v>13.21</v>
      </c>
      <c r="L101" s="21">
        <v>0.23</v>
      </c>
      <c r="M101" s="21">
        <v>8.15</v>
      </c>
      <c r="N101" s="21">
        <v>15.05</v>
      </c>
      <c r="O101" s="21">
        <v>0.46</v>
      </c>
      <c r="P101" s="21">
        <v>0.04</v>
      </c>
      <c r="Q101" s="21">
        <v>0.16</v>
      </c>
      <c r="R101" s="21">
        <v>6.27</v>
      </c>
      <c r="S101" s="21">
        <v>99.91</v>
      </c>
      <c r="U101" s="21">
        <f t="shared" si="6"/>
        <v>11.886490100000001</v>
      </c>
      <c r="V101" s="26">
        <f t="shared" si="5"/>
        <v>54.998163486469331</v>
      </c>
      <c r="X101" s="21">
        <v>10.25</v>
      </c>
      <c r="Y101" s="21">
        <v>11.91</v>
      </c>
      <c r="Z101" s="21">
        <v>39.74</v>
      </c>
      <c r="AA101" s="21">
        <v>71.83</v>
      </c>
      <c r="AB101" s="21">
        <v>0.19</v>
      </c>
      <c r="AC101" s="21">
        <v>34</v>
      </c>
      <c r="AD101" s="21">
        <v>5.74</v>
      </c>
      <c r="AE101" s="21">
        <v>3.55</v>
      </c>
      <c r="AF101" s="21">
        <v>1.26</v>
      </c>
      <c r="AG101" s="21">
        <v>4.88</v>
      </c>
      <c r="AH101" s="21">
        <v>2.67</v>
      </c>
      <c r="AI101" s="21">
        <v>1.24</v>
      </c>
      <c r="AJ101" s="21">
        <v>4.2300000000000004</v>
      </c>
      <c r="AK101" s="21">
        <v>0.56999999999999995</v>
      </c>
      <c r="AL101" s="21">
        <v>2.2400000000000002</v>
      </c>
      <c r="AM101" s="21">
        <v>10.77</v>
      </c>
      <c r="AN101" s="21">
        <v>39.159999999999997</v>
      </c>
      <c r="AO101" s="21">
        <v>1.1100000000000001</v>
      </c>
      <c r="AP101" s="21">
        <v>1.88</v>
      </c>
      <c r="AQ101" s="21">
        <v>0.48</v>
      </c>
      <c r="AR101" s="21">
        <v>43.55</v>
      </c>
      <c r="AS101" s="21">
        <v>3.65</v>
      </c>
      <c r="AT101" s="21">
        <v>38.11</v>
      </c>
      <c r="AU101" s="21">
        <v>0.18</v>
      </c>
      <c r="AV101" s="21">
        <v>0.86</v>
      </c>
      <c r="AW101" s="21">
        <v>0.21</v>
      </c>
      <c r="AX101" s="21">
        <v>0.54</v>
      </c>
      <c r="AY101" s="21">
        <v>0.1</v>
      </c>
      <c r="AZ101" s="21">
        <v>437.5</v>
      </c>
      <c r="BA101" s="21">
        <v>34.99</v>
      </c>
      <c r="BB101" s="21">
        <v>3.64</v>
      </c>
      <c r="BC101" s="21">
        <v>91.43</v>
      </c>
      <c r="BD101" s="21">
        <v>96.9</v>
      </c>
    </row>
    <row r="102" spans="1:56" x14ac:dyDescent="0.25">
      <c r="A102" s="22" t="s">
        <v>585</v>
      </c>
      <c r="B102" s="22" t="s">
        <v>585</v>
      </c>
      <c r="C102" s="22" t="s">
        <v>483</v>
      </c>
      <c r="D102" s="22" t="s">
        <v>511</v>
      </c>
      <c r="E102" s="21" t="s">
        <v>586</v>
      </c>
      <c r="F102" s="25">
        <v>777</v>
      </c>
      <c r="G102" s="21">
        <v>50</v>
      </c>
      <c r="H102" s="21">
        <v>1.74</v>
      </c>
      <c r="I102" s="21">
        <v>14.72</v>
      </c>
      <c r="J102" s="21">
        <v>12.57</v>
      </c>
      <c r="L102" s="21">
        <v>0.21</v>
      </c>
      <c r="M102" s="21">
        <v>4.71</v>
      </c>
      <c r="N102" s="21">
        <v>10.210000000000001</v>
      </c>
      <c r="O102" s="21">
        <v>4.3899999999999997</v>
      </c>
      <c r="P102" s="21">
        <v>0.27</v>
      </c>
      <c r="Q102" s="21">
        <v>0.2</v>
      </c>
      <c r="R102" s="21">
        <v>1.46</v>
      </c>
      <c r="S102" s="21">
        <v>100.47</v>
      </c>
      <c r="U102" s="21">
        <f t="shared" si="6"/>
        <v>11.310611700000001</v>
      </c>
      <c r="V102" s="26">
        <f t="shared" si="5"/>
        <v>42.60287611456603</v>
      </c>
      <c r="X102" s="21">
        <v>110.6</v>
      </c>
      <c r="Y102" s="21">
        <v>15.73</v>
      </c>
      <c r="Z102" s="21">
        <v>35.270000000000003</v>
      </c>
      <c r="AA102" s="21">
        <v>57.83</v>
      </c>
      <c r="AB102" s="21">
        <v>11.06</v>
      </c>
      <c r="AC102" s="21">
        <v>60.48</v>
      </c>
      <c r="AD102" s="21">
        <v>6.69</v>
      </c>
      <c r="AE102" s="21">
        <v>4.17</v>
      </c>
      <c r="AF102" s="21">
        <v>1.58</v>
      </c>
      <c r="AG102" s="21">
        <v>5.59</v>
      </c>
      <c r="AH102" s="21">
        <v>3.32</v>
      </c>
      <c r="AI102" s="21">
        <v>1.46</v>
      </c>
      <c r="AJ102" s="21">
        <v>5.81</v>
      </c>
      <c r="AK102" s="21">
        <v>0.68</v>
      </c>
      <c r="AL102" s="21">
        <v>2.79</v>
      </c>
      <c r="AM102" s="21">
        <v>13.53</v>
      </c>
      <c r="AN102" s="21">
        <v>35.159999999999997</v>
      </c>
      <c r="AO102" s="21" t="s">
        <v>588</v>
      </c>
      <c r="AP102" s="21">
        <v>2.37</v>
      </c>
      <c r="AQ102" s="21">
        <v>3.28</v>
      </c>
      <c r="AR102" s="21">
        <v>35.57</v>
      </c>
      <c r="AS102" s="21">
        <v>4.4000000000000004</v>
      </c>
      <c r="AT102" s="21">
        <v>185.6</v>
      </c>
      <c r="AU102" s="21">
        <v>0.23</v>
      </c>
      <c r="AV102" s="21">
        <v>1.02</v>
      </c>
      <c r="AW102" s="21">
        <v>0.51</v>
      </c>
      <c r="AX102" s="21">
        <v>0.64</v>
      </c>
      <c r="AY102" s="21">
        <v>0.16</v>
      </c>
      <c r="AZ102" s="21">
        <v>301.10000000000002</v>
      </c>
      <c r="BA102" s="21">
        <v>41.47</v>
      </c>
      <c r="BB102" s="21">
        <v>4.33</v>
      </c>
      <c r="BC102" s="21">
        <v>98.15</v>
      </c>
      <c r="BD102" s="21">
        <v>122.7</v>
      </c>
    </row>
    <row r="103" spans="1:56" x14ac:dyDescent="0.25">
      <c r="A103" s="22" t="s">
        <v>585</v>
      </c>
      <c r="B103" s="22" t="s">
        <v>585</v>
      </c>
      <c r="C103" s="22" t="s">
        <v>483</v>
      </c>
      <c r="D103" s="22" t="s">
        <v>511</v>
      </c>
      <c r="E103" s="21" t="s">
        <v>586</v>
      </c>
      <c r="F103" s="25">
        <v>780</v>
      </c>
      <c r="G103" s="21">
        <v>47.54</v>
      </c>
      <c r="H103" s="21">
        <v>0.67</v>
      </c>
      <c r="I103" s="21">
        <v>14.94</v>
      </c>
      <c r="J103" s="21">
        <v>10.19</v>
      </c>
      <c r="L103" s="21">
        <v>0.16</v>
      </c>
      <c r="M103" s="21">
        <v>9.5399999999999991</v>
      </c>
      <c r="N103" s="21">
        <v>11.81</v>
      </c>
      <c r="O103" s="21">
        <v>2.4900000000000002</v>
      </c>
      <c r="P103" s="21">
        <v>0.04</v>
      </c>
      <c r="Q103" s="21" t="s">
        <v>588</v>
      </c>
      <c r="R103" s="21">
        <v>2.79</v>
      </c>
      <c r="S103" s="21">
        <v>100.17</v>
      </c>
      <c r="U103" s="21">
        <f t="shared" si="6"/>
        <v>9.1690638999999994</v>
      </c>
      <c r="V103" s="26">
        <f t="shared" si="5"/>
        <v>64.968145916062952</v>
      </c>
      <c r="X103" s="21">
        <v>5.9</v>
      </c>
      <c r="Y103" s="21">
        <v>1.1399999999999999</v>
      </c>
      <c r="Z103" s="21">
        <v>58.23</v>
      </c>
      <c r="AA103" s="21">
        <v>447.1</v>
      </c>
      <c r="AB103" s="21" t="s">
        <v>588</v>
      </c>
      <c r="AC103" s="21">
        <v>187.7</v>
      </c>
      <c r="AD103" s="21">
        <v>1.71</v>
      </c>
      <c r="AE103" s="21">
        <v>1.04</v>
      </c>
      <c r="AF103" s="21">
        <v>0.43</v>
      </c>
      <c r="AG103" s="21">
        <v>1.23</v>
      </c>
      <c r="AH103" s="21">
        <v>0.3</v>
      </c>
      <c r="AI103" s="21">
        <v>0.38</v>
      </c>
      <c r="AJ103" s="21">
        <v>0.31</v>
      </c>
      <c r="AK103" s="21">
        <v>0.16</v>
      </c>
      <c r="AL103" s="21" t="s">
        <v>588</v>
      </c>
      <c r="AM103" s="21">
        <v>1.65</v>
      </c>
      <c r="AN103" s="21">
        <v>113.8</v>
      </c>
      <c r="AO103" s="21" t="s">
        <v>588</v>
      </c>
      <c r="AP103" s="21">
        <v>0.23</v>
      </c>
      <c r="AQ103" s="21" t="s">
        <v>588</v>
      </c>
      <c r="AR103" s="21">
        <v>52.54</v>
      </c>
      <c r="AS103" s="21">
        <v>0.81</v>
      </c>
      <c r="AT103" s="21">
        <v>103</v>
      </c>
      <c r="AU103" s="21" t="s">
        <v>588</v>
      </c>
      <c r="AV103" s="21">
        <v>0.24</v>
      </c>
      <c r="AW103" s="21" t="s">
        <v>588</v>
      </c>
      <c r="AX103" s="21">
        <v>0.16</v>
      </c>
      <c r="AY103" s="21" t="s">
        <v>588</v>
      </c>
      <c r="AZ103" s="21">
        <v>354.2</v>
      </c>
      <c r="BA103" s="21">
        <v>10.24</v>
      </c>
      <c r="BB103" s="21">
        <v>1.03</v>
      </c>
      <c r="BC103" s="21">
        <v>47.07</v>
      </c>
      <c r="BD103" s="21">
        <v>7.09</v>
      </c>
    </row>
    <row r="104" spans="1:56" x14ac:dyDescent="0.25">
      <c r="A104" s="22" t="s">
        <v>585</v>
      </c>
      <c r="B104" s="22" t="s">
        <v>585</v>
      </c>
      <c r="C104" s="22" t="s">
        <v>483</v>
      </c>
      <c r="D104" s="22" t="s">
        <v>511</v>
      </c>
      <c r="E104" s="21" t="s">
        <v>586</v>
      </c>
      <c r="F104" s="25">
        <v>788</v>
      </c>
      <c r="G104" s="21">
        <v>44.11</v>
      </c>
      <c r="H104" s="21">
        <v>1.22</v>
      </c>
      <c r="I104" s="21">
        <v>14.17</v>
      </c>
      <c r="J104" s="21">
        <v>11.47</v>
      </c>
      <c r="L104" s="21">
        <v>0.19</v>
      </c>
      <c r="M104" s="21">
        <v>7.36</v>
      </c>
      <c r="N104" s="21">
        <v>14.09</v>
      </c>
      <c r="O104" s="21">
        <v>2.37</v>
      </c>
      <c r="P104" s="21">
        <v>0.06</v>
      </c>
      <c r="Q104" s="21">
        <v>0.11</v>
      </c>
      <c r="R104" s="21">
        <v>3.41</v>
      </c>
      <c r="S104" s="21">
        <v>98.55</v>
      </c>
      <c r="U104" s="21">
        <f t="shared" si="6"/>
        <v>10.320820700000001</v>
      </c>
      <c r="V104" s="26">
        <f t="shared" si="5"/>
        <v>55.968350669722867</v>
      </c>
      <c r="X104" s="21">
        <v>83.32</v>
      </c>
      <c r="Y104" s="21">
        <v>7.15</v>
      </c>
      <c r="Z104" s="21">
        <v>39.9</v>
      </c>
      <c r="AA104" s="21">
        <v>148.9</v>
      </c>
      <c r="AB104" s="21">
        <v>0.31</v>
      </c>
      <c r="AC104" s="21">
        <v>94.54</v>
      </c>
      <c r="AD104" s="21">
        <v>4.4000000000000004</v>
      </c>
      <c r="AE104" s="21">
        <v>2.71</v>
      </c>
      <c r="AF104" s="21">
        <v>1.03</v>
      </c>
      <c r="AG104" s="21">
        <v>3.7</v>
      </c>
      <c r="AH104" s="21">
        <v>1.4</v>
      </c>
      <c r="AI104" s="21">
        <v>0.96</v>
      </c>
      <c r="AJ104" s="21">
        <v>2.23</v>
      </c>
      <c r="AK104" s="21">
        <v>0.43</v>
      </c>
      <c r="AL104" s="21">
        <v>1.18</v>
      </c>
      <c r="AM104" s="21">
        <v>7.26</v>
      </c>
      <c r="AN104" s="21">
        <v>52.51</v>
      </c>
      <c r="AO104" s="21" t="s">
        <v>588</v>
      </c>
      <c r="AP104" s="21">
        <v>1.22</v>
      </c>
      <c r="AQ104" s="21">
        <v>1.04</v>
      </c>
      <c r="AR104" s="21">
        <v>45.65</v>
      </c>
      <c r="AS104" s="21">
        <v>2.67</v>
      </c>
      <c r="AT104" s="21">
        <v>121.1</v>
      </c>
      <c r="AU104" s="21">
        <v>0.09</v>
      </c>
      <c r="AV104" s="21">
        <v>0.66</v>
      </c>
      <c r="AW104" s="21" t="s">
        <v>588</v>
      </c>
      <c r="AX104" s="21">
        <v>0.42</v>
      </c>
      <c r="AY104" s="21" t="s">
        <v>588</v>
      </c>
      <c r="AZ104" s="21">
        <v>333.3</v>
      </c>
      <c r="BA104" s="21">
        <v>27.23</v>
      </c>
      <c r="BB104" s="21">
        <v>2.77</v>
      </c>
      <c r="BC104" s="21">
        <v>89.08</v>
      </c>
      <c r="BD104" s="21">
        <v>46.48</v>
      </c>
    </row>
    <row r="105" spans="1:56" x14ac:dyDescent="0.25">
      <c r="A105" s="22" t="s">
        <v>585</v>
      </c>
      <c r="B105" s="22" t="s">
        <v>585</v>
      </c>
      <c r="C105" s="22" t="s">
        <v>483</v>
      </c>
      <c r="D105" s="22" t="s">
        <v>511</v>
      </c>
      <c r="E105" s="21" t="s">
        <v>586</v>
      </c>
      <c r="F105" s="25" t="s">
        <v>598</v>
      </c>
      <c r="G105" s="21">
        <v>46.14</v>
      </c>
      <c r="H105" s="21">
        <v>1.95</v>
      </c>
      <c r="I105" s="21">
        <v>14.42</v>
      </c>
      <c r="J105" s="21">
        <v>14.07</v>
      </c>
      <c r="L105" s="21">
        <v>0.21</v>
      </c>
      <c r="M105" s="21">
        <v>5.26</v>
      </c>
      <c r="N105" s="21">
        <v>7.59</v>
      </c>
      <c r="O105" s="21">
        <v>4.46</v>
      </c>
      <c r="P105" s="21">
        <v>1.1399999999999999</v>
      </c>
      <c r="Q105" s="21">
        <v>0.17</v>
      </c>
      <c r="R105" s="21">
        <v>3.52</v>
      </c>
      <c r="S105" s="21">
        <v>98.94</v>
      </c>
      <c r="U105" s="21">
        <f t="shared" si="6"/>
        <v>12.660326700000001</v>
      </c>
      <c r="V105" s="26">
        <f t="shared" si="5"/>
        <v>42.546919701749076</v>
      </c>
      <c r="X105" s="21">
        <v>69.63</v>
      </c>
      <c r="Y105" s="21">
        <v>14.33</v>
      </c>
      <c r="Z105" s="21">
        <v>37.4</v>
      </c>
      <c r="AA105" s="21">
        <v>38.65</v>
      </c>
      <c r="AB105" s="21">
        <v>9.56</v>
      </c>
      <c r="AC105" s="21">
        <v>188</v>
      </c>
      <c r="AD105" s="21">
        <v>6.28</v>
      </c>
      <c r="AE105" s="21">
        <v>3.91</v>
      </c>
      <c r="AF105" s="21">
        <v>1.69</v>
      </c>
      <c r="AG105" s="21">
        <v>5.29</v>
      </c>
      <c r="AH105" s="21">
        <v>2.96</v>
      </c>
      <c r="AI105" s="21">
        <v>1.36</v>
      </c>
      <c r="AJ105" s="21">
        <v>5.39</v>
      </c>
      <c r="AK105" s="21">
        <v>0.63</v>
      </c>
      <c r="AL105" s="21">
        <v>2.29</v>
      </c>
      <c r="AM105" s="21">
        <v>11.98</v>
      </c>
      <c r="AN105" s="21">
        <v>13.56</v>
      </c>
      <c r="AO105" s="21" t="s">
        <v>588</v>
      </c>
      <c r="AP105" s="21">
        <v>2.23</v>
      </c>
      <c r="AQ105" s="21">
        <v>19.27</v>
      </c>
      <c r="AR105" s="21">
        <v>38.909999999999997</v>
      </c>
      <c r="AS105" s="21">
        <v>4.0199999999999996</v>
      </c>
      <c r="AT105" s="21">
        <v>131.80000000000001</v>
      </c>
      <c r="AU105" s="21">
        <v>0.19</v>
      </c>
      <c r="AV105" s="21">
        <v>0.93</v>
      </c>
      <c r="AW105" s="21">
        <v>0.48</v>
      </c>
      <c r="AX105" s="21">
        <v>0.6</v>
      </c>
      <c r="AY105" s="21">
        <v>0.16</v>
      </c>
      <c r="AZ105" s="21">
        <v>440.2</v>
      </c>
      <c r="BA105" s="21">
        <v>39.270000000000003</v>
      </c>
      <c r="BB105" s="21">
        <v>4.01</v>
      </c>
      <c r="BC105" s="21">
        <v>98.96</v>
      </c>
      <c r="BD105" s="21">
        <v>107.6</v>
      </c>
    </row>
    <row r="106" spans="1:56" x14ac:dyDescent="0.25">
      <c r="A106" s="22" t="s">
        <v>585</v>
      </c>
      <c r="B106" s="22" t="s">
        <v>585</v>
      </c>
      <c r="C106" s="22" t="s">
        <v>483</v>
      </c>
      <c r="D106" s="22" t="s">
        <v>511</v>
      </c>
      <c r="E106" s="21" t="s">
        <v>586</v>
      </c>
      <c r="F106" s="25" t="s">
        <v>599</v>
      </c>
      <c r="G106" s="21">
        <v>50.69</v>
      </c>
      <c r="H106" s="21">
        <v>0.05</v>
      </c>
      <c r="I106" s="21">
        <v>0.69</v>
      </c>
      <c r="J106" s="21">
        <v>3.7</v>
      </c>
      <c r="L106" s="21">
        <v>0.08</v>
      </c>
      <c r="M106" s="21">
        <v>23.75</v>
      </c>
      <c r="N106" s="21">
        <v>17.760000000000002</v>
      </c>
      <c r="O106" s="21">
        <v>0.12</v>
      </c>
      <c r="P106" s="21" t="s">
        <v>588</v>
      </c>
      <c r="Q106" s="21" t="s">
        <v>588</v>
      </c>
      <c r="R106" s="21">
        <v>2.2799999999999998</v>
      </c>
      <c r="S106" s="21">
        <v>99.13</v>
      </c>
      <c r="U106" s="21">
        <f t="shared" si="6"/>
        <v>3.329297</v>
      </c>
      <c r="V106" s="26">
        <f t="shared" si="5"/>
        <v>92.708848255592741</v>
      </c>
      <c r="X106" s="21" t="s">
        <v>588</v>
      </c>
      <c r="Y106" s="21" t="s">
        <v>588</v>
      </c>
      <c r="Z106" s="21">
        <v>45.46</v>
      </c>
      <c r="AA106" s="21">
        <v>3877</v>
      </c>
      <c r="AB106" s="21" t="s">
        <v>588</v>
      </c>
      <c r="AC106" s="21">
        <v>39.26</v>
      </c>
      <c r="AD106" s="21">
        <v>0.11</v>
      </c>
      <c r="AE106" s="21">
        <v>7.0000000000000007E-2</v>
      </c>
      <c r="AF106" s="21">
        <v>0.02</v>
      </c>
      <c r="AG106" s="21">
        <v>0.08</v>
      </c>
      <c r="AH106" s="21" t="s">
        <v>588</v>
      </c>
      <c r="AI106" s="21">
        <v>0.03</v>
      </c>
      <c r="AJ106" s="21" t="s">
        <v>588</v>
      </c>
      <c r="AK106" s="21">
        <v>0.01</v>
      </c>
      <c r="AL106" s="21" t="s">
        <v>588</v>
      </c>
      <c r="AM106" s="21">
        <v>0.09</v>
      </c>
      <c r="AN106" s="21">
        <v>379.1</v>
      </c>
      <c r="AO106" s="21" t="s">
        <v>588</v>
      </c>
      <c r="AP106" s="21" t="s">
        <v>588</v>
      </c>
      <c r="AQ106" s="21" t="s">
        <v>588</v>
      </c>
      <c r="AR106" s="21">
        <v>26.55</v>
      </c>
      <c r="AS106" s="21">
        <v>0.05</v>
      </c>
      <c r="AT106" s="21">
        <v>8.8000000000000007</v>
      </c>
      <c r="AU106" s="21" t="s">
        <v>588</v>
      </c>
      <c r="AV106" s="21">
        <v>0.01</v>
      </c>
      <c r="AW106" s="21" t="s">
        <v>588</v>
      </c>
      <c r="AX106" s="21">
        <v>0.01</v>
      </c>
      <c r="AY106" s="21" t="s">
        <v>588</v>
      </c>
      <c r="AZ106" s="21">
        <v>52.42</v>
      </c>
      <c r="BA106" s="21">
        <v>0.69</v>
      </c>
      <c r="BB106" s="21">
        <v>7.0000000000000007E-2</v>
      </c>
      <c r="BC106" s="21" t="s">
        <v>588</v>
      </c>
      <c r="BD106" s="21" t="s">
        <v>588</v>
      </c>
    </row>
    <row r="107" spans="1:56" x14ac:dyDescent="0.25">
      <c r="A107" s="22" t="s">
        <v>585</v>
      </c>
      <c r="B107" s="22" t="s">
        <v>585</v>
      </c>
      <c r="C107" s="22" t="s">
        <v>483</v>
      </c>
      <c r="D107" s="22" t="s">
        <v>511</v>
      </c>
      <c r="E107" s="21" t="s">
        <v>600</v>
      </c>
      <c r="F107" s="25" t="s">
        <v>601</v>
      </c>
      <c r="G107" s="21">
        <v>51.58</v>
      </c>
      <c r="H107" s="21">
        <v>0.59</v>
      </c>
      <c r="I107" s="21">
        <v>22.72</v>
      </c>
      <c r="J107" s="21">
        <v>4.32</v>
      </c>
      <c r="L107" s="21">
        <v>7.0000000000000007E-2</v>
      </c>
      <c r="M107" s="21">
        <v>2.2599999999999998</v>
      </c>
      <c r="N107" s="21">
        <v>9.98</v>
      </c>
      <c r="O107" s="21">
        <v>5.79</v>
      </c>
      <c r="P107" s="21">
        <v>0.06</v>
      </c>
      <c r="Q107" s="21">
        <v>0.09</v>
      </c>
      <c r="R107" s="21">
        <v>3</v>
      </c>
      <c r="S107" s="21">
        <v>100.46</v>
      </c>
      <c r="U107" s="21">
        <f t="shared" si="6"/>
        <v>3.8871792000000003</v>
      </c>
      <c r="V107" s="26">
        <f t="shared" si="5"/>
        <v>50.891457910435967</v>
      </c>
      <c r="X107" s="21">
        <v>27.94</v>
      </c>
      <c r="Y107" s="21">
        <v>4.3099999999999996</v>
      </c>
      <c r="Z107" s="21">
        <v>12.73</v>
      </c>
      <c r="AA107" s="21">
        <v>18.61</v>
      </c>
      <c r="AB107" s="21">
        <v>0.27</v>
      </c>
      <c r="AC107" s="21">
        <v>11.49</v>
      </c>
      <c r="AD107" s="21">
        <v>1.45</v>
      </c>
      <c r="AE107" s="21">
        <v>0.96</v>
      </c>
      <c r="AF107" s="21">
        <v>0.97</v>
      </c>
      <c r="AG107" s="21">
        <v>1.17</v>
      </c>
      <c r="AH107" s="21">
        <v>1.7</v>
      </c>
      <c r="AI107" s="21">
        <v>0.32</v>
      </c>
      <c r="AJ107" s="21">
        <v>1.92</v>
      </c>
      <c r="AK107" s="21">
        <v>0.18</v>
      </c>
      <c r="AL107" s="21">
        <v>0.73</v>
      </c>
      <c r="AM107" s="21">
        <v>3.25</v>
      </c>
      <c r="AN107" s="21">
        <v>17.18</v>
      </c>
      <c r="AO107" s="21" t="s">
        <v>588</v>
      </c>
      <c r="AP107" s="21">
        <v>0.6</v>
      </c>
      <c r="AQ107" s="21">
        <v>1.43</v>
      </c>
      <c r="AR107" s="21">
        <v>8.94</v>
      </c>
      <c r="AS107" s="21">
        <v>0.92</v>
      </c>
      <c r="AT107" s="21">
        <v>340.1</v>
      </c>
      <c r="AU107" s="21">
        <v>0.05</v>
      </c>
      <c r="AV107" s="21">
        <v>0.21</v>
      </c>
      <c r="AW107" s="21">
        <v>0.05</v>
      </c>
      <c r="AX107" s="21">
        <v>0.16</v>
      </c>
      <c r="AY107" s="21">
        <v>0.04</v>
      </c>
      <c r="AZ107" s="21">
        <v>113.5</v>
      </c>
      <c r="BA107" s="21">
        <v>9.52</v>
      </c>
      <c r="BB107" s="21">
        <v>1.1299999999999999</v>
      </c>
      <c r="BC107" s="21">
        <v>28.03</v>
      </c>
      <c r="BD107" s="21">
        <v>74.150000000000006</v>
      </c>
    </row>
    <row r="108" spans="1:56" x14ac:dyDescent="0.25">
      <c r="A108" s="22" t="s">
        <v>585</v>
      </c>
      <c r="B108" s="22" t="s">
        <v>585</v>
      </c>
      <c r="C108" s="22" t="s">
        <v>483</v>
      </c>
      <c r="D108" s="22" t="s">
        <v>511</v>
      </c>
      <c r="E108" s="21" t="s">
        <v>586</v>
      </c>
      <c r="F108" s="25" t="s">
        <v>602</v>
      </c>
      <c r="G108" s="21">
        <v>47.1</v>
      </c>
      <c r="H108" s="21">
        <v>1.62</v>
      </c>
      <c r="I108" s="21">
        <v>13.86</v>
      </c>
      <c r="J108" s="21">
        <v>13.59</v>
      </c>
      <c r="L108" s="21">
        <v>0.22</v>
      </c>
      <c r="M108" s="21">
        <v>6.74</v>
      </c>
      <c r="N108" s="21">
        <v>9.81</v>
      </c>
      <c r="O108" s="21">
        <v>3.17</v>
      </c>
      <c r="P108" s="21">
        <v>0.18</v>
      </c>
      <c r="Q108" s="21">
        <v>0.15</v>
      </c>
      <c r="R108" s="21">
        <v>3.49</v>
      </c>
      <c r="S108" s="21">
        <v>99.94</v>
      </c>
      <c r="U108" s="21">
        <f t="shared" si="6"/>
        <v>12.2284179</v>
      </c>
      <c r="V108" s="26">
        <f t="shared" si="5"/>
        <v>49.556971124915968</v>
      </c>
      <c r="X108" s="21">
        <v>54.49</v>
      </c>
      <c r="Y108" s="21">
        <v>11.99</v>
      </c>
      <c r="Z108" s="21">
        <v>40.89</v>
      </c>
      <c r="AA108" s="21">
        <v>94.26</v>
      </c>
      <c r="AB108" s="21">
        <v>0.24</v>
      </c>
      <c r="AC108" s="21">
        <v>55.11</v>
      </c>
      <c r="AD108" s="21">
        <v>5.6</v>
      </c>
      <c r="AE108" s="21">
        <v>3.42</v>
      </c>
      <c r="AF108" s="21">
        <v>1.26</v>
      </c>
      <c r="AG108" s="21">
        <v>4.53</v>
      </c>
      <c r="AH108" s="21">
        <v>2.34</v>
      </c>
      <c r="AI108" s="21">
        <v>1.19</v>
      </c>
      <c r="AJ108" s="21">
        <v>4.45</v>
      </c>
      <c r="AK108" s="21">
        <v>0.54</v>
      </c>
      <c r="AL108" s="21">
        <v>1.95</v>
      </c>
      <c r="AM108" s="21">
        <v>10.36</v>
      </c>
      <c r="AN108" s="21">
        <v>38.380000000000003</v>
      </c>
      <c r="AO108" s="21" t="s">
        <v>588</v>
      </c>
      <c r="AP108" s="21">
        <v>1.83</v>
      </c>
      <c r="AQ108" s="21">
        <v>2.34</v>
      </c>
      <c r="AR108" s="21">
        <v>45.2</v>
      </c>
      <c r="AS108" s="21">
        <v>3.53</v>
      </c>
      <c r="AT108" s="21">
        <v>1298</v>
      </c>
      <c r="AU108" s="21">
        <v>0.15</v>
      </c>
      <c r="AV108" s="21">
        <v>0.82</v>
      </c>
      <c r="AW108" s="21">
        <v>0.11</v>
      </c>
      <c r="AX108" s="21">
        <v>0.53</v>
      </c>
      <c r="AY108" s="21">
        <v>0.04</v>
      </c>
      <c r="AZ108" s="21">
        <v>412</v>
      </c>
      <c r="BA108" s="21">
        <v>33.97</v>
      </c>
      <c r="BB108" s="21">
        <v>3.5</v>
      </c>
      <c r="BC108" s="21">
        <v>100.4</v>
      </c>
      <c r="BD108" s="21">
        <v>86.26</v>
      </c>
    </row>
    <row r="109" spans="1:56" x14ac:dyDescent="0.25">
      <c r="A109" s="22" t="s">
        <v>585</v>
      </c>
      <c r="B109" s="22" t="s">
        <v>585</v>
      </c>
      <c r="C109" s="22" t="s">
        <v>483</v>
      </c>
      <c r="D109" s="22" t="s">
        <v>477</v>
      </c>
      <c r="E109" s="21" t="s">
        <v>603</v>
      </c>
      <c r="F109" s="25" t="s">
        <v>604</v>
      </c>
      <c r="G109" s="21">
        <v>46.86</v>
      </c>
      <c r="H109" s="21">
        <v>1.1399999999999999</v>
      </c>
      <c r="I109" s="21">
        <v>15.36</v>
      </c>
      <c r="J109" s="21">
        <v>6.54</v>
      </c>
      <c r="L109" s="21">
        <v>0.1</v>
      </c>
      <c r="M109" s="21">
        <v>6.52</v>
      </c>
      <c r="N109" s="21">
        <v>14.49</v>
      </c>
      <c r="O109" s="21">
        <v>2.8</v>
      </c>
      <c r="P109" s="21">
        <v>1.29</v>
      </c>
      <c r="Q109" s="21">
        <v>0.34</v>
      </c>
      <c r="R109" s="21">
        <v>4.96</v>
      </c>
      <c r="S109" s="21">
        <v>100.39</v>
      </c>
      <c r="U109" s="21">
        <f t="shared" si="6"/>
        <v>5.8847573999999998</v>
      </c>
      <c r="V109" s="26">
        <f t="shared" si="5"/>
        <v>66.384802810288079</v>
      </c>
      <c r="X109" s="21">
        <v>490.2</v>
      </c>
      <c r="Y109" s="21">
        <v>46.38</v>
      </c>
      <c r="Z109" s="21">
        <v>26.35</v>
      </c>
      <c r="AA109" s="21">
        <v>182.6</v>
      </c>
      <c r="AB109" s="21">
        <v>0.96</v>
      </c>
      <c r="AC109" s="21">
        <v>39.299999999999997</v>
      </c>
      <c r="AD109" s="21">
        <v>2.96</v>
      </c>
      <c r="AE109" s="21">
        <v>1.51</v>
      </c>
      <c r="AF109" s="21">
        <v>1.25</v>
      </c>
      <c r="AG109" s="21">
        <v>3.46</v>
      </c>
      <c r="AH109" s="21">
        <v>2.88</v>
      </c>
      <c r="AI109" s="21">
        <v>0.56000000000000005</v>
      </c>
      <c r="AJ109" s="21">
        <v>26.41</v>
      </c>
      <c r="AK109" s="21">
        <v>0.22</v>
      </c>
      <c r="AL109" s="21">
        <v>14.34</v>
      </c>
      <c r="AM109" s="21">
        <v>20</v>
      </c>
      <c r="AN109" s="21">
        <v>65.209999999999994</v>
      </c>
      <c r="AO109" s="21">
        <v>4.66</v>
      </c>
      <c r="AP109" s="21">
        <v>4.87</v>
      </c>
      <c r="AQ109" s="21">
        <v>38.729999999999997</v>
      </c>
      <c r="AR109" s="21">
        <v>22.8</v>
      </c>
      <c r="AS109" s="21">
        <v>3.92</v>
      </c>
      <c r="AT109" s="21">
        <v>1014</v>
      </c>
      <c r="AU109" s="21">
        <v>1</v>
      </c>
      <c r="AV109" s="21">
        <v>0.52</v>
      </c>
      <c r="AW109" s="21">
        <v>5.57</v>
      </c>
      <c r="AX109" s="21">
        <v>0.22</v>
      </c>
      <c r="AY109" s="21">
        <v>1.51</v>
      </c>
      <c r="AZ109" s="21">
        <v>147.5</v>
      </c>
      <c r="BA109" s="21">
        <v>16.190000000000001</v>
      </c>
      <c r="BB109" s="21">
        <v>1.43</v>
      </c>
      <c r="BC109" s="21">
        <v>50.93</v>
      </c>
      <c r="BD109" s="21">
        <v>129.30000000000001</v>
      </c>
    </row>
    <row r="110" spans="1:56" x14ac:dyDescent="0.25">
      <c r="A110" s="22" t="s">
        <v>585</v>
      </c>
      <c r="B110" s="22" t="s">
        <v>585</v>
      </c>
      <c r="C110" s="22" t="s">
        <v>483</v>
      </c>
      <c r="D110" s="22" t="s">
        <v>511</v>
      </c>
      <c r="E110" s="21" t="s">
        <v>586</v>
      </c>
      <c r="F110" s="25" t="s">
        <v>605</v>
      </c>
      <c r="G110" s="21">
        <v>50.84</v>
      </c>
      <c r="H110" s="21">
        <v>0.91</v>
      </c>
      <c r="I110" s="21">
        <v>15.59</v>
      </c>
      <c r="J110" s="21">
        <v>9.69</v>
      </c>
      <c r="L110" s="21">
        <v>0.15</v>
      </c>
      <c r="M110" s="21">
        <v>6.39</v>
      </c>
      <c r="N110" s="21">
        <v>8.3000000000000007</v>
      </c>
      <c r="O110" s="21">
        <v>3.59</v>
      </c>
      <c r="P110" s="21">
        <v>1.08</v>
      </c>
      <c r="Q110" s="21">
        <v>0.09</v>
      </c>
      <c r="R110" s="21">
        <v>3.26</v>
      </c>
      <c r="S110" s="21">
        <v>99.89</v>
      </c>
      <c r="U110" s="21">
        <f t="shared" si="6"/>
        <v>8.7191589</v>
      </c>
      <c r="V110" s="26">
        <f t="shared" si="5"/>
        <v>56.640354502582461</v>
      </c>
      <c r="X110" s="21">
        <v>42.92</v>
      </c>
      <c r="Y110" s="21">
        <v>6.87</v>
      </c>
      <c r="Z110" s="21">
        <v>35.29</v>
      </c>
      <c r="AA110" s="21">
        <v>58.06</v>
      </c>
      <c r="AB110" s="21">
        <v>0.12</v>
      </c>
      <c r="AC110" s="21">
        <v>56.93</v>
      </c>
      <c r="AD110" s="21">
        <v>3.64</v>
      </c>
      <c r="AE110" s="21">
        <v>2.25</v>
      </c>
      <c r="AF110" s="21">
        <v>0.89</v>
      </c>
      <c r="AG110" s="21">
        <v>2.97</v>
      </c>
      <c r="AH110" s="21">
        <v>1.73</v>
      </c>
      <c r="AI110" s="21">
        <v>0.78</v>
      </c>
      <c r="AJ110" s="21">
        <v>2.39</v>
      </c>
      <c r="AK110" s="21">
        <v>0.37</v>
      </c>
      <c r="AL110" s="21">
        <v>0.71</v>
      </c>
      <c r="AM110" s="21">
        <v>6.4</v>
      </c>
      <c r="AN110" s="21">
        <v>36.94</v>
      </c>
      <c r="AO110" s="21">
        <v>0.79</v>
      </c>
      <c r="AP110" s="21">
        <v>1.08</v>
      </c>
      <c r="AQ110" s="21">
        <v>14.24</v>
      </c>
      <c r="AR110" s="21">
        <v>36.72</v>
      </c>
      <c r="AS110" s="21">
        <v>2.27</v>
      </c>
      <c r="AT110" s="21">
        <v>267.39999999999998</v>
      </c>
      <c r="AU110" s="21">
        <v>0.06</v>
      </c>
      <c r="AV110" s="21">
        <v>0.55000000000000004</v>
      </c>
      <c r="AW110" s="21">
        <v>0.2</v>
      </c>
      <c r="AX110" s="21">
        <v>0.35</v>
      </c>
      <c r="AY110" s="21">
        <v>0.09</v>
      </c>
      <c r="AZ110" s="21">
        <v>268.3</v>
      </c>
      <c r="BA110" s="21">
        <v>22.56</v>
      </c>
      <c r="BB110" s="21">
        <v>2.37</v>
      </c>
      <c r="BC110" s="21">
        <v>71.25</v>
      </c>
      <c r="BD110" s="21">
        <v>59.28</v>
      </c>
    </row>
    <row r="111" spans="1:56" x14ac:dyDescent="0.25">
      <c r="A111" s="22" t="s">
        <v>585</v>
      </c>
      <c r="B111" s="22" t="s">
        <v>585</v>
      </c>
      <c r="C111" s="22" t="s">
        <v>483</v>
      </c>
      <c r="D111" s="22" t="s">
        <v>477</v>
      </c>
      <c r="E111" s="21" t="s">
        <v>606</v>
      </c>
      <c r="F111" s="25" t="s">
        <v>607</v>
      </c>
      <c r="G111" s="21">
        <v>54.27</v>
      </c>
      <c r="H111" s="21">
        <v>0.97</v>
      </c>
      <c r="I111" s="21">
        <v>15.05</v>
      </c>
      <c r="J111" s="21">
        <v>12.26</v>
      </c>
      <c r="L111" s="21">
        <v>0.14000000000000001</v>
      </c>
      <c r="M111" s="21">
        <v>5.41</v>
      </c>
      <c r="N111" s="21">
        <v>5.22</v>
      </c>
      <c r="O111" s="21">
        <v>2.72</v>
      </c>
      <c r="P111" s="21">
        <v>0.01</v>
      </c>
      <c r="Q111" s="21">
        <v>0.08</v>
      </c>
      <c r="R111" s="21">
        <v>3.51</v>
      </c>
      <c r="S111" s="21">
        <v>99.64</v>
      </c>
      <c r="U111" s="21">
        <f t="shared" si="6"/>
        <v>11.0316706</v>
      </c>
      <c r="V111" s="26">
        <f xml:space="preserve"> 100*(M111/40.31)/((U111/71.85) + (M111/40.31))</f>
        <v>46.64156058317549</v>
      </c>
      <c r="X111" s="21">
        <v>9.84</v>
      </c>
      <c r="Y111" s="21">
        <v>2.25</v>
      </c>
      <c r="Z111" s="21">
        <v>29.27</v>
      </c>
      <c r="AA111" s="21">
        <v>7.19</v>
      </c>
      <c r="AB111" s="21">
        <v>0.14000000000000001</v>
      </c>
      <c r="AC111" s="21">
        <v>64.790000000000006</v>
      </c>
      <c r="AD111" s="21">
        <v>2.93</v>
      </c>
      <c r="AE111" s="21">
        <v>1.95</v>
      </c>
      <c r="AF111" s="21">
        <v>0.66</v>
      </c>
      <c r="AG111" s="21">
        <v>2.1</v>
      </c>
      <c r="AH111" s="21">
        <v>0.6</v>
      </c>
      <c r="AI111" s="21">
        <v>0.64</v>
      </c>
      <c r="AJ111" s="21">
        <v>0.78</v>
      </c>
      <c r="AK111" s="21">
        <v>0.33</v>
      </c>
      <c r="AL111" s="21">
        <v>0.21</v>
      </c>
      <c r="AM111" s="21">
        <v>2.95</v>
      </c>
      <c r="AN111" s="21">
        <v>11</v>
      </c>
      <c r="AO111" s="21">
        <v>1.78</v>
      </c>
      <c r="AP111" s="21">
        <v>0.41</v>
      </c>
      <c r="AQ111" s="21" t="s">
        <v>588</v>
      </c>
      <c r="AR111" s="21">
        <v>47.84</v>
      </c>
      <c r="AS111" s="21">
        <v>1.42</v>
      </c>
      <c r="AT111" s="21">
        <v>195.7</v>
      </c>
      <c r="AU111" s="21">
        <v>0.02</v>
      </c>
      <c r="AV111" s="21">
        <v>0.41</v>
      </c>
      <c r="AW111" s="21">
        <v>0.05</v>
      </c>
      <c r="AX111" s="21">
        <v>0.31</v>
      </c>
      <c r="AY111" s="21" t="s">
        <v>588</v>
      </c>
      <c r="AZ111" s="21">
        <v>391</v>
      </c>
      <c r="BA111" s="21">
        <v>18.55</v>
      </c>
      <c r="BB111" s="21">
        <v>2.1</v>
      </c>
      <c r="BC111" s="21">
        <v>103.6</v>
      </c>
      <c r="BD111" s="21">
        <v>14.9</v>
      </c>
    </row>
    <row r="112" spans="1:56" x14ac:dyDescent="0.25">
      <c r="A112" s="22" t="s">
        <v>585</v>
      </c>
      <c r="B112" s="22" t="s">
        <v>585</v>
      </c>
      <c r="C112" s="22" t="s">
        <v>483</v>
      </c>
      <c r="D112" s="22" t="s">
        <v>608</v>
      </c>
      <c r="E112" s="21" t="s">
        <v>609</v>
      </c>
      <c r="F112" s="25" t="s">
        <v>610</v>
      </c>
      <c r="G112" s="21">
        <v>43.7</v>
      </c>
      <c r="H112" s="21">
        <v>3.26</v>
      </c>
      <c r="I112" s="21">
        <v>12.56</v>
      </c>
      <c r="J112" s="21">
        <v>13.69</v>
      </c>
      <c r="L112" s="21">
        <v>0.18</v>
      </c>
      <c r="M112" s="21">
        <v>9.94</v>
      </c>
      <c r="N112" s="21">
        <v>11.7</v>
      </c>
      <c r="O112" s="21">
        <v>3.15</v>
      </c>
      <c r="P112" s="21">
        <v>0.2</v>
      </c>
      <c r="Q112" s="21">
        <v>0.39</v>
      </c>
      <c r="R112" s="21">
        <v>1.1499999999999999</v>
      </c>
      <c r="S112" s="21">
        <v>99.89</v>
      </c>
      <c r="U112" s="21">
        <f t="shared" si="6"/>
        <v>12.3183989</v>
      </c>
      <c r="V112" s="26">
        <f t="shared" ref="V112:V125" si="7" xml:space="preserve"> 100*(M112/40.31)/((U112/71.85) + (M112/40.31))</f>
        <v>58.987630808750041</v>
      </c>
      <c r="X112" s="21">
        <v>46.31</v>
      </c>
      <c r="Y112" s="21">
        <v>70.88</v>
      </c>
      <c r="Z112" s="21">
        <v>56.68</v>
      </c>
      <c r="AA112" s="21">
        <v>407.5</v>
      </c>
      <c r="AB112" s="21" t="s">
        <v>588</v>
      </c>
      <c r="AC112" s="21">
        <v>113.2</v>
      </c>
      <c r="AD112" s="21">
        <v>5.44</v>
      </c>
      <c r="AE112" s="21">
        <v>2.42</v>
      </c>
      <c r="AF112" s="21">
        <v>2.4500000000000002</v>
      </c>
      <c r="AG112" s="21">
        <v>6.96</v>
      </c>
      <c r="AH112" s="21">
        <v>5.39</v>
      </c>
      <c r="AI112" s="21">
        <v>0.95</v>
      </c>
      <c r="AJ112" s="21">
        <v>35.619999999999997</v>
      </c>
      <c r="AK112" s="21">
        <v>0.28999999999999998</v>
      </c>
      <c r="AL112" s="21">
        <v>44.75</v>
      </c>
      <c r="AM112" s="21">
        <v>36.549999999999997</v>
      </c>
      <c r="AN112" s="21">
        <v>192.6</v>
      </c>
      <c r="AO112" s="21">
        <v>4.55</v>
      </c>
      <c r="AP112" s="21">
        <v>8.2899999999999991</v>
      </c>
      <c r="AQ112" s="21">
        <v>1.3</v>
      </c>
      <c r="AR112" s="21">
        <v>31.62</v>
      </c>
      <c r="AS112" s="21">
        <v>7.59</v>
      </c>
      <c r="AT112" s="21">
        <v>542.4</v>
      </c>
      <c r="AU112" s="21">
        <v>3.37</v>
      </c>
      <c r="AV112" s="21">
        <v>0.99</v>
      </c>
      <c r="AW112" s="21">
        <v>3.9</v>
      </c>
      <c r="AX112" s="21">
        <v>0.32</v>
      </c>
      <c r="AY112" s="21">
        <v>1.1000000000000001</v>
      </c>
      <c r="AZ112" s="21">
        <v>299</v>
      </c>
      <c r="BA112" s="21">
        <v>26.52</v>
      </c>
      <c r="BB112" s="21">
        <v>1.97</v>
      </c>
      <c r="BC112" s="21">
        <v>118.8</v>
      </c>
      <c r="BD112" s="21">
        <v>226.2</v>
      </c>
    </row>
    <row r="113" spans="1:56" x14ac:dyDescent="0.25">
      <c r="A113" s="22" t="s">
        <v>585</v>
      </c>
      <c r="B113" s="22" t="s">
        <v>585</v>
      </c>
      <c r="C113" s="22" t="s">
        <v>483</v>
      </c>
      <c r="D113" s="22" t="s">
        <v>511</v>
      </c>
      <c r="E113" s="21" t="s">
        <v>586</v>
      </c>
      <c r="F113" s="25" t="s">
        <v>611</v>
      </c>
      <c r="G113" s="21">
        <v>47.28</v>
      </c>
      <c r="H113" s="21">
        <v>1.95</v>
      </c>
      <c r="I113" s="21">
        <v>14.14</v>
      </c>
      <c r="J113" s="21">
        <v>13.74</v>
      </c>
      <c r="L113" s="21">
        <v>0.21</v>
      </c>
      <c r="M113" s="21">
        <v>4.45</v>
      </c>
      <c r="N113" s="21">
        <v>8.7200000000000006</v>
      </c>
      <c r="O113" s="21">
        <v>4.54</v>
      </c>
      <c r="P113" s="21">
        <v>2.2200000000000002</v>
      </c>
      <c r="Q113" s="21">
        <v>0.18</v>
      </c>
      <c r="R113" s="21">
        <v>2.56</v>
      </c>
      <c r="S113" s="21">
        <v>99.98</v>
      </c>
      <c r="U113" s="21">
        <f t="shared" si="6"/>
        <v>12.363389400000001</v>
      </c>
      <c r="V113" s="26">
        <f t="shared" si="7"/>
        <v>39.082290182560286</v>
      </c>
      <c r="X113" s="21">
        <v>83.25</v>
      </c>
      <c r="Y113" s="21">
        <v>14.04</v>
      </c>
      <c r="Z113" s="21">
        <v>36.880000000000003</v>
      </c>
      <c r="AA113" s="21">
        <v>19.82</v>
      </c>
      <c r="AB113" s="21">
        <v>3.24</v>
      </c>
      <c r="AC113" s="21">
        <v>55.48</v>
      </c>
      <c r="AD113" s="21">
        <v>6.36</v>
      </c>
      <c r="AE113" s="21">
        <v>4.0199999999999996</v>
      </c>
      <c r="AF113" s="21">
        <v>1.45</v>
      </c>
      <c r="AG113" s="21">
        <v>5.31</v>
      </c>
      <c r="AH113" s="21">
        <v>3.09</v>
      </c>
      <c r="AI113" s="21">
        <v>1.39</v>
      </c>
      <c r="AJ113" s="21">
        <v>5.2</v>
      </c>
      <c r="AK113" s="21">
        <v>0.65</v>
      </c>
      <c r="AL113" s="21">
        <v>2.38</v>
      </c>
      <c r="AM113" s="21">
        <v>11.92</v>
      </c>
      <c r="AN113" s="21">
        <v>15.06</v>
      </c>
      <c r="AO113" s="21" t="s">
        <v>588</v>
      </c>
      <c r="AP113" s="21">
        <v>2.12</v>
      </c>
      <c r="AQ113" s="21">
        <v>17.75</v>
      </c>
      <c r="AR113" s="21">
        <v>38</v>
      </c>
      <c r="AS113" s="21">
        <v>4.08</v>
      </c>
      <c r="AT113" s="21">
        <v>118.1</v>
      </c>
      <c r="AU113" s="21">
        <v>0.2</v>
      </c>
      <c r="AV113" s="21">
        <v>0.95</v>
      </c>
      <c r="AW113" s="21">
        <v>0.47</v>
      </c>
      <c r="AX113" s="21">
        <v>0.61</v>
      </c>
      <c r="AY113" s="21">
        <v>0.16</v>
      </c>
      <c r="AZ113" s="21">
        <v>451.1</v>
      </c>
      <c r="BA113" s="21">
        <v>39.880000000000003</v>
      </c>
      <c r="BB113" s="21">
        <v>4.2699999999999996</v>
      </c>
      <c r="BC113" s="21">
        <v>96.65</v>
      </c>
      <c r="BD113" s="21">
        <v>113.8</v>
      </c>
    </row>
    <row r="114" spans="1:56" x14ac:dyDescent="0.25">
      <c r="A114" s="22" t="s">
        <v>585</v>
      </c>
      <c r="B114" s="22" t="s">
        <v>585</v>
      </c>
      <c r="C114" s="22" t="s">
        <v>483</v>
      </c>
      <c r="D114" s="22" t="s">
        <v>511</v>
      </c>
      <c r="E114" s="21" t="s">
        <v>600</v>
      </c>
      <c r="F114" s="25" t="s">
        <v>612</v>
      </c>
      <c r="G114" s="21">
        <v>75.81</v>
      </c>
      <c r="H114" s="21">
        <v>0.15</v>
      </c>
      <c r="I114" s="21">
        <v>12.99</v>
      </c>
      <c r="J114" s="21">
        <v>2.36</v>
      </c>
      <c r="L114" s="21">
        <v>0.05</v>
      </c>
      <c r="M114" s="21">
        <v>0.34</v>
      </c>
      <c r="N114" s="21">
        <v>0.56999999999999995</v>
      </c>
      <c r="O114" s="21">
        <v>6.41</v>
      </c>
      <c r="P114" s="21">
        <v>0.23</v>
      </c>
      <c r="Q114" s="21">
        <v>0.04</v>
      </c>
      <c r="R114" s="21">
        <v>1.34</v>
      </c>
      <c r="S114" s="21">
        <v>100.29</v>
      </c>
      <c r="U114" s="21">
        <f t="shared" si="6"/>
        <v>2.1235515999999999</v>
      </c>
      <c r="V114" s="26">
        <f t="shared" si="7"/>
        <v>22.202254826143992</v>
      </c>
      <c r="X114" s="21">
        <v>30.42</v>
      </c>
      <c r="Y114" s="21">
        <v>173.3</v>
      </c>
      <c r="Z114" s="21">
        <v>1.32</v>
      </c>
      <c r="AA114" s="21">
        <v>8.09</v>
      </c>
      <c r="AB114" s="21">
        <v>0.56000000000000005</v>
      </c>
      <c r="AC114" s="21">
        <v>40.32</v>
      </c>
      <c r="AD114" s="21">
        <v>4.92</v>
      </c>
      <c r="AE114" s="21">
        <v>2.27</v>
      </c>
      <c r="AF114" s="21">
        <v>0.85</v>
      </c>
      <c r="AG114" s="21">
        <v>8.1300000000000008</v>
      </c>
      <c r="AH114" s="21">
        <v>3.84</v>
      </c>
      <c r="AI114" s="21">
        <v>0.82</v>
      </c>
      <c r="AJ114" s="21">
        <v>80.14</v>
      </c>
      <c r="AK114" s="21">
        <v>0.39</v>
      </c>
      <c r="AL114" s="21">
        <v>1.83</v>
      </c>
      <c r="AM114" s="21">
        <v>73.900000000000006</v>
      </c>
      <c r="AN114" s="21" t="s">
        <v>588</v>
      </c>
      <c r="AO114" s="21">
        <v>7.87</v>
      </c>
      <c r="AP114" s="21">
        <v>19.760000000000002</v>
      </c>
      <c r="AQ114" s="21">
        <v>4.4800000000000004</v>
      </c>
      <c r="AR114" s="21">
        <v>2.67</v>
      </c>
      <c r="AS114" s="21">
        <v>12.41</v>
      </c>
      <c r="AT114" s="21">
        <v>134.1</v>
      </c>
      <c r="AU114" s="21">
        <v>0.19</v>
      </c>
      <c r="AV114" s="21">
        <v>1.03</v>
      </c>
      <c r="AW114" s="21">
        <v>19.059999999999999</v>
      </c>
      <c r="AX114" s="21">
        <v>0.34</v>
      </c>
      <c r="AY114" s="21">
        <v>0.82</v>
      </c>
      <c r="AZ114" s="21">
        <v>4.09</v>
      </c>
      <c r="BA114" s="21">
        <v>22.15</v>
      </c>
      <c r="BB114" s="21">
        <v>2.4700000000000002</v>
      </c>
      <c r="BC114" s="21">
        <v>172.8</v>
      </c>
      <c r="BD114" s="21">
        <v>135.1</v>
      </c>
    </row>
    <row r="115" spans="1:56" x14ac:dyDescent="0.25">
      <c r="A115" s="22" t="s">
        <v>585</v>
      </c>
      <c r="B115" s="22" t="s">
        <v>585</v>
      </c>
      <c r="C115" s="22" t="s">
        <v>483</v>
      </c>
      <c r="D115" s="22" t="s">
        <v>511</v>
      </c>
      <c r="E115" s="21" t="s">
        <v>586</v>
      </c>
      <c r="F115" s="25" t="s">
        <v>613</v>
      </c>
      <c r="G115" s="21">
        <v>47.86</v>
      </c>
      <c r="H115" s="21">
        <v>0.17</v>
      </c>
      <c r="I115" s="21">
        <v>23.84</v>
      </c>
      <c r="J115" s="21">
        <v>0.99</v>
      </c>
      <c r="L115" s="21">
        <v>0.02</v>
      </c>
      <c r="M115" s="21">
        <v>0.91</v>
      </c>
      <c r="N115" s="21">
        <v>2.12</v>
      </c>
      <c r="O115" s="21">
        <v>15.41</v>
      </c>
      <c r="P115" s="21">
        <v>0.13</v>
      </c>
      <c r="Q115" s="21" t="s">
        <v>588</v>
      </c>
      <c r="R115" s="21">
        <v>9.19</v>
      </c>
      <c r="S115" s="21">
        <v>100.65</v>
      </c>
      <c r="U115" s="21">
        <f t="shared" si="6"/>
        <v>0.89081189999999999</v>
      </c>
      <c r="V115" s="26">
        <f t="shared" si="7"/>
        <v>64.549438827811713</v>
      </c>
      <c r="X115" s="21">
        <v>153</v>
      </c>
      <c r="Y115" s="21">
        <v>5.67</v>
      </c>
      <c r="Z115" s="21">
        <v>1.06</v>
      </c>
      <c r="AA115" s="21">
        <v>5.52</v>
      </c>
      <c r="AB115" s="21">
        <v>0.9</v>
      </c>
      <c r="AC115" s="21" t="s">
        <v>588</v>
      </c>
      <c r="AD115" s="21">
        <v>0.9</v>
      </c>
      <c r="AE115" s="21">
        <v>0.37</v>
      </c>
      <c r="AF115" s="21">
        <v>0.53</v>
      </c>
      <c r="AG115" s="21">
        <v>1.29</v>
      </c>
      <c r="AH115" s="21">
        <v>3.35</v>
      </c>
      <c r="AI115" s="21">
        <v>0.15</v>
      </c>
      <c r="AJ115" s="21">
        <v>1.79</v>
      </c>
      <c r="AK115" s="21">
        <v>0.05</v>
      </c>
      <c r="AL115" s="21">
        <v>2.38</v>
      </c>
      <c r="AM115" s="21">
        <v>5.1100000000000003</v>
      </c>
      <c r="AN115" s="21" t="s">
        <v>588</v>
      </c>
      <c r="AO115" s="21">
        <v>36.75</v>
      </c>
      <c r="AP115" s="21">
        <v>0.95</v>
      </c>
      <c r="AQ115" s="21">
        <v>0.61</v>
      </c>
      <c r="AR115" s="21">
        <v>1.96</v>
      </c>
      <c r="AS115" s="21">
        <v>1.52</v>
      </c>
      <c r="AT115" s="21">
        <v>125.6</v>
      </c>
      <c r="AU115" s="21">
        <v>0.26</v>
      </c>
      <c r="AV115" s="21">
        <v>0.18</v>
      </c>
      <c r="AW115" s="21">
        <v>1.46</v>
      </c>
      <c r="AX115" s="21">
        <v>0.05</v>
      </c>
      <c r="AY115" s="21">
        <v>1.61</v>
      </c>
      <c r="AZ115" s="21">
        <v>9.82</v>
      </c>
      <c r="BA115" s="21">
        <v>4.76</v>
      </c>
      <c r="BB115" s="21">
        <v>0.33</v>
      </c>
      <c r="BC115" s="21">
        <v>17.600000000000001</v>
      </c>
      <c r="BD115" s="21">
        <v>122</v>
      </c>
    </row>
    <row r="116" spans="1:56" x14ac:dyDescent="0.25">
      <c r="A116" s="22" t="s">
        <v>585</v>
      </c>
      <c r="B116" s="22" t="s">
        <v>585</v>
      </c>
      <c r="C116" s="22" t="s">
        <v>483</v>
      </c>
      <c r="D116" s="22" t="s">
        <v>477</v>
      </c>
      <c r="E116" s="21" t="s">
        <v>603</v>
      </c>
      <c r="F116" s="25" t="s">
        <v>614</v>
      </c>
      <c r="G116" s="21">
        <v>63.1</v>
      </c>
      <c r="H116" s="21">
        <v>0.71</v>
      </c>
      <c r="I116" s="21">
        <v>10.95</v>
      </c>
      <c r="J116" s="21">
        <v>5.05</v>
      </c>
      <c r="L116" s="21">
        <v>0.1</v>
      </c>
      <c r="M116" s="21">
        <v>2.41</v>
      </c>
      <c r="N116" s="21">
        <v>5.9</v>
      </c>
      <c r="O116" s="21">
        <v>1.89</v>
      </c>
      <c r="P116" s="21">
        <v>1.7</v>
      </c>
      <c r="Q116" s="21">
        <v>0.14000000000000001</v>
      </c>
      <c r="R116" s="21">
        <v>7.69</v>
      </c>
      <c r="S116" s="21">
        <v>99.64</v>
      </c>
      <c r="U116" s="21">
        <f t="shared" si="6"/>
        <v>4.5440404999999995</v>
      </c>
      <c r="V116" s="26">
        <f t="shared" si="7"/>
        <v>48.595149574476942</v>
      </c>
      <c r="X116" s="21">
        <v>194.9</v>
      </c>
      <c r="Y116" s="21">
        <v>54.11</v>
      </c>
      <c r="Z116" s="21">
        <v>9.33</v>
      </c>
      <c r="AA116" s="21">
        <v>92.19</v>
      </c>
      <c r="AB116" s="21">
        <v>1.77</v>
      </c>
      <c r="AC116" s="21">
        <v>18.940000000000001</v>
      </c>
      <c r="AD116" s="21">
        <v>3.58</v>
      </c>
      <c r="AE116" s="21">
        <v>2</v>
      </c>
      <c r="AF116" s="21">
        <v>0.89</v>
      </c>
      <c r="AG116" s="21">
        <v>3.92</v>
      </c>
      <c r="AH116" s="21">
        <v>4.5</v>
      </c>
      <c r="AI116" s="21">
        <v>0.7</v>
      </c>
      <c r="AJ116" s="21">
        <v>25.86</v>
      </c>
      <c r="AK116" s="21">
        <v>0.32</v>
      </c>
      <c r="AL116" s="21">
        <v>12.58</v>
      </c>
      <c r="AM116" s="21">
        <v>23.74</v>
      </c>
      <c r="AN116" s="21">
        <v>41.04</v>
      </c>
      <c r="AO116" s="21">
        <v>5.8</v>
      </c>
      <c r="AP116" s="21">
        <v>5.69</v>
      </c>
      <c r="AQ116" s="21">
        <v>58.43</v>
      </c>
      <c r="AR116" s="21">
        <v>11.43</v>
      </c>
      <c r="AS116" s="21">
        <v>4.6500000000000004</v>
      </c>
      <c r="AT116" s="21">
        <v>110.7</v>
      </c>
      <c r="AU116" s="21">
        <v>1.05</v>
      </c>
      <c r="AV116" s="21">
        <v>0.61</v>
      </c>
      <c r="AW116" s="21">
        <v>8.1</v>
      </c>
      <c r="AX116" s="21">
        <v>0.31</v>
      </c>
      <c r="AY116" s="21">
        <v>1.93</v>
      </c>
      <c r="AZ116" s="21">
        <v>81.88</v>
      </c>
      <c r="BA116" s="21">
        <v>20.02</v>
      </c>
      <c r="BB116" s="21">
        <v>2.09</v>
      </c>
      <c r="BC116" s="21">
        <v>71.52</v>
      </c>
      <c r="BD116" s="21">
        <v>175.4</v>
      </c>
    </row>
    <row r="117" spans="1:56" x14ac:dyDescent="0.25">
      <c r="A117" s="22" t="s">
        <v>585</v>
      </c>
      <c r="B117" s="22" t="s">
        <v>585</v>
      </c>
      <c r="C117" s="22" t="s">
        <v>483</v>
      </c>
      <c r="D117" s="22" t="s">
        <v>477</v>
      </c>
      <c r="E117" s="21" t="s">
        <v>603</v>
      </c>
      <c r="F117" s="25" t="s">
        <v>615</v>
      </c>
      <c r="G117" s="21">
        <v>51.32</v>
      </c>
      <c r="H117" s="21">
        <v>0.95</v>
      </c>
      <c r="I117" s="21">
        <v>16.45</v>
      </c>
      <c r="J117" s="21">
        <v>10.62</v>
      </c>
      <c r="L117" s="21">
        <v>0.17</v>
      </c>
      <c r="M117" s="21">
        <v>3.69</v>
      </c>
      <c r="N117" s="21">
        <v>4.59</v>
      </c>
      <c r="O117" s="21">
        <v>5.27</v>
      </c>
      <c r="P117" s="21">
        <v>0.92</v>
      </c>
      <c r="Q117" s="21">
        <v>0.17</v>
      </c>
      <c r="R117" s="21">
        <v>5.09</v>
      </c>
      <c r="S117" s="21">
        <v>99.23</v>
      </c>
      <c r="U117" s="21">
        <f t="shared" si="6"/>
        <v>9.555982199999999</v>
      </c>
      <c r="V117" s="26">
        <f t="shared" si="7"/>
        <v>40.768111155106325</v>
      </c>
      <c r="X117" s="21">
        <v>217.6</v>
      </c>
      <c r="Y117" s="21">
        <v>17.190000000000001</v>
      </c>
      <c r="Z117" s="21">
        <v>24.56</v>
      </c>
      <c r="AA117" s="21">
        <v>14.11</v>
      </c>
      <c r="AB117" s="21">
        <v>0.27</v>
      </c>
      <c r="AC117" s="21">
        <v>65.069999999999993</v>
      </c>
      <c r="AD117" s="21">
        <v>3.79</v>
      </c>
      <c r="AE117" s="21">
        <v>2.34</v>
      </c>
      <c r="AF117" s="21">
        <v>0.96</v>
      </c>
      <c r="AG117" s="21">
        <v>3.55</v>
      </c>
      <c r="AH117" s="21">
        <v>2.5</v>
      </c>
      <c r="AI117" s="21">
        <v>0.81</v>
      </c>
      <c r="AJ117" s="21">
        <v>7.85</v>
      </c>
      <c r="AK117" s="21">
        <v>0.38</v>
      </c>
      <c r="AL117" s="21">
        <v>3.19</v>
      </c>
      <c r="AM117" s="21">
        <v>11.36</v>
      </c>
      <c r="AN117" s="21">
        <v>18.53</v>
      </c>
      <c r="AO117" s="21">
        <v>5.94</v>
      </c>
      <c r="AP117" s="21">
        <v>2.35</v>
      </c>
      <c r="AQ117" s="21">
        <v>16.52</v>
      </c>
      <c r="AR117" s="21">
        <v>29.14</v>
      </c>
      <c r="AS117" s="21">
        <v>3.14</v>
      </c>
      <c r="AT117" s="21">
        <v>327.3</v>
      </c>
      <c r="AU117" s="21">
        <v>0.26</v>
      </c>
      <c r="AV117" s="21">
        <v>0.59</v>
      </c>
      <c r="AW117" s="21">
        <v>1.64</v>
      </c>
      <c r="AX117" s="21">
        <v>0.36</v>
      </c>
      <c r="AY117" s="21">
        <v>0.36</v>
      </c>
      <c r="AZ117" s="21">
        <v>261.39999999999998</v>
      </c>
      <c r="BA117" s="21">
        <v>23.02</v>
      </c>
      <c r="BB117" s="21">
        <v>2.39</v>
      </c>
      <c r="BC117" s="21">
        <v>117.9</v>
      </c>
      <c r="BD117" s="21">
        <v>89.06</v>
      </c>
    </row>
    <row r="118" spans="1:56" x14ac:dyDescent="0.25">
      <c r="A118" s="22" t="s">
        <v>585</v>
      </c>
      <c r="B118" s="22" t="s">
        <v>585</v>
      </c>
      <c r="C118" s="22" t="s">
        <v>483</v>
      </c>
      <c r="D118" s="22" t="s">
        <v>477</v>
      </c>
      <c r="E118" s="21" t="s">
        <v>606</v>
      </c>
      <c r="F118" s="25" t="s">
        <v>616</v>
      </c>
      <c r="G118" s="21">
        <v>64.5</v>
      </c>
      <c r="H118" s="21">
        <v>0.71</v>
      </c>
      <c r="I118" s="21">
        <v>15.04</v>
      </c>
      <c r="J118" s="21">
        <v>5.34</v>
      </c>
      <c r="L118" s="21">
        <v>0.08</v>
      </c>
      <c r="M118" s="21">
        <v>3.22</v>
      </c>
      <c r="N118" s="21">
        <v>0.79</v>
      </c>
      <c r="O118" s="21">
        <v>6.31</v>
      </c>
      <c r="P118" s="21">
        <v>0.39</v>
      </c>
      <c r="Q118" s="21">
        <v>0.13</v>
      </c>
      <c r="R118" s="21">
        <v>2.83</v>
      </c>
      <c r="S118" s="21">
        <v>99.35</v>
      </c>
      <c r="U118" s="21">
        <f t="shared" si="6"/>
        <v>4.8049853999999996</v>
      </c>
      <c r="V118" s="26">
        <f t="shared" si="7"/>
        <v>54.431054749393745</v>
      </c>
      <c r="X118" s="21">
        <v>59.84</v>
      </c>
      <c r="Y118" s="21">
        <v>70.97</v>
      </c>
      <c r="Z118" s="21">
        <v>16.86</v>
      </c>
      <c r="AA118" s="21">
        <v>114.4</v>
      </c>
      <c r="AB118" s="21">
        <v>0.6</v>
      </c>
      <c r="AC118" s="21">
        <v>47.35</v>
      </c>
      <c r="AD118" s="21">
        <v>4.07</v>
      </c>
      <c r="AE118" s="21">
        <v>2.2000000000000002</v>
      </c>
      <c r="AF118" s="21">
        <v>1.27</v>
      </c>
      <c r="AG118" s="21">
        <v>4.57</v>
      </c>
      <c r="AH118" s="21">
        <v>4.4800000000000004</v>
      </c>
      <c r="AI118" s="21">
        <v>0.79</v>
      </c>
      <c r="AJ118" s="21">
        <v>37.520000000000003</v>
      </c>
      <c r="AK118" s="21">
        <v>0.35</v>
      </c>
      <c r="AL118" s="21">
        <v>11.15</v>
      </c>
      <c r="AM118" s="21">
        <v>28.78</v>
      </c>
      <c r="AN118" s="21">
        <v>60.48</v>
      </c>
      <c r="AO118" s="21">
        <v>3.25</v>
      </c>
      <c r="AP118" s="21">
        <v>7.13</v>
      </c>
      <c r="AQ118" s="21">
        <v>13.79</v>
      </c>
      <c r="AR118" s="21">
        <v>13.08</v>
      </c>
      <c r="AS118" s="21">
        <v>5.36</v>
      </c>
      <c r="AT118" s="21">
        <v>55.01</v>
      </c>
      <c r="AU118" s="21">
        <v>0.96</v>
      </c>
      <c r="AV118" s="21">
        <v>0.69</v>
      </c>
      <c r="AW118" s="21">
        <v>10.02</v>
      </c>
      <c r="AX118" s="21">
        <v>0.33</v>
      </c>
      <c r="AY118" s="21">
        <v>2.3199999999999998</v>
      </c>
      <c r="AZ118" s="21">
        <v>95.65</v>
      </c>
      <c r="BA118" s="21">
        <v>22.18</v>
      </c>
      <c r="BB118" s="21">
        <v>2.2400000000000002</v>
      </c>
      <c r="BC118" s="21">
        <v>76.510000000000005</v>
      </c>
      <c r="BD118" s="21">
        <v>174.3</v>
      </c>
    </row>
    <row r="119" spans="1:56" x14ac:dyDescent="0.25">
      <c r="A119" s="22" t="s">
        <v>585</v>
      </c>
      <c r="B119" s="22" t="s">
        <v>585</v>
      </c>
      <c r="C119" s="22" t="s">
        <v>483</v>
      </c>
      <c r="D119" s="22" t="s">
        <v>511</v>
      </c>
      <c r="E119" s="21" t="s">
        <v>586</v>
      </c>
      <c r="F119" s="25" t="s">
        <v>617</v>
      </c>
      <c r="G119" s="21">
        <v>43.73</v>
      </c>
      <c r="H119" s="21">
        <v>7.0000000000000007E-2</v>
      </c>
      <c r="I119" s="21">
        <v>20.55</v>
      </c>
      <c r="J119" s="21">
        <v>8.1</v>
      </c>
      <c r="L119" s="21">
        <v>0.12</v>
      </c>
      <c r="M119" s="21">
        <v>9.19</v>
      </c>
      <c r="N119" s="21">
        <v>9.5</v>
      </c>
      <c r="O119" s="21">
        <v>1.5</v>
      </c>
      <c r="P119" s="21">
        <v>1.32</v>
      </c>
      <c r="Q119" s="21" t="s">
        <v>588</v>
      </c>
      <c r="R119" s="21">
        <v>5.14</v>
      </c>
      <c r="S119" s="21">
        <v>99.21</v>
      </c>
      <c r="U119" s="21">
        <f>K119+(0.89981*J119)</f>
        <v>7.2884609999999999</v>
      </c>
      <c r="V119" s="26">
        <f t="shared" si="7"/>
        <v>69.206785547585156</v>
      </c>
      <c r="X119" s="21">
        <v>170.7</v>
      </c>
      <c r="Y119" s="21">
        <v>0.3</v>
      </c>
      <c r="Z119" s="21">
        <v>47.56</v>
      </c>
      <c r="AA119" s="21">
        <v>17.38</v>
      </c>
      <c r="AB119" s="21">
        <v>0.9</v>
      </c>
      <c r="AC119" s="21">
        <v>69.900000000000006</v>
      </c>
      <c r="AD119" s="21">
        <v>0.24</v>
      </c>
      <c r="AE119" s="21">
        <v>0.17</v>
      </c>
      <c r="AF119" s="21">
        <v>0.06</v>
      </c>
      <c r="AG119" s="21">
        <v>0.17</v>
      </c>
      <c r="AH119" s="21">
        <v>0.05</v>
      </c>
      <c r="AI119" s="21">
        <v>0.06</v>
      </c>
      <c r="AJ119" s="21">
        <v>0.13</v>
      </c>
      <c r="AK119" s="21">
        <v>0.03</v>
      </c>
      <c r="AL119" s="21" t="s">
        <v>588</v>
      </c>
      <c r="AM119" s="21">
        <v>0.23</v>
      </c>
      <c r="AN119" s="21">
        <v>31.01</v>
      </c>
      <c r="AO119" s="21" t="s">
        <v>588</v>
      </c>
      <c r="AP119" s="21">
        <v>0.04</v>
      </c>
      <c r="AQ119" s="21">
        <v>27.25</v>
      </c>
      <c r="AR119" s="21">
        <v>50.13</v>
      </c>
      <c r="AS119" s="21">
        <v>0.11</v>
      </c>
      <c r="AT119" s="21">
        <v>449</v>
      </c>
      <c r="AU119" s="21" t="s">
        <v>588</v>
      </c>
      <c r="AV119" s="21">
        <v>0.03</v>
      </c>
      <c r="AW119" s="21">
        <v>0.04</v>
      </c>
      <c r="AX119" s="21">
        <v>0.03</v>
      </c>
      <c r="AY119" s="21" t="s">
        <v>588</v>
      </c>
      <c r="AZ119" s="21">
        <v>141.9</v>
      </c>
      <c r="BA119" s="21">
        <v>0.93</v>
      </c>
      <c r="BB119" s="21">
        <v>0.19</v>
      </c>
      <c r="BC119" s="21">
        <v>45.07</v>
      </c>
      <c r="BD119" s="21" t="s">
        <v>588</v>
      </c>
    </row>
    <row r="120" spans="1:56" x14ac:dyDescent="0.25">
      <c r="A120" s="22" t="s">
        <v>585</v>
      </c>
      <c r="B120" s="22" t="s">
        <v>585</v>
      </c>
      <c r="C120" s="22" t="s">
        <v>483</v>
      </c>
      <c r="D120" s="22" t="s">
        <v>511</v>
      </c>
      <c r="E120" s="21" t="s">
        <v>600</v>
      </c>
      <c r="F120" s="25" t="s">
        <v>618</v>
      </c>
      <c r="G120" s="21">
        <v>77.22</v>
      </c>
      <c r="H120" s="21">
        <v>0.16</v>
      </c>
      <c r="I120" s="21">
        <v>11.27</v>
      </c>
      <c r="J120" s="21">
        <v>2.3199999999999998</v>
      </c>
      <c r="L120" s="21">
        <v>0.03</v>
      </c>
      <c r="M120" s="21">
        <v>0.81</v>
      </c>
      <c r="N120" s="21">
        <v>2.06</v>
      </c>
      <c r="O120" s="21">
        <v>4.8499999999999996</v>
      </c>
      <c r="P120" s="21">
        <v>0.02</v>
      </c>
      <c r="Q120" s="21" t="s">
        <v>588</v>
      </c>
      <c r="R120" s="21">
        <v>1.2</v>
      </c>
      <c r="S120" s="21">
        <v>99.93</v>
      </c>
      <c r="U120" s="21">
        <f t="shared" ref="U120:U145" si="8">K120+(0.89981*J120)</f>
        <v>2.0875591999999998</v>
      </c>
      <c r="V120" s="26">
        <f t="shared" si="7"/>
        <v>40.884659678234627</v>
      </c>
      <c r="X120" s="21">
        <v>9.0500000000000007</v>
      </c>
      <c r="Y120" s="21">
        <v>3.1</v>
      </c>
      <c r="Z120" s="21">
        <v>4.8</v>
      </c>
      <c r="AA120" s="21">
        <v>11.97</v>
      </c>
      <c r="AB120" s="21" t="s">
        <v>588</v>
      </c>
      <c r="AC120" s="21">
        <v>23.38</v>
      </c>
      <c r="AD120" s="21">
        <v>0.2</v>
      </c>
      <c r="AE120" s="21">
        <v>0.15</v>
      </c>
      <c r="AF120" s="21">
        <v>0.52</v>
      </c>
      <c r="AG120" s="21">
        <v>0.25</v>
      </c>
      <c r="AH120" s="21">
        <v>0.04</v>
      </c>
      <c r="AI120" s="21">
        <v>0.05</v>
      </c>
      <c r="AJ120" s="21">
        <v>2.06</v>
      </c>
      <c r="AK120" s="21">
        <v>0.04</v>
      </c>
      <c r="AL120" s="21" t="s">
        <v>588</v>
      </c>
      <c r="AM120" s="21">
        <v>1.34</v>
      </c>
      <c r="AN120" s="21" t="s">
        <v>588</v>
      </c>
      <c r="AO120" s="21" t="s">
        <v>588</v>
      </c>
      <c r="AP120" s="21">
        <v>0.32</v>
      </c>
      <c r="AQ120" s="21" t="s">
        <v>588</v>
      </c>
      <c r="AR120" s="21">
        <v>6.47</v>
      </c>
      <c r="AS120" s="21">
        <v>0.24</v>
      </c>
      <c r="AT120" s="21">
        <v>73.08</v>
      </c>
      <c r="AU120" s="21" t="s">
        <v>588</v>
      </c>
      <c r="AV120" s="21">
        <v>0.03</v>
      </c>
      <c r="AW120" s="21" t="s">
        <v>588</v>
      </c>
      <c r="AX120" s="21">
        <v>0.03</v>
      </c>
      <c r="AY120" s="21" t="s">
        <v>588</v>
      </c>
      <c r="AZ120" s="21">
        <v>25.03</v>
      </c>
      <c r="BA120" s="21">
        <v>1.7</v>
      </c>
      <c r="BB120" s="21">
        <v>0.2</v>
      </c>
      <c r="BC120" s="21">
        <v>11.09</v>
      </c>
      <c r="BD120" s="21">
        <v>1.42</v>
      </c>
    </row>
    <row r="121" spans="1:56" x14ac:dyDescent="0.25">
      <c r="A121" s="22" t="s">
        <v>585</v>
      </c>
      <c r="B121" s="22" t="s">
        <v>585</v>
      </c>
      <c r="C121" s="22" t="s">
        <v>483</v>
      </c>
      <c r="D121" s="22" t="s">
        <v>619</v>
      </c>
      <c r="E121" s="21" t="s">
        <v>620</v>
      </c>
      <c r="F121" s="25" t="s">
        <v>621</v>
      </c>
      <c r="G121" s="21">
        <v>43.74</v>
      </c>
      <c r="H121" s="21">
        <v>2.29</v>
      </c>
      <c r="I121" s="21">
        <v>16.22</v>
      </c>
      <c r="J121" s="21">
        <v>8.68</v>
      </c>
      <c r="L121" s="21">
        <v>0.11</v>
      </c>
      <c r="M121" s="21">
        <v>4.53</v>
      </c>
      <c r="N121" s="21">
        <v>10.050000000000001</v>
      </c>
      <c r="O121" s="21">
        <v>3.83</v>
      </c>
      <c r="P121" s="21">
        <v>1.98</v>
      </c>
      <c r="Q121" s="21">
        <v>0.67</v>
      </c>
      <c r="R121" s="21">
        <v>6.68</v>
      </c>
      <c r="S121" s="21">
        <v>98.78</v>
      </c>
      <c r="U121" s="21">
        <f t="shared" si="8"/>
        <v>7.8103508000000001</v>
      </c>
      <c r="V121" s="26">
        <f t="shared" si="7"/>
        <v>50.831250785711163</v>
      </c>
      <c r="X121" s="21">
        <v>442.1</v>
      </c>
      <c r="Y121" s="21">
        <v>95.26</v>
      </c>
      <c r="Z121" s="21">
        <v>37.25</v>
      </c>
      <c r="AA121" s="21">
        <v>122.4</v>
      </c>
      <c r="AB121" s="21">
        <v>1.06</v>
      </c>
      <c r="AC121" s="21">
        <v>49.75</v>
      </c>
      <c r="AD121" s="21">
        <v>4.8899999999999997</v>
      </c>
      <c r="AE121" s="21">
        <v>2.4300000000000002</v>
      </c>
      <c r="AF121" s="21">
        <v>2.25</v>
      </c>
      <c r="AG121" s="21">
        <v>6.17</v>
      </c>
      <c r="AH121" s="21">
        <v>5.0999999999999996</v>
      </c>
      <c r="AI121" s="21">
        <v>0.9</v>
      </c>
      <c r="AJ121" s="21">
        <v>51.32</v>
      </c>
      <c r="AK121" s="21">
        <v>0.34</v>
      </c>
      <c r="AL121" s="21">
        <v>66.569999999999993</v>
      </c>
      <c r="AM121" s="21">
        <v>38.75</v>
      </c>
      <c r="AN121" s="21">
        <v>127</v>
      </c>
      <c r="AO121" s="21">
        <v>3.42</v>
      </c>
      <c r="AP121" s="21">
        <v>9.52</v>
      </c>
      <c r="AQ121" s="21">
        <v>46.43</v>
      </c>
      <c r="AR121" s="21">
        <v>20.96</v>
      </c>
      <c r="AS121" s="21">
        <v>7.07</v>
      </c>
      <c r="AT121" s="21">
        <v>445.2</v>
      </c>
      <c r="AU121" s="21">
        <v>4.71</v>
      </c>
      <c r="AV121" s="21">
        <v>0.88</v>
      </c>
      <c r="AW121" s="21">
        <v>7.58</v>
      </c>
      <c r="AX121" s="21">
        <v>0.33</v>
      </c>
      <c r="AY121" s="21">
        <v>2.21</v>
      </c>
      <c r="AZ121" s="21">
        <v>177.6</v>
      </c>
      <c r="BA121" s="21">
        <v>25.32</v>
      </c>
      <c r="BB121" s="21">
        <v>2.2400000000000002</v>
      </c>
      <c r="BC121" s="21">
        <v>87.01</v>
      </c>
      <c r="BD121" s="21">
        <v>238.4</v>
      </c>
    </row>
    <row r="122" spans="1:56" x14ac:dyDescent="0.25">
      <c r="A122" s="22" t="s">
        <v>585</v>
      </c>
      <c r="B122" s="22" t="s">
        <v>585</v>
      </c>
      <c r="C122" s="22" t="s">
        <v>483</v>
      </c>
      <c r="D122" s="22" t="s">
        <v>608</v>
      </c>
      <c r="E122" s="21" t="s">
        <v>609</v>
      </c>
      <c r="F122" s="25" t="s">
        <v>622</v>
      </c>
      <c r="G122" s="21">
        <v>55.08</v>
      </c>
      <c r="H122" s="21">
        <v>1.31</v>
      </c>
      <c r="I122" s="21">
        <v>14.66</v>
      </c>
      <c r="J122" s="21">
        <v>12.68</v>
      </c>
      <c r="L122" s="21">
        <v>0.23</v>
      </c>
      <c r="M122" s="21">
        <v>3.32</v>
      </c>
      <c r="N122" s="21">
        <v>3.34</v>
      </c>
      <c r="O122" s="21">
        <v>6.86</v>
      </c>
      <c r="P122" s="21">
        <v>0.15</v>
      </c>
      <c r="Q122" s="21">
        <v>0.11</v>
      </c>
      <c r="R122" s="21">
        <v>1.27</v>
      </c>
      <c r="S122" s="21">
        <v>99.02</v>
      </c>
      <c r="U122" s="21">
        <f t="shared" si="8"/>
        <v>11.4095908</v>
      </c>
      <c r="V122" s="26">
        <f t="shared" si="7"/>
        <v>34.152436829378189</v>
      </c>
      <c r="X122" s="21">
        <v>23.21</v>
      </c>
      <c r="Y122" s="21">
        <v>8.67</v>
      </c>
      <c r="Z122" s="21">
        <v>30.97</v>
      </c>
      <c r="AA122" s="21">
        <v>19.39</v>
      </c>
      <c r="AB122" s="21" t="s">
        <v>588</v>
      </c>
      <c r="AC122" s="21">
        <v>31.8</v>
      </c>
      <c r="AD122" s="21">
        <v>4.2699999999999996</v>
      </c>
      <c r="AE122" s="21">
        <v>2.66</v>
      </c>
      <c r="AF122" s="21">
        <v>0.98</v>
      </c>
      <c r="AG122" s="21">
        <v>3.72</v>
      </c>
      <c r="AH122" s="21">
        <v>1.93</v>
      </c>
      <c r="AI122" s="21">
        <v>0.92</v>
      </c>
      <c r="AJ122" s="21">
        <v>3.34</v>
      </c>
      <c r="AK122" s="21">
        <v>0.43</v>
      </c>
      <c r="AL122" s="21">
        <v>1.31</v>
      </c>
      <c r="AM122" s="21">
        <v>8.0500000000000007</v>
      </c>
      <c r="AN122" s="21">
        <v>14.3</v>
      </c>
      <c r="AO122" s="21">
        <v>2.44</v>
      </c>
      <c r="AP122" s="21">
        <v>1.38</v>
      </c>
      <c r="AQ122" s="21">
        <v>0.59</v>
      </c>
      <c r="AR122" s="21">
        <v>35.89</v>
      </c>
      <c r="AS122" s="21">
        <v>2.76</v>
      </c>
      <c r="AT122" s="21">
        <v>56.81</v>
      </c>
      <c r="AU122" s="21">
        <v>0.11</v>
      </c>
      <c r="AV122" s="21">
        <v>0.65</v>
      </c>
      <c r="AW122" s="21">
        <v>0.38</v>
      </c>
      <c r="AX122" s="21">
        <v>0.41</v>
      </c>
      <c r="AY122" s="21">
        <v>0.13</v>
      </c>
      <c r="AZ122" s="21">
        <v>358.4</v>
      </c>
      <c r="BA122" s="21">
        <v>25.93</v>
      </c>
      <c r="BB122" s="21">
        <v>2.74</v>
      </c>
      <c r="BC122" s="21">
        <v>110.8</v>
      </c>
      <c r="BD122" s="21">
        <v>65.41</v>
      </c>
    </row>
    <row r="123" spans="1:56" x14ac:dyDescent="0.25">
      <c r="A123" s="22" t="s">
        <v>585</v>
      </c>
      <c r="B123" s="22" t="s">
        <v>585</v>
      </c>
      <c r="C123" s="22" t="s">
        <v>483</v>
      </c>
      <c r="D123" s="22" t="s">
        <v>511</v>
      </c>
      <c r="E123" s="21" t="s">
        <v>586</v>
      </c>
      <c r="F123" s="25" t="s">
        <v>623</v>
      </c>
      <c r="G123" s="21">
        <v>45.56</v>
      </c>
      <c r="H123" s="21">
        <v>2.2999999999999998</v>
      </c>
      <c r="I123" s="21">
        <v>16.899999999999999</v>
      </c>
      <c r="J123" s="21">
        <v>13.33</v>
      </c>
      <c r="L123" s="21">
        <v>0.21</v>
      </c>
      <c r="M123" s="21">
        <v>5.67</v>
      </c>
      <c r="N123" s="21">
        <v>10.45</v>
      </c>
      <c r="O123" s="21">
        <v>2.9</v>
      </c>
      <c r="P123" s="21">
        <v>0.13</v>
      </c>
      <c r="Q123" s="21">
        <v>0.05</v>
      </c>
      <c r="R123" s="21">
        <v>2.69</v>
      </c>
      <c r="S123" s="21">
        <v>100.2</v>
      </c>
      <c r="U123" s="21">
        <f t="shared" si="8"/>
        <v>11.9944673</v>
      </c>
      <c r="V123" s="26">
        <f t="shared" si="7"/>
        <v>45.728553590184092</v>
      </c>
      <c r="X123" s="21">
        <v>27.28</v>
      </c>
      <c r="Y123" s="21">
        <v>3.34</v>
      </c>
      <c r="Z123" s="21">
        <v>38.97</v>
      </c>
      <c r="AA123" s="21">
        <v>9.09</v>
      </c>
      <c r="AB123" s="21" t="s">
        <v>588</v>
      </c>
      <c r="AC123" s="21">
        <v>13.97</v>
      </c>
      <c r="AD123" s="21">
        <v>2.33</v>
      </c>
      <c r="AE123" s="21">
        <v>1.48</v>
      </c>
      <c r="AF123" s="21">
        <v>0.71</v>
      </c>
      <c r="AG123" s="21">
        <v>1.8</v>
      </c>
      <c r="AH123" s="21">
        <v>1</v>
      </c>
      <c r="AI123" s="21">
        <v>0.51</v>
      </c>
      <c r="AJ123" s="21">
        <v>1.26</v>
      </c>
      <c r="AK123" s="21">
        <v>0.24</v>
      </c>
      <c r="AL123" s="21">
        <v>0.68</v>
      </c>
      <c r="AM123" s="21">
        <v>3.09</v>
      </c>
      <c r="AN123" s="21">
        <v>13.53</v>
      </c>
      <c r="AO123" s="21" t="s">
        <v>588</v>
      </c>
      <c r="AP123" s="21">
        <v>0.53</v>
      </c>
      <c r="AQ123" s="21">
        <v>0.92</v>
      </c>
      <c r="AR123" s="21">
        <v>46.08</v>
      </c>
      <c r="AS123" s="21">
        <v>1.22</v>
      </c>
      <c r="AT123" s="21">
        <v>234.2</v>
      </c>
      <c r="AU123" s="21">
        <v>0.06</v>
      </c>
      <c r="AV123" s="21">
        <v>0.33</v>
      </c>
      <c r="AW123" s="21">
        <v>0.11</v>
      </c>
      <c r="AX123" s="21">
        <v>0.22</v>
      </c>
      <c r="AY123" s="21" t="s">
        <v>588</v>
      </c>
      <c r="AZ123" s="21">
        <v>379.2</v>
      </c>
      <c r="BA123" s="21">
        <v>14.16</v>
      </c>
      <c r="BB123" s="21">
        <v>1.5</v>
      </c>
      <c r="BC123" s="21">
        <v>71.42</v>
      </c>
      <c r="BD123" s="21">
        <v>34.08</v>
      </c>
    </row>
    <row r="124" spans="1:56" x14ac:dyDescent="0.25">
      <c r="A124" s="22" t="s">
        <v>585</v>
      </c>
      <c r="B124" s="22" t="s">
        <v>585</v>
      </c>
      <c r="C124" s="22" t="s">
        <v>483</v>
      </c>
      <c r="D124" s="22" t="s">
        <v>511</v>
      </c>
      <c r="E124" s="21" t="s">
        <v>586</v>
      </c>
      <c r="F124" s="25" t="s">
        <v>624</v>
      </c>
      <c r="G124" s="21">
        <v>46.38</v>
      </c>
      <c r="H124" s="21">
        <v>0.15</v>
      </c>
      <c r="I124" s="21">
        <v>18.89</v>
      </c>
      <c r="J124" s="21">
        <v>4.1900000000000004</v>
      </c>
      <c r="L124" s="21">
        <v>0.08</v>
      </c>
      <c r="M124" s="21">
        <v>9.11</v>
      </c>
      <c r="N124" s="21">
        <v>16.420000000000002</v>
      </c>
      <c r="O124" s="21">
        <v>1.27</v>
      </c>
      <c r="P124" s="21">
        <v>0.48</v>
      </c>
      <c r="Q124" s="21" t="s">
        <v>588</v>
      </c>
      <c r="R124" s="21">
        <v>3.78</v>
      </c>
      <c r="S124" s="21">
        <v>100.74</v>
      </c>
      <c r="U124" s="21">
        <f t="shared" si="8"/>
        <v>3.7702039000000003</v>
      </c>
      <c r="V124" s="26">
        <f t="shared" si="7"/>
        <v>81.156703381621924</v>
      </c>
      <c r="X124" s="21">
        <v>79.39</v>
      </c>
      <c r="Y124" s="21">
        <v>0.31</v>
      </c>
      <c r="Z124" s="21">
        <v>30.03</v>
      </c>
      <c r="AA124" s="21">
        <v>1113</v>
      </c>
      <c r="AB124" s="21">
        <v>0.27</v>
      </c>
      <c r="AC124" s="21">
        <v>124</v>
      </c>
      <c r="AD124" s="21">
        <v>0.56999999999999995</v>
      </c>
      <c r="AE124" s="21">
        <v>0.34</v>
      </c>
      <c r="AF124" s="21">
        <v>0.19</v>
      </c>
      <c r="AG124" s="21">
        <v>0.43</v>
      </c>
      <c r="AH124" s="21">
        <v>0.09</v>
      </c>
      <c r="AI124" s="21">
        <v>0.12</v>
      </c>
      <c r="AJ124" s="21">
        <v>0.09</v>
      </c>
      <c r="AK124" s="21">
        <v>0.05</v>
      </c>
      <c r="AL124" s="21" t="s">
        <v>588</v>
      </c>
      <c r="AM124" s="21">
        <v>0.49</v>
      </c>
      <c r="AN124" s="21">
        <v>136</v>
      </c>
      <c r="AO124" s="21">
        <v>1.02</v>
      </c>
      <c r="AP124" s="21">
        <v>0.06</v>
      </c>
      <c r="AQ124" s="21">
        <v>5.42</v>
      </c>
      <c r="AR124" s="21">
        <v>46.72</v>
      </c>
      <c r="AS124" s="21">
        <v>0.27</v>
      </c>
      <c r="AT124" s="21">
        <v>199.5</v>
      </c>
      <c r="AU124" s="21" t="s">
        <v>588</v>
      </c>
      <c r="AV124" s="21">
        <v>0.08</v>
      </c>
      <c r="AW124" s="21" t="s">
        <v>588</v>
      </c>
      <c r="AX124" s="21">
        <v>0.05</v>
      </c>
      <c r="AY124" s="21" t="s">
        <v>588</v>
      </c>
      <c r="AZ124" s="21">
        <v>123.5</v>
      </c>
      <c r="BA124" s="21">
        <v>3.29</v>
      </c>
      <c r="BB124" s="21">
        <v>0.32</v>
      </c>
      <c r="BC124" s="21">
        <v>12.31</v>
      </c>
      <c r="BD124" s="21">
        <v>1.98</v>
      </c>
    </row>
    <row r="125" spans="1:56" x14ac:dyDescent="0.25">
      <c r="A125" s="22" t="s">
        <v>625</v>
      </c>
      <c r="B125" s="22" t="s">
        <v>625</v>
      </c>
      <c r="C125" s="22" t="s">
        <v>483</v>
      </c>
      <c r="D125" s="22" t="s">
        <v>511</v>
      </c>
      <c r="E125" s="21" t="s">
        <v>600</v>
      </c>
      <c r="F125" s="25" t="s">
        <v>626</v>
      </c>
      <c r="G125" s="21">
        <v>67.09</v>
      </c>
      <c r="H125" s="21">
        <v>0.6</v>
      </c>
      <c r="I125" s="21">
        <v>9.4</v>
      </c>
      <c r="J125" s="21">
        <v>4.87</v>
      </c>
      <c r="L125" s="21">
        <v>0.1</v>
      </c>
      <c r="M125" s="21">
        <v>2.0499999999999998</v>
      </c>
      <c r="N125" s="21">
        <v>5.48</v>
      </c>
      <c r="O125" s="21">
        <v>1.93</v>
      </c>
      <c r="P125" s="21">
        <v>1.1100000000000001</v>
      </c>
      <c r="Q125" s="21">
        <v>0.08</v>
      </c>
      <c r="R125" s="21">
        <v>6.79</v>
      </c>
      <c r="S125" s="21">
        <v>99.49</v>
      </c>
      <c r="U125" s="21">
        <f t="shared" si="8"/>
        <v>4.3820747000000004</v>
      </c>
      <c r="V125" s="26">
        <f t="shared" si="7"/>
        <v>45.469920200675801</v>
      </c>
      <c r="X125" s="27">
        <v>122.4</v>
      </c>
      <c r="Y125" s="27">
        <v>41.27</v>
      </c>
      <c r="Z125" s="27">
        <v>8.9700000000000006</v>
      </c>
      <c r="AA125" s="27">
        <v>169.5</v>
      </c>
      <c r="AC125" s="27">
        <v>13.48</v>
      </c>
      <c r="AD125" s="27">
        <v>3.06</v>
      </c>
      <c r="AE125" s="27">
        <v>1.73</v>
      </c>
      <c r="AF125" s="27">
        <v>0.73</v>
      </c>
      <c r="AG125" s="27">
        <v>3.11</v>
      </c>
      <c r="AH125" s="27">
        <v>5.01</v>
      </c>
      <c r="AI125" s="27">
        <v>0.6</v>
      </c>
      <c r="AJ125" s="27">
        <v>21.08</v>
      </c>
      <c r="AK125" s="27">
        <v>0.28000000000000003</v>
      </c>
      <c r="AL125" s="27">
        <v>9.89</v>
      </c>
      <c r="AM125" s="27">
        <v>17.45</v>
      </c>
      <c r="AN125" s="27">
        <v>50.63</v>
      </c>
      <c r="AO125" s="27">
        <v>11.91</v>
      </c>
      <c r="AP125" s="27">
        <v>4.6900000000000004</v>
      </c>
      <c r="AQ125" s="27">
        <v>36.880000000000003</v>
      </c>
      <c r="AS125" s="27">
        <v>3.53</v>
      </c>
      <c r="AT125" s="27">
        <v>62.92</v>
      </c>
      <c r="AU125" s="27">
        <v>0.83</v>
      </c>
      <c r="AV125" s="27">
        <v>0.51</v>
      </c>
      <c r="AW125" s="27">
        <v>6.46</v>
      </c>
      <c r="AX125" s="27">
        <v>0.26</v>
      </c>
      <c r="AY125" s="27">
        <v>1.51</v>
      </c>
      <c r="AZ125" s="27">
        <v>75.58</v>
      </c>
      <c r="BA125" s="27">
        <v>17.05</v>
      </c>
      <c r="BB125" s="27">
        <v>1.81</v>
      </c>
      <c r="BC125" s="27">
        <v>57.65</v>
      </c>
      <c r="BD125" s="27">
        <v>194.3</v>
      </c>
    </row>
    <row r="126" spans="1:56" x14ac:dyDescent="0.25">
      <c r="A126" s="22" t="s">
        <v>625</v>
      </c>
      <c r="B126" s="22" t="s">
        <v>625</v>
      </c>
      <c r="C126" s="22" t="s">
        <v>483</v>
      </c>
      <c r="D126" s="22" t="s">
        <v>477</v>
      </c>
      <c r="E126" s="21" t="s">
        <v>603</v>
      </c>
      <c r="F126" s="25" t="s">
        <v>627</v>
      </c>
      <c r="G126" s="21">
        <v>44.65</v>
      </c>
      <c r="H126" s="21">
        <v>2.12</v>
      </c>
      <c r="I126" s="21">
        <v>13.66</v>
      </c>
      <c r="J126" s="21">
        <v>11.55</v>
      </c>
      <c r="L126" s="21">
        <v>0.17</v>
      </c>
      <c r="M126" s="21">
        <v>3.23</v>
      </c>
      <c r="N126" s="21">
        <v>8.25</v>
      </c>
      <c r="O126" s="21">
        <v>3.26</v>
      </c>
      <c r="P126" s="21">
        <v>2.59</v>
      </c>
      <c r="Q126" s="21">
        <v>0.49</v>
      </c>
      <c r="R126" s="21">
        <v>8.59</v>
      </c>
      <c r="S126" s="21">
        <v>98.56</v>
      </c>
      <c r="U126" s="21">
        <f t="shared" si="8"/>
        <v>10.392805500000001</v>
      </c>
      <c r="V126" s="26">
        <f xml:space="preserve"> 100*(M126/40.31)/((U126/71.85) + (M126/40.31))</f>
        <v>35.648558687702575</v>
      </c>
      <c r="X126" s="27">
        <v>315.89999999999998</v>
      </c>
      <c r="Y126" s="27">
        <v>60.41</v>
      </c>
      <c r="Z126" s="27">
        <v>19.96</v>
      </c>
      <c r="AA126" s="27">
        <v>83.64</v>
      </c>
      <c r="AC126" s="27">
        <v>8.1</v>
      </c>
      <c r="AD126" s="27">
        <v>4.04</v>
      </c>
      <c r="AE126" s="27">
        <v>2.0099999999999998</v>
      </c>
      <c r="AF126" s="27">
        <v>1.83</v>
      </c>
      <c r="AG126" s="27">
        <v>5.03</v>
      </c>
      <c r="AH126" s="27">
        <v>4.55</v>
      </c>
      <c r="AI126" s="27">
        <v>0.75</v>
      </c>
      <c r="AJ126" s="27">
        <v>28.78</v>
      </c>
      <c r="AK126" s="27">
        <v>0.28000000000000003</v>
      </c>
      <c r="AL126" s="27">
        <v>40.520000000000003</v>
      </c>
      <c r="AM126" s="27">
        <v>27.76</v>
      </c>
      <c r="AN126" s="27">
        <v>62.66</v>
      </c>
      <c r="AO126" s="27">
        <v>4.8899999999999997</v>
      </c>
      <c r="AP126" s="27">
        <v>7.15</v>
      </c>
      <c r="AQ126" s="27">
        <v>61.18</v>
      </c>
      <c r="AS126" s="27">
        <v>5.62</v>
      </c>
      <c r="AT126" s="27">
        <v>115.5</v>
      </c>
      <c r="AU126" s="27">
        <v>3.03</v>
      </c>
      <c r="AV126" s="27">
        <v>0.74</v>
      </c>
      <c r="AW126" s="27">
        <v>3.83</v>
      </c>
      <c r="AX126" s="27">
        <v>0.28999999999999998</v>
      </c>
      <c r="AY126" s="27">
        <v>0.86</v>
      </c>
      <c r="AZ126" s="27">
        <v>187.4</v>
      </c>
      <c r="BA126" s="27">
        <v>21.23</v>
      </c>
      <c r="BB126" s="27">
        <v>1.83</v>
      </c>
      <c r="BC126" s="27">
        <v>79.63</v>
      </c>
      <c r="BD126" s="27">
        <v>204.7</v>
      </c>
    </row>
    <row r="127" spans="1:56" x14ac:dyDescent="0.25">
      <c r="A127" s="22" t="s">
        <v>625</v>
      </c>
      <c r="B127" s="22" t="s">
        <v>625</v>
      </c>
      <c r="C127" s="22" t="s">
        <v>483</v>
      </c>
      <c r="D127" s="22" t="s">
        <v>608</v>
      </c>
      <c r="E127" s="21" t="s">
        <v>628</v>
      </c>
      <c r="F127" s="25" t="s">
        <v>629</v>
      </c>
      <c r="G127" s="21">
        <v>40.200000000000003</v>
      </c>
      <c r="H127" s="21">
        <v>2.61</v>
      </c>
      <c r="I127" s="21">
        <v>12.26</v>
      </c>
      <c r="J127" s="21">
        <v>10.93</v>
      </c>
      <c r="L127" s="21">
        <v>7.0000000000000007E-2</v>
      </c>
      <c r="M127" s="21">
        <v>2.08</v>
      </c>
      <c r="N127" s="21">
        <v>13.15</v>
      </c>
      <c r="O127" s="21">
        <v>3.96</v>
      </c>
      <c r="P127" s="21">
        <v>2.1800000000000002</v>
      </c>
      <c r="Q127" s="21">
        <v>0.69</v>
      </c>
      <c r="R127" s="21">
        <v>11.19</v>
      </c>
      <c r="S127" s="21">
        <v>99.34</v>
      </c>
      <c r="U127" s="21">
        <f t="shared" si="8"/>
        <v>9.8349232999999998</v>
      </c>
      <c r="V127" s="26">
        <f t="shared" ref="V127:V131" si="9" xml:space="preserve"> 100*(M127/40.31)/((U127/71.85) + (M127/40.31))</f>
        <v>27.376755595536565</v>
      </c>
      <c r="X127" s="27">
        <v>157</v>
      </c>
      <c r="Y127" s="27">
        <v>64.86</v>
      </c>
      <c r="Z127" s="27">
        <v>32.74</v>
      </c>
      <c r="AA127" s="27" t="s">
        <v>630</v>
      </c>
      <c r="AC127" s="27">
        <v>41.51</v>
      </c>
      <c r="AD127" s="27">
        <v>5.57</v>
      </c>
      <c r="AE127" s="27">
        <v>2.78</v>
      </c>
      <c r="AF127" s="27">
        <v>2.2200000000000002</v>
      </c>
      <c r="AG127" s="27">
        <v>6.62</v>
      </c>
      <c r="AH127" s="27">
        <v>4.67</v>
      </c>
      <c r="AI127" s="27">
        <v>1.04</v>
      </c>
      <c r="AJ127" s="27">
        <v>32.08</v>
      </c>
      <c r="AK127" s="27">
        <v>0.37</v>
      </c>
      <c r="AL127" s="27">
        <v>35.659999999999997</v>
      </c>
      <c r="AM127" s="27">
        <v>31.64</v>
      </c>
      <c r="AN127" s="27">
        <v>25.47</v>
      </c>
      <c r="AO127" s="27">
        <v>3.96</v>
      </c>
      <c r="AP127" s="27">
        <v>7.85</v>
      </c>
      <c r="AQ127" s="27">
        <v>66.02</v>
      </c>
      <c r="AS127" s="27">
        <v>6.87</v>
      </c>
      <c r="AT127" s="27">
        <v>287.5</v>
      </c>
      <c r="AU127" s="27">
        <v>2.66</v>
      </c>
      <c r="AV127" s="27">
        <v>0.97</v>
      </c>
      <c r="AW127" s="27">
        <v>2.95</v>
      </c>
      <c r="AX127" s="27">
        <v>0.39</v>
      </c>
      <c r="AY127" s="27">
        <v>0.91</v>
      </c>
      <c r="AZ127" s="27">
        <v>294.39999999999998</v>
      </c>
      <c r="BA127" s="27">
        <v>29.86</v>
      </c>
      <c r="BB127" s="27">
        <v>2.48</v>
      </c>
      <c r="BC127" s="27">
        <v>154.9</v>
      </c>
      <c r="BD127" s="27">
        <v>201.4</v>
      </c>
    </row>
    <row r="128" spans="1:56" x14ac:dyDescent="0.25">
      <c r="A128" s="22" t="s">
        <v>625</v>
      </c>
      <c r="B128" s="22" t="s">
        <v>625</v>
      </c>
      <c r="C128" s="22" t="s">
        <v>483</v>
      </c>
      <c r="D128" s="22" t="s">
        <v>511</v>
      </c>
      <c r="E128" s="21" t="s">
        <v>631</v>
      </c>
      <c r="F128" s="25" t="s">
        <v>632</v>
      </c>
      <c r="G128" s="21">
        <v>53.43</v>
      </c>
      <c r="H128" s="21">
        <v>0.88</v>
      </c>
      <c r="I128" s="21">
        <v>14.69</v>
      </c>
      <c r="J128" s="21">
        <v>10.46</v>
      </c>
      <c r="L128" s="21">
        <v>0.16</v>
      </c>
      <c r="M128" s="21">
        <v>4.8</v>
      </c>
      <c r="N128" s="21">
        <v>4.6500000000000004</v>
      </c>
      <c r="O128" s="21">
        <v>4.7300000000000004</v>
      </c>
      <c r="P128" s="21">
        <v>0.88</v>
      </c>
      <c r="Q128" s="21">
        <v>0.1</v>
      </c>
      <c r="R128" s="21">
        <v>4.34</v>
      </c>
      <c r="S128" s="21">
        <v>99.11</v>
      </c>
      <c r="U128" s="21">
        <f t="shared" si="8"/>
        <v>9.4120126000000006</v>
      </c>
      <c r="V128" s="26">
        <f t="shared" si="9"/>
        <v>47.617060227959797</v>
      </c>
      <c r="X128" s="27">
        <v>93.91</v>
      </c>
      <c r="Y128" s="27">
        <v>8.89</v>
      </c>
      <c r="Z128" s="27">
        <v>30.39</v>
      </c>
      <c r="AA128" s="27">
        <v>13.24</v>
      </c>
      <c r="AC128" s="27">
        <v>37.35</v>
      </c>
      <c r="AD128" s="27">
        <v>3.31</v>
      </c>
      <c r="AE128" s="27">
        <v>2.14</v>
      </c>
      <c r="AF128" s="27">
        <v>0.74</v>
      </c>
      <c r="AG128" s="27">
        <v>2.7</v>
      </c>
      <c r="AH128" s="27">
        <v>1.51</v>
      </c>
      <c r="AI128" s="27">
        <v>0.73</v>
      </c>
      <c r="AJ128" s="27">
        <v>3.83</v>
      </c>
      <c r="AK128" s="27">
        <v>0.36</v>
      </c>
      <c r="AL128" s="27">
        <v>2.38</v>
      </c>
      <c r="AM128" s="27">
        <v>6.33</v>
      </c>
      <c r="AN128" s="27">
        <v>23.62</v>
      </c>
      <c r="AO128" s="27" t="s">
        <v>630</v>
      </c>
      <c r="AP128" s="27">
        <v>1.29</v>
      </c>
      <c r="AQ128" s="27">
        <v>6.43</v>
      </c>
      <c r="AS128" s="27">
        <v>2.0699999999999998</v>
      </c>
      <c r="AT128" s="27">
        <v>122.7</v>
      </c>
      <c r="AU128" s="27">
        <v>0.2</v>
      </c>
      <c r="AV128" s="27">
        <v>0.48</v>
      </c>
      <c r="AW128" s="27">
        <v>0.65</v>
      </c>
      <c r="AX128" s="27">
        <v>0.33</v>
      </c>
      <c r="AY128" s="27">
        <v>0.22</v>
      </c>
      <c r="AZ128" s="27">
        <v>286.8</v>
      </c>
      <c r="BA128" s="27">
        <v>20.76</v>
      </c>
      <c r="BB128" s="27">
        <v>2.25</v>
      </c>
      <c r="BC128" s="27">
        <v>42.99</v>
      </c>
      <c r="BD128" s="27">
        <v>52.5</v>
      </c>
    </row>
    <row r="129" spans="1:56" x14ac:dyDescent="0.25">
      <c r="A129" s="22" t="s">
        <v>625</v>
      </c>
      <c r="B129" s="22" t="s">
        <v>625</v>
      </c>
      <c r="C129" s="22" t="s">
        <v>483</v>
      </c>
      <c r="D129" s="22" t="s">
        <v>477</v>
      </c>
      <c r="E129" s="21" t="s">
        <v>603</v>
      </c>
      <c r="F129" s="25" t="s">
        <v>633</v>
      </c>
      <c r="G129" s="21">
        <v>46.18</v>
      </c>
      <c r="H129" s="21">
        <v>2.7</v>
      </c>
      <c r="I129" s="21">
        <v>12.76</v>
      </c>
      <c r="J129" s="21">
        <v>10.42</v>
      </c>
      <c r="L129" s="21">
        <v>0.19</v>
      </c>
      <c r="M129" s="21">
        <v>3.66</v>
      </c>
      <c r="N129" s="21">
        <v>10.38</v>
      </c>
      <c r="O129" s="21">
        <v>2.2799999999999998</v>
      </c>
      <c r="P129" s="21">
        <v>0.76</v>
      </c>
      <c r="Q129" s="21">
        <v>0.4</v>
      </c>
      <c r="R129" s="21">
        <v>9.4499999999999993</v>
      </c>
      <c r="S129" s="21">
        <v>99.2</v>
      </c>
      <c r="U129" s="21">
        <f t="shared" si="8"/>
        <v>9.3760201999999992</v>
      </c>
      <c r="V129" s="26">
        <f t="shared" si="9"/>
        <v>41.030341859492474</v>
      </c>
      <c r="X129" s="27">
        <v>304.89999999999998</v>
      </c>
      <c r="Y129" s="27">
        <v>50.84</v>
      </c>
      <c r="Z129" s="27">
        <v>31.08</v>
      </c>
      <c r="AA129" s="27">
        <v>44.39</v>
      </c>
      <c r="AC129" s="27">
        <v>61.91</v>
      </c>
      <c r="AD129" s="27">
        <v>5.17</v>
      </c>
      <c r="AE129" s="27">
        <v>2.5</v>
      </c>
      <c r="AF129" s="27">
        <v>2.0499999999999998</v>
      </c>
      <c r="AG129" s="27">
        <v>5.68</v>
      </c>
      <c r="AH129" s="27">
        <v>4.17</v>
      </c>
      <c r="AI129" s="27">
        <v>0.97</v>
      </c>
      <c r="AJ129" s="27">
        <v>24.98</v>
      </c>
      <c r="AK129" s="27">
        <v>0.33</v>
      </c>
      <c r="AL129" s="27">
        <v>30.76</v>
      </c>
      <c r="AM129" s="27">
        <v>26.07</v>
      </c>
      <c r="AN129" s="27">
        <v>50.84</v>
      </c>
      <c r="AO129" s="27">
        <v>3.59</v>
      </c>
      <c r="AP129" s="27">
        <v>6.24</v>
      </c>
      <c r="AQ129" s="27">
        <v>9.98</v>
      </c>
      <c r="AS129" s="27">
        <v>6</v>
      </c>
      <c r="AT129" s="27">
        <v>407.2</v>
      </c>
      <c r="AU129" s="27">
        <v>2.38</v>
      </c>
      <c r="AV129" s="27">
        <v>0.89</v>
      </c>
      <c r="AW129" s="27">
        <v>2.36</v>
      </c>
      <c r="AX129" s="27">
        <v>0.35</v>
      </c>
      <c r="AY129" s="27">
        <v>0.52</v>
      </c>
      <c r="AZ129" s="27">
        <v>244.1</v>
      </c>
      <c r="BA129" s="27">
        <v>27.02</v>
      </c>
      <c r="BB129" s="27">
        <v>2.2400000000000002</v>
      </c>
      <c r="BC129" s="27">
        <v>87.58</v>
      </c>
      <c r="BD129" s="27">
        <v>176.8</v>
      </c>
    </row>
    <row r="130" spans="1:56" x14ac:dyDescent="0.25">
      <c r="A130" s="22" t="s">
        <v>625</v>
      </c>
      <c r="B130" s="22" t="s">
        <v>625</v>
      </c>
      <c r="C130" s="22" t="s">
        <v>483</v>
      </c>
      <c r="D130" s="22" t="s">
        <v>511</v>
      </c>
      <c r="E130" s="21" t="s">
        <v>631</v>
      </c>
      <c r="F130" s="25" t="s">
        <v>634</v>
      </c>
      <c r="G130" s="21">
        <v>45.43</v>
      </c>
      <c r="H130" s="21">
        <v>0.54</v>
      </c>
      <c r="I130" s="21">
        <v>14.68</v>
      </c>
      <c r="J130" s="21">
        <v>8.3699999999999992</v>
      </c>
      <c r="L130" s="21">
        <v>0.15</v>
      </c>
      <c r="M130" s="21">
        <v>7.59</v>
      </c>
      <c r="N130" s="21">
        <v>18.45</v>
      </c>
      <c r="O130" s="21">
        <v>0.4</v>
      </c>
      <c r="P130" s="21">
        <v>7.0000000000000007E-2</v>
      </c>
      <c r="Q130" s="21">
        <v>0.05</v>
      </c>
      <c r="R130" s="21">
        <v>3.03</v>
      </c>
      <c r="S130" s="21">
        <v>98.77</v>
      </c>
      <c r="U130" s="21">
        <f t="shared" si="8"/>
        <v>7.5314096999999993</v>
      </c>
      <c r="V130" s="26">
        <f t="shared" si="9"/>
        <v>64.238490068102095</v>
      </c>
      <c r="X130" s="27">
        <v>7.12</v>
      </c>
      <c r="Y130" s="27">
        <v>4.0599999999999996</v>
      </c>
      <c r="Z130" s="27">
        <v>35.43</v>
      </c>
      <c r="AA130" s="27">
        <v>77.09</v>
      </c>
      <c r="AC130" s="27">
        <v>10.59</v>
      </c>
      <c r="AD130" s="27">
        <v>2.31</v>
      </c>
      <c r="AE130" s="27">
        <v>1.55</v>
      </c>
      <c r="AF130" s="27">
        <v>0.51</v>
      </c>
      <c r="AG130" s="27">
        <v>1.82</v>
      </c>
      <c r="AH130" s="27">
        <v>1.07</v>
      </c>
      <c r="AI130" s="27">
        <v>0.52</v>
      </c>
      <c r="AJ130" s="27">
        <v>1.32</v>
      </c>
      <c r="AK130" s="27">
        <v>0.27</v>
      </c>
      <c r="AL130" s="27">
        <v>0.45</v>
      </c>
      <c r="AM130" s="27">
        <v>3.65</v>
      </c>
      <c r="AN130" s="27">
        <v>65.31</v>
      </c>
      <c r="AO130" s="27" t="s">
        <v>630</v>
      </c>
      <c r="AP130" s="27">
        <v>0.68</v>
      </c>
      <c r="AQ130" s="27">
        <v>0.81</v>
      </c>
      <c r="AS130" s="27">
        <v>1.26</v>
      </c>
      <c r="AT130" s="27">
        <v>82.16</v>
      </c>
      <c r="AU130" s="27">
        <v>0.04</v>
      </c>
      <c r="AV130" s="27">
        <v>0.34</v>
      </c>
      <c r="AW130" s="27">
        <v>0.13</v>
      </c>
      <c r="AX130" s="27">
        <v>0.24</v>
      </c>
      <c r="AY130" s="27">
        <v>0.06</v>
      </c>
      <c r="AZ130" s="27">
        <v>240.1</v>
      </c>
      <c r="BA130" s="27">
        <v>14.68</v>
      </c>
      <c r="BB130" s="27">
        <v>1.67</v>
      </c>
      <c r="BC130" s="27">
        <v>63.26</v>
      </c>
      <c r="BD130" s="27">
        <v>30.5</v>
      </c>
    </row>
    <row r="131" spans="1:56" x14ac:dyDescent="0.25">
      <c r="A131" s="22" t="s">
        <v>625</v>
      </c>
      <c r="B131" s="22" t="s">
        <v>625</v>
      </c>
      <c r="C131" s="22" t="s">
        <v>483</v>
      </c>
      <c r="D131" s="22" t="s">
        <v>477</v>
      </c>
      <c r="E131" s="21" t="s">
        <v>603</v>
      </c>
      <c r="F131" s="25" t="s">
        <v>635</v>
      </c>
      <c r="G131" s="21">
        <v>56.85</v>
      </c>
      <c r="H131" s="21">
        <v>0.5</v>
      </c>
      <c r="I131" s="21">
        <v>17.84</v>
      </c>
      <c r="J131" s="21">
        <v>6.38</v>
      </c>
      <c r="L131" s="21">
        <v>0.16</v>
      </c>
      <c r="M131" s="21">
        <v>2.4300000000000002</v>
      </c>
      <c r="N131" s="21">
        <v>7.03</v>
      </c>
      <c r="O131" s="21">
        <v>3.88</v>
      </c>
      <c r="P131" s="21">
        <v>1.84</v>
      </c>
      <c r="Q131" s="21">
        <v>0.23</v>
      </c>
      <c r="R131" s="21">
        <v>2.87</v>
      </c>
      <c r="S131" s="21">
        <v>100.01</v>
      </c>
      <c r="U131" s="21">
        <f t="shared" si="8"/>
        <v>5.7407877999999997</v>
      </c>
      <c r="V131" s="26">
        <f t="shared" si="9"/>
        <v>43.00311271405689</v>
      </c>
      <c r="X131" s="27">
        <v>683.4</v>
      </c>
      <c r="Y131" s="27">
        <v>47.78</v>
      </c>
      <c r="Z131" s="27">
        <v>13.83</v>
      </c>
      <c r="AA131" s="27">
        <v>6.34</v>
      </c>
      <c r="AC131" s="27">
        <v>31.48</v>
      </c>
      <c r="AD131" s="27">
        <v>2.71</v>
      </c>
      <c r="AE131" s="27">
        <v>1.55</v>
      </c>
      <c r="AF131" s="27">
        <v>1.19</v>
      </c>
      <c r="AG131" s="27">
        <v>3.15</v>
      </c>
      <c r="AH131" s="27">
        <v>2.99</v>
      </c>
      <c r="AI131" s="27">
        <v>0.53</v>
      </c>
      <c r="AJ131" s="27">
        <v>27.03</v>
      </c>
      <c r="AK131" s="27">
        <v>0.26</v>
      </c>
      <c r="AL131" s="27">
        <v>5.82</v>
      </c>
      <c r="AM131" s="27">
        <v>19.88</v>
      </c>
      <c r="AN131" s="27">
        <v>5.07</v>
      </c>
      <c r="AO131" s="27">
        <v>7.62</v>
      </c>
      <c r="AP131" s="27">
        <v>5.36</v>
      </c>
      <c r="AQ131" s="27">
        <v>44.23</v>
      </c>
      <c r="AS131" s="27">
        <v>3.8</v>
      </c>
      <c r="AT131" s="27">
        <v>732.6</v>
      </c>
      <c r="AU131" s="27">
        <v>0.4</v>
      </c>
      <c r="AV131" s="27">
        <v>0.47</v>
      </c>
      <c r="AW131" s="27">
        <v>5.77</v>
      </c>
      <c r="AX131" s="27">
        <v>0.24</v>
      </c>
      <c r="AY131" s="27">
        <v>2.13</v>
      </c>
      <c r="AZ131" s="27">
        <v>110.6</v>
      </c>
      <c r="BA131" s="27">
        <v>16.04</v>
      </c>
      <c r="BB131" s="27">
        <v>1.7</v>
      </c>
      <c r="BC131" s="27">
        <v>70.12</v>
      </c>
      <c r="BD131" s="27">
        <v>120.9</v>
      </c>
    </row>
    <row r="132" spans="1:56" x14ac:dyDescent="0.25">
      <c r="A132" s="22" t="s">
        <v>636</v>
      </c>
      <c r="B132" s="22" t="s">
        <v>636</v>
      </c>
      <c r="C132" s="22" t="s">
        <v>483</v>
      </c>
      <c r="D132" s="22" t="s">
        <v>511</v>
      </c>
      <c r="E132" s="22" t="s">
        <v>637</v>
      </c>
      <c r="F132" s="25" t="s">
        <v>638</v>
      </c>
      <c r="G132" s="21">
        <v>63.24</v>
      </c>
      <c r="H132" s="21">
        <v>0.66</v>
      </c>
      <c r="I132" s="21">
        <v>16.14</v>
      </c>
      <c r="J132" s="21">
        <v>4.09</v>
      </c>
      <c r="L132" s="21">
        <v>0.04</v>
      </c>
      <c r="M132" s="21">
        <v>3.2</v>
      </c>
      <c r="N132" s="21">
        <v>4.47</v>
      </c>
      <c r="O132" s="21">
        <v>4.29</v>
      </c>
      <c r="P132" s="21">
        <v>1.55</v>
      </c>
      <c r="Q132" s="21">
        <v>0.25</v>
      </c>
      <c r="R132" s="21">
        <v>1.79</v>
      </c>
      <c r="S132" s="21">
        <v>99.7</v>
      </c>
      <c r="U132" s="21">
        <f t="shared" si="8"/>
        <v>3.6802229</v>
      </c>
      <c r="V132" s="26">
        <f xml:space="preserve"> 100*(M132/40.31)/((U132/71.85) + (M132/40.31))</f>
        <v>60.782015655790694</v>
      </c>
      <c r="X132" s="21">
        <v>411.37</v>
      </c>
      <c r="Y132" s="21">
        <v>55.43</v>
      </c>
      <c r="Z132" s="21">
        <v>13.48</v>
      </c>
      <c r="AA132" s="21">
        <v>67.83</v>
      </c>
      <c r="AB132" s="21">
        <v>1.59</v>
      </c>
      <c r="AC132" s="21" t="s">
        <v>639</v>
      </c>
      <c r="AD132" s="21">
        <v>2.04</v>
      </c>
      <c r="AE132" s="21">
        <v>1.02</v>
      </c>
      <c r="AF132" s="21">
        <v>1.1399999999999999</v>
      </c>
      <c r="AG132" s="21">
        <v>2.87</v>
      </c>
      <c r="AH132" s="21">
        <v>2.85</v>
      </c>
      <c r="AI132" s="21">
        <v>0.36</v>
      </c>
      <c r="AJ132" s="21">
        <v>29.29</v>
      </c>
      <c r="AK132" s="21">
        <v>0.14000000000000001</v>
      </c>
      <c r="AL132" s="21">
        <v>11.66</v>
      </c>
      <c r="AM132" s="21">
        <v>22.41</v>
      </c>
      <c r="AN132" s="21">
        <v>60.36</v>
      </c>
      <c r="AO132" s="21">
        <v>6.14</v>
      </c>
      <c r="AP132" s="21">
        <v>5.81</v>
      </c>
      <c r="AQ132" s="21">
        <v>29.51</v>
      </c>
      <c r="AS132" s="21">
        <v>3.72</v>
      </c>
      <c r="AT132" s="21">
        <v>958.8</v>
      </c>
      <c r="AU132" s="21">
        <v>0.8</v>
      </c>
      <c r="AV132" s="21">
        <v>0.36</v>
      </c>
      <c r="AW132" s="21">
        <v>8.5</v>
      </c>
      <c r="AX132" s="21">
        <v>0.14000000000000001</v>
      </c>
      <c r="AY132" s="21">
        <v>1.61</v>
      </c>
      <c r="AZ132" s="21">
        <v>85.65</v>
      </c>
      <c r="BA132" s="21">
        <v>10.8</v>
      </c>
      <c r="BB132" s="21">
        <v>0.86</v>
      </c>
      <c r="BC132" s="21">
        <v>28.78</v>
      </c>
      <c r="BD132" s="21">
        <v>136.72999999999999</v>
      </c>
    </row>
    <row r="133" spans="1:56" x14ac:dyDescent="0.25">
      <c r="A133" s="28" t="s">
        <v>640</v>
      </c>
      <c r="B133" s="28" t="s">
        <v>640</v>
      </c>
      <c r="C133" s="28" t="s">
        <v>483</v>
      </c>
      <c r="D133" s="29" t="s">
        <v>477</v>
      </c>
      <c r="E133" s="29" t="s">
        <v>641</v>
      </c>
      <c r="F133" s="30" t="s">
        <v>642</v>
      </c>
      <c r="G133" s="31">
        <v>49.56</v>
      </c>
      <c r="H133" s="31">
        <v>1.41</v>
      </c>
      <c r="I133" s="31">
        <v>15.78</v>
      </c>
      <c r="J133" s="31">
        <v>12.08</v>
      </c>
      <c r="K133" s="29"/>
      <c r="L133" s="31">
        <v>0.16</v>
      </c>
      <c r="M133" s="31">
        <v>6.51</v>
      </c>
      <c r="N133" s="31">
        <v>9.19</v>
      </c>
      <c r="O133" s="31">
        <v>3.82</v>
      </c>
      <c r="P133" s="31">
        <v>1.1299999999999999</v>
      </c>
      <c r="Q133" s="31">
        <v>0.28999999999999998</v>
      </c>
      <c r="S133" s="32"/>
      <c r="T133" s="32"/>
      <c r="U133" s="21">
        <f t="shared" si="8"/>
        <v>10.869704799999999</v>
      </c>
      <c r="V133" s="26">
        <f t="shared" ref="V133:V136" si="10" xml:space="preserve"> 100*(M133/40.31)/((U133/71.85) + (M133/40.31))</f>
        <v>51.632942766284941</v>
      </c>
      <c r="X133" s="33">
        <v>438</v>
      </c>
      <c r="Y133" s="29"/>
      <c r="Z133" s="33">
        <v>34</v>
      </c>
      <c r="AA133" s="31">
        <v>109</v>
      </c>
      <c r="AB133" s="29"/>
      <c r="AC133" s="33">
        <v>75</v>
      </c>
      <c r="AD133" s="29"/>
      <c r="AE133" s="29"/>
      <c r="AF133" s="29"/>
      <c r="AG133" s="29"/>
      <c r="AH133" s="29"/>
      <c r="AI133" s="29"/>
      <c r="AJ133" s="29"/>
      <c r="AK133" s="29"/>
      <c r="AL133" s="33">
        <v>17</v>
      </c>
      <c r="AM133" s="33"/>
      <c r="AN133" s="33">
        <v>93</v>
      </c>
      <c r="AO133" s="29"/>
      <c r="AP133" s="29"/>
      <c r="AQ133" s="33">
        <v>17</v>
      </c>
      <c r="AR133" s="34">
        <v>23</v>
      </c>
      <c r="AS133" s="33"/>
      <c r="AT133" s="33">
        <v>536</v>
      </c>
      <c r="AU133" s="29"/>
      <c r="AV133" s="29"/>
      <c r="AW133" s="29"/>
      <c r="AX133" s="29"/>
      <c r="AY133" s="29"/>
      <c r="AZ133" s="34">
        <v>138</v>
      </c>
      <c r="BA133" s="33">
        <v>32</v>
      </c>
      <c r="BB133" s="29"/>
      <c r="BC133" s="33">
        <v>74</v>
      </c>
      <c r="BD133" s="33">
        <v>180</v>
      </c>
    </row>
    <row r="134" spans="1:56" x14ac:dyDescent="0.25">
      <c r="A134" s="28" t="s">
        <v>640</v>
      </c>
      <c r="B134" s="28" t="s">
        <v>640</v>
      </c>
      <c r="C134" s="28" t="s">
        <v>483</v>
      </c>
      <c r="D134" s="29" t="s">
        <v>477</v>
      </c>
      <c r="E134" s="29" t="s">
        <v>641</v>
      </c>
      <c r="F134" s="30" t="s">
        <v>643</v>
      </c>
      <c r="G134" s="31">
        <v>50.7</v>
      </c>
      <c r="H134" s="31">
        <v>1.36</v>
      </c>
      <c r="I134" s="31">
        <v>17.260000000000002</v>
      </c>
      <c r="J134" s="31">
        <v>10.039999999999999</v>
      </c>
      <c r="K134" s="29"/>
      <c r="L134" s="31">
        <v>0.13</v>
      </c>
      <c r="M134" s="31">
        <v>6.1</v>
      </c>
      <c r="N134" s="31">
        <v>8.83</v>
      </c>
      <c r="O134" s="31">
        <v>3.97</v>
      </c>
      <c r="P134" s="31">
        <v>1.21</v>
      </c>
      <c r="Q134" s="31">
        <v>0.37</v>
      </c>
      <c r="S134" s="32"/>
      <c r="T134" s="32"/>
      <c r="U134" s="21">
        <f t="shared" si="8"/>
        <v>9.0340923999999987</v>
      </c>
      <c r="V134" s="26">
        <f t="shared" si="10"/>
        <v>54.61840633556335</v>
      </c>
      <c r="X134" s="33">
        <v>509</v>
      </c>
      <c r="Y134" s="29"/>
      <c r="Z134" s="33">
        <v>31</v>
      </c>
      <c r="AA134" s="31">
        <v>112</v>
      </c>
      <c r="AB134" s="29"/>
      <c r="AC134" s="33">
        <v>62</v>
      </c>
      <c r="AD134" s="29"/>
      <c r="AE134" s="29"/>
      <c r="AF134" s="29"/>
      <c r="AG134" s="29"/>
      <c r="AH134" s="29"/>
      <c r="AI134" s="29"/>
      <c r="AJ134" s="29"/>
      <c r="AK134" s="29"/>
      <c r="AL134" s="33">
        <v>16</v>
      </c>
      <c r="AM134" s="33">
        <v>24</v>
      </c>
      <c r="AN134" s="33">
        <v>91</v>
      </c>
      <c r="AO134" s="29"/>
      <c r="AP134" s="29"/>
      <c r="AQ134" s="33">
        <v>18</v>
      </c>
      <c r="AR134" s="34">
        <v>26</v>
      </c>
      <c r="AS134" s="33">
        <v>4.7</v>
      </c>
      <c r="AT134" s="33">
        <v>549</v>
      </c>
      <c r="AU134" s="29"/>
      <c r="AV134" s="29"/>
      <c r="AW134" s="29"/>
      <c r="AX134" s="29"/>
      <c r="AY134" s="29"/>
      <c r="AZ134" s="34">
        <v>151</v>
      </c>
      <c r="BA134" s="33">
        <v>34</v>
      </c>
      <c r="BB134" s="29"/>
      <c r="BC134" s="33">
        <v>73</v>
      </c>
      <c r="BD134" s="33">
        <v>172</v>
      </c>
    </row>
    <row r="135" spans="1:56" x14ac:dyDescent="0.25">
      <c r="A135" s="28" t="s">
        <v>640</v>
      </c>
      <c r="B135" s="28" t="s">
        <v>640</v>
      </c>
      <c r="C135" s="28" t="s">
        <v>483</v>
      </c>
      <c r="D135" s="29" t="s">
        <v>477</v>
      </c>
      <c r="E135" s="29" t="s">
        <v>641</v>
      </c>
      <c r="F135" s="30" t="s">
        <v>644</v>
      </c>
      <c r="G135" s="31">
        <v>50.44</v>
      </c>
      <c r="H135" s="31">
        <v>1.5</v>
      </c>
      <c r="I135" s="31">
        <v>17.52</v>
      </c>
      <c r="J135" s="31">
        <v>9.8800000000000008</v>
      </c>
      <c r="K135" s="29"/>
      <c r="L135" s="31">
        <v>0.13</v>
      </c>
      <c r="M135" s="31">
        <v>6.07</v>
      </c>
      <c r="N135" s="31">
        <v>8.73</v>
      </c>
      <c r="O135" s="31">
        <v>4.08</v>
      </c>
      <c r="P135" s="31">
        <v>1.17</v>
      </c>
      <c r="Q135" s="31">
        <v>0.38</v>
      </c>
      <c r="S135" s="32"/>
      <c r="T135" s="32"/>
      <c r="U135" s="21">
        <f t="shared" si="8"/>
        <v>8.8901228000000003</v>
      </c>
      <c r="V135" s="26">
        <f t="shared" si="10"/>
        <v>54.894247609511162</v>
      </c>
      <c r="X135" s="33">
        <v>345</v>
      </c>
      <c r="Y135" s="29"/>
      <c r="Z135" s="33">
        <v>37</v>
      </c>
      <c r="AA135" s="31">
        <v>114</v>
      </c>
      <c r="AB135" s="29"/>
      <c r="AC135" s="33">
        <v>59</v>
      </c>
      <c r="AD135" s="29"/>
      <c r="AE135" s="29"/>
      <c r="AF135" s="29"/>
      <c r="AG135" s="29"/>
      <c r="AH135" s="29"/>
      <c r="AI135" s="29"/>
      <c r="AJ135" s="29"/>
      <c r="AK135" s="29"/>
      <c r="AL135" s="33">
        <v>17</v>
      </c>
      <c r="AM135" s="33"/>
      <c r="AN135" s="33">
        <v>83</v>
      </c>
      <c r="AO135" s="29"/>
      <c r="AP135" s="29"/>
      <c r="AQ135" s="33">
        <v>17</v>
      </c>
      <c r="AR135" s="34">
        <v>23</v>
      </c>
      <c r="AS135" s="33"/>
      <c r="AT135" s="33">
        <v>505</v>
      </c>
      <c r="AU135" s="29"/>
      <c r="AV135" s="29"/>
      <c r="AW135" s="29"/>
      <c r="AX135" s="29"/>
      <c r="AY135" s="29"/>
      <c r="AZ135" s="34">
        <v>143</v>
      </c>
      <c r="BA135" s="33">
        <v>34</v>
      </c>
      <c r="BB135" s="29"/>
      <c r="BC135" s="33">
        <v>64</v>
      </c>
      <c r="BD135" s="33">
        <v>177</v>
      </c>
    </row>
    <row r="136" spans="1:56" x14ac:dyDescent="0.25">
      <c r="A136" s="28" t="s">
        <v>640</v>
      </c>
      <c r="B136" s="28" t="s">
        <v>640</v>
      </c>
      <c r="C136" s="28" t="s">
        <v>483</v>
      </c>
      <c r="D136" s="29" t="s">
        <v>477</v>
      </c>
      <c r="E136" s="29" t="s">
        <v>641</v>
      </c>
      <c r="F136" s="30" t="s">
        <v>645</v>
      </c>
      <c r="G136" s="31">
        <v>50.18</v>
      </c>
      <c r="H136" s="31">
        <v>1.62</v>
      </c>
      <c r="I136" s="31">
        <v>16.16</v>
      </c>
      <c r="J136" s="31">
        <v>11.71</v>
      </c>
      <c r="K136" s="29"/>
      <c r="L136" s="31">
        <v>0.15</v>
      </c>
      <c r="M136" s="31">
        <v>5.67</v>
      </c>
      <c r="N136" s="31">
        <v>8.76</v>
      </c>
      <c r="O136" s="31">
        <v>3.97</v>
      </c>
      <c r="P136" s="31">
        <v>1.26</v>
      </c>
      <c r="Q136" s="31">
        <v>0.44</v>
      </c>
      <c r="S136" s="32"/>
      <c r="T136" s="32"/>
      <c r="U136" s="21">
        <f t="shared" si="8"/>
        <v>10.536775100000002</v>
      </c>
      <c r="V136" s="26">
        <f t="shared" si="10"/>
        <v>48.957616669299405</v>
      </c>
      <c r="X136" s="33">
        <v>462</v>
      </c>
      <c r="Y136" s="29"/>
      <c r="Z136" s="33">
        <v>38</v>
      </c>
      <c r="AA136" s="31">
        <v>84</v>
      </c>
      <c r="AB136" s="29"/>
      <c r="AC136" s="33">
        <v>67</v>
      </c>
      <c r="AD136" s="29"/>
      <c r="AE136" s="29"/>
      <c r="AF136" s="29"/>
      <c r="AG136" s="29"/>
      <c r="AH136" s="29"/>
      <c r="AI136" s="29"/>
      <c r="AJ136" s="29"/>
      <c r="AK136" s="29"/>
      <c r="AL136" s="33">
        <v>20</v>
      </c>
      <c r="AM136" s="33"/>
      <c r="AN136" s="33">
        <v>82</v>
      </c>
      <c r="AO136" s="29"/>
      <c r="AP136" s="29"/>
      <c r="AQ136" s="33">
        <v>12</v>
      </c>
      <c r="AR136" s="34">
        <v>21</v>
      </c>
      <c r="AS136" s="33"/>
      <c r="AT136" s="33">
        <v>539</v>
      </c>
      <c r="AU136" s="29"/>
      <c r="AV136" s="29"/>
      <c r="AW136" s="29"/>
      <c r="AX136" s="29"/>
      <c r="AY136" s="29"/>
      <c r="AZ136" s="34">
        <v>153</v>
      </c>
      <c r="BA136" s="33">
        <v>34</v>
      </c>
      <c r="BB136" s="29"/>
      <c r="BC136" s="33">
        <v>86</v>
      </c>
      <c r="BD136" s="33">
        <v>197</v>
      </c>
    </row>
    <row r="137" spans="1:56" x14ac:dyDescent="0.25">
      <c r="A137" s="28" t="s">
        <v>640</v>
      </c>
      <c r="B137" s="28" t="s">
        <v>640</v>
      </c>
      <c r="C137" s="28" t="s">
        <v>483</v>
      </c>
      <c r="D137" s="29" t="s">
        <v>477</v>
      </c>
      <c r="E137" s="29" t="s">
        <v>641</v>
      </c>
      <c r="F137" s="30" t="s">
        <v>646</v>
      </c>
      <c r="G137" s="31">
        <v>49.62</v>
      </c>
      <c r="H137" s="31">
        <v>1.58</v>
      </c>
      <c r="I137" s="31">
        <v>16.53</v>
      </c>
      <c r="J137" s="31">
        <v>11.79</v>
      </c>
      <c r="K137" s="29"/>
      <c r="L137" s="31">
        <v>0.15</v>
      </c>
      <c r="M137" s="31">
        <v>5.87</v>
      </c>
      <c r="N137" s="31">
        <v>8.93</v>
      </c>
      <c r="O137" s="31">
        <v>3.87</v>
      </c>
      <c r="P137" s="31">
        <v>1.1499999999999999</v>
      </c>
      <c r="Q137" s="31">
        <v>0.36</v>
      </c>
      <c r="S137" s="32"/>
      <c r="T137" s="32"/>
      <c r="U137" s="21">
        <f t="shared" si="8"/>
        <v>10.608759899999999</v>
      </c>
      <c r="V137" s="26">
        <f xml:space="preserve"> 100*(M137/40.31)/((U137/71.85) + (M137/40.31))</f>
        <v>49.653895621624621</v>
      </c>
      <c r="X137" s="33">
        <v>456</v>
      </c>
      <c r="Y137" s="29"/>
      <c r="Z137" s="33">
        <v>39</v>
      </c>
      <c r="AA137" s="31">
        <v>77</v>
      </c>
      <c r="AB137" s="29"/>
      <c r="AC137" s="33">
        <v>93</v>
      </c>
      <c r="AD137" s="29"/>
      <c r="AE137" s="29"/>
      <c r="AF137" s="29"/>
      <c r="AG137" s="29"/>
      <c r="AH137" s="29"/>
      <c r="AI137" s="29"/>
      <c r="AJ137" s="29"/>
      <c r="AK137" s="29"/>
      <c r="AL137" s="33">
        <v>18</v>
      </c>
      <c r="AM137" s="33"/>
      <c r="AN137" s="33">
        <v>74</v>
      </c>
      <c r="AO137" s="29"/>
      <c r="AP137" s="29"/>
      <c r="AQ137" s="33">
        <v>12</v>
      </c>
      <c r="AR137" s="34">
        <v>20</v>
      </c>
      <c r="AS137" s="33"/>
      <c r="AT137" s="33">
        <v>555</v>
      </c>
      <c r="AU137" s="29"/>
      <c r="AV137" s="29"/>
      <c r="AW137" s="29"/>
      <c r="AX137" s="29"/>
      <c r="AY137" s="29"/>
      <c r="AZ137" s="34">
        <v>146</v>
      </c>
      <c r="BA137" s="33">
        <v>34</v>
      </c>
      <c r="BB137" s="29"/>
      <c r="BC137" s="33">
        <v>99</v>
      </c>
      <c r="BD137" s="33">
        <v>190</v>
      </c>
    </row>
    <row r="138" spans="1:56" x14ac:dyDescent="0.25">
      <c r="A138" s="28" t="s">
        <v>640</v>
      </c>
      <c r="B138" s="28" t="s">
        <v>640</v>
      </c>
      <c r="C138" s="28" t="s">
        <v>483</v>
      </c>
      <c r="D138" s="29" t="s">
        <v>477</v>
      </c>
      <c r="E138" s="29" t="s">
        <v>641</v>
      </c>
      <c r="F138" s="30" t="s">
        <v>647</v>
      </c>
      <c r="G138" s="31">
        <v>50.33</v>
      </c>
      <c r="H138" s="31">
        <v>1.58</v>
      </c>
      <c r="I138" s="31">
        <v>16.850000000000001</v>
      </c>
      <c r="J138" s="31">
        <v>11.36</v>
      </c>
      <c r="K138" s="29"/>
      <c r="L138" s="31">
        <v>0.14000000000000001</v>
      </c>
      <c r="M138" s="31">
        <v>5.52</v>
      </c>
      <c r="N138" s="31">
        <v>8.81</v>
      </c>
      <c r="O138" s="31">
        <v>3.82</v>
      </c>
      <c r="P138" s="31">
        <v>1.06</v>
      </c>
      <c r="Q138" s="31">
        <v>0.37</v>
      </c>
      <c r="S138" s="32"/>
      <c r="T138" s="32"/>
      <c r="U138" s="21">
        <f t="shared" si="8"/>
        <v>10.221841599999999</v>
      </c>
      <c r="V138" s="26">
        <f t="shared" ref="V138:V161" si="11" xml:space="preserve"> 100*(M138/40.31)/((U138/71.85) + (M138/40.31))</f>
        <v>49.045919107709793</v>
      </c>
      <c r="X138" s="33">
        <v>403</v>
      </c>
      <c r="Y138" s="29"/>
      <c r="Z138" s="33">
        <v>31</v>
      </c>
      <c r="AA138" s="31">
        <v>84</v>
      </c>
      <c r="AB138" s="29"/>
      <c r="AC138" s="33">
        <v>91</v>
      </c>
      <c r="AD138" s="29"/>
      <c r="AE138" s="29"/>
      <c r="AF138" s="29"/>
      <c r="AG138" s="29"/>
      <c r="AH138" s="29"/>
      <c r="AI138" s="29"/>
      <c r="AJ138" s="29"/>
      <c r="AK138" s="29"/>
      <c r="AL138" s="33">
        <v>16</v>
      </c>
      <c r="AM138" s="33">
        <v>19.399999999999999</v>
      </c>
      <c r="AN138" s="33">
        <v>75</v>
      </c>
      <c r="AO138" s="29"/>
      <c r="AP138" s="29"/>
      <c r="AQ138" s="33">
        <v>11</v>
      </c>
      <c r="AR138" s="34">
        <v>22</v>
      </c>
      <c r="AS138" s="33">
        <v>3.2</v>
      </c>
      <c r="AT138" s="33">
        <v>506</v>
      </c>
      <c r="AU138" s="29"/>
      <c r="AV138" s="29"/>
      <c r="AW138" s="29"/>
      <c r="AX138" s="29"/>
      <c r="AY138" s="29"/>
      <c r="AZ138" s="34">
        <v>158</v>
      </c>
      <c r="BA138" s="33">
        <v>36</v>
      </c>
      <c r="BB138" s="29"/>
      <c r="BC138" s="33">
        <v>89</v>
      </c>
      <c r="BD138" s="33">
        <v>189</v>
      </c>
    </row>
    <row r="139" spans="1:56" x14ac:dyDescent="0.25">
      <c r="A139" s="28" t="s">
        <v>640</v>
      </c>
      <c r="B139" s="28" t="s">
        <v>640</v>
      </c>
      <c r="C139" s="28" t="s">
        <v>483</v>
      </c>
      <c r="D139" s="29" t="s">
        <v>477</v>
      </c>
      <c r="E139" s="29" t="s">
        <v>641</v>
      </c>
      <c r="F139" s="30" t="s">
        <v>648</v>
      </c>
      <c r="G139" s="31">
        <v>63.11</v>
      </c>
      <c r="H139" s="31">
        <v>0.57999999999999996</v>
      </c>
      <c r="I139" s="31">
        <v>15.91</v>
      </c>
      <c r="J139" s="31">
        <v>4.07</v>
      </c>
      <c r="K139" s="29"/>
      <c r="L139" s="31">
        <v>7.0000000000000007E-2</v>
      </c>
      <c r="M139" s="31">
        <v>2.33</v>
      </c>
      <c r="N139" s="31">
        <v>4.76</v>
      </c>
      <c r="O139" s="31">
        <v>3.87</v>
      </c>
      <c r="P139" s="31">
        <v>2.88</v>
      </c>
      <c r="Q139" s="31">
        <v>0.27</v>
      </c>
      <c r="S139" s="32"/>
      <c r="T139" s="32"/>
      <c r="U139" s="21">
        <f t="shared" si="8"/>
        <v>3.6622267000000002</v>
      </c>
      <c r="V139" s="26">
        <f t="shared" si="11"/>
        <v>53.140309905896615</v>
      </c>
      <c r="X139" s="33">
        <v>934</v>
      </c>
      <c r="Y139" s="29"/>
      <c r="Z139" s="33">
        <v>13</v>
      </c>
      <c r="AA139" s="31">
        <v>27</v>
      </c>
      <c r="AB139" s="29"/>
      <c r="AC139" s="33">
        <v>46</v>
      </c>
      <c r="AD139" s="29"/>
      <c r="AE139" s="29"/>
      <c r="AF139" s="29"/>
      <c r="AG139" s="29"/>
      <c r="AH139" s="29"/>
      <c r="AI139" s="29"/>
      <c r="AJ139" s="29"/>
      <c r="AK139" s="29"/>
      <c r="AL139" s="33">
        <v>19</v>
      </c>
      <c r="AM139" s="33"/>
      <c r="AN139" s="33">
        <v>29</v>
      </c>
      <c r="AO139" s="29"/>
      <c r="AP139" s="29"/>
      <c r="AQ139" s="33">
        <v>71</v>
      </c>
      <c r="AR139" s="34">
        <v>11</v>
      </c>
      <c r="AS139" s="33"/>
      <c r="AT139" s="33">
        <v>723</v>
      </c>
      <c r="AU139" s="29"/>
      <c r="AV139" s="29"/>
      <c r="AW139" s="29"/>
      <c r="AX139" s="29"/>
      <c r="AY139" s="29"/>
      <c r="AZ139" s="34">
        <v>85</v>
      </c>
      <c r="BA139" s="33">
        <v>14</v>
      </c>
      <c r="BB139" s="29"/>
      <c r="BC139" s="33">
        <v>52</v>
      </c>
      <c r="BD139" s="33">
        <v>171</v>
      </c>
    </row>
    <row r="140" spans="1:56" x14ac:dyDescent="0.25">
      <c r="A140" s="28" t="s">
        <v>640</v>
      </c>
      <c r="B140" s="28" t="s">
        <v>640</v>
      </c>
      <c r="C140" s="28" t="s">
        <v>483</v>
      </c>
      <c r="D140" s="29" t="s">
        <v>477</v>
      </c>
      <c r="E140" s="29" t="s">
        <v>641</v>
      </c>
      <c r="F140" s="30" t="s">
        <v>649</v>
      </c>
      <c r="G140" s="31">
        <v>49.78</v>
      </c>
      <c r="H140" s="31">
        <v>1.4</v>
      </c>
      <c r="I140" s="31">
        <v>17.59</v>
      </c>
      <c r="J140" s="31">
        <v>10.34</v>
      </c>
      <c r="K140" s="29"/>
      <c r="L140" s="31">
        <v>0.13</v>
      </c>
      <c r="M140" s="31">
        <v>6.56</v>
      </c>
      <c r="N140" s="31">
        <v>8.68</v>
      </c>
      <c r="O140" s="31">
        <v>4.18</v>
      </c>
      <c r="P140" s="31">
        <v>0.97</v>
      </c>
      <c r="Q140" s="31">
        <v>0.36</v>
      </c>
      <c r="S140" s="32"/>
      <c r="T140" s="32"/>
      <c r="U140" s="21">
        <f t="shared" si="8"/>
        <v>9.3040354000000001</v>
      </c>
      <c r="V140" s="26">
        <f t="shared" si="11"/>
        <v>55.688351767486822</v>
      </c>
      <c r="X140" s="33">
        <v>362</v>
      </c>
      <c r="Y140" s="29"/>
      <c r="Z140" s="33">
        <v>45</v>
      </c>
      <c r="AA140" s="31">
        <v>146</v>
      </c>
      <c r="AB140" s="29"/>
      <c r="AC140" s="33">
        <v>77</v>
      </c>
      <c r="AD140" s="29"/>
      <c r="AE140" s="29"/>
      <c r="AF140" s="29"/>
      <c r="AG140" s="29"/>
      <c r="AH140" s="29"/>
      <c r="AI140" s="29"/>
      <c r="AJ140" s="29"/>
      <c r="AK140" s="29"/>
      <c r="AL140" s="33">
        <v>11</v>
      </c>
      <c r="AM140" s="33"/>
      <c r="AN140" s="33">
        <v>126</v>
      </c>
      <c r="AO140" s="29"/>
      <c r="AP140" s="29"/>
      <c r="AQ140" s="33">
        <v>16</v>
      </c>
      <c r="AR140" s="34">
        <v>21</v>
      </c>
      <c r="AS140" s="33"/>
      <c r="AT140" s="33">
        <v>530</v>
      </c>
      <c r="AU140" s="29"/>
      <c r="AV140" s="29"/>
      <c r="AW140" s="29"/>
      <c r="AX140" s="29"/>
      <c r="AY140" s="29"/>
      <c r="AZ140" s="34">
        <v>135</v>
      </c>
      <c r="BA140" s="33">
        <v>34</v>
      </c>
      <c r="BB140" s="29"/>
      <c r="BC140" s="33">
        <v>65</v>
      </c>
      <c r="BD140" s="33">
        <v>190</v>
      </c>
    </row>
    <row r="141" spans="1:56" x14ac:dyDescent="0.25">
      <c r="A141" s="28" t="s">
        <v>640</v>
      </c>
      <c r="B141" s="28" t="s">
        <v>640</v>
      </c>
      <c r="C141" s="28" t="s">
        <v>483</v>
      </c>
      <c r="D141" s="29" t="s">
        <v>477</v>
      </c>
      <c r="E141" s="29" t="s">
        <v>641</v>
      </c>
      <c r="F141" s="30" t="s">
        <v>650</v>
      </c>
      <c r="G141" s="31">
        <v>51.38</v>
      </c>
      <c r="H141" s="31">
        <v>1.38</v>
      </c>
      <c r="I141" s="31">
        <v>17.25</v>
      </c>
      <c r="J141" s="31">
        <v>9.8000000000000007</v>
      </c>
      <c r="K141" s="29"/>
      <c r="L141" s="31">
        <v>0.13</v>
      </c>
      <c r="M141" s="31">
        <v>5.67</v>
      </c>
      <c r="N141" s="31">
        <v>8.9499999999999993</v>
      </c>
      <c r="O141" s="31">
        <v>3.87</v>
      </c>
      <c r="P141" s="31">
        <v>0.88</v>
      </c>
      <c r="Q141" s="31">
        <v>0.33</v>
      </c>
      <c r="S141" s="32"/>
      <c r="T141" s="32"/>
      <c r="U141" s="21">
        <f t="shared" si="8"/>
        <v>8.8181380000000011</v>
      </c>
      <c r="V141" s="26">
        <f t="shared" si="11"/>
        <v>53.403713024300174</v>
      </c>
      <c r="X141" s="33">
        <v>329</v>
      </c>
      <c r="Y141" s="29"/>
      <c r="Z141" s="33">
        <v>39</v>
      </c>
      <c r="AA141" s="31">
        <v>148</v>
      </c>
      <c r="AB141" s="29"/>
      <c r="AC141" s="33">
        <v>82</v>
      </c>
      <c r="AD141" s="29"/>
      <c r="AE141" s="29"/>
      <c r="AF141" s="29"/>
      <c r="AG141" s="29"/>
      <c r="AH141" s="29"/>
      <c r="AI141" s="29"/>
      <c r="AJ141" s="29"/>
      <c r="AK141" s="29"/>
      <c r="AL141" s="33">
        <v>12</v>
      </c>
      <c r="AM141" s="33">
        <v>15.1</v>
      </c>
      <c r="AN141" s="33">
        <v>122</v>
      </c>
      <c r="AO141" s="29"/>
      <c r="AP141" s="29"/>
      <c r="AQ141" s="33">
        <v>12</v>
      </c>
      <c r="AR141" s="34">
        <v>27</v>
      </c>
      <c r="AS141" s="33">
        <v>2.8</v>
      </c>
      <c r="AT141" s="33">
        <v>449</v>
      </c>
      <c r="AU141" s="29"/>
      <c r="AV141" s="29"/>
      <c r="AW141" s="29"/>
      <c r="AX141" s="29"/>
      <c r="AY141" s="29"/>
      <c r="AZ141" s="34">
        <v>158</v>
      </c>
      <c r="BA141" s="33">
        <v>34</v>
      </c>
      <c r="BB141" s="29"/>
      <c r="BC141" s="33">
        <v>63</v>
      </c>
      <c r="BD141" s="33">
        <v>160</v>
      </c>
    </row>
    <row r="142" spans="1:56" x14ac:dyDescent="0.25">
      <c r="A142" s="28" t="s">
        <v>640</v>
      </c>
      <c r="B142" s="28" t="s">
        <v>640</v>
      </c>
      <c r="C142" s="28" t="s">
        <v>483</v>
      </c>
      <c r="D142" s="29" t="s">
        <v>477</v>
      </c>
      <c r="E142" s="29" t="s">
        <v>641</v>
      </c>
      <c r="F142" s="30" t="s">
        <v>651</v>
      </c>
      <c r="G142" s="31">
        <v>49.74</v>
      </c>
      <c r="H142" s="31">
        <v>1.61</v>
      </c>
      <c r="I142" s="31">
        <v>16.84</v>
      </c>
      <c r="J142" s="31">
        <v>10.87</v>
      </c>
      <c r="K142" s="29"/>
      <c r="L142" s="31">
        <v>0.14000000000000001</v>
      </c>
      <c r="M142" s="31">
        <v>6.82</v>
      </c>
      <c r="N142" s="31">
        <v>8.77</v>
      </c>
      <c r="O142" s="31">
        <v>3.83</v>
      </c>
      <c r="P142" s="31">
        <v>0.95</v>
      </c>
      <c r="Q142" s="31">
        <v>0.34</v>
      </c>
      <c r="S142" s="32"/>
      <c r="T142" s="32"/>
      <c r="U142" s="21">
        <f t="shared" si="8"/>
        <v>9.7809346999999995</v>
      </c>
      <c r="V142" s="26">
        <f t="shared" si="11"/>
        <v>55.413829378340395</v>
      </c>
      <c r="X142" s="33">
        <v>336</v>
      </c>
      <c r="Y142" s="29"/>
      <c r="Z142" s="33">
        <v>41</v>
      </c>
      <c r="AA142" s="31">
        <v>176</v>
      </c>
      <c r="AB142" s="29"/>
      <c r="AC142" s="33">
        <v>78</v>
      </c>
      <c r="AD142" s="29"/>
      <c r="AE142" s="29"/>
      <c r="AF142" s="29"/>
      <c r="AG142" s="29"/>
      <c r="AH142" s="29"/>
      <c r="AI142" s="29"/>
      <c r="AJ142" s="29"/>
      <c r="AK142" s="29"/>
      <c r="AL142" s="33">
        <v>15</v>
      </c>
      <c r="AM142" s="33"/>
      <c r="AN142" s="33">
        <v>126</v>
      </c>
      <c r="AO142" s="29"/>
      <c r="AP142" s="29"/>
      <c r="AQ142" s="33">
        <v>14</v>
      </c>
      <c r="AR142" s="34">
        <v>24</v>
      </c>
      <c r="AS142" s="33"/>
      <c r="AT142" s="33">
        <v>512</v>
      </c>
      <c r="AU142" s="29"/>
      <c r="AV142" s="29"/>
      <c r="AW142" s="29"/>
      <c r="AX142" s="29"/>
      <c r="AY142" s="29"/>
      <c r="AZ142" s="34">
        <v>164</v>
      </c>
      <c r="BA142" s="33">
        <v>33</v>
      </c>
      <c r="BB142" s="29"/>
      <c r="BC142" s="33">
        <v>74</v>
      </c>
      <c r="BD142" s="33">
        <v>187</v>
      </c>
    </row>
    <row r="143" spans="1:56" x14ac:dyDescent="0.25">
      <c r="A143" s="28" t="s">
        <v>640</v>
      </c>
      <c r="B143" s="28" t="s">
        <v>640</v>
      </c>
      <c r="C143" s="28" t="s">
        <v>483</v>
      </c>
      <c r="D143" s="29" t="s">
        <v>477</v>
      </c>
      <c r="E143" s="29" t="s">
        <v>641</v>
      </c>
      <c r="F143" s="30" t="s">
        <v>652</v>
      </c>
      <c r="G143" s="31">
        <v>50.65</v>
      </c>
      <c r="H143" s="31">
        <v>1.29</v>
      </c>
      <c r="I143" s="31">
        <v>17.649999999999999</v>
      </c>
      <c r="J143" s="31">
        <v>9.84</v>
      </c>
      <c r="K143" s="29"/>
      <c r="L143" s="31">
        <v>0.12</v>
      </c>
      <c r="M143" s="31">
        <v>5.81</v>
      </c>
      <c r="N143" s="31">
        <v>8.7799999999999994</v>
      </c>
      <c r="O143" s="31">
        <v>4.25</v>
      </c>
      <c r="P143" s="31">
        <v>0.97</v>
      </c>
      <c r="Q143" s="31">
        <v>0.39</v>
      </c>
      <c r="S143" s="35"/>
      <c r="T143" s="35"/>
      <c r="U143" s="21">
        <f t="shared" si="8"/>
        <v>8.8541304000000007</v>
      </c>
      <c r="V143" s="26">
        <f t="shared" si="11"/>
        <v>53.908945524299646</v>
      </c>
      <c r="X143" s="33">
        <v>351</v>
      </c>
      <c r="Y143" s="29"/>
      <c r="Z143" s="33">
        <v>32</v>
      </c>
      <c r="AA143" s="31">
        <v>138</v>
      </c>
      <c r="AB143" s="29"/>
      <c r="AC143" s="33">
        <v>84</v>
      </c>
      <c r="AD143" s="29"/>
      <c r="AE143" s="29"/>
      <c r="AF143" s="29"/>
      <c r="AG143" s="29"/>
      <c r="AH143" s="29"/>
      <c r="AI143" s="29"/>
      <c r="AJ143" s="29"/>
      <c r="AK143" s="29"/>
      <c r="AL143" s="33">
        <v>12</v>
      </c>
      <c r="AM143" s="33">
        <v>17.7</v>
      </c>
      <c r="AN143" s="33">
        <v>103</v>
      </c>
      <c r="AO143" s="29"/>
      <c r="AP143" s="29"/>
      <c r="AQ143" s="33">
        <v>14</v>
      </c>
      <c r="AR143" s="34">
        <v>24</v>
      </c>
      <c r="AS143" s="33">
        <v>3.7</v>
      </c>
      <c r="AT143" s="33">
        <v>466</v>
      </c>
      <c r="AU143" s="29"/>
      <c r="AV143" s="29"/>
      <c r="AW143" s="29"/>
      <c r="AX143" s="29"/>
      <c r="AY143" s="29"/>
      <c r="AZ143" s="34">
        <v>137</v>
      </c>
      <c r="BA143" s="33">
        <v>39</v>
      </c>
      <c r="BB143" s="29"/>
      <c r="BC143" s="33">
        <v>60</v>
      </c>
      <c r="BD143" s="33">
        <v>168</v>
      </c>
    </row>
    <row r="144" spans="1:56" x14ac:dyDescent="0.25">
      <c r="A144" s="28" t="s">
        <v>640</v>
      </c>
      <c r="B144" s="28" t="s">
        <v>640</v>
      </c>
      <c r="C144" s="28" t="s">
        <v>483</v>
      </c>
      <c r="D144" s="29" t="s">
        <v>477</v>
      </c>
      <c r="E144" s="29" t="s">
        <v>641</v>
      </c>
      <c r="F144" s="30" t="s">
        <v>653</v>
      </c>
      <c r="G144" s="31">
        <v>49.56</v>
      </c>
      <c r="H144" s="31">
        <v>1.59</v>
      </c>
      <c r="I144" s="31">
        <v>16.78</v>
      </c>
      <c r="J144" s="31">
        <v>11.38</v>
      </c>
      <c r="K144" s="29"/>
      <c r="L144" s="31">
        <v>0.15</v>
      </c>
      <c r="M144" s="31">
        <v>5.91</v>
      </c>
      <c r="N144" s="31">
        <v>9.49</v>
      </c>
      <c r="O144" s="31">
        <v>3.75</v>
      </c>
      <c r="P144" s="31">
        <v>1.1499999999999999</v>
      </c>
      <c r="Q144" s="31">
        <v>0.23</v>
      </c>
      <c r="S144" s="35"/>
      <c r="T144" s="35"/>
      <c r="U144" s="21">
        <f t="shared" si="8"/>
        <v>10.2398378</v>
      </c>
      <c r="V144" s="26">
        <f t="shared" si="11"/>
        <v>50.708479758001388</v>
      </c>
      <c r="X144" s="33">
        <v>372</v>
      </c>
      <c r="Y144" s="29"/>
      <c r="Z144" s="33">
        <v>28</v>
      </c>
      <c r="AA144" s="31">
        <v>141</v>
      </c>
      <c r="AB144" s="29"/>
      <c r="AC144" s="33">
        <v>60</v>
      </c>
      <c r="AD144" s="29"/>
      <c r="AE144" s="29"/>
      <c r="AF144" s="29"/>
      <c r="AG144" s="29"/>
      <c r="AH144" s="29"/>
      <c r="AI144" s="29"/>
      <c r="AJ144" s="29"/>
      <c r="AK144" s="29"/>
      <c r="AL144" s="33">
        <v>9</v>
      </c>
      <c r="AM144" s="33">
        <v>15.8</v>
      </c>
      <c r="AN144" s="33">
        <v>72</v>
      </c>
      <c r="AO144" s="29"/>
      <c r="AP144" s="29"/>
      <c r="AQ144" s="33">
        <v>22</v>
      </c>
      <c r="AR144" s="34">
        <v>29</v>
      </c>
      <c r="AS144" s="33">
        <v>3.4</v>
      </c>
      <c r="AT144" s="33">
        <v>349</v>
      </c>
      <c r="AU144" s="29"/>
      <c r="AV144" s="29"/>
      <c r="AW144" s="29"/>
      <c r="AX144" s="29"/>
      <c r="AY144" s="29"/>
      <c r="AZ144" s="34">
        <v>227</v>
      </c>
      <c r="BA144" s="33">
        <v>34</v>
      </c>
      <c r="BB144" s="29"/>
      <c r="BC144" s="33">
        <v>68</v>
      </c>
      <c r="BD144" s="33">
        <v>153</v>
      </c>
    </row>
    <row r="145" spans="1:56" x14ac:dyDescent="0.25">
      <c r="A145" s="28" t="s">
        <v>640</v>
      </c>
      <c r="B145" s="28" t="s">
        <v>640</v>
      </c>
      <c r="C145" s="28" t="s">
        <v>483</v>
      </c>
      <c r="D145" s="29" t="s">
        <v>477</v>
      </c>
      <c r="E145" s="29" t="s">
        <v>641</v>
      </c>
      <c r="F145" s="30" t="s">
        <v>654</v>
      </c>
      <c r="G145" s="31">
        <v>48.73</v>
      </c>
      <c r="H145" s="31">
        <v>1.31</v>
      </c>
      <c r="I145" s="31">
        <v>15.27</v>
      </c>
      <c r="J145" s="31">
        <v>12.19</v>
      </c>
      <c r="K145" s="29"/>
      <c r="L145" s="31">
        <v>0.17</v>
      </c>
      <c r="M145" s="31">
        <v>7.36</v>
      </c>
      <c r="N145" s="31">
        <v>8.24</v>
      </c>
      <c r="O145" s="31">
        <v>2.5299999999999998</v>
      </c>
      <c r="P145" s="31">
        <v>0.98</v>
      </c>
      <c r="Q145" s="31">
        <v>0.18</v>
      </c>
      <c r="S145" s="32"/>
      <c r="T145" s="32"/>
      <c r="U145" s="21">
        <f t="shared" si="8"/>
        <v>10.9686839</v>
      </c>
      <c r="V145" s="26">
        <f t="shared" si="11"/>
        <v>54.463007042988529</v>
      </c>
      <c r="X145" s="33">
        <v>283</v>
      </c>
      <c r="Y145" s="29"/>
      <c r="Z145" s="33">
        <v>38</v>
      </c>
      <c r="AA145" s="31">
        <v>155</v>
      </c>
      <c r="AB145" s="29"/>
      <c r="AC145" s="33">
        <v>95</v>
      </c>
      <c r="AD145" s="29"/>
      <c r="AE145" s="29"/>
      <c r="AF145" s="29"/>
      <c r="AG145" s="29"/>
      <c r="AH145" s="29"/>
      <c r="AI145" s="29"/>
      <c r="AJ145" s="29"/>
      <c r="AK145" s="29"/>
      <c r="AL145" s="33">
        <v>8</v>
      </c>
      <c r="AM145" s="33"/>
      <c r="AN145" s="33">
        <v>108</v>
      </c>
      <c r="AO145" s="29"/>
      <c r="AP145" s="29"/>
      <c r="AQ145" s="33">
        <v>23</v>
      </c>
      <c r="AR145" s="34">
        <v>26</v>
      </c>
      <c r="AS145" s="33"/>
      <c r="AT145" s="33">
        <v>322</v>
      </c>
      <c r="AU145" s="29"/>
      <c r="AV145" s="29"/>
      <c r="AW145" s="29"/>
      <c r="AX145" s="29"/>
      <c r="AY145" s="29"/>
      <c r="AZ145" s="34">
        <v>186</v>
      </c>
      <c r="BA145" s="33">
        <v>30</v>
      </c>
      <c r="BB145" s="29"/>
      <c r="BC145" s="33">
        <v>77</v>
      </c>
      <c r="BD145" s="33">
        <v>147</v>
      </c>
    </row>
    <row r="146" spans="1:56" x14ac:dyDescent="0.25">
      <c r="A146" s="28" t="s">
        <v>640</v>
      </c>
      <c r="B146" s="28" t="s">
        <v>640</v>
      </c>
      <c r="C146" s="28" t="s">
        <v>483</v>
      </c>
      <c r="D146" s="29" t="s">
        <v>477</v>
      </c>
      <c r="E146" s="29" t="s">
        <v>641</v>
      </c>
      <c r="F146" s="30" t="s">
        <v>655</v>
      </c>
      <c r="G146" s="31">
        <v>51.09</v>
      </c>
      <c r="H146" s="31">
        <v>1.33</v>
      </c>
      <c r="I146" s="31">
        <v>16.75</v>
      </c>
      <c r="J146" s="31">
        <v>10.42</v>
      </c>
      <c r="K146" s="29"/>
      <c r="L146" s="31">
        <v>0.13</v>
      </c>
      <c r="M146" s="31">
        <v>5.87</v>
      </c>
      <c r="N146" s="31">
        <v>8.9499999999999993</v>
      </c>
      <c r="O146" s="31">
        <v>3.6</v>
      </c>
      <c r="P146" s="31">
        <v>1.27</v>
      </c>
      <c r="Q146" s="31">
        <v>0.24</v>
      </c>
      <c r="S146" s="32"/>
      <c r="T146" s="32"/>
      <c r="U146" s="21">
        <f>K146+(0.89981*J146)</f>
        <v>9.3760201999999992</v>
      </c>
      <c r="V146" s="26">
        <f t="shared" si="11"/>
        <v>52.739261543701971</v>
      </c>
      <c r="X146" s="33">
        <v>398</v>
      </c>
      <c r="Y146" s="29"/>
      <c r="Z146" s="33">
        <v>33</v>
      </c>
      <c r="AA146" s="31">
        <v>161</v>
      </c>
      <c r="AB146" s="29"/>
      <c r="AC146" s="33">
        <v>85</v>
      </c>
      <c r="AD146" s="29"/>
      <c r="AE146" s="29"/>
      <c r="AF146" s="29"/>
      <c r="AG146" s="29"/>
      <c r="AH146" s="29"/>
      <c r="AI146" s="29"/>
      <c r="AJ146" s="29"/>
      <c r="AK146" s="29"/>
      <c r="AL146" s="33">
        <v>10</v>
      </c>
      <c r="AM146" s="33"/>
      <c r="AN146" s="33">
        <v>77</v>
      </c>
      <c r="AO146" s="29"/>
      <c r="AP146" s="29"/>
      <c r="AQ146" s="33">
        <v>24</v>
      </c>
      <c r="AR146" s="34">
        <v>28</v>
      </c>
      <c r="AS146" s="33"/>
      <c r="AT146" s="33">
        <v>381</v>
      </c>
      <c r="AU146" s="29"/>
      <c r="AV146" s="29"/>
      <c r="AW146" s="29"/>
      <c r="AX146" s="29"/>
      <c r="AY146" s="29"/>
      <c r="AZ146" s="34">
        <v>180</v>
      </c>
      <c r="BA146" s="33">
        <v>32</v>
      </c>
      <c r="BB146" s="29"/>
      <c r="BC146" s="33">
        <v>66</v>
      </c>
      <c r="BD146" s="33">
        <v>160</v>
      </c>
    </row>
    <row r="147" spans="1:56" x14ac:dyDescent="0.25">
      <c r="A147" s="28" t="s">
        <v>640</v>
      </c>
      <c r="B147" s="28" t="s">
        <v>640</v>
      </c>
      <c r="C147" s="28" t="s">
        <v>483</v>
      </c>
      <c r="D147" s="29" t="s">
        <v>477</v>
      </c>
      <c r="E147" s="29" t="s">
        <v>641</v>
      </c>
      <c r="F147" s="30" t="s">
        <v>656</v>
      </c>
      <c r="G147" s="31">
        <v>48.96</v>
      </c>
      <c r="H147" s="31">
        <v>1.53</v>
      </c>
      <c r="I147" s="31">
        <v>16.940000000000001</v>
      </c>
      <c r="J147" s="31">
        <v>11.82</v>
      </c>
      <c r="K147" s="29"/>
      <c r="L147" s="31">
        <v>0.15</v>
      </c>
      <c r="M147" s="31">
        <v>6.43</v>
      </c>
      <c r="N147" s="31">
        <v>9.2200000000000006</v>
      </c>
      <c r="O147" s="31">
        <v>3.62</v>
      </c>
      <c r="P147" s="31">
        <v>1.05</v>
      </c>
      <c r="Q147" s="31">
        <v>0.19</v>
      </c>
      <c r="S147" s="32"/>
      <c r="T147" s="32"/>
      <c r="U147" s="21">
        <f t="shared" ref="U147:U177" si="12">K147+(0.89981*J147)</f>
        <v>10.635754200000001</v>
      </c>
      <c r="V147" s="26">
        <f t="shared" si="11"/>
        <v>51.867486158330166</v>
      </c>
      <c r="X147" s="33">
        <v>380</v>
      </c>
      <c r="Y147" s="29"/>
      <c r="Z147" s="33">
        <v>36</v>
      </c>
      <c r="AA147" s="31">
        <v>151</v>
      </c>
      <c r="AB147" s="29"/>
      <c r="AC147" s="33">
        <v>85</v>
      </c>
      <c r="AD147" s="29"/>
      <c r="AE147" s="29"/>
      <c r="AF147" s="29"/>
      <c r="AG147" s="29"/>
      <c r="AH147" s="29"/>
      <c r="AI147" s="29"/>
      <c r="AJ147" s="29"/>
      <c r="AK147" s="29"/>
      <c r="AL147" s="33">
        <v>9</v>
      </c>
      <c r="AM147" s="33"/>
      <c r="AN147" s="33">
        <v>86</v>
      </c>
      <c r="AO147" s="29"/>
      <c r="AP147" s="29"/>
      <c r="AQ147" s="33">
        <v>22</v>
      </c>
      <c r="AR147" s="34">
        <v>26</v>
      </c>
      <c r="AS147" s="33"/>
      <c r="AT147" s="33">
        <v>391</v>
      </c>
      <c r="AU147" s="29"/>
      <c r="AV147" s="29"/>
      <c r="AW147" s="29"/>
      <c r="AX147" s="29"/>
      <c r="AY147" s="29"/>
      <c r="AZ147" s="34">
        <v>206</v>
      </c>
      <c r="BA147" s="33">
        <v>32</v>
      </c>
      <c r="BB147" s="29"/>
      <c r="BC147" s="33">
        <v>73</v>
      </c>
      <c r="BD147" s="33">
        <v>153</v>
      </c>
    </row>
    <row r="148" spans="1:56" x14ac:dyDescent="0.25">
      <c r="A148" s="28" t="s">
        <v>640</v>
      </c>
      <c r="B148" s="28" t="s">
        <v>640</v>
      </c>
      <c r="C148" s="28" t="s">
        <v>483</v>
      </c>
      <c r="D148" s="29" t="s">
        <v>477</v>
      </c>
      <c r="E148" s="29" t="s">
        <v>641</v>
      </c>
      <c r="F148" s="30" t="s">
        <v>657</v>
      </c>
      <c r="G148" s="31">
        <v>49.83</v>
      </c>
      <c r="H148" s="31">
        <v>1.33</v>
      </c>
      <c r="I148" s="31">
        <v>16.61</v>
      </c>
      <c r="J148" s="31">
        <v>11.04</v>
      </c>
      <c r="K148" s="29"/>
      <c r="L148" s="31">
        <v>0.15</v>
      </c>
      <c r="M148" s="31">
        <v>6.73</v>
      </c>
      <c r="N148" s="31">
        <v>9.0399999999999991</v>
      </c>
      <c r="O148" s="31">
        <v>3.49</v>
      </c>
      <c r="P148" s="31">
        <v>1.1200000000000001</v>
      </c>
      <c r="Q148" s="31">
        <v>0.24</v>
      </c>
      <c r="S148" s="32"/>
      <c r="T148" s="32"/>
      <c r="U148" s="21">
        <f t="shared" si="12"/>
        <v>9.9339023999999991</v>
      </c>
      <c r="V148" s="26">
        <f t="shared" si="11"/>
        <v>54.701142569771896</v>
      </c>
      <c r="X148" s="33">
        <v>351</v>
      </c>
      <c r="Y148" s="29"/>
      <c r="Z148" s="33">
        <v>42</v>
      </c>
      <c r="AA148" s="31">
        <v>176</v>
      </c>
      <c r="AB148" s="29"/>
      <c r="AC148" s="33">
        <v>84</v>
      </c>
      <c r="AD148" s="29"/>
      <c r="AE148" s="29"/>
      <c r="AF148" s="29"/>
      <c r="AG148" s="29"/>
      <c r="AH148" s="29"/>
      <c r="AI148" s="29"/>
      <c r="AJ148" s="29"/>
      <c r="AK148" s="29"/>
      <c r="AL148" s="33">
        <v>9</v>
      </c>
      <c r="AM148" s="33"/>
      <c r="AN148" s="33">
        <v>99</v>
      </c>
      <c r="AO148" s="29"/>
      <c r="AP148" s="29"/>
      <c r="AQ148" s="33">
        <v>23</v>
      </c>
      <c r="AR148" s="34">
        <v>27</v>
      </c>
      <c r="AS148" s="33"/>
      <c r="AT148" s="33">
        <v>396</v>
      </c>
      <c r="AU148" s="29"/>
      <c r="AV148" s="29"/>
      <c r="AW148" s="29"/>
      <c r="AX148" s="29"/>
      <c r="AY148" s="29"/>
      <c r="AZ148" s="34">
        <v>180</v>
      </c>
      <c r="BA148" s="33">
        <v>32</v>
      </c>
      <c r="BB148" s="29"/>
      <c r="BC148" s="33">
        <v>71</v>
      </c>
      <c r="BD148" s="33">
        <v>150</v>
      </c>
    </row>
    <row r="149" spans="1:56" x14ac:dyDescent="0.25">
      <c r="A149" s="28" t="s">
        <v>640</v>
      </c>
      <c r="B149" s="28" t="s">
        <v>640</v>
      </c>
      <c r="C149" s="28" t="s">
        <v>483</v>
      </c>
      <c r="D149" s="29" t="s">
        <v>477</v>
      </c>
      <c r="E149" s="29" t="s">
        <v>641</v>
      </c>
      <c r="F149" s="30" t="s">
        <v>658</v>
      </c>
      <c r="G149" s="31">
        <v>52.7</v>
      </c>
      <c r="H149" s="31">
        <v>1.24</v>
      </c>
      <c r="I149" s="31">
        <v>16.62</v>
      </c>
      <c r="J149" s="31">
        <v>9.6999999999999993</v>
      </c>
      <c r="K149" s="29"/>
      <c r="L149" s="31">
        <v>0.13</v>
      </c>
      <c r="M149" s="31">
        <v>5.24</v>
      </c>
      <c r="N149" s="31">
        <v>8.6199999999999992</v>
      </c>
      <c r="O149" s="31">
        <v>3.75</v>
      </c>
      <c r="P149" s="31">
        <v>1.4</v>
      </c>
      <c r="Q149" s="31">
        <v>0.27</v>
      </c>
      <c r="S149" s="32"/>
      <c r="T149" s="32"/>
      <c r="U149" s="21">
        <f t="shared" si="12"/>
        <v>8.7281569999999995</v>
      </c>
      <c r="V149" s="26">
        <f t="shared" si="11"/>
        <v>51.69305990973983</v>
      </c>
      <c r="X149" s="33">
        <v>550</v>
      </c>
      <c r="Y149" s="29"/>
      <c r="Z149" s="33">
        <v>36</v>
      </c>
      <c r="AA149" s="31">
        <v>99</v>
      </c>
      <c r="AB149" s="29"/>
      <c r="AC149" s="33">
        <v>72</v>
      </c>
      <c r="AD149" s="29"/>
      <c r="AE149" s="29"/>
      <c r="AF149" s="29"/>
      <c r="AG149" s="29"/>
      <c r="AH149" s="29"/>
      <c r="AI149" s="29"/>
      <c r="AJ149" s="29"/>
      <c r="AK149" s="29"/>
      <c r="AL149" s="33">
        <v>16</v>
      </c>
      <c r="AM149" s="33"/>
      <c r="AN149" s="33">
        <v>75</v>
      </c>
      <c r="AO149" s="29"/>
      <c r="AP149" s="29"/>
      <c r="AQ149" s="33">
        <v>27</v>
      </c>
      <c r="AR149" s="34">
        <v>23</v>
      </c>
      <c r="AS149" s="33"/>
      <c r="AT149" s="33">
        <v>531</v>
      </c>
      <c r="AU149" s="29"/>
      <c r="AV149" s="29"/>
      <c r="AW149" s="29"/>
      <c r="AX149" s="29"/>
      <c r="AY149" s="29"/>
      <c r="AZ149" s="34">
        <v>177</v>
      </c>
      <c r="BA149" s="33">
        <v>30</v>
      </c>
      <c r="BB149" s="29"/>
      <c r="BC149" s="33">
        <v>69</v>
      </c>
      <c r="BD149" s="33">
        <v>171</v>
      </c>
    </row>
    <row r="150" spans="1:56" x14ac:dyDescent="0.25">
      <c r="A150" s="28" t="s">
        <v>640</v>
      </c>
      <c r="B150" s="28" t="s">
        <v>640</v>
      </c>
      <c r="C150" s="28" t="s">
        <v>483</v>
      </c>
      <c r="D150" s="29" t="s">
        <v>477</v>
      </c>
      <c r="E150" s="29" t="s">
        <v>641</v>
      </c>
      <c r="F150" s="30" t="s">
        <v>659</v>
      </c>
      <c r="G150" s="31">
        <v>51.82</v>
      </c>
      <c r="H150" s="31">
        <v>1.17</v>
      </c>
      <c r="I150" s="31">
        <v>16.98</v>
      </c>
      <c r="J150" s="31">
        <v>9.5399999999999991</v>
      </c>
      <c r="K150" s="29"/>
      <c r="L150" s="31">
        <v>0.13</v>
      </c>
      <c r="M150" s="31">
        <v>5.17</v>
      </c>
      <c r="N150" s="31">
        <v>8.89</v>
      </c>
      <c r="O150" s="31">
        <v>4.34</v>
      </c>
      <c r="P150" s="31">
        <v>1.35</v>
      </c>
      <c r="Q150" s="31">
        <v>0.52</v>
      </c>
      <c r="S150" s="32"/>
      <c r="T150" s="32"/>
      <c r="U150" s="21">
        <f t="shared" si="12"/>
        <v>8.5841873999999994</v>
      </c>
      <c r="V150" s="26">
        <f t="shared" si="11"/>
        <v>51.772554057688787</v>
      </c>
      <c r="X150" s="33">
        <v>523</v>
      </c>
      <c r="Y150" s="29"/>
      <c r="Z150" s="33">
        <v>31</v>
      </c>
      <c r="AA150" s="31">
        <v>113</v>
      </c>
      <c r="AB150" s="29"/>
      <c r="AC150" s="33">
        <v>57</v>
      </c>
      <c r="AD150" s="29"/>
      <c r="AE150" s="29"/>
      <c r="AF150" s="29"/>
      <c r="AG150" s="29"/>
      <c r="AH150" s="29"/>
      <c r="AI150" s="29"/>
      <c r="AJ150" s="29"/>
      <c r="AK150" s="29"/>
      <c r="AL150" s="33">
        <v>17</v>
      </c>
      <c r="AM150" s="33"/>
      <c r="AN150" s="33">
        <v>63</v>
      </c>
      <c r="AO150" s="29"/>
      <c r="AP150" s="29"/>
      <c r="AQ150" s="33">
        <v>22</v>
      </c>
      <c r="AR150" s="34">
        <v>26</v>
      </c>
      <c r="AS150" s="33"/>
      <c r="AT150" s="33">
        <v>519</v>
      </c>
      <c r="AU150" s="29"/>
      <c r="AV150" s="29"/>
      <c r="AW150" s="29"/>
      <c r="AX150" s="29"/>
      <c r="AY150" s="29"/>
      <c r="AZ150" s="34">
        <v>134</v>
      </c>
      <c r="BA150" s="33">
        <v>39</v>
      </c>
      <c r="BB150" s="29"/>
      <c r="BC150" s="33">
        <v>62</v>
      </c>
      <c r="BD150" s="33">
        <v>208</v>
      </c>
    </row>
    <row r="151" spans="1:56" x14ac:dyDescent="0.25">
      <c r="A151" s="28" t="s">
        <v>640</v>
      </c>
      <c r="B151" s="28" t="s">
        <v>640</v>
      </c>
      <c r="C151" s="28" t="s">
        <v>483</v>
      </c>
      <c r="D151" s="29" t="s">
        <v>477</v>
      </c>
      <c r="E151" s="29" t="s">
        <v>641</v>
      </c>
      <c r="F151" s="25"/>
      <c r="G151" s="31">
        <v>50.72</v>
      </c>
      <c r="H151" s="31">
        <v>1.21</v>
      </c>
      <c r="I151" s="31">
        <v>17.59</v>
      </c>
      <c r="J151" s="31">
        <v>9.82</v>
      </c>
      <c r="K151" s="29"/>
      <c r="L151" s="31">
        <v>0.14000000000000001</v>
      </c>
      <c r="M151" s="31">
        <v>5.29</v>
      </c>
      <c r="N151" s="31">
        <v>9.0399999999999991</v>
      </c>
      <c r="O151" s="31">
        <v>4.2699999999999996</v>
      </c>
      <c r="P151" s="31">
        <v>1.31</v>
      </c>
      <c r="Q151" s="31">
        <v>0.52</v>
      </c>
      <c r="S151" s="35"/>
      <c r="T151" s="35"/>
      <c r="U151" s="21">
        <f t="shared" si="12"/>
        <v>8.8361342</v>
      </c>
      <c r="V151" s="26">
        <f t="shared" si="11"/>
        <v>51.623174628531878</v>
      </c>
      <c r="X151" s="33">
        <v>550</v>
      </c>
      <c r="Y151" s="29"/>
      <c r="Z151" s="33">
        <v>30</v>
      </c>
      <c r="AA151" s="31">
        <v>141</v>
      </c>
      <c r="AB151" s="29"/>
      <c r="AC151" s="33">
        <v>45</v>
      </c>
      <c r="AD151" s="29"/>
      <c r="AE151" s="29"/>
      <c r="AF151" s="29"/>
      <c r="AG151" s="29"/>
      <c r="AH151" s="29"/>
      <c r="AI151" s="29"/>
      <c r="AJ151" s="29"/>
      <c r="AK151" s="29"/>
      <c r="AL151" s="33">
        <v>17</v>
      </c>
      <c r="AM151" s="33">
        <v>21.8</v>
      </c>
      <c r="AN151" s="33">
        <v>68</v>
      </c>
      <c r="AO151" s="29"/>
      <c r="AP151" s="29"/>
      <c r="AQ151" s="33">
        <v>20</v>
      </c>
      <c r="AR151" s="34">
        <v>24</v>
      </c>
      <c r="AS151" s="33">
        <v>3.9</v>
      </c>
      <c r="AT151" s="33">
        <v>508</v>
      </c>
      <c r="AU151" s="29"/>
      <c r="AV151" s="29"/>
      <c r="AW151" s="29"/>
      <c r="AX151" s="29"/>
      <c r="AY151" s="29"/>
      <c r="AZ151" s="34">
        <v>125</v>
      </c>
      <c r="BA151" s="33">
        <v>38</v>
      </c>
      <c r="BB151" s="29"/>
      <c r="BC151" s="33">
        <v>63</v>
      </c>
      <c r="BD151" s="33">
        <v>185</v>
      </c>
    </row>
    <row r="152" spans="1:56" x14ac:dyDescent="0.25">
      <c r="A152" s="22" t="s">
        <v>660</v>
      </c>
      <c r="B152" s="22" t="s">
        <v>660</v>
      </c>
      <c r="C152" s="22" t="s">
        <v>661</v>
      </c>
      <c r="D152" s="22" t="s">
        <v>511</v>
      </c>
      <c r="E152" s="21" t="s">
        <v>662</v>
      </c>
      <c r="F152" s="25" t="s">
        <v>663</v>
      </c>
      <c r="G152" s="21">
        <v>65.900000000000006</v>
      </c>
      <c r="H152" s="21">
        <v>0.63</v>
      </c>
      <c r="I152" s="21">
        <v>15.98</v>
      </c>
      <c r="J152" s="21">
        <v>2.27</v>
      </c>
      <c r="L152" s="21">
        <v>0.06</v>
      </c>
      <c r="M152" s="21">
        <v>3.19</v>
      </c>
      <c r="N152" s="21">
        <v>6.36</v>
      </c>
      <c r="O152" s="21">
        <v>5.07</v>
      </c>
      <c r="P152" s="21">
        <v>0.33</v>
      </c>
      <c r="Q152" s="21">
        <v>0.2</v>
      </c>
      <c r="U152" s="21">
        <f t="shared" si="12"/>
        <v>2.0425686999999999</v>
      </c>
      <c r="V152" s="26">
        <f t="shared" si="11"/>
        <v>73.571092077616797</v>
      </c>
      <c r="X152" s="21">
        <v>306</v>
      </c>
      <c r="Z152" s="21">
        <v>10</v>
      </c>
      <c r="AA152" s="21">
        <v>63</v>
      </c>
      <c r="AC152" s="21">
        <v>6</v>
      </c>
      <c r="AL152" s="21">
        <v>12</v>
      </c>
      <c r="AN152" s="21">
        <v>40</v>
      </c>
      <c r="AO152" s="21">
        <v>18</v>
      </c>
      <c r="AQ152" s="21">
        <v>13</v>
      </c>
      <c r="AR152" s="21">
        <v>16</v>
      </c>
      <c r="AT152" s="21">
        <v>620</v>
      </c>
      <c r="AW152" s="21">
        <v>8.9</v>
      </c>
      <c r="AY152" s="21">
        <v>2.4</v>
      </c>
      <c r="AZ152" s="21">
        <v>131</v>
      </c>
      <c r="BA152" s="21">
        <v>35</v>
      </c>
      <c r="BC152" s="21">
        <v>33</v>
      </c>
      <c r="BD152" s="21">
        <v>172</v>
      </c>
    </row>
    <row r="153" spans="1:56" x14ac:dyDescent="0.25">
      <c r="A153" s="22" t="s">
        <v>660</v>
      </c>
      <c r="B153" s="22" t="s">
        <v>660</v>
      </c>
      <c r="C153" s="22" t="s">
        <v>661</v>
      </c>
      <c r="D153" s="22" t="s">
        <v>511</v>
      </c>
      <c r="E153" s="21" t="s">
        <v>662</v>
      </c>
      <c r="F153" s="25" t="s">
        <v>664</v>
      </c>
      <c r="G153" s="21">
        <v>60.99</v>
      </c>
      <c r="H153" s="21">
        <v>0.92</v>
      </c>
      <c r="I153" s="21">
        <v>15.76</v>
      </c>
      <c r="J153" s="21">
        <v>7.02</v>
      </c>
      <c r="L153" s="21">
        <v>0.12</v>
      </c>
      <c r="M153" s="21">
        <v>4.42</v>
      </c>
      <c r="N153" s="21">
        <v>4.91</v>
      </c>
      <c r="O153" s="21">
        <v>3.81</v>
      </c>
      <c r="P153" s="21">
        <v>1.87</v>
      </c>
      <c r="Q153" s="21">
        <v>0.2</v>
      </c>
      <c r="U153" s="21">
        <f t="shared" si="12"/>
        <v>6.3166661999999993</v>
      </c>
      <c r="V153" s="26">
        <f t="shared" si="11"/>
        <v>55.500872583791818</v>
      </c>
      <c r="X153" s="21">
        <v>430</v>
      </c>
      <c r="Z153" s="21">
        <v>16</v>
      </c>
      <c r="AA153" s="21">
        <v>71</v>
      </c>
      <c r="AC153" s="21">
        <v>31</v>
      </c>
      <c r="AL153" s="21">
        <v>8</v>
      </c>
      <c r="AN153" s="21">
        <v>46</v>
      </c>
      <c r="AO153" s="21">
        <v>18</v>
      </c>
      <c r="AQ153" s="21">
        <v>86</v>
      </c>
      <c r="AR153" s="21">
        <v>19</v>
      </c>
      <c r="AT153" s="21">
        <v>535</v>
      </c>
      <c r="AW153" s="21">
        <v>2.4</v>
      </c>
      <c r="AY153" s="21">
        <v>1.5</v>
      </c>
      <c r="AZ153" s="21">
        <v>119</v>
      </c>
      <c r="BA153" s="21">
        <v>26</v>
      </c>
      <c r="BC153" s="21">
        <v>63</v>
      </c>
      <c r="BD153" s="21">
        <v>148</v>
      </c>
    </row>
    <row r="154" spans="1:56" x14ac:dyDescent="0.25">
      <c r="A154" s="22" t="s">
        <v>660</v>
      </c>
      <c r="B154" s="22" t="s">
        <v>660</v>
      </c>
      <c r="C154" s="22" t="s">
        <v>661</v>
      </c>
      <c r="D154" s="22" t="s">
        <v>511</v>
      </c>
      <c r="E154" s="21" t="s">
        <v>662</v>
      </c>
      <c r="F154" s="25" t="s">
        <v>665</v>
      </c>
      <c r="G154" s="21">
        <v>64.23</v>
      </c>
      <c r="H154" s="21">
        <v>0.65</v>
      </c>
      <c r="I154" s="21">
        <v>15.37</v>
      </c>
      <c r="J154" s="21">
        <v>5.34</v>
      </c>
      <c r="L154" s="21">
        <v>7.0000000000000007E-2</v>
      </c>
      <c r="M154" s="21">
        <v>3.62</v>
      </c>
      <c r="N154" s="21">
        <v>4.5599999999999996</v>
      </c>
      <c r="O154" s="21">
        <v>3.81</v>
      </c>
      <c r="P154" s="21">
        <v>2.15</v>
      </c>
      <c r="Q154" s="21">
        <v>0.19</v>
      </c>
      <c r="U154" s="21">
        <f t="shared" si="12"/>
        <v>4.8049853999999996</v>
      </c>
      <c r="V154" s="26">
        <f t="shared" si="11"/>
        <v>57.31711028590346</v>
      </c>
      <c r="X154" s="21">
        <v>586</v>
      </c>
      <c r="Z154" s="21">
        <v>17</v>
      </c>
      <c r="AA154" s="21">
        <v>61</v>
      </c>
      <c r="AC154" s="21">
        <v>10</v>
      </c>
      <c r="AL154" s="21">
        <v>9</v>
      </c>
      <c r="AN154" s="21">
        <v>32</v>
      </c>
      <c r="AO154" s="21">
        <v>34</v>
      </c>
      <c r="AQ154" s="21">
        <v>63</v>
      </c>
      <c r="AR154" s="21">
        <v>15</v>
      </c>
      <c r="AT154" s="21">
        <v>523</v>
      </c>
      <c r="AW154" s="21">
        <v>11</v>
      </c>
      <c r="AY154" s="21">
        <v>6.1</v>
      </c>
      <c r="AZ154" s="21">
        <v>100</v>
      </c>
      <c r="BA154" s="21">
        <v>20</v>
      </c>
      <c r="BC154" s="21">
        <v>51</v>
      </c>
      <c r="BD154" s="21">
        <v>157</v>
      </c>
    </row>
    <row r="155" spans="1:56" x14ac:dyDescent="0.25">
      <c r="A155" s="22" t="s">
        <v>660</v>
      </c>
      <c r="B155" s="22" t="s">
        <v>660</v>
      </c>
      <c r="C155" s="22" t="s">
        <v>661</v>
      </c>
      <c r="D155" s="22" t="s">
        <v>511</v>
      </c>
      <c r="E155" s="21" t="s">
        <v>662</v>
      </c>
      <c r="F155" s="25" t="s">
        <v>666</v>
      </c>
      <c r="G155" s="21">
        <v>66.86</v>
      </c>
      <c r="H155" s="21">
        <v>0.53</v>
      </c>
      <c r="I155" s="21">
        <v>15.44</v>
      </c>
      <c r="J155" s="21">
        <v>3.49</v>
      </c>
      <c r="L155" s="21">
        <v>0.05</v>
      </c>
      <c r="M155" s="21">
        <v>3.5</v>
      </c>
      <c r="N155" s="21">
        <v>5.0199999999999996</v>
      </c>
      <c r="O155" s="21">
        <v>4.43</v>
      </c>
      <c r="P155" s="21">
        <v>0.48</v>
      </c>
      <c r="Q155" s="21">
        <v>0.18</v>
      </c>
      <c r="U155" s="21">
        <f t="shared" si="12"/>
        <v>3.1403369000000003</v>
      </c>
      <c r="V155" s="26">
        <f t="shared" si="11"/>
        <v>66.516871045321963</v>
      </c>
      <c r="X155" s="21">
        <v>445</v>
      </c>
      <c r="Z155" s="21">
        <v>8</v>
      </c>
      <c r="AA155" s="21">
        <v>62</v>
      </c>
      <c r="AC155" s="21">
        <v>7</v>
      </c>
      <c r="AL155" s="21">
        <v>8</v>
      </c>
      <c r="AN155" s="21">
        <v>47</v>
      </c>
      <c r="AO155" s="21">
        <v>36</v>
      </c>
      <c r="AQ155" s="21">
        <v>16</v>
      </c>
      <c r="AR155" s="21">
        <v>15</v>
      </c>
      <c r="AT155" s="21">
        <v>521</v>
      </c>
      <c r="AW155" s="21">
        <v>10</v>
      </c>
      <c r="AY155" s="21">
        <v>1.5</v>
      </c>
      <c r="AZ155" s="21">
        <v>85</v>
      </c>
      <c r="BA155" s="21">
        <v>21</v>
      </c>
      <c r="BC155" s="21">
        <v>44</v>
      </c>
      <c r="BD155" s="21">
        <v>155</v>
      </c>
    </row>
    <row r="156" spans="1:56" x14ac:dyDescent="0.25">
      <c r="A156" s="22" t="s">
        <v>660</v>
      </c>
      <c r="B156" s="22" t="s">
        <v>660</v>
      </c>
      <c r="C156" s="22" t="s">
        <v>661</v>
      </c>
      <c r="D156" s="22" t="s">
        <v>511</v>
      </c>
      <c r="E156" s="21" t="s">
        <v>662</v>
      </c>
      <c r="F156" s="25" t="s">
        <v>667</v>
      </c>
      <c r="G156" s="21">
        <v>64.239999999999995</v>
      </c>
      <c r="H156" s="21">
        <v>0.75</v>
      </c>
      <c r="I156" s="21">
        <v>14.78</v>
      </c>
      <c r="J156" s="21">
        <v>4.59</v>
      </c>
      <c r="L156" s="21">
        <v>7.0000000000000007E-2</v>
      </c>
      <c r="M156" s="21">
        <v>3.75</v>
      </c>
      <c r="N156" s="21">
        <v>4.43</v>
      </c>
      <c r="O156" s="21">
        <v>5.37</v>
      </c>
      <c r="P156" s="21">
        <v>1.78</v>
      </c>
      <c r="Q156" s="21">
        <v>0.24</v>
      </c>
      <c r="U156" s="21">
        <f t="shared" si="12"/>
        <v>4.1301278999999997</v>
      </c>
      <c r="V156" s="26">
        <f t="shared" si="11"/>
        <v>61.80851375419374</v>
      </c>
      <c r="X156" s="21">
        <v>428</v>
      </c>
      <c r="Z156" s="21">
        <v>15</v>
      </c>
      <c r="AA156" s="21">
        <v>81</v>
      </c>
      <c r="AC156" s="21">
        <v>28</v>
      </c>
      <c r="AL156" s="21">
        <v>7</v>
      </c>
      <c r="AN156" s="21">
        <v>50</v>
      </c>
      <c r="AO156" s="21">
        <v>19</v>
      </c>
      <c r="AQ156" s="21">
        <v>50</v>
      </c>
      <c r="AR156" s="21" t="s">
        <v>416</v>
      </c>
      <c r="AT156" s="21">
        <v>564</v>
      </c>
      <c r="AW156" s="21">
        <v>9</v>
      </c>
      <c r="AY156" s="21">
        <v>6</v>
      </c>
      <c r="AZ156" s="21">
        <v>72</v>
      </c>
      <c r="BA156" s="21">
        <v>19</v>
      </c>
      <c r="BC156" s="21">
        <v>66</v>
      </c>
      <c r="BD156" s="21">
        <v>151</v>
      </c>
    </row>
    <row r="157" spans="1:56" x14ac:dyDescent="0.25">
      <c r="A157" s="22" t="s">
        <v>660</v>
      </c>
      <c r="B157" s="22" t="s">
        <v>660</v>
      </c>
      <c r="C157" s="22" t="s">
        <v>661</v>
      </c>
      <c r="D157" s="22" t="s">
        <v>511</v>
      </c>
      <c r="E157" s="21" t="s">
        <v>662</v>
      </c>
      <c r="F157" s="25" t="s">
        <v>668</v>
      </c>
      <c r="G157" s="21">
        <v>63.87</v>
      </c>
      <c r="H157" s="21">
        <v>0.77</v>
      </c>
      <c r="I157" s="21">
        <v>15.49</v>
      </c>
      <c r="J157" s="21">
        <v>4.9000000000000004</v>
      </c>
      <c r="L157" s="21">
        <v>7.0000000000000007E-2</v>
      </c>
      <c r="M157" s="21">
        <v>2.9</v>
      </c>
      <c r="N157" s="21">
        <v>4.76</v>
      </c>
      <c r="O157" s="21">
        <v>5.07</v>
      </c>
      <c r="P157" s="21">
        <v>1.86</v>
      </c>
      <c r="Q157" s="21">
        <v>0.3</v>
      </c>
      <c r="U157" s="21">
        <f t="shared" si="12"/>
        <v>4.4090690000000006</v>
      </c>
      <c r="V157" s="26">
        <f t="shared" si="11"/>
        <v>53.967347753648504</v>
      </c>
      <c r="X157" s="21">
        <v>412</v>
      </c>
      <c r="Z157" s="21">
        <v>17</v>
      </c>
      <c r="AA157" s="21">
        <v>60</v>
      </c>
      <c r="AC157" s="21">
        <v>40</v>
      </c>
      <c r="AL157" s="21">
        <v>8</v>
      </c>
      <c r="AN157" s="21">
        <v>37</v>
      </c>
      <c r="AO157" s="21">
        <v>19</v>
      </c>
      <c r="AQ157" s="21">
        <v>55</v>
      </c>
      <c r="AR157" s="21" t="s">
        <v>416</v>
      </c>
      <c r="AT157" s="21">
        <v>479</v>
      </c>
      <c r="AW157" s="21">
        <v>11</v>
      </c>
      <c r="AY157" s="21">
        <v>7</v>
      </c>
      <c r="AZ157" s="21">
        <v>85</v>
      </c>
      <c r="BA157" s="21">
        <v>19</v>
      </c>
      <c r="BC157" s="21">
        <v>64</v>
      </c>
      <c r="BD157" s="21">
        <v>154</v>
      </c>
    </row>
    <row r="158" spans="1:56" x14ac:dyDescent="0.25">
      <c r="A158" s="22" t="s">
        <v>660</v>
      </c>
      <c r="B158" s="22" t="s">
        <v>660</v>
      </c>
      <c r="C158" s="22" t="s">
        <v>661</v>
      </c>
      <c r="D158" s="22" t="s">
        <v>511</v>
      </c>
      <c r="E158" s="21" t="s">
        <v>662</v>
      </c>
      <c r="F158" s="25" t="s">
        <v>669</v>
      </c>
      <c r="G158" s="21">
        <v>65.290000000000006</v>
      </c>
      <c r="H158" s="21">
        <v>0.73</v>
      </c>
      <c r="I158" s="21">
        <v>14.76</v>
      </c>
      <c r="J158" s="21">
        <v>4.38</v>
      </c>
      <c r="L158" s="21">
        <v>7.0000000000000007E-2</v>
      </c>
      <c r="M158" s="21">
        <v>3.15</v>
      </c>
      <c r="N158" s="21">
        <v>4.3499999999999996</v>
      </c>
      <c r="O158" s="21">
        <v>5.4</v>
      </c>
      <c r="P158" s="21">
        <v>1.65</v>
      </c>
      <c r="Q158" s="21">
        <v>0.23</v>
      </c>
      <c r="U158" s="21">
        <f t="shared" si="12"/>
        <v>3.9411678000000001</v>
      </c>
      <c r="V158" s="26">
        <f t="shared" si="11"/>
        <v>58.756455224379842</v>
      </c>
      <c r="X158" s="21">
        <v>408</v>
      </c>
      <c r="Z158" s="21">
        <v>14</v>
      </c>
      <c r="AA158" s="21">
        <v>73</v>
      </c>
      <c r="AC158" s="21">
        <v>30</v>
      </c>
      <c r="AL158" s="21">
        <v>6</v>
      </c>
      <c r="AN158" s="21">
        <v>47</v>
      </c>
      <c r="AO158" s="21">
        <v>22</v>
      </c>
      <c r="AQ158" s="21">
        <v>45</v>
      </c>
      <c r="AR158" s="21" t="s">
        <v>416</v>
      </c>
      <c r="AT158" s="21">
        <v>570</v>
      </c>
      <c r="AW158" s="21">
        <v>8</v>
      </c>
      <c r="AY158" s="21">
        <v>2</v>
      </c>
      <c r="AZ158" s="21">
        <v>73</v>
      </c>
      <c r="BA158" s="21">
        <v>18</v>
      </c>
      <c r="BC158" s="21">
        <v>62</v>
      </c>
      <c r="BD158" s="21">
        <v>147</v>
      </c>
    </row>
    <row r="159" spans="1:56" x14ac:dyDescent="0.25">
      <c r="A159" s="22" t="s">
        <v>660</v>
      </c>
      <c r="B159" s="22" t="s">
        <v>660</v>
      </c>
      <c r="C159" s="22" t="s">
        <v>661</v>
      </c>
      <c r="D159" s="22" t="s">
        <v>511</v>
      </c>
      <c r="E159" s="21" t="s">
        <v>662</v>
      </c>
      <c r="F159" s="25" t="s">
        <v>670</v>
      </c>
      <c r="G159" s="21">
        <v>58.22</v>
      </c>
      <c r="H159" s="21">
        <v>0.99</v>
      </c>
      <c r="I159" s="21">
        <v>16.260000000000002</v>
      </c>
      <c r="J159" s="21">
        <v>6.3</v>
      </c>
      <c r="L159" s="21">
        <v>0.09</v>
      </c>
      <c r="M159" s="21">
        <v>4.79</v>
      </c>
      <c r="N159" s="21">
        <v>5.98</v>
      </c>
      <c r="O159" s="21">
        <v>5.13</v>
      </c>
      <c r="P159" s="21">
        <v>1.79</v>
      </c>
      <c r="Q159" s="21">
        <v>0.45</v>
      </c>
      <c r="U159" s="21">
        <f t="shared" si="12"/>
        <v>5.6688029999999996</v>
      </c>
      <c r="V159" s="26">
        <f t="shared" si="11"/>
        <v>60.097600662831653</v>
      </c>
      <c r="X159" s="21">
        <v>473</v>
      </c>
      <c r="Z159" s="21">
        <v>24</v>
      </c>
      <c r="AA159" s="21">
        <v>54</v>
      </c>
      <c r="AC159" s="21">
        <v>40</v>
      </c>
      <c r="AL159" s="21">
        <v>9</v>
      </c>
      <c r="AN159" s="21">
        <v>31</v>
      </c>
      <c r="AO159" s="21">
        <v>15</v>
      </c>
      <c r="AQ159" s="21">
        <v>40</v>
      </c>
      <c r="AR159" s="21" t="s">
        <v>416</v>
      </c>
      <c r="AT159" s="21">
        <v>691</v>
      </c>
      <c r="AW159" s="21">
        <v>6</v>
      </c>
      <c r="AY159" s="21">
        <v>3</v>
      </c>
      <c r="AZ159" s="21">
        <v>132</v>
      </c>
      <c r="BA159" s="21">
        <v>24</v>
      </c>
      <c r="BC159" s="21">
        <v>75</v>
      </c>
      <c r="BD159" s="21">
        <v>190</v>
      </c>
    </row>
    <row r="160" spans="1:56" x14ac:dyDescent="0.25">
      <c r="A160" s="22" t="s">
        <v>660</v>
      </c>
      <c r="B160" s="22" t="s">
        <v>660</v>
      </c>
      <c r="C160" s="22" t="s">
        <v>661</v>
      </c>
      <c r="D160" s="22" t="s">
        <v>511</v>
      </c>
      <c r="E160" s="21" t="s">
        <v>662</v>
      </c>
      <c r="F160" s="25" t="s">
        <v>671</v>
      </c>
      <c r="G160" s="21">
        <v>60.92</v>
      </c>
      <c r="H160" s="21">
        <v>1.06</v>
      </c>
      <c r="I160" s="21">
        <v>15.61</v>
      </c>
      <c r="J160" s="21">
        <v>5.88</v>
      </c>
      <c r="L160" s="21">
        <v>0.1</v>
      </c>
      <c r="M160" s="21">
        <v>4.34</v>
      </c>
      <c r="N160" s="21">
        <v>4.74</v>
      </c>
      <c r="O160" s="21">
        <v>5.31</v>
      </c>
      <c r="P160" s="21">
        <v>1.62</v>
      </c>
      <c r="Q160" s="21">
        <v>0.41</v>
      </c>
      <c r="U160" s="21">
        <f t="shared" si="12"/>
        <v>5.2908828000000003</v>
      </c>
      <c r="V160" s="26">
        <f t="shared" si="11"/>
        <v>59.384181341226522</v>
      </c>
      <c r="X160" s="21">
        <v>365</v>
      </c>
      <c r="Z160" s="21">
        <v>22</v>
      </c>
      <c r="AA160" s="21">
        <v>69</v>
      </c>
      <c r="AC160" s="21">
        <v>33</v>
      </c>
      <c r="AL160" s="21">
        <v>9</v>
      </c>
      <c r="AN160" s="21">
        <v>46</v>
      </c>
      <c r="AO160" s="21">
        <v>15</v>
      </c>
      <c r="AQ160" s="21">
        <v>45</v>
      </c>
      <c r="AR160" s="21" t="s">
        <v>416</v>
      </c>
      <c r="AT160" s="21">
        <v>541</v>
      </c>
      <c r="AW160" s="21">
        <v>7</v>
      </c>
      <c r="AY160" s="21">
        <v>2</v>
      </c>
      <c r="AZ160" s="21">
        <v>84</v>
      </c>
      <c r="BA160" s="21">
        <v>25</v>
      </c>
      <c r="BC160" s="21">
        <v>81</v>
      </c>
      <c r="BD160" s="21">
        <v>230</v>
      </c>
    </row>
    <row r="161" spans="1:56" x14ac:dyDescent="0.25">
      <c r="A161" s="22" t="s">
        <v>660</v>
      </c>
      <c r="B161" s="22" t="s">
        <v>660</v>
      </c>
      <c r="C161" s="22" t="s">
        <v>661</v>
      </c>
      <c r="D161" s="22" t="s">
        <v>511</v>
      </c>
      <c r="E161" s="21" t="s">
        <v>662</v>
      </c>
      <c r="F161" s="25" t="s">
        <v>672</v>
      </c>
      <c r="G161" s="21">
        <v>58.45</v>
      </c>
      <c r="H161" s="21">
        <v>0.98</v>
      </c>
      <c r="I161" s="21">
        <v>16.77</v>
      </c>
      <c r="J161" s="21">
        <v>6.08</v>
      </c>
      <c r="L161" s="21">
        <v>0.09</v>
      </c>
      <c r="M161" s="21">
        <v>4.5599999999999996</v>
      </c>
      <c r="N161" s="21">
        <v>5.74</v>
      </c>
      <c r="O161" s="21">
        <v>5.1100000000000003</v>
      </c>
      <c r="P161" s="21">
        <v>1.9</v>
      </c>
      <c r="Q161" s="21">
        <v>0.32</v>
      </c>
      <c r="U161" s="21">
        <f t="shared" si="12"/>
        <v>5.4708448000000001</v>
      </c>
      <c r="V161" s="26">
        <f t="shared" si="11"/>
        <v>59.769512720588857</v>
      </c>
      <c r="X161" s="21">
        <v>519</v>
      </c>
      <c r="Z161" s="21">
        <v>22</v>
      </c>
      <c r="AA161" s="21">
        <v>56</v>
      </c>
      <c r="AC161" s="21">
        <v>24</v>
      </c>
      <c r="AL161" s="21">
        <v>8</v>
      </c>
      <c r="AN161" s="21">
        <v>32</v>
      </c>
      <c r="AO161" s="21">
        <v>18</v>
      </c>
      <c r="AQ161" s="21">
        <v>55</v>
      </c>
      <c r="AR161" s="21" t="s">
        <v>416</v>
      </c>
      <c r="AT161" s="21">
        <v>608</v>
      </c>
      <c r="AW161" s="21">
        <v>10</v>
      </c>
      <c r="AY161" s="21">
        <v>3</v>
      </c>
      <c r="AZ161" s="21">
        <v>116</v>
      </c>
      <c r="BA161" s="21">
        <v>25</v>
      </c>
      <c r="BC161" s="21">
        <v>90</v>
      </c>
      <c r="BD161" s="21">
        <v>153</v>
      </c>
    </row>
    <row r="162" spans="1:56" x14ac:dyDescent="0.25">
      <c r="A162" s="22" t="s">
        <v>660</v>
      </c>
      <c r="B162" s="22" t="s">
        <v>660</v>
      </c>
      <c r="C162" s="22" t="s">
        <v>661</v>
      </c>
      <c r="D162" s="22" t="s">
        <v>511</v>
      </c>
      <c r="E162" s="21" t="s">
        <v>662</v>
      </c>
      <c r="F162" s="25" t="s">
        <v>673</v>
      </c>
      <c r="G162" s="21">
        <v>60.09</v>
      </c>
      <c r="H162" s="21">
        <v>0.97</v>
      </c>
      <c r="I162" s="21">
        <v>16.04</v>
      </c>
      <c r="J162" s="21">
        <v>6.09</v>
      </c>
      <c r="L162" s="21">
        <v>0.13</v>
      </c>
      <c r="M162" s="21">
        <v>4.1500000000000004</v>
      </c>
      <c r="N162" s="21">
        <v>5.29</v>
      </c>
      <c r="O162" s="21">
        <v>5.2</v>
      </c>
      <c r="P162" s="21">
        <v>1.72</v>
      </c>
      <c r="Q162" s="21">
        <v>0.33</v>
      </c>
      <c r="U162" s="21">
        <f t="shared" si="12"/>
        <v>5.4798428999999995</v>
      </c>
      <c r="V162" s="26">
        <f xml:space="preserve"> 100*(M162/40.31)/((U162/71.85) + (M162/40.31))</f>
        <v>57.444567935913874</v>
      </c>
      <c r="X162" s="21">
        <v>457</v>
      </c>
      <c r="Z162" s="21">
        <v>10</v>
      </c>
      <c r="AA162" s="21">
        <v>53</v>
      </c>
      <c r="AC162" s="21">
        <v>27</v>
      </c>
      <c r="AL162" s="21">
        <v>8</v>
      </c>
      <c r="AN162" s="21">
        <v>29</v>
      </c>
      <c r="AO162" s="21">
        <v>42</v>
      </c>
      <c r="AQ162" s="21">
        <v>45</v>
      </c>
      <c r="AR162" s="21" t="s">
        <v>416</v>
      </c>
      <c r="AT162" s="21">
        <v>598</v>
      </c>
      <c r="AW162" s="21">
        <v>7</v>
      </c>
      <c r="AY162" s="21">
        <v>6</v>
      </c>
      <c r="AZ162" s="21">
        <v>97</v>
      </c>
      <c r="BA162" s="21">
        <v>20</v>
      </c>
      <c r="BC162" s="21">
        <v>93</v>
      </c>
      <c r="BD162" s="21">
        <v>149</v>
      </c>
    </row>
    <row r="163" spans="1:56" x14ac:dyDescent="0.25">
      <c r="A163" s="22" t="s">
        <v>660</v>
      </c>
      <c r="B163" s="22" t="s">
        <v>660</v>
      </c>
      <c r="C163" s="22" t="s">
        <v>661</v>
      </c>
      <c r="D163" s="22" t="s">
        <v>511</v>
      </c>
      <c r="E163" s="21" t="s">
        <v>662</v>
      </c>
      <c r="F163" s="25" t="s">
        <v>674</v>
      </c>
      <c r="G163" s="21">
        <v>60.64</v>
      </c>
      <c r="H163" s="21">
        <v>0.87</v>
      </c>
      <c r="I163" s="21">
        <v>14.62</v>
      </c>
      <c r="J163" s="21">
        <v>5.83</v>
      </c>
      <c r="L163" s="21">
        <v>0.09</v>
      </c>
      <c r="M163" s="21">
        <v>5.24</v>
      </c>
      <c r="N163" s="21">
        <v>5.42</v>
      </c>
      <c r="O163" s="21">
        <v>4.83</v>
      </c>
      <c r="P163" s="21">
        <v>2.16</v>
      </c>
      <c r="Q163" s="21">
        <v>0.31</v>
      </c>
      <c r="U163" s="21">
        <f t="shared" si="12"/>
        <v>5.2458923000000004</v>
      </c>
      <c r="V163" s="26">
        <f t="shared" ref="V163:V190" si="13" xml:space="preserve"> 100*(M163/40.31)/((U163/71.85) + (M163/40.31))</f>
        <v>64.034392389170435</v>
      </c>
      <c r="X163" s="21">
        <v>558</v>
      </c>
      <c r="Z163" s="21">
        <v>29</v>
      </c>
      <c r="AA163" s="21">
        <v>143</v>
      </c>
      <c r="AC163" s="21">
        <v>55</v>
      </c>
      <c r="AL163" s="21">
        <v>7</v>
      </c>
      <c r="AN163" s="21">
        <v>62</v>
      </c>
      <c r="AO163" s="21">
        <v>24</v>
      </c>
      <c r="AQ163" s="21">
        <v>59</v>
      </c>
      <c r="AR163" s="21" t="s">
        <v>416</v>
      </c>
      <c r="AT163" s="21">
        <v>712</v>
      </c>
      <c r="AW163" s="21">
        <v>8</v>
      </c>
      <c r="AY163" s="21">
        <v>4</v>
      </c>
      <c r="AZ163" s="21">
        <v>107</v>
      </c>
      <c r="BA163" s="21">
        <v>20</v>
      </c>
      <c r="BC163" s="21">
        <v>66</v>
      </c>
      <c r="BD163" s="21">
        <v>169</v>
      </c>
    </row>
    <row r="164" spans="1:56" x14ac:dyDescent="0.25">
      <c r="A164" s="22" t="s">
        <v>675</v>
      </c>
      <c r="B164" s="22" t="s">
        <v>675</v>
      </c>
      <c r="C164" s="22" t="s">
        <v>661</v>
      </c>
      <c r="D164" s="22" t="s">
        <v>477</v>
      </c>
      <c r="E164" s="21" t="s">
        <v>676</v>
      </c>
      <c r="F164" s="25" t="s">
        <v>677</v>
      </c>
      <c r="G164" s="21">
        <v>68.08</v>
      </c>
      <c r="H164" s="21">
        <v>0.75</v>
      </c>
      <c r="I164" s="21">
        <v>15.35</v>
      </c>
      <c r="J164" s="21">
        <v>4.07</v>
      </c>
      <c r="L164" s="21">
        <v>0.06</v>
      </c>
      <c r="M164" s="21">
        <v>0.91</v>
      </c>
      <c r="N164" s="21">
        <v>3.41</v>
      </c>
      <c r="O164" s="21">
        <v>3.89</v>
      </c>
      <c r="P164" s="21">
        <v>3.19</v>
      </c>
      <c r="Q164" s="21">
        <v>0.24</v>
      </c>
      <c r="U164" s="21">
        <f t="shared" si="12"/>
        <v>3.6622267000000002</v>
      </c>
      <c r="V164" s="26">
        <f t="shared" si="13"/>
        <v>30.695346420024507</v>
      </c>
      <c r="X164" s="21">
        <v>391</v>
      </c>
      <c r="Z164" s="21">
        <v>9</v>
      </c>
      <c r="AA164" s="21">
        <v>47</v>
      </c>
      <c r="AC164" s="21">
        <v>10</v>
      </c>
      <c r="AL164" s="21" t="s">
        <v>416</v>
      </c>
      <c r="AN164" s="21">
        <v>40</v>
      </c>
      <c r="AO164" s="21">
        <v>7</v>
      </c>
      <c r="AQ164" s="21">
        <v>135</v>
      </c>
      <c r="AR164" s="21">
        <v>4</v>
      </c>
      <c r="AT164" s="21">
        <v>368</v>
      </c>
      <c r="AZ164" s="21" t="s">
        <v>416</v>
      </c>
      <c r="BA164" s="21">
        <v>11</v>
      </c>
      <c r="BC164" s="21">
        <v>63</v>
      </c>
      <c r="BD164" s="21">
        <v>259</v>
      </c>
    </row>
    <row r="165" spans="1:56" x14ac:dyDescent="0.25">
      <c r="A165" s="22" t="s">
        <v>675</v>
      </c>
      <c r="B165" s="22" t="s">
        <v>675</v>
      </c>
      <c r="C165" s="22" t="s">
        <v>661</v>
      </c>
      <c r="D165" s="22" t="s">
        <v>477</v>
      </c>
      <c r="E165" s="21" t="s">
        <v>676</v>
      </c>
      <c r="F165" s="25" t="s">
        <v>678</v>
      </c>
      <c r="G165" s="21">
        <v>70.11</v>
      </c>
      <c r="H165" s="21">
        <v>0.68</v>
      </c>
      <c r="I165" s="21">
        <v>14.74</v>
      </c>
      <c r="J165" s="21">
        <v>3.22</v>
      </c>
      <c r="L165" s="21">
        <v>0.05</v>
      </c>
      <c r="M165" s="21">
        <v>0.54</v>
      </c>
      <c r="N165" s="21">
        <v>2.99</v>
      </c>
      <c r="O165" s="21">
        <v>3.91</v>
      </c>
      <c r="P165" s="21">
        <v>3.51</v>
      </c>
      <c r="Q165" s="21">
        <v>0.23</v>
      </c>
      <c r="U165" s="21">
        <f t="shared" si="12"/>
        <v>2.8973882</v>
      </c>
      <c r="V165" s="26">
        <f t="shared" si="13"/>
        <v>24.936256923487896</v>
      </c>
      <c r="X165" s="21">
        <v>403</v>
      </c>
      <c r="Z165" s="21">
        <v>11</v>
      </c>
      <c r="AA165" s="21">
        <v>50</v>
      </c>
      <c r="AC165" s="21">
        <v>10</v>
      </c>
      <c r="AL165" s="21" t="s">
        <v>416</v>
      </c>
      <c r="AN165" s="21">
        <v>40</v>
      </c>
      <c r="AO165" s="21">
        <v>10</v>
      </c>
      <c r="AQ165" s="21">
        <v>142</v>
      </c>
      <c r="AR165" s="21">
        <v>9</v>
      </c>
      <c r="AT165" s="21">
        <v>378</v>
      </c>
      <c r="AZ165" s="21" t="s">
        <v>416</v>
      </c>
      <c r="BA165" s="21">
        <v>11</v>
      </c>
      <c r="BC165" s="21">
        <v>70</v>
      </c>
      <c r="BD165" s="21">
        <v>205</v>
      </c>
    </row>
    <row r="166" spans="1:56" x14ac:dyDescent="0.25">
      <c r="A166" s="22" t="s">
        <v>675</v>
      </c>
      <c r="B166" s="22" t="s">
        <v>675</v>
      </c>
      <c r="C166" s="22" t="s">
        <v>661</v>
      </c>
      <c r="D166" s="22" t="s">
        <v>477</v>
      </c>
      <c r="E166" s="21" t="s">
        <v>676</v>
      </c>
      <c r="F166" s="25" t="s">
        <v>679</v>
      </c>
      <c r="G166" s="21">
        <v>68</v>
      </c>
      <c r="H166" s="21">
        <v>0.74</v>
      </c>
      <c r="I166" s="21">
        <v>15.33</v>
      </c>
      <c r="J166" s="21">
        <v>4.1100000000000003</v>
      </c>
      <c r="L166" s="21">
        <v>0.06</v>
      </c>
      <c r="M166" s="21">
        <v>0.85</v>
      </c>
      <c r="N166" s="21">
        <v>3.28</v>
      </c>
      <c r="O166" s="21">
        <v>4</v>
      </c>
      <c r="P166" s="21">
        <v>3.39</v>
      </c>
      <c r="Q166" s="21">
        <v>0.22</v>
      </c>
      <c r="U166" s="21">
        <f t="shared" si="12"/>
        <v>3.6982191000000002</v>
      </c>
      <c r="V166" s="26">
        <f t="shared" si="13"/>
        <v>29.061701144268813</v>
      </c>
      <c r="X166" s="21">
        <v>492</v>
      </c>
      <c r="Z166" s="21">
        <v>9</v>
      </c>
      <c r="AA166" s="21">
        <v>32</v>
      </c>
      <c r="AC166" s="21">
        <v>16</v>
      </c>
      <c r="AL166" s="21" t="s">
        <v>416</v>
      </c>
      <c r="AN166" s="21">
        <v>22</v>
      </c>
      <c r="AO166" s="21">
        <v>21</v>
      </c>
      <c r="AQ166" s="21">
        <v>159</v>
      </c>
      <c r="AR166" s="21">
        <v>8</v>
      </c>
      <c r="AT166" s="21">
        <v>389</v>
      </c>
      <c r="AZ166" s="21" t="s">
        <v>416</v>
      </c>
      <c r="BA166" s="21">
        <v>6</v>
      </c>
      <c r="BC166" s="21">
        <v>66</v>
      </c>
      <c r="BD166" s="21">
        <v>202</v>
      </c>
    </row>
    <row r="167" spans="1:56" x14ac:dyDescent="0.25">
      <c r="A167" s="22" t="s">
        <v>675</v>
      </c>
      <c r="B167" s="22" t="s">
        <v>675</v>
      </c>
      <c r="C167" s="22" t="s">
        <v>661</v>
      </c>
      <c r="D167" s="22" t="s">
        <v>477</v>
      </c>
      <c r="E167" s="21" t="s">
        <v>676</v>
      </c>
      <c r="F167" s="25" t="s">
        <v>680</v>
      </c>
      <c r="G167" s="21">
        <v>68.45</v>
      </c>
      <c r="H167" s="21">
        <v>0.74</v>
      </c>
      <c r="I167" s="21">
        <v>14.98</v>
      </c>
      <c r="J167" s="21">
        <v>4.29</v>
      </c>
      <c r="L167" s="21">
        <v>0.06</v>
      </c>
      <c r="M167" s="21">
        <v>0.88</v>
      </c>
      <c r="N167" s="21">
        <v>3.27</v>
      </c>
      <c r="O167" s="21">
        <v>3.77</v>
      </c>
      <c r="P167" s="21">
        <v>3.35</v>
      </c>
      <c r="Q167" s="21">
        <v>0.2</v>
      </c>
      <c r="U167" s="21">
        <f t="shared" si="12"/>
        <v>3.8601849000000001</v>
      </c>
      <c r="V167" s="26">
        <f t="shared" si="13"/>
        <v>28.893390634977077</v>
      </c>
      <c r="X167" s="21">
        <v>461</v>
      </c>
      <c r="Z167" s="21">
        <v>8</v>
      </c>
      <c r="AA167" s="21">
        <v>40</v>
      </c>
      <c r="AC167" s="21">
        <v>16</v>
      </c>
      <c r="AL167" s="21" t="s">
        <v>416</v>
      </c>
      <c r="AN167" s="21">
        <v>28</v>
      </c>
      <c r="AO167" s="21">
        <v>23</v>
      </c>
      <c r="AQ167" s="21">
        <v>160</v>
      </c>
      <c r="AR167" s="21">
        <v>7</v>
      </c>
      <c r="AT167" s="21">
        <v>359</v>
      </c>
      <c r="AZ167" s="21" t="s">
        <v>416</v>
      </c>
      <c r="BA167" s="21">
        <v>8</v>
      </c>
      <c r="BC167" s="21">
        <v>69</v>
      </c>
      <c r="BD167" s="21">
        <v>234</v>
      </c>
    </row>
    <row r="168" spans="1:56" x14ac:dyDescent="0.25">
      <c r="A168" s="22" t="s">
        <v>675</v>
      </c>
      <c r="B168" s="22" t="s">
        <v>675</v>
      </c>
      <c r="C168" s="22" t="s">
        <v>661</v>
      </c>
      <c r="D168" s="22" t="s">
        <v>477</v>
      </c>
      <c r="E168" s="21" t="s">
        <v>676</v>
      </c>
      <c r="F168" s="25" t="s">
        <v>681</v>
      </c>
      <c r="G168" s="21">
        <v>67.62</v>
      </c>
      <c r="H168" s="21">
        <v>0.75</v>
      </c>
      <c r="I168" s="21">
        <v>15.44</v>
      </c>
      <c r="J168" s="21">
        <v>4.16</v>
      </c>
      <c r="L168" s="21">
        <v>0.06</v>
      </c>
      <c r="M168" s="21">
        <v>1.02</v>
      </c>
      <c r="N168" s="21">
        <v>3.44</v>
      </c>
      <c r="O168" s="21">
        <v>4.0199999999999996</v>
      </c>
      <c r="P168" s="21">
        <v>3.24</v>
      </c>
      <c r="Q168" s="21">
        <v>0.24</v>
      </c>
      <c r="U168" s="21">
        <f t="shared" si="12"/>
        <v>3.7432096000000001</v>
      </c>
      <c r="V168" s="26">
        <f t="shared" si="13"/>
        <v>32.691756591529909</v>
      </c>
      <c r="X168" s="21">
        <v>481</v>
      </c>
      <c r="Z168" s="21">
        <v>10</v>
      </c>
      <c r="AA168" s="21">
        <v>41</v>
      </c>
      <c r="AC168" s="21">
        <v>4</v>
      </c>
      <c r="AL168" s="21" t="s">
        <v>416</v>
      </c>
      <c r="AN168" s="21">
        <v>32</v>
      </c>
      <c r="AO168" s="21">
        <v>27</v>
      </c>
      <c r="AQ168" s="21">
        <v>148</v>
      </c>
      <c r="AR168" s="21">
        <v>9</v>
      </c>
      <c r="AT168" s="21">
        <v>392</v>
      </c>
      <c r="AZ168" s="21" t="s">
        <v>416</v>
      </c>
      <c r="BA168" s="21">
        <v>8</v>
      </c>
      <c r="BC168" s="21">
        <v>63</v>
      </c>
      <c r="BD168" s="21">
        <v>204</v>
      </c>
    </row>
    <row r="169" spans="1:56" x14ac:dyDescent="0.25">
      <c r="A169" s="22" t="s">
        <v>675</v>
      </c>
      <c r="B169" s="22" t="s">
        <v>675</v>
      </c>
      <c r="C169" s="22" t="s">
        <v>661</v>
      </c>
      <c r="D169" s="22" t="s">
        <v>477</v>
      </c>
      <c r="E169" s="21" t="s">
        <v>676</v>
      </c>
      <c r="F169" s="25" t="s">
        <v>682</v>
      </c>
      <c r="G169" s="21">
        <v>68.2</v>
      </c>
      <c r="H169" s="21">
        <v>0.73</v>
      </c>
      <c r="I169" s="21">
        <v>15.27</v>
      </c>
      <c r="J169" s="21">
        <v>4.0599999999999996</v>
      </c>
      <c r="L169" s="21">
        <v>0.06</v>
      </c>
      <c r="M169" s="21">
        <v>0.86</v>
      </c>
      <c r="N169" s="21">
        <v>3.26</v>
      </c>
      <c r="O169" s="21">
        <v>3.92</v>
      </c>
      <c r="P169" s="21">
        <v>3.41</v>
      </c>
      <c r="Q169" s="21">
        <v>0.23</v>
      </c>
      <c r="U169" s="21">
        <f t="shared" si="12"/>
        <v>3.6532285999999998</v>
      </c>
      <c r="V169" s="26">
        <f t="shared" si="13"/>
        <v>29.557626520155825</v>
      </c>
      <c r="X169" s="21">
        <v>381</v>
      </c>
      <c r="Z169" s="21">
        <v>8</v>
      </c>
      <c r="AA169" s="21">
        <v>30</v>
      </c>
      <c r="AC169" s="21">
        <v>18</v>
      </c>
      <c r="AL169" s="21" t="s">
        <v>416</v>
      </c>
      <c r="AN169" s="21">
        <v>22</v>
      </c>
      <c r="AO169" s="21">
        <v>27</v>
      </c>
      <c r="AQ169" s="21">
        <v>158</v>
      </c>
      <c r="AR169" s="21">
        <v>7</v>
      </c>
      <c r="AT169" s="21">
        <v>365</v>
      </c>
      <c r="AZ169" s="21" t="s">
        <v>416</v>
      </c>
      <c r="BA169" s="21">
        <v>15</v>
      </c>
      <c r="BC169" s="21">
        <v>67</v>
      </c>
      <c r="BD169" s="21">
        <v>233</v>
      </c>
    </row>
    <row r="170" spans="1:56" x14ac:dyDescent="0.25">
      <c r="A170" s="22" t="s">
        <v>675</v>
      </c>
      <c r="B170" s="22" t="s">
        <v>675</v>
      </c>
      <c r="C170" s="22" t="s">
        <v>661</v>
      </c>
      <c r="D170" s="22" t="s">
        <v>477</v>
      </c>
      <c r="E170" s="21" t="s">
        <v>676</v>
      </c>
      <c r="F170" s="25">
        <v>393</v>
      </c>
      <c r="G170" s="21">
        <v>67.319999999999993</v>
      </c>
      <c r="H170" s="21">
        <v>0.79</v>
      </c>
      <c r="I170" s="21">
        <v>15.51</v>
      </c>
      <c r="J170" s="21">
        <v>4.28</v>
      </c>
      <c r="L170" s="21">
        <v>0.06</v>
      </c>
      <c r="M170" s="21">
        <v>1.23</v>
      </c>
      <c r="N170" s="21">
        <v>3.54</v>
      </c>
      <c r="O170" s="21">
        <v>4.0999999999999996</v>
      </c>
      <c r="P170" s="21">
        <v>2.96</v>
      </c>
      <c r="Q170" s="21">
        <v>0.21</v>
      </c>
      <c r="U170" s="21">
        <f t="shared" si="12"/>
        <v>3.8511868000000002</v>
      </c>
      <c r="V170" s="26">
        <f t="shared" si="13"/>
        <v>36.276433120704752</v>
      </c>
      <c r="X170" s="21">
        <v>491</v>
      </c>
      <c r="Z170" s="21">
        <v>9</v>
      </c>
      <c r="AA170" s="21">
        <v>30</v>
      </c>
      <c r="AC170" s="21" t="s">
        <v>416</v>
      </c>
      <c r="AL170" s="21" t="s">
        <v>416</v>
      </c>
      <c r="AN170" s="21" t="s">
        <v>416</v>
      </c>
      <c r="AO170" s="21" t="s">
        <v>416</v>
      </c>
      <c r="AQ170" s="21">
        <v>139</v>
      </c>
      <c r="AR170" s="21">
        <v>9</v>
      </c>
      <c r="AT170" s="21">
        <v>330</v>
      </c>
      <c r="AZ170" s="21" t="s">
        <v>416</v>
      </c>
      <c r="BA170" s="21" t="s">
        <v>416</v>
      </c>
      <c r="BC170" s="21" t="s">
        <v>416</v>
      </c>
      <c r="BD170" s="21" t="s">
        <v>416</v>
      </c>
    </row>
    <row r="171" spans="1:56" x14ac:dyDescent="0.25">
      <c r="A171" s="22" t="s">
        <v>675</v>
      </c>
      <c r="B171" s="22" t="s">
        <v>675</v>
      </c>
      <c r="C171" s="22" t="s">
        <v>661</v>
      </c>
      <c r="D171" s="22" t="s">
        <v>477</v>
      </c>
      <c r="E171" s="21" t="s">
        <v>676</v>
      </c>
      <c r="F171" s="25" t="s">
        <v>683</v>
      </c>
      <c r="G171" s="21">
        <v>67.33</v>
      </c>
      <c r="H171" s="21">
        <v>0.79</v>
      </c>
      <c r="I171" s="21">
        <v>15.37</v>
      </c>
      <c r="J171" s="21">
        <v>4.16</v>
      </c>
      <c r="L171" s="21">
        <v>0.06</v>
      </c>
      <c r="M171" s="21">
        <v>1.47</v>
      </c>
      <c r="N171" s="21">
        <v>3.53</v>
      </c>
      <c r="O171" s="21">
        <v>3.77</v>
      </c>
      <c r="P171" s="21">
        <v>3.27</v>
      </c>
      <c r="Q171" s="21">
        <v>0.25</v>
      </c>
      <c r="U171" s="21">
        <f t="shared" si="12"/>
        <v>3.7432096000000001</v>
      </c>
      <c r="V171" s="26">
        <f t="shared" si="13"/>
        <v>41.175863961054532</v>
      </c>
      <c r="X171" s="21">
        <v>549</v>
      </c>
      <c r="Z171" s="21">
        <v>9</v>
      </c>
      <c r="AA171" s="21">
        <v>42</v>
      </c>
      <c r="AC171" s="21" t="s">
        <v>416</v>
      </c>
      <c r="AL171" s="21" t="s">
        <v>416</v>
      </c>
      <c r="AN171" s="21" t="s">
        <v>416</v>
      </c>
      <c r="AO171" s="21" t="s">
        <v>416</v>
      </c>
      <c r="AQ171" s="21">
        <v>136</v>
      </c>
      <c r="AR171" s="21">
        <v>8</v>
      </c>
      <c r="AT171" s="21">
        <v>340</v>
      </c>
      <c r="AZ171" s="21" t="s">
        <v>416</v>
      </c>
      <c r="BA171" s="21" t="s">
        <v>416</v>
      </c>
      <c r="BC171" s="21" t="s">
        <v>416</v>
      </c>
      <c r="BD171" s="21" t="s">
        <v>416</v>
      </c>
    </row>
    <row r="172" spans="1:56" x14ac:dyDescent="0.25">
      <c r="A172" s="22" t="s">
        <v>675</v>
      </c>
      <c r="B172" s="22" t="s">
        <v>675</v>
      </c>
      <c r="C172" s="22" t="s">
        <v>661</v>
      </c>
      <c r="D172" s="22" t="s">
        <v>477</v>
      </c>
      <c r="E172" s="21" t="s">
        <v>676</v>
      </c>
      <c r="F172" s="25" t="s">
        <v>684</v>
      </c>
      <c r="G172" s="21">
        <v>66.13</v>
      </c>
      <c r="H172" s="21">
        <v>0.69</v>
      </c>
      <c r="I172" s="21">
        <v>16.21</v>
      </c>
      <c r="J172" s="21">
        <v>4.04</v>
      </c>
      <c r="L172" s="21">
        <v>0.09</v>
      </c>
      <c r="M172" s="21">
        <v>1.86</v>
      </c>
      <c r="N172" s="21">
        <v>3.43</v>
      </c>
      <c r="O172" s="21">
        <v>4</v>
      </c>
      <c r="P172" s="21">
        <v>3.31</v>
      </c>
      <c r="Q172" s="21">
        <v>0.23</v>
      </c>
      <c r="U172" s="21">
        <f t="shared" si="12"/>
        <v>3.6352324</v>
      </c>
      <c r="V172" s="26">
        <f t="shared" si="13"/>
        <v>47.698739009897857</v>
      </c>
      <c r="X172" s="21">
        <v>414</v>
      </c>
      <c r="Z172" s="21">
        <v>9</v>
      </c>
      <c r="AA172" s="21">
        <v>75</v>
      </c>
      <c r="AC172" s="21">
        <v>16</v>
      </c>
      <c r="AL172" s="21" t="s">
        <v>416</v>
      </c>
      <c r="AN172" s="21">
        <v>31</v>
      </c>
      <c r="AO172" s="21">
        <v>29</v>
      </c>
      <c r="AQ172" s="21">
        <v>151</v>
      </c>
      <c r="AR172" s="21">
        <v>8</v>
      </c>
      <c r="AT172" s="21">
        <v>413</v>
      </c>
      <c r="AZ172" s="21" t="s">
        <v>416</v>
      </c>
      <c r="BA172" s="21">
        <v>6</v>
      </c>
      <c r="BC172" s="21">
        <v>51</v>
      </c>
      <c r="BD172" s="21">
        <v>204</v>
      </c>
    </row>
    <row r="173" spans="1:56" x14ac:dyDescent="0.25">
      <c r="A173" s="22" t="s">
        <v>675</v>
      </c>
      <c r="B173" s="22" t="s">
        <v>675</v>
      </c>
      <c r="C173" s="22" t="s">
        <v>661</v>
      </c>
      <c r="D173" s="22" t="s">
        <v>477</v>
      </c>
      <c r="E173" s="21" t="s">
        <v>676</v>
      </c>
      <c r="F173" s="25" t="s">
        <v>685</v>
      </c>
      <c r="G173" s="21">
        <v>65.64</v>
      </c>
      <c r="H173" s="21">
        <v>0.79</v>
      </c>
      <c r="I173" s="21">
        <v>16.11</v>
      </c>
      <c r="J173" s="21">
        <v>4.6399999999999997</v>
      </c>
      <c r="L173" s="21">
        <v>0.1</v>
      </c>
      <c r="M173" s="21">
        <v>1.84</v>
      </c>
      <c r="N173" s="21">
        <v>4.0999999999999996</v>
      </c>
      <c r="O173" s="21">
        <v>3.77</v>
      </c>
      <c r="P173" s="21">
        <v>2.77</v>
      </c>
      <c r="Q173" s="21">
        <v>0.23</v>
      </c>
      <c r="U173" s="21">
        <f t="shared" si="12"/>
        <v>4.1751183999999997</v>
      </c>
      <c r="V173" s="26">
        <f t="shared" si="13"/>
        <v>43.994233006508871</v>
      </c>
      <c r="X173" s="21">
        <v>341</v>
      </c>
      <c r="Z173" s="21">
        <v>10</v>
      </c>
      <c r="AA173" s="21">
        <v>78</v>
      </c>
      <c r="AC173" s="21">
        <v>11</v>
      </c>
      <c r="AL173" s="21" t="s">
        <v>416</v>
      </c>
      <c r="AN173" s="21">
        <v>45</v>
      </c>
      <c r="AO173" s="21">
        <v>24</v>
      </c>
      <c r="AQ173" s="21">
        <v>114</v>
      </c>
      <c r="AR173" s="21">
        <v>9</v>
      </c>
      <c r="AT173" s="21">
        <v>433</v>
      </c>
      <c r="AZ173" s="21" t="s">
        <v>416</v>
      </c>
      <c r="BA173" s="21">
        <v>8</v>
      </c>
      <c r="BC173" s="21">
        <v>67</v>
      </c>
      <c r="BD173" s="21">
        <v>200</v>
      </c>
    </row>
    <row r="174" spans="1:56" x14ac:dyDescent="0.25">
      <c r="A174" s="22" t="s">
        <v>675</v>
      </c>
      <c r="B174" s="22" t="s">
        <v>675</v>
      </c>
      <c r="C174" s="22" t="s">
        <v>661</v>
      </c>
      <c r="D174" s="22" t="s">
        <v>477</v>
      </c>
      <c r="E174" s="21" t="s">
        <v>676</v>
      </c>
      <c r="F174" s="25" t="s">
        <v>686</v>
      </c>
      <c r="G174" s="21">
        <v>66.27</v>
      </c>
      <c r="H174" s="21">
        <v>0.76</v>
      </c>
      <c r="I174" s="21">
        <v>15.71</v>
      </c>
      <c r="J174" s="21">
        <v>4.55</v>
      </c>
      <c r="L174" s="21">
        <v>0.09</v>
      </c>
      <c r="M174" s="21">
        <v>1.82</v>
      </c>
      <c r="N174" s="21">
        <v>3.59</v>
      </c>
      <c r="O174" s="21">
        <v>4.2699999999999996</v>
      </c>
      <c r="P174" s="21">
        <v>2.72</v>
      </c>
      <c r="Q174" s="21">
        <v>0.23</v>
      </c>
      <c r="U174" s="21">
        <f t="shared" si="12"/>
        <v>4.0941355000000001</v>
      </c>
      <c r="V174" s="26">
        <f t="shared" si="13"/>
        <v>44.207671328902947</v>
      </c>
      <c r="X174" s="21">
        <v>414</v>
      </c>
      <c r="Z174" s="21">
        <v>9</v>
      </c>
      <c r="AA174" s="21">
        <v>75</v>
      </c>
      <c r="AC174" s="21">
        <v>9</v>
      </c>
      <c r="AL174" s="21" t="s">
        <v>416</v>
      </c>
      <c r="AN174" s="21">
        <v>43</v>
      </c>
      <c r="AO174" s="21">
        <v>11</v>
      </c>
      <c r="AQ174" s="21">
        <v>126</v>
      </c>
      <c r="AR174" s="21">
        <v>8</v>
      </c>
      <c r="AT174" s="21">
        <v>345</v>
      </c>
      <c r="AZ174" s="21" t="s">
        <v>416</v>
      </c>
      <c r="BA174" s="21">
        <v>9</v>
      </c>
      <c r="BC174" s="21">
        <v>72</v>
      </c>
      <c r="BD174" s="21">
        <v>204</v>
      </c>
    </row>
    <row r="175" spans="1:56" x14ac:dyDescent="0.25">
      <c r="A175" s="22" t="s">
        <v>675</v>
      </c>
      <c r="B175" s="22" t="s">
        <v>675</v>
      </c>
      <c r="C175" s="22" t="s">
        <v>661</v>
      </c>
      <c r="D175" s="22" t="s">
        <v>477</v>
      </c>
      <c r="E175" s="21" t="s">
        <v>676</v>
      </c>
      <c r="F175" s="25" t="s">
        <v>687</v>
      </c>
      <c r="G175" s="21">
        <v>65.180000000000007</v>
      </c>
      <c r="H175" s="21">
        <v>0.83</v>
      </c>
      <c r="I175" s="21">
        <v>15.79</v>
      </c>
      <c r="J175" s="21">
        <v>5.05</v>
      </c>
      <c r="L175" s="21">
        <v>0.09</v>
      </c>
      <c r="M175" s="21">
        <v>2.1</v>
      </c>
      <c r="N175" s="21">
        <v>3.89</v>
      </c>
      <c r="O175" s="21">
        <v>3.99</v>
      </c>
      <c r="P175" s="21">
        <v>2.84</v>
      </c>
      <c r="Q175" s="21">
        <v>0.24</v>
      </c>
      <c r="U175" s="21">
        <f t="shared" si="12"/>
        <v>4.5440404999999995</v>
      </c>
      <c r="V175" s="26">
        <f t="shared" si="13"/>
        <v>45.167675051486512</v>
      </c>
      <c r="X175" s="21">
        <v>277</v>
      </c>
      <c r="Z175" s="21">
        <v>10</v>
      </c>
      <c r="AA175" s="21">
        <v>42</v>
      </c>
      <c r="AC175" s="21">
        <v>14</v>
      </c>
      <c r="AL175" s="21" t="s">
        <v>416</v>
      </c>
      <c r="AN175" s="21">
        <v>41</v>
      </c>
      <c r="AO175" s="21">
        <v>18</v>
      </c>
      <c r="AQ175" s="21">
        <v>114</v>
      </c>
      <c r="AR175" s="21">
        <v>9</v>
      </c>
      <c r="AT175" s="21">
        <v>355</v>
      </c>
      <c r="AZ175" s="21" t="s">
        <v>416</v>
      </c>
      <c r="BA175" s="21">
        <v>8</v>
      </c>
      <c r="BC175" s="21">
        <v>67</v>
      </c>
      <c r="BD175" s="21">
        <v>210</v>
      </c>
    </row>
    <row r="176" spans="1:56" x14ac:dyDescent="0.25">
      <c r="A176" s="22" t="s">
        <v>675</v>
      </c>
      <c r="B176" s="22" t="s">
        <v>675</v>
      </c>
      <c r="C176" s="22" t="s">
        <v>661</v>
      </c>
      <c r="D176" s="22" t="s">
        <v>477</v>
      </c>
      <c r="E176" s="21" t="s">
        <v>676</v>
      </c>
      <c r="F176" s="25" t="s">
        <v>688</v>
      </c>
      <c r="G176" s="21">
        <v>68.11</v>
      </c>
      <c r="H176" s="21">
        <v>0.76</v>
      </c>
      <c r="I176" s="21">
        <v>14.62</v>
      </c>
      <c r="J176" s="21">
        <v>4.1100000000000003</v>
      </c>
      <c r="L176" s="21">
        <v>0.08</v>
      </c>
      <c r="M176" s="21">
        <v>1.6</v>
      </c>
      <c r="N176" s="21">
        <v>2.59</v>
      </c>
      <c r="O176" s="21">
        <v>3.99</v>
      </c>
      <c r="P176" s="21">
        <v>3.9</v>
      </c>
      <c r="Q176" s="21">
        <v>0.24</v>
      </c>
      <c r="U176" s="21">
        <f t="shared" si="12"/>
        <v>3.6982191000000002</v>
      </c>
      <c r="V176" s="26">
        <f t="shared" si="13"/>
        <v>43.539647293102831</v>
      </c>
      <c r="X176" s="21">
        <v>433</v>
      </c>
      <c r="Z176" s="21">
        <v>8</v>
      </c>
      <c r="AA176" s="21">
        <v>29</v>
      </c>
      <c r="AC176" s="21">
        <v>8</v>
      </c>
      <c r="AL176" s="21" t="s">
        <v>416</v>
      </c>
      <c r="AN176" s="21">
        <v>32</v>
      </c>
      <c r="AO176" s="21">
        <v>48</v>
      </c>
      <c r="AQ176" s="21">
        <v>177</v>
      </c>
      <c r="AR176" s="21">
        <v>7</v>
      </c>
      <c r="AT176" s="21">
        <v>283</v>
      </c>
      <c r="AZ176" s="21" t="s">
        <v>416</v>
      </c>
      <c r="BA176" s="21">
        <v>7</v>
      </c>
      <c r="BC176" s="21">
        <v>63</v>
      </c>
      <c r="BD176" s="21">
        <v>186</v>
      </c>
    </row>
    <row r="177" spans="1:56" x14ac:dyDescent="0.25">
      <c r="A177" s="22" t="s">
        <v>675</v>
      </c>
      <c r="B177" s="22" t="s">
        <v>675</v>
      </c>
      <c r="C177" s="22" t="s">
        <v>661</v>
      </c>
      <c r="D177" s="22" t="s">
        <v>477</v>
      </c>
      <c r="E177" s="21" t="s">
        <v>676</v>
      </c>
      <c r="F177" s="25" t="s">
        <v>689</v>
      </c>
      <c r="G177" s="21">
        <v>67.33</v>
      </c>
      <c r="H177" s="21">
        <v>0.74</v>
      </c>
      <c r="I177" s="21">
        <v>15.79</v>
      </c>
      <c r="J177" s="21">
        <v>4.09</v>
      </c>
      <c r="L177" s="21">
        <v>0.08</v>
      </c>
      <c r="M177" s="21">
        <v>1.77</v>
      </c>
      <c r="N177" s="21">
        <v>3.5</v>
      </c>
      <c r="O177" s="21">
        <v>3.27</v>
      </c>
      <c r="P177" s="21">
        <v>3.2</v>
      </c>
      <c r="Q177" s="21">
        <v>0.24</v>
      </c>
      <c r="U177" s="21">
        <f t="shared" si="12"/>
        <v>3.6802229</v>
      </c>
      <c r="V177" s="26">
        <f t="shared" si="13"/>
        <v>46.157274286839829</v>
      </c>
      <c r="X177" s="21">
        <v>462</v>
      </c>
      <c r="Z177" s="21">
        <v>9</v>
      </c>
      <c r="AA177" s="21">
        <v>43</v>
      </c>
      <c r="AC177" s="21">
        <v>10</v>
      </c>
      <c r="AL177" s="21" t="s">
        <v>416</v>
      </c>
      <c r="AN177" s="21">
        <v>40</v>
      </c>
      <c r="AO177" s="21">
        <v>30</v>
      </c>
      <c r="AQ177" s="21">
        <v>139</v>
      </c>
      <c r="AR177" s="21">
        <v>8</v>
      </c>
      <c r="AT177" s="21">
        <v>375</v>
      </c>
      <c r="AZ177" s="21" t="s">
        <v>416</v>
      </c>
      <c r="BA177" s="21">
        <v>9</v>
      </c>
      <c r="BC177" s="21">
        <v>60</v>
      </c>
      <c r="BD177" s="21">
        <v>215</v>
      </c>
    </row>
    <row r="178" spans="1:56" x14ac:dyDescent="0.25">
      <c r="A178" s="22" t="s">
        <v>675</v>
      </c>
      <c r="B178" s="22" t="s">
        <v>675</v>
      </c>
      <c r="C178" s="22" t="s">
        <v>661</v>
      </c>
      <c r="D178" s="22" t="s">
        <v>477</v>
      </c>
      <c r="E178" s="21" t="s">
        <v>676</v>
      </c>
      <c r="F178" s="25" t="s">
        <v>690</v>
      </c>
      <c r="G178" s="21">
        <v>66.42</v>
      </c>
      <c r="H178" s="21">
        <v>0.73</v>
      </c>
      <c r="I178" s="21">
        <v>15.74</v>
      </c>
      <c r="J178" s="21">
        <v>4.3099999999999996</v>
      </c>
      <c r="L178" s="21">
        <v>0.09</v>
      </c>
      <c r="M178" s="21">
        <v>1.82</v>
      </c>
      <c r="N178" s="21">
        <v>3.5</v>
      </c>
      <c r="O178" s="21">
        <v>4</v>
      </c>
      <c r="P178" s="21">
        <v>3.13</v>
      </c>
      <c r="Q178" s="21">
        <v>0.25</v>
      </c>
      <c r="U178" s="21">
        <f>K178+(0.89981*J178)</f>
        <v>3.8781810999999995</v>
      </c>
      <c r="V178" s="26">
        <f t="shared" si="13"/>
        <v>45.548102831416529</v>
      </c>
      <c r="X178" s="21">
        <v>435</v>
      </c>
      <c r="Z178" s="21">
        <v>10</v>
      </c>
      <c r="AA178" s="21">
        <v>73</v>
      </c>
      <c r="AC178" s="21">
        <v>11</v>
      </c>
      <c r="AL178" s="21" t="s">
        <v>416</v>
      </c>
      <c r="AN178" s="21">
        <v>43</v>
      </c>
      <c r="AO178" s="21">
        <v>20</v>
      </c>
      <c r="AQ178" s="21">
        <v>138</v>
      </c>
      <c r="AR178" s="21">
        <v>9</v>
      </c>
      <c r="AT178" s="21">
        <v>392</v>
      </c>
      <c r="AZ178" s="21" t="s">
        <v>416</v>
      </c>
      <c r="BA178" s="21">
        <v>6</v>
      </c>
      <c r="BC178" s="21">
        <v>66</v>
      </c>
      <c r="BD178" s="21">
        <v>186</v>
      </c>
    </row>
    <row r="179" spans="1:56" x14ac:dyDescent="0.25">
      <c r="A179" s="22" t="s">
        <v>675</v>
      </c>
      <c r="B179" s="22" t="s">
        <v>675</v>
      </c>
      <c r="C179" s="22" t="s">
        <v>661</v>
      </c>
      <c r="D179" s="22" t="s">
        <v>477</v>
      </c>
      <c r="E179" s="21" t="s">
        <v>676</v>
      </c>
      <c r="F179" s="25" t="s">
        <v>691</v>
      </c>
      <c r="G179" s="21">
        <v>67.22</v>
      </c>
      <c r="H179" s="21">
        <v>0.76</v>
      </c>
      <c r="I179" s="21">
        <v>15.22</v>
      </c>
      <c r="J179" s="21">
        <v>4.24</v>
      </c>
      <c r="L179" s="21">
        <v>7.0000000000000007E-2</v>
      </c>
      <c r="M179" s="21">
        <v>1.89</v>
      </c>
      <c r="N179" s="21">
        <v>3.48</v>
      </c>
      <c r="O179" s="21">
        <v>3.63</v>
      </c>
      <c r="P179" s="21">
        <v>3.24</v>
      </c>
      <c r="Q179" s="21">
        <v>0.25</v>
      </c>
      <c r="U179" s="21">
        <f>K179+(0.89981*J179)</f>
        <v>3.8151944000000002</v>
      </c>
      <c r="V179" s="26">
        <f t="shared" si="13"/>
        <v>46.893163864829901</v>
      </c>
      <c r="X179" s="21">
        <v>297</v>
      </c>
      <c r="Z179" s="21">
        <v>8</v>
      </c>
      <c r="AA179" s="21">
        <v>33</v>
      </c>
      <c r="AC179" s="21">
        <v>14</v>
      </c>
      <c r="AL179" s="21" t="s">
        <v>416</v>
      </c>
      <c r="AN179" s="21">
        <v>35</v>
      </c>
      <c r="AO179" s="21">
        <v>13</v>
      </c>
      <c r="AQ179" s="21">
        <v>144</v>
      </c>
      <c r="AR179" s="21">
        <v>7</v>
      </c>
      <c r="AT179" s="21">
        <v>375</v>
      </c>
      <c r="AZ179" s="21" t="s">
        <v>416</v>
      </c>
      <c r="BA179" s="21">
        <v>9</v>
      </c>
      <c r="BC179" s="21">
        <v>58</v>
      </c>
      <c r="BD179" s="21">
        <v>213</v>
      </c>
    </row>
    <row r="180" spans="1:56" x14ac:dyDescent="0.25">
      <c r="A180" s="22" t="s">
        <v>675</v>
      </c>
      <c r="B180" s="22" t="s">
        <v>675</v>
      </c>
      <c r="C180" s="22" t="s">
        <v>661</v>
      </c>
      <c r="D180" s="22" t="s">
        <v>477</v>
      </c>
      <c r="E180" s="21" t="s">
        <v>676</v>
      </c>
      <c r="F180" s="25" t="s">
        <v>692</v>
      </c>
      <c r="G180" s="21">
        <v>66.58</v>
      </c>
      <c r="H180" s="21">
        <v>0.79</v>
      </c>
      <c r="I180" s="21">
        <v>15.33</v>
      </c>
      <c r="J180" s="21">
        <v>4.63</v>
      </c>
      <c r="L180" s="21">
        <v>0.09</v>
      </c>
      <c r="M180" s="21">
        <v>2.25</v>
      </c>
      <c r="N180" s="21">
        <v>3.65</v>
      </c>
      <c r="O180" s="21">
        <v>3.27</v>
      </c>
      <c r="P180" s="21">
        <v>3.18</v>
      </c>
      <c r="Q180" s="21">
        <v>0.24</v>
      </c>
      <c r="U180" s="21">
        <f t="shared" ref="U180:U201" si="14">K180+(0.89981*J180)</f>
        <v>4.1661203000000002</v>
      </c>
      <c r="V180" s="26">
        <f t="shared" si="13"/>
        <v>49.048265783111063</v>
      </c>
      <c r="X180" s="21">
        <v>342</v>
      </c>
      <c r="Z180" s="21">
        <v>9</v>
      </c>
      <c r="AA180" s="21">
        <v>82</v>
      </c>
      <c r="AC180" s="21">
        <v>12</v>
      </c>
      <c r="AL180" s="21" t="s">
        <v>416</v>
      </c>
      <c r="AN180" s="21">
        <v>44</v>
      </c>
      <c r="AO180" s="21">
        <v>42</v>
      </c>
      <c r="AQ180" s="21">
        <v>140</v>
      </c>
      <c r="AR180" s="21">
        <v>8</v>
      </c>
      <c r="AT180" s="21">
        <v>398</v>
      </c>
      <c r="AZ180" s="21" t="s">
        <v>416</v>
      </c>
      <c r="BA180" s="21">
        <v>7</v>
      </c>
      <c r="BC180" s="21">
        <v>62</v>
      </c>
      <c r="BD180" s="21">
        <v>206</v>
      </c>
    </row>
    <row r="181" spans="1:56" x14ac:dyDescent="0.25">
      <c r="A181" s="22" t="s">
        <v>675</v>
      </c>
      <c r="B181" s="22" t="s">
        <v>675</v>
      </c>
      <c r="C181" s="22" t="s">
        <v>661</v>
      </c>
      <c r="D181" s="22" t="s">
        <v>477</v>
      </c>
      <c r="E181" s="21" t="s">
        <v>676</v>
      </c>
      <c r="F181" s="25" t="s">
        <v>693</v>
      </c>
      <c r="G181" s="21">
        <v>66.59</v>
      </c>
      <c r="H181" s="21">
        <v>0.76</v>
      </c>
      <c r="I181" s="21">
        <v>15.57</v>
      </c>
      <c r="J181" s="21">
        <v>4.42</v>
      </c>
      <c r="L181" s="21">
        <v>0.09</v>
      </c>
      <c r="M181" s="21">
        <v>1.92</v>
      </c>
      <c r="N181" s="21">
        <v>3.49</v>
      </c>
      <c r="O181" s="21">
        <v>3.53</v>
      </c>
      <c r="P181" s="21">
        <v>3.4</v>
      </c>
      <c r="Q181" s="21">
        <v>0.23</v>
      </c>
      <c r="U181" s="21">
        <f t="shared" si="14"/>
        <v>3.9771602000000001</v>
      </c>
      <c r="V181" s="26">
        <f t="shared" si="13"/>
        <v>46.250506571093119</v>
      </c>
      <c r="X181" s="21">
        <v>337</v>
      </c>
      <c r="Z181" s="21">
        <v>9</v>
      </c>
      <c r="AA181" s="21">
        <v>65</v>
      </c>
      <c r="AC181" s="21">
        <v>9</v>
      </c>
      <c r="AL181" s="21" t="s">
        <v>416</v>
      </c>
      <c r="AN181" s="21">
        <v>32</v>
      </c>
      <c r="AO181" s="21">
        <v>40</v>
      </c>
      <c r="AQ181" s="21">
        <v>143</v>
      </c>
      <c r="AR181" s="21">
        <v>7</v>
      </c>
      <c r="AT181" s="21">
        <v>390</v>
      </c>
      <c r="AZ181" s="21" t="s">
        <v>416</v>
      </c>
      <c r="BA181" s="21">
        <v>7</v>
      </c>
      <c r="BC181" s="21">
        <v>56</v>
      </c>
      <c r="BD181" s="21">
        <v>221</v>
      </c>
    </row>
    <row r="182" spans="1:56" x14ac:dyDescent="0.25">
      <c r="A182" s="22" t="s">
        <v>675</v>
      </c>
      <c r="B182" s="22" t="s">
        <v>675</v>
      </c>
      <c r="C182" s="22" t="s">
        <v>661</v>
      </c>
      <c r="D182" s="22" t="s">
        <v>477</v>
      </c>
      <c r="E182" s="21" t="s">
        <v>676</v>
      </c>
      <c r="F182" s="25" t="s">
        <v>694</v>
      </c>
      <c r="G182" s="21">
        <v>70.099999999999994</v>
      </c>
      <c r="H182" s="21">
        <v>0.7</v>
      </c>
      <c r="I182" s="21">
        <v>13.94</v>
      </c>
      <c r="J182" s="21">
        <v>3.85</v>
      </c>
      <c r="L182" s="21">
        <v>0.06</v>
      </c>
      <c r="M182" s="21">
        <v>0.93</v>
      </c>
      <c r="N182" s="21">
        <v>2.93</v>
      </c>
      <c r="O182" s="21">
        <v>3.63</v>
      </c>
      <c r="P182" s="21">
        <v>3.54</v>
      </c>
      <c r="Q182" s="21">
        <v>0.3</v>
      </c>
      <c r="U182" s="21">
        <f t="shared" si="14"/>
        <v>3.4642685000000002</v>
      </c>
      <c r="V182" s="26">
        <f t="shared" si="13"/>
        <v>32.364055491504132</v>
      </c>
      <c r="X182" s="21">
        <v>470</v>
      </c>
      <c r="Z182" s="21">
        <v>6</v>
      </c>
      <c r="AA182" s="21">
        <v>22</v>
      </c>
      <c r="AC182" s="21">
        <v>22</v>
      </c>
      <c r="AL182" s="21">
        <v>17</v>
      </c>
      <c r="AN182" s="21">
        <v>15</v>
      </c>
      <c r="AO182" s="21">
        <v>28</v>
      </c>
      <c r="AQ182" s="21">
        <v>152</v>
      </c>
      <c r="AR182" s="21">
        <v>9</v>
      </c>
      <c r="AT182" s="21">
        <v>298</v>
      </c>
      <c r="AZ182" s="21">
        <v>68</v>
      </c>
      <c r="BA182" s="21">
        <v>21</v>
      </c>
      <c r="BC182" s="21">
        <v>61</v>
      </c>
      <c r="BD182" s="21">
        <v>233</v>
      </c>
    </row>
    <row r="183" spans="1:56" x14ac:dyDescent="0.25">
      <c r="A183" s="22" t="s">
        <v>675</v>
      </c>
      <c r="B183" s="22" t="s">
        <v>675</v>
      </c>
      <c r="C183" s="22" t="s">
        <v>661</v>
      </c>
      <c r="D183" s="22" t="s">
        <v>477</v>
      </c>
      <c r="E183" s="21" t="s">
        <v>676</v>
      </c>
      <c r="F183" s="25" t="s">
        <v>695</v>
      </c>
      <c r="G183" s="21">
        <v>67.87</v>
      </c>
      <c r="H183" s="21">
        <v>0.63</v>
      </c>
      <c r="I183" s="21">
        <v>15.53</v>
      </c>
      <c r="J183" s="21">
        <v>3.77</v>
      </c>
      <c r="L183" s="21">
        <v>0.06</v>
      </c>
      <c r="M183" s="21">
        <v>1.05</v>
      </c>
      <c r="N183" s="21">
        <v>3.77</v>
      </c>
      <c r="O183" s="21">
        <v>3.91</v>
      </c>
      <c r="P183" s="21">
        <v>3.15</v>
      </c>
      <c r="Q183" s="21">
        <v>0.24</v>
      </c>
      <c r="U183" s="21">
        <f t="shared" si="14"/>
        <v>3.3922837000000001</v>
      </c>
      <c r="V183" s="26">
        <f t="shared" si="13"/>
        <v>35.554981684910643</v>
      </c>
      <c r="X183" s="21">
        <v>466</v>
      </c>
      <c r="Z183" s="21">
        <v>7</v>
      </c>
      <c r="AA183" s="21">
        <v>28</v>
      </c>
      <c r="AC183" s="21">
        <v>18</v>
      </c>
      <c r="AL183" s="21">
        <v>13</v>
      </c>
      <c r="AN183" s="21">
        <v>13</v>
      </c>
      <c r="AO183" s="21">
        <v>23</v>
      </c>
      <c r="AQ183" s="21">
        <v>132</v>
      </c>
      <c r="AR183" s="21">
        <v>10</v>
      </c>
      <c r="AT183" s="21">
        <v>384</v>
      </c>
      <c r="AZ183" s="21">
        <v>58</v>
      </c>
      <c r="BA183" s="21">
        <v>21</v>
      </c>
      <c r="BC183" s="21">
        <v>62</v>
      </c>
      <c r="BD183" s="21">
        <v>209</v>
      </c>
    </row>
    <row r="184" spans="1:56" x14ac:dyDescent="0.25">
      <c r="A184" s="22" t="s">
        <v>675</v>
      </c>
      <c r="B184" s="22" t="s">
        <v>675</v>
      </c>
      <c r="C184" s="22" t="s">
        <v>661</v>
      </c>
      <c r="D184" s="22" t="s">
        <v>477</v>
      </c>
      <c r="E184" s="21" t="s">
        <v>676</v>
      </c>
      <c r="F184" s="25" t="s">
        <v>696</v>
      </c>
      <c r="G184" s="21">
        <v>68.25</v>
      </c>
      <c r="H184" s="21">
        <v>0.63</v>
      </c>
      <c r="I184" s="21">
        <v>15.52</v>
      </c>
      <c r="J184" s="21">
        <v>3.61</v>
      </c>
      <c r="L184" s="21">
        <v>0.06</v>
      </c>
      <c r="M184" s="21">
        <v>0.85</v>
      </c>
      <c r="N184" s="21">
        <v>3.68</v>
      </c>
      <c r="O184" s="21">
        <v>3.87</v>
      </c>
      <c r="P184" s="21">
        <v>3.26</v>
      </c>
      <c r="Q184" s="21">
        <v>0.25</v>
      </c>
      <c r="U184" s="21">
        <f t="shared" si="14"/>
        <v>3.2483141</v>
      </c>
      <c r="V184" s="26">
        <f t="shared" si="13"/>
        <v>31.806598984069709</v>
      </c>
      <c r="X184" s="21">
        <v>401</v>
      </c>
      <c r="Z184" s="21">
        <v>5</v>
      </c>
      <c r="AA184" s="21">
        <v>20</v>
      </c>
      <c r="AC184" s="21">
        <v>20</v>
      </c>
      <c r="AL184" s="21">
        <v>15</v>
      </c>
      <c r="AN184" s="21">
        <v>14</v>
      </c>
      <c r="AO184" s="21">
        <v>25</v>
      </c>
      <c r="AQ184" s="21">
        <v>139</v>
      </c>
      <c r="AR184" s="21">
        <v>8</v>
      </c>
      <c r="AT184" s="21">
        <v>373</v>
      </c>
      <c r="AZ184" s="21">
        <v>68</v>
      </c>
      <c r="BA184" s="21">
        <v>21</v>
      </c>
      <c r="BC184" s="21">
        <v>55</v>
      </c>
      <c r="BD184" s="21">
        <v>215</v>
      </c>
    </row>
    <row r="185" spans="1:56" x14ac:dyDescent="0.25">
      <c r="A185" s="22" t="s">
        <v>675</v>
      </c>
      <c r="B185" s="22" t="s">
        <v>675</v>
      </c>
      <c r="C185" s="22" t="s">
        <v>661</v>
      </c>
      <c r="D185" s="22" t="s">
        <v>477</v>
      </c>
      <c r="E185" s="21" t="s">
        <v>676</v>
      </c>
      <c r="F185" s="25" t="s">
        <v>697</v>
      </c>
      <c r="G185" s="21">
        <v>68.349999999999994</v>
      </c>
      <c r="H185" s="21">
        <v>0.66</v>
      </c>
      <c r="I185" s="21">
        <v>14.93</v>
      </c>
      <c r="J185" s="21">
        <v>3.99</v>
      </c>
      <c r="L185" s="21">
        <v>0.06</v>
      </c>
      <c r="M185" s="21">
        <v>1.19</v>
      </c>
      <c r="N185" s="21">
        <v>3.64</v>
      </c>
      <c r="O185" s="21">
        <v>3.9</v>
      </c>
      <c r="P185" s="21">
        <v>3</v>
      </c>
      <c r="Q185" s="21">
        <v>0.26</v>
      </c>
      <c r="U185" s="21">
        <f t="shared" si="14"/>
        <v>3.5902419000000001</v>
      </c>
      <c r="V185" s="26">
        <f t="shared" si="13"/>
        <v>37.138371292803775</v>
      </c>
      <c r="X185" s="21">
        <v>421</v>
      </c>
      <c r="Z185" s="21">
        <v>10</v>
      </c>
      <c r="AA185" s="21">
        <v>26</v>
      </c>
      <c r="AC185" s="21">
        <v>29</v>
      </c>
      <c r="AL185" s="21">
        <v>12</v>
      </c>
      <c r="AN185" s="21">
        <v>13</v>
      </c>
      <c r="AO185" s="21">
        <v>27</v>
      </c>
      <c r="AQ185" s="21">
        <v>125</v>
      </c>
      <c r="AR185" s="21">
        <v>13</v>
      </c>
      <c r="AT185" s="21">
        <v>335</v>
      </c>
      <c r="AZ185" s="21">
        <v>65</v>
      </c>
      <c r="BA185" s="21">
        <v>20</v>
      </c>
      <c r="BC185" s="21">
        <v>67</v>
      </c>
      <c r="BD185" s="21">
        <v>221</v>
      </c>
    </row>
    <row r="186" spans="1:56" x14ac:dyDescent="0.25">
      <c r="A186" s="22" t="s">
        <v>675</v>
      </c>
      <c r="B186" s="22" t="s">
        <v>675</v>
      </c>
      <c r="C186" s="22" t="s">
        <v>661</v>
      </c>
      <c r="D186" s="22" t="s">
        <v>477</v>
      </c>
      <c r="E186" s="21" t="s">
        <v>676</v>
      </c>
      <c r="F186" s="25" t="s">
        <v>698</v>
      </c>
      <c r="G186" s="21">
        <v>69.14</v>
      </c>
      <c r="H186" s="21">
        <v>0.68</v>
      </c>
      <c r="I186" s="21">
        <v>14.43</v>
      </c>
      <c r="J186" s="21">
        <v>3.89</v>
      </c>
      <c r="L186" s="21">
        <v>0.06</v>
      </c>
      <c r="M186" s="21">
        <v>1.08</v>
      </c>
      <c r="N186" s="21">
        <v>3.4</v>
      </c>
      <c r="O186" s="21">
        <v>3.88</v>
      </c>
      <c r="P186" s="21">
        <v>3.16</v>
      </c>
      <c r="Q186" s="21">
        <v>0.26</v>
      </c>
      <c r="U186" s="21">
        <f t="shared" si="14"/>
        <v>3.5002609000000002</v>
      </c>
      <c r="V186" s="26">
        <f t="shared" si="13"/>
        <v>35.482533322162382</v>
      </c>
      <c r="X186" s="21">
        <v>425</v>
      </c>
      <c r="Z186" s="21">
        <v>8</v>
      </c>
      <c r="AA186" s="21">
        <v>20</v>
      </c>
      <c r="AC186" s="21">
        <v>23</v>
      </c>
      <c r="AL186" s="21">
        <v>12</v>
      </c>
      <c r="AN186" s="21">
        <v>13</v>
      </c>
      <c r="AO186" s="21">
        <v>28</v>
      </c>
      <c r="AQ186" s="21">
        <v>128</v>
      </c>
      <c r="AR186" s="21">
        <v>12</v>
      </c>
      <c r="AT186" s="21">
        <v>316</v>
      </c>
      <c r="AZ186" s="21">
        <v>61</v>
      </c>
      <c r="BA186" s="21">
        <v>20</v>
      </c>
      <c r="BC186" s="21">
        <v>62</v>
      </c>
      <c r="BD186" s="21">
        <v>226</v>
      </c>
    </row>
    <row r="187" spans="1:56" x14ac:dyDescent="0.25">
      <c r="A187" s="22" t="s">
        <v>675</v>
      </c>
      <c r="B187" s="22" t="s">
        <v>675</v>
      </c>
      <c r="C187" s="22" t="s">
        <v>661</v>
      </c>
      <c r="D187" s="22" t="s">
        <v>477</v>
      </c>
      <c r="E187" s="21" t="s">
        <v>676</v>
      </c>
      <c r="F187" s="25" t="s">
        <v>699</v>
      </c>
      <c r="G187" s="21">
        <v>69.38</v>
      </c>
      <c r="H187" s="21">
        <v>0.62</v>
      </c>
      <c r="I187" s="21">
        <v>14.61</v>
      </c>
      <c r="J187" s="21">
        <v>3.43</v>
      </c>
      <c r="L187" s="21">
        <v>0.06</v>
      </c>
      <c r="M187" s="21">
        <v>1.0900000000000001</v>
      </c>
      <c r="N187" s="21">
        <v>3.03</v>
      </c>
      <c r="O187" s="21">
        <v>3.89</v>
      </c>
      <c r="P187" s="21">
        <v>3.59</v>
      </c>
      <c r="Q187" s="21">
        <v>0.28999999999999998</v>
      </c>
      <c r="U187" s="21">
        <f t="shared" si="14"/>
        <v>3.0863483</v>
      </c>
      <c r="V187" s="26">
        <f t="shared" si="13"/>
        <v>38.631471263071994</v>
      </c>
      <c r="X187" s="21">
        <v>440</v>
      </c>
      <c r="Z187" s="21">
        <v>8</v>
      </c>
      <c r="AA187" s="21">
        <v>18</v>
      </c>
      <c r="AC187" s="21">
        <v>21</v>
      </c>
      <c r="AL187" s="21">
        <v>15</v>
      </c>
      <c r="AN187" s="21">
        <v>13</v>
      </c>
      <c r="AO187" s="21">
        <v>28</v>
      </c>
      <c r="AQ187" s="21">
        <v>162</v>
      </c>
      <c r="AR187" s="21">
        <v>7</v>
      </c>
      <c r="AT187" s="21">
        <v>296</v>
      </c>
      <c r="AZ187" s="21">
        <v>62</v>
      </c>
      <c r="BA187" s="21">
        <v>21</v>
      </c>
      <c r="BC187" s="21">
        <v>57</v>
      </c>
      <c r="BD187" s="21">
        <v>213</v>
      </c>
    </row>
    <row r="188" spans="1:56" x14ac:dyDescent="0.25">
      <c r="A188" s="22" t="s">
        <v>675</v>
      </c>
      <c r="B188" s="22" t="s">
        <v>675</v>
      </c>
      <c r="C188" s="22" t="s">
        <v>661</v>
      </c>
      <c r="D188" s="22" t="s">
        <v>477</v>
      </c>
      <c r="E188" s="21" t="s">
        <v>676</v>
      </c>
      <c r="F188" s="25" t="s">
        <v>700</v>
      </c>
      <c r="G188" s="21">
        <v>70.41</v>
      </c>
      <c r="H188" s="21">
        <v>0.56999999999999995</v>
      </c>
      <c r="I188" s="21">
        <v>14.36</v>
      </c>
      <c r="J188" s="21">
        <v>3.13</v>
      </c>
      <c r="L188" s="21">
        <v>0.05</v>
      </c>
      <c r="M188" s="21">
        <v>1.18</v>
      </c>
      <c r="N188" s="21">
        <v>2.78</v>
      </c>
      <c r="O188" s="21">
        <v>3.56</v>
      </c>
      <c r="P188" s="21">
        <v>3.72</v>
      </c>
      <c r="Q188" s="21">
        <v>0.21</v>
      </c>
      <c r="U188" s="21">
        <f t="shared" si="14"/>
        <v>2.8164053</v>
      </c>
      <c r="V188" s="26">
        <f t="shared" si="13"/>
        <v>42.752265496225341</v>
      </c>
      <c r="X188" s="21">
        <v>510</v>
      </c>
      <c r="Z188" s="21">
        <v>8</v>
      </c>
      <c r="AA188" s="21">
        <v>14</v>
      </c>
      <c r="AC188" s="21">
        <v>11</v>
      </c>
      <c r="AL188" s="21">
        <v>14</v>
      </c>
      <c r="AN188" s="21">
        <v>12</v>
      </c>
      <c r="AO188" s="21">
        <v>30</v>
      </c>
      <c r="AQ188" s="21">
        <v>166</v>
      </c>
      <c r="AR188" s="21">
        <v>9</v>
      </c>
      <c r="AT188" s="21">
        <v>279</v>
      </c>
      <c r="AZ188" s="21">
        <v>49</v>
      </c>
      <c r="BA188" s="21">
        <v>19</v>
      </c>
      <c r="BC188" s="21">
        <v>53</v>
      </c>
      <c r="BD188" s="21">
        <v>191</v>
      </c>
    </row>
    <row r="189" spans="1:56" x14ac:dyDescent="0.25">
      <c r="A189" s="22" t="s">
        <v>675</v>
      </c>
      <c r="B189" s="22" t="s">
        <v>675</v>
      </c>
      <c r="C189" s="22" t="s">
        <v>661</v>
      </c>
      <c r="D189" s="22" t="s">
        <v>477</v>
      </c>
      <c r="E189" s="21" t="s">
        <v>676</v>
      </c>
      <c r="F189" s="25" t="s">
        <v>701</v>
      </c>
      <c r="G189" s="21">
        <v>69.78</v>
      </c>
      <c r="H189" s="21">
        <v>0.62</v>
      </c>
      <c r="I189" s="21">
        <v>14.44</v>
      </c>
      <c r="J189" s="21">
        <v>3.51</v>
      </c>
      <c r="L189" s="21">
        <v>0.05</v>
      </c>
      <c r="M189" s="21">
        <v>1.0900000000000001</v>
      </c>
      <c r="N189" s="21">
        <v>3.04</v>
      </c>
      <c r="O189" s="21">
        <v>3.87</v>
      </c>
      <c r="P189" s="21">
        <v>3.36</v>
      </c>
      <c r="Q189" s="21">
        <v>0.21</v>
      </c>
      <c r="U189" s="21">
        <f t="shared" si="14"/>
        <v>3.1583330999999997</v>
      </c>
      <c r="V189" s="26">
        <f t="shared" si="13"/>
        <v>38.086327960005484</v>
      </c>
      <c r="X189" s="21">
        <v>415</v>
      </c>
      <c r="Z189" s="21">
        <v>8</v>
      </c>
      <c r="AA189" s="21">
        <v>17</v>
      </c>
      <c r="AC189" s="21">
        <v>23</v>
      </c>
      <c r="AL189" s="21">
        <v>12</v>
      </c>
      <c r="AN189" s="21">
        <v>11</v>
      </c>
      <c r="AO189" s="21">
        <v>23</v>
      </c>
      <c r="AQ189" s="21">
        <v>147</v>
      </c>
      <c r="AR189" s="21">
        <v>8</v>
      </c>
      <c r="AT189" s="21">
        <v>288</v>
      </c>
      <c r="AZ189" s="21">
        <v>51</v>
      </c>
      <c r="BA189" s="21">
        <v>20</v>
      </c>
      <c r="BC189" s="21">
        <v>58</v>
      </c>
      <c r="BD189" s="21">
        <v>206</v>
      </c>
    </row>
    <row r="190" spans="1:56" x14ac:dyDescent="0.25">
      <c r="A190" s="22" t="s">
        <v>675</v>
      </c>
      <c r="B190" s="22" t="s">
        <v>675</v>
      </c>
      <c r="C190" s="22" t="s">
        <v>661</v>
      </c>
      <c r="D190" s="22" t="s">
        <v>477</v>
      </c>
      <c r="E190" s="21" t="s">
        <v>702</v>
      </c>
      <c r="F190" s="25" t="s">
        <v>703</v>
      </c>
      <c r="G190" s="21">
        <v>46.81</v>
      </c>
      <c r="H190" s="21">
        <v>1.68</v>
      </c>
      <c r="I190" s="21">
        <v>15.44</v>
      </c>
      <c r="J190" s="21">
        <v>10.43</v>
      </c>
      <c r="L190" s="21">
        <v>0.17</v>
      </c>
      <c r="M190" s="21">
        <v>8.6999999999999993</v>
      </c>
      <c r="N190" s="21">
        <v>9.9600000000000009</v>
      </c>
      <c r="O190" s="21">
        <v>4.04</v>
      </c>
      <c r="P190" s="21">
        <v>2.0099999999999998</v>
      </c>
      <c r="Q190" s="21">
        <v>0.72</v>
      </c>
      <c r="U190" s="21">
        <f t="shared" si="14"/>
        <v>9.3850183000000005</v>
      </c>
      <c r="V190" s="26">
        <f t="shared" si="13"/>
        <v>62.297371986588161</v>
      </c>
      <c r="X190" s="21">
        <v>420</v>
      </c>
      <c r="Z190" s="21">
        <v>44</v>
      </c>
      <c r="AA190" s="21">
        <v>371</v>
      </c>
      <c r="AC190" s="21">
        <v>48</v>
      </c>
      <c r="AL190" s="21">
        <v>25</v>
      </c>
      <c r="AN190" s="21">
        <v>125</v>
      </c>
      <c r="AO190" s="21">
        <v>6</v>
      </c>
      <c r="AQ190" s="21">
        <v>24</v>
      </c>
      <c r="AR190" s="21">
        <v>27</v>
      </c>
      <c r="AT190" s="21">
        <v>777</v>
      </c>
      <c r="AZ190" s="21">
        <v>164</v>
      </c>
      <c r="BA190" s="21">
        <v>22</v>
      </c>
      <c r="BC190" s="21">
        <v>76</v>
      </c>
      <c r="BD190" s="21">
        <v>162</v>
      </c>
    </row>
    <row r="191" spans="1:56" x14ac:dyDescent="0.25">
      <c r="A191" s="22" t="s">
        <v>675</v>
      </c>
      <c r="B191" s="22" t="s">
        <v>675</v>
      </c>
      <c r="C191" s="22" t="s">
        <v>661</v>
      </c>
      <c r="D191" s="22" t="s">
        <v>477</v>
      </c>
      <c r="E191" s="21" t="s">
        <v>702</v>
      </c>
      <c r="F191" s="25" t="s">
        <v>704</v>
      </c>
      <c r="G191" s="21">
        <v>46.11</v>
      </c>
      <c r="H191" s="21">
        <v>1.71</v>
      </c>
      <c r="I191" s="21">
        <v>14.52</v>
      </c>
      <c r="J191" s="21">
        <v>10.81</v>
      </c>
      <c r="L191" s="21">
        <v>0.17</v>
      </c>
      <c r="M191" s="21">
        <v>10.33</v>
      </c>
      <c r="N191" s="21">
        <v>10.23</v>
      </c>
      <c r="O191" s="21">
        <v>3.52</v>
      </c>
      <c r="P191" s="21">
        <v>1.87</v>
      </c>
      <c r="Q191" s="21">
        <v>0.71</v>
      </c>
      <c r="U191" s="21">
        <f t="shared" si="14"/>
        <v>9.726946100000001</v>
      </c>
      <c r="V191" s="26">
        <f xml:space="preserve"> 100*(M191/40.31)/((U191/71.85) + (M191/40.31))</f>
        <v>65.433137683724709</v>
      </c>
      <c r="X191" s="21">
        <v>467</v>
      </c>
      <c r="Z191" s="21">
        <v>52</v>
      </c>
      <c r="AA191" s="21">
        <v>399</v>
      </c>
      <c r="AC191" s="21">
        <v>60</v>
      </c>
      <c r="AL191" s="21">
        <v>29</v>
      </c>
      <c r="AN191" s="21">
        <v>131</v>
      </c>
      <c r="AO191" s="21">
        <v>6</v>
      </c>
      <c r="AQ191" s="21">
        <v>23</v>
      </c>
      <c r="AR191" s="21">
        <v>26</v>
      </c>
      <c r="AT191" s="21">
        <v>839</v>
      </c>
      <c r="AZ191" s="21">
        <v>152</v>
      </c>
      <c r="BA191" s="21">
        <v>25</v>
      </c>
      <c r="BC191" s="21">
        <v>83</v>
      </c>
      <c r="BD191" s="21">
        <v>169</v>
      </c>
    </row>
    <row r="192" spans="1:56" x14ac:dyDescent="0.25">
      <c r="A192" s="22" t="s">
        <v>675</v>
      </c>
      <c r="B192" s="22" t="s">
        <v>675</v>
      </c>
      <c r="C192" s="22" t="s">
        <v>661</v>
      </c>
      <c r="D192" s="22" t="s">
        <v>477</v>
      </c>
      <c r="E192" s="21" t="s">
        <v>702</v>
      </c>
      <c r="F192" s="25" t="s">
        <v>705</v>
      </c>
      <c r="G192" s="21">
        <v>46.45</v>
      </c>
      <c r="H192" s="21">
        <v>1.72</v>
      </c>
      <c r="I192" s="21">
        <v>14.44</v>
      </c>
      <c r="J192" s="21">
        <v>10.66</v>
      </c>
      <c r="L192" s="21">
        <v>0.17</v>
      </c>
      <c r="M192" s="21">
        <v>10.62</v>
      </c>
      <c r="N192" s="21">
        <v>10.15</v>
      </c>
      <c r="O192" s="21">
        <v>3.19</v>
      </c>
      <c r="P192" s="21">
        <v>1.87</v>
      </c>
      <c r="Q192" s="21">
        <v>0.68</v>
      </c>
      <c r="U192" s="21">
        <f t="shared" si="14"/>
        <v>9.5919746000000004</v>
      </c>
      <c r="V192" s="26">
        <f t="shared" ref="V192:V214" si="15" xml:space="preserve"> 100*(M192/40.31)/((U192/71.85) + (M192/40.31))</f>
        <v>66.369255842169622</v>
      </c>
      <c r="X192" s="21">
        <v>409</v>
      </c>
      <c r="Z192" s="21">
        <v>53</v>
      </c>
      <c r="AA192" s="21">
        <v>380</v>
      </c>
      <c r="AC192" s="21">
        <v>52</v>
      </c>
      <c r="AL192" s="21">
        <v>26</v>
      </c>
      <c r="AN192" s="21">
        <v>136</v>
      </c>
      <c r="AO192" s="21">
        <v>6</v>
      </c>
      <c r="AQ192" s="21">
        <v>23</v>
      </c>
      <c r="AR192" s="21">
        <v>22</v>
      </c>
      <c r="AT192" s="21">
        <v>812</v>
      </c>
      <c r="AZ192" s="21">
        <v>156</v>
      </c>
      <c r="BA192" s="21">
        <v>23</v>
      </c>
      <c r="BC192" s="21">
        <v>83</v>
      </c>
      <c r="BD192" s="21">
        <v>163</v>
      </c>
    </row>
    <row r="193" spans="1:56" x14ac:dyDescent="0.25">
      <c r="A193" s="22" t="s">
        <v>675</v>
      </c>
      <c r="B193" s="22" t="s">
        <v>675</v>
      </c>
      <c r="C193" s="22" t="s">
        <v>661</v>
      </c>
      <c r="D193" s="22" t="s">
        <v>608</v>
      </c>
      <c r="E193" s="21" t="s">
        <v>706</v>
      </c>
      <c r="F193" s="25" t="s">
        <v>707</v>
      </c>
      <c r="G193" s="21">
        <v>51.64</v>
      </c>
      <c r="H193" s="21">
        <v>1.22</v>
      </c>
      <c r="I193" s="21">
        <v>25.6</v>
      </c>
      <c r="J193" s="21">
        <v>10.32</v>
      </c>
      <c r="L193" s="21">
        <v>0.17</v>
      </c>
      <c r="M193" s="21">
        <v>3.49</v>
      </c>
      <c r="N193" s="21">
        <v>0.55000000000000004</v>
      </c>
      <c r="O193" s="21">
        <v>1.57</v>
      </c>
      <c r="P193" s="21">
        <v>5.27</v>
      </c>
      <c r="Q193" s="21">
        <v>0.08</v>
      </c>
      <c r="U193" s="21">
        <f t="shared" si="14"/>
        <v>9.2860391999999994</v>
      </c>
      <c r="V193" s="26">
        <f t="shared" si="15"/>
        <v>40.116114373256558</v>
      </c>
      <c r="X193" s="21">
        <v>692</v>
      </c>
      <c r="Z193" s="21">
        <v>30</v>
      </c>
      <c r="AA193" s="21">
        <v>108</v>
      </c>
      <c r="AC193" s="21">
        <v>63</v>
      </c>
      <c r="AL193" s="21">
        <v>22</v>
      </c>
      <c r="AN193" s="21">
        <v>47</v>
      </c>
      <c r="AO193" s="21">
        <v>55</v>
      </c>
      <c r="AQ193" s="21">
        <v>220</v>
      </c>
      <c r="AR193" s="21">
        <v>17</v>
      </c>
      <c r="AT193" s="21">
        <v>127</v>
      </c>
      <c r="AZ193" s="21">
        <v>134</v>
      </c>
      <c r="BA193" s="21">
        <v>39</v>
      </c>
      <c r="BC193" s="21">
        <v>153</v>
      </c>
      <c r="BD193" s="21">
        <v>182</v>
      </c>
    </row>
    <row r="194" spans="1:56" x14ac:dyDescent="0.25">
      <c r="A194" s="22" t="s">
        <v>675</v>
      </c>
      <c r="B194" s="22" t="s">
        <v>675</v>
      </c>
      <c r="C194" s="22" t="s">
        <v>661</v>
      </c>
      <c r="D194" s="22" t="s">
        <v>608</v>
      </c>
      <c r="E194" s="21" t="s">
        <v>706</v>
      </c>
      <c r="F194" s="25" t="s">
        <v>708</v>
      </c>
      <c r="G194" s="21">
        <v>66.569999999999993</v>
      </c>
      <c r="H194" s="21">
        <v>0.52</v>
      </c>
      <c r="I194" s="21">
        <v>15.2</v>
      </c>
      <c r="J194" s="21">
        <v>8.0299999999999994</v>
      </c>
      <c r="L194" s="21">
        <v>0.15</v>
      </c>
      <c r="M194" s="21">
        <v>2.4900000000000002</v>
      </c>
      <c r="N194" s="21">
        <v>1.17</v>
      </c>
      <c r="O194" s="21">
        <v>1.96</v>
      </c>
      <c r="P194" s="21">
        <v>3.74</v>
      </c>
      <c r="Q194" s="21">
        <v>0.12</v>
      </c>
      <c r="U194" s="21">
        <f t="shared" si="14"/>
        <v>7.2254742999999992</v>
      </c>
      <c r="V194" s="26">
        <f t="shared" si="15"/>
        <v>38.051824269397201</v>
      </c>
      <c r="X194" s="21">
        <v>398</v>
      </c>
      <c r="Z194" s="21">
        <v>15</v>
      </c>
      <c r="AA194" s="21">
        <v>49</v>
      </c>
      <c r="AC194" s="21">
        <v>34</v>
      </c>
      <c r="AL194" s="21">
        <v>11</v>
      </c>
      <c r="AN194" s="21">
        <v>34</v>
      </c>
      <c r="AO194" s="21">
        <v>41</v>
      </c>
      <c r="AQ194" s="21">
        <v>160</v>
      </c>
      <c r="AR194" s="21">
        <v>14</v>
      </c>
      <c r="AT194" s="21">
        <v>180</v>
      </c>
      <c r="AZ194" s="21">
        <v>70</v>
      </c>
      <c r="BA194" s="21">
        <v>20</v>
      </c>
      <c r="BC194" s="21">
        <v>116</v>
      </c>
      <c r="BD194" s="21">
        <v>82</v>
      </c>
    </row>
    <row r="195" spans="1:56" x14ac:dyDescent="0.25">
      <c r="A195" s="22" t="s">
        <v>675</v>
      </c>
      <c r="B195" s="22" t="s">
        <v>675</v>
      </c>
      <c r="C195" s="22" t="s">
        <v>661</v>
      </c>
      <c r="D195" s="22" t="s">
        <v>608</v>
      </c>
      <c r="E195" s="21" t="s">
        <v>706</v>
      </c>
      <c r="F195" s="25" t="s">
        <v>709</v>
      </c>
      <c r="G195" s="21">
        <v>71.489999999999995</v>
      </c>
      <c r="H195" s="21">
        <v>0.24</v>
      </c>
      <c r="I195" s="21">
        <v>14.35</v>
      </c>
      <c r="J195" s="21">
        <v>2.21</v>
      </c>
      <c r="L195" s="21">
        <v>0.03</v>
      </c>
      <c r="M195" s="21">
        <v>0.81</v>
      </c>
      <c r="N195" s="21">
        <v>1.69</v>
      </c>
      <c r="O195" s="21">
        <v>2.2599999999999998</v>
      </c>
      <c r="P195" s="21">
        <v>6.63</v>
      </c>
      <c r="Q195" s="21">
        <v>0.24</v>
      </c>
      <c r="U195" s="21">
        <f t="shared" si="14"/>
        <v>1.9885801000000001</v>
      </c>
      <c r="V195" s="26">
        <f t="shared" si="15"/>
        <v>42.06365449536289</v>
      </c>
      <c r="X195" s="21">
        <v>706</v>
      </c>
      <c r="Z195" s="21">
        <v>1</v>
      </c>
      <c r="AA195" s="21">
        <v>8</v>
      </c>
      <c r="AC195" s="21">
        <v>9</v>
      </c>
      <c r="AL195" s="21">
        <v>13</v>
      </c>
      <c r="AN195" s="21">
        <v>7</v>
      </c>
      <c r="AO195" s="21">
        <v>46</v>
      </c>
      <c r="AQ195" s="21">
        <v>195</v>
      </c>
      <c r="AR195" s="21">
        <v>8</v>
      </c>
      <c r="AT195" s="21">
        <v>60</v>
      </c>
      <c r="AZ195" s="21">
        <v>8</v>
      </c>
      <c r="BA195" s="21">
        <v>23</v>
      </c>
      <c r="BC195" s="21">
        <v>52</v>
      </c>
      <c r="BD195" s="21">
        <v>94</v>
      </c>
    </row>
    <row r="196" spans="1:56" x14ac:dyDescent="0.25">
      <c r="A196" s="22" t="s">
        <v>675</v>
      </c>
      <c r="B196" s="22" t="s">
        <v>675</v>
      </c>
      <c r="C196" s="22" t="s">
        <v>661</v>
      </c>
      <c r="D196" s="22" t="s">
        <v>608</v>
      </c>
      <c r="E196" s="21" t="s">
        <v>706</v>
      </c>
      <c r="F196" s="25" t="s">
        <v>710</v>
      </c>
      <c r="G196" s="21">
        <v>70.12</v>
      </c>
      <c r="H196" s="21">
        <v>0.52</v>
      </c>
      <c r="I196" s="21">
        <v>15.14</v>
      </c>
      <c r="J196" s="21">
        <v>3.61</v>
      </c>
      <c r="L196" s="21">
        <v>0.03</v>
      </c>
      <c r="M196" s="21">
        <v>1.29</v>
      </c>
      <c r="N196" s="21">
        <v>1.71</v>
      </c>
      <c r="O196" s="21">
        <v>2.74</v>
      </c>
      <c r="P196" s="21">
        <v>4.6500000000000004</v>
      </c>
      <c r="Q196" s="21">
        <v>0.18</v>
      </c>
      <c r="U196" s="21">
        <f t="shared" si="14"/>
        <v>3.2483141</v>
      </c>
      <c r="V196" s="26">
        <f t="shared" si="15"/>
        <v>41.447095978518561</v>
      </c>
      <c r="X196" s="21">
        <v>719</v>
      </c>
      <c r="Z196" s="21">
        <v>3</v>
      </c>
      <c r="AA196" s="21">
        <v>4</v>
      </c>
      <c r="AC196" s="21">
        <v>5</v>
      </c>
      <c r="AL196" s="21">
        <v>14</v>
      </c>
      <c r="AN196" s="21">
        <v>9</v>
      </c>
      <c r="AO196" s="21">
        <v>17</v>
      </c>
      <c r="AQ196" s="21">
        <v>152</v>
      </c>
      <c r="AR196" s="21">
        <v>6</v>
      </c>
      <c r="AT196" s="21">
        <v>170</v>
      </c>
      <c r="AZ196" s="21">
        <v>28</v>
      </c>
      <c r="BA196" s="21">
        <v>18</v>
      </c>
      <c r="BC196" s="21">
        <v>77</v>
      </c>
      <c r="BD196" s="21">
        <v>199</v>
      </c>
    </row>
    <row r="197" spans="1:56" x14ac:dyDescent="0.25">
      <c r="A197" s="22" t="s">
        <v>675</v>
      </c>
      <c r="B197" s="22" t="s">
        <v>675</v>
      </c>
      <c r="C197" s="22" t="s">
        <v>661</v>
      </c>
      <c r="D197" s="22" t="s">
        <v>608</v>
      </c>
      <c r="E197" s="21" t="s">
        <v>706</v>
      </c>
      <c r="F197" s="25" t="s">
        <v>711</v>
      </c>
      <c r="G197" s="21">
        <v>73.14</v>
      </c>
      <c r="H197" s="21">
        <v>0.33</v>
      </c>
      <c r="I197" s="21">
        <v>13.18</v>
      </c>
      <c r="J197" s="21">
        <v>3.48</v>
      </c>
      <c r="L197" s="21">
        <v>0.08</v>
      </c>
      <c r="M197" s="21">
        <v>0.75</v>
      </c>
      <c r="N197" s="21">
        <v>1.25</v>
      </c>
      <c r="O197" s="21">
        <v>2.4900000000000002</v>
      </c>
      <c r="P197" s="21">
        <v>5.14</v>
      </c>
      <c r="Q197" s="21">
        <v>0.13</v>
      </c>
      <c r="U197" s="21">
        <f t="shared" si="14"/>
        <v>3.1313388</v>
      </c>
      <c r="V197" s="26">
        <f t="shared" si="15"/>
        <v>29.918922505281234</v>
      </c>
      <c r="X197" s="21">
        <v>1118</v>
      </c>
      <c r="Z197" s="21">
        <v>6</v>
      </c>
      <c r="AA197" s="21">
        <v>11</v>
      </c>
      <c r="AC197" s="21">
        <v>2</v>
      </c>
      <c r="AL197" s="21">
        <v>11</v>
      </c>
      <c r="AN197" s="21">
        <v>10</v>
      </c>
      <c r="AO197" s="21">
        <v>43</v>
      </c>
      <c r="AQ197" s="21">
        <v>103</v>
      </c>
      <c r="AR197" s="21">
        <v>11</v>
      </c>
      <c r="AT197" s="21">
        <v>155</v>
      </c>
      <c r="AZ197" s="21">
        <v>38</v>
      </c>
      <c r="BA197" s="21">
        <v>37</v>
      </c>
      <c r="BC197" s="21">
        <v>45</v>
      </c>
      <c r="BD197" s="21">
        <v>175</v>
      </c>
    </row>
    <row r="198" spans="1:56" x14ac:dyDescent="0.25">
      <c r="A198" s="22" t="s">
        <v>675</v>
      </c>
      <c r="B198" s="22" t="s">
        <v>675</v>
      </c>
      <c r="C198" s="22" t="s">
        <v>661</v>
      </c>
      <c r="D198" s="22" t="s">
        <v>608</v>
      </c>
      <c r="E198" s="21" t="s">
        <v>706</v>
      </c>
      <c r="F198" s="25" t="s">
        <v>712</v>
      </c>
      <c r="G198" s="21">
        <v>46.72</v>
      </c>
      <c r="H198" s="21">
        <v>1.41</v>
      </c>
      <c r="I198" s="21">
        <v>24.28</v>
      </c>
      <c r="J198" s="21">
        <v>15.54</v>
      </c>
      <c r="L198" s="21">
        <v>0.45</v>
      </c>
      <c r="M198" s="21">
        <v>7.57</v>
      </c>
      <c r="N198" s="21">
        <v>1.84</v>
      </c>
      <c r="O198" s="21">
        <v>1.58</v>
      </c>
      <c r="P198" s="21">
        <v>0.22</v>
      </c>
      <c r="Q198" s="21">
        <v>0.01</v>
      </c>
      <c r="U198" s="21">
        <f t="shared" si="14"/>
        <v>13.983047399999998</v>
      </c>
      <c r="V198" s="26">
        <f t="shared" si="15"/>
        <v>49.108304726110958</v>
      </c>
      <c r="X198" s="21">
        <v>36</v>
      </c>
      <c r="Z198" s="21">
        <v>73</v>
      </c>
      <c r="AA198" s="21">
        <v>180</v>
      </c>
      <c r="AC198" s="21">
        <v>169</v>
      </c>
      <c r="AL198" s="21">
        <v>16</v>
      </c>
      <c r="AN198" s="21">
        <v>248</v>
      </c>
      <c r="AO198" s="21">
        <v>11</v>
      </c>
      <c r="AQ198" s="21">
        <v>220</v>
      </c>
      <c r="AR198" s="21">
        <v>26</v>
      </c>
      <c r="AT198" s="21">
        <v>117</v>
      </c>
      <c r="AZ198" s="21">
        <v>168</v>
      </c>
      <c r="BA198" s="21">
        <v>66</v>
      </c>
      <c r="BC198" s="21">
        <v>81</v>
      </c>
      <c r="BD198" s="21">
        <v>257</v>
      </c>
    </row>
    <row r="199" spans="1:56" x14ac:dyDescent="0.25">
      <c r="A199" s="22" t="s">
        <v>675</v>
      </c>
      <c r="B199" s="22" t="s">
        <v>675</v>
      </c>
      <c r="C199" s="22" t="s">
        <v>661</v>
      </c>
      <c r="D199" s="22" t="s">
        <v>608</v>
      </c>
      <c r="E199" s="21" t="s">
        <v>706</v>
      </c>
      <c r="F199" s="25">
        <v>42918</v>
      </c>
      <c r="G199" s="21">
        <v>46.75</v>
      </c>
      <c r="H199" s="21">
        <v>1.02</v>
      </c>
      <c r="I199" s="21">
        <v>13.17</v>
      </c>
      <c r="J199" s="21">
        <v>12.63</v>
      </c>
      <c r="L199" s="21">
        <v>0.17</v>
      </c>
      <c r="M199" s="21">
        <v>8.74</v>
      </c>
      <c r="N199" s="21">
        <v>13.68</v>
      </c>
      <c r="O199" s="21">
        <v>3.58</v>
      </c>
      <c r="P199" s="21">
        <v>0.11</v>
      </c>
      <c r="Q199" s="21">
        <v>0.05</v>
      </c>
      <c r="U199" s="21">
        <f t="shared" si="14"/>
        <v>11.364600300000001</v>
      </c>
      <c r="V199" s="26">
        <f t="shared" si="15"/>
        <v>57.819984786942456</v>
      </c>
      <c r="X199" s="21">
        <v>78</v>
      </c>
      <c r="Z199" s="21">
        <v>20</v>
      </c>
      <c r="AA199" s="21">
        <v>328</v>
      </c>
      <c r="AC199" s="21">
        <v>63</v>
      </c>
      <c r="AL199" s="21">
        <v>4</v>
      </c>
      <c r="AN199" s="21">
        <v>121</v>
      </c>
      <c r="AO199" s="21">
        <v>3</v>
      </c>
      <c r="AQ199" s="21">
        <v>2</v>
      </c>
      <c r="AR199" s="21" t="s">
        <v>416</v>
      </c>
      <c r="AT199" s="21">
        <v>321</v>
      </c>
      <c r="AZ199" s="21">
        <v>230</v>
      </c>
      <c r="BA199" s="21">
        <v>16</v>
      </c>
      <c r="BC199" s="21">
        <v>197</v>
      </c>
      <c r="BD199" s="21">
        <v>51</v>
      </c>
    </row>
    <row r="200" spans="1:56" x14ac:dyDescent="0.25">
      <c r="A200" s="28" t="s">
        <v>713</v>
      </c>
      <c r="B200" s="28" t="s">
        <v>713</v>
      </c>
      <c r="C200" s="28" t="s">
        <v>661</v>
      </c>
      <c r="D200" s="21" t="s">
        <v>477</v>
      </c>
      <c r="F200" s="30" t="s">
        <v>714</v>
      </c>
      <c r="G200" s="31">
        <v>72.430000000000007</v>
      </c>
      <c r="H200" s="31">
        <v>0.22</v>
      </c>
      <c r="I200" s="31">
        <v>15.41</v>
      </c>
      <c r="J200" s="31">
        <v>1.41</v>
      </c>
      <c r="K200" s="29"/>
      <c r="L200" s="31">
        <v>0.01</v>
      </c>
      <c r="M200" s="31">
        <v>0.71</v>
      </c>
      <c r="N200" s="31">
        <v>2.4</v>
      </c>
      <c r="O200" s="31">
        <v>4.59</v>
      </c>
      <c r="P200" s="31">
        <v>2.78</v>
      </c>
      <c r="Q200" s="31">
        <v>0.04</v>
      </c>
      <c r="S200" s="29"/>
      <c r="T200" s="29"/>
      <c r="U200" s="21">
        <f t="shared" si="14"/>
        <v>1.2687321</v>
      </c>
      <c r="V200" s="26">
        <f t="shared" si="15"/>
        <v>49.936816811509594</v>
      </c>
      <c r="X200" s="33">
        <v>988</v>
      </c>
      <c r="Y200" s="29"/>
      <c r="Z200" s="33">
        <v>3</v>
      </c>
      <c r="AA200" s="33">
        <v>11</v>
      </c>
      <c r="AB200" s="29"/>
      <c r="AC200" s="33">
        <v>15</v>
      </c>
      <c r="AD200" s="29"/>
      <c r="AE200" s="29"/>
      <c r="AF200" s="29"/>
      <c r="AG200" s="29"/>
      <c r="AH200" s="29"/>
      <c r="AI200" s="29"/>
      <c r="AJ200" s="29"/>
      <c r="AK200" s="29"/>
      <c r="AL200" s="33">
        <v>8</v>
      </c>
      <c r="AM200" s="29"/>
      <c r="AN200" s="33">
        <v>13</v>
      </c>
      <c r="AO200" s="33">
        <v>14</v>
      </c>
      <c r="AP200" s="29"/>
      <c r="AQ200" s="33">
        <v>80</v>
      </c>
      <c r="AR200" s="29"/>
      <c r="AS200" s="29"/>
      <c r="AT200" s="33">
        <v>324</v>
      </c>
      <c r="AU200" s="29"/>
      <c r="AV200" s="29"/>
      <c r="AW200" s="33">
        <v>14</v>
      </c>
      <c r="AX200" s="29"/>
      <c r="AY200" s="33">
        <v>12</v>
      </c>
      <c r="AZ200" s="33">
        <v>3</v>
      </c>
      <c r="BA200" s="33">
        <v>11</v>
      </c>
      <c r="BB200" s="29"/>
      <c r="BC200" s="33">
        <v>20</v>
      </c>
      <c r="BD200" s="33">
        <v>130</v>
      </c>
    </row>
    <row r="201" spans="1:56" x14ac:dyDescent="0.25">
      <c r="A201" s="28" t="s">
        <v>713</v>
      </c>
      <c r="B201" s="28" t="s">
        <v>713</v>
      </c>
      <c r="C201" s="28" t="s">
        <v>661</v>
      </c>
      <c r="D201" s="21" t="s">
        <v>477</v>
      </c>
      <c r="F201" s="30" t="s">
        <v>715</v>
      </c>
      <c r="G201" s="31">
        <v>71.489999999999995</v>
      </c>
      <c r="H201" s="31">
        <v>0.28000000000000003</v>
      </c>
      <c r="I201" s="31">
        <v>15.6</v>
      </c>
      <c r="J201" s="31">
        <v>1.87</v>
      </c>
      <c r="K201" s="29"/>
      <c r="L201" s="31">
        <v>0.02</v>
      </c>
      <c r="M201" s="31">
        <v>0.84</v>
      </c>
      <c r="N201" s="31">
        <v>2.11</v>
      </c>
      <c r="O201" s="31">
        <v>4.6100000000000003</v>
      </c>
      <c r="P201" s="31">
        <v>3.12</v>
      </c>
      <c r="Q201" s="31">
        <v>0.06</v>
      </c>
      <c r="S201" s="29"/>
      <c r="T201" s="29"/>
      <c r="U201" s="21">
        <f t="shared" si="14"/>
        <v>1.6826447</v>
      </c>
      <c r="V201" s="26">
        <f t="shared" si="15"/>
        <v>47.084831575052831</v>
      </c>
      <c r="X201" s="33">
        <v>760</v>
      </c>
      <c r="Y201" s="29"/>
      <c r="Z201" s="33">
        <v>2</v>
      </c>
      <c r="AA201" s="33">
        <v>20</v>
      </c>
      <c r="AB201" s="29"/>
      <c r="AC201" s="33">
        <v>21</v>
      </c>
      <c r="AD201" s="29"/>
      <c r="AE201" s="29"/>
      <c r="AF201" s="29"/>
      <c r="AG201" s="29"/>
      <c r="AH201" s="29"/>
      <c r="AI201" s="29"/>
      <c r="AJ201" s="29"/>
      <c r="AK201" s="29"/>
      <c r="AL201" s="33">
        <v>9</v>
      </c>
      <c r="AM201" s="29"/>
      <c r="AN201" s="33">
        <v>14</v>
      </c>
      <c r="AO201" s="33">
        <v>13</v>
      </c>
      <c r="AP201" s="29"/>
      <c r="AQ201" s="33">
        <v>84</v>
      </c>
      <c r="AR201" s="29"/>
      <c r="AS201" s="29"/>
      <c r="AT201" s="33">
        <v>357</v>
      </c>
      <c r="AU201" s="29"/>
      <c r="AV201" s="29"/>
      <c r="AW201" s="33">
        <v>11</v>
      </c>
      <c r="AX201" s="29"/>
      <c r="AY201" s="33">
        <v>8</v>
      </c>
      <c r="AZ201" s="33">
        <v>2</v>
      </c>
      <c r="BA201" s="33">
        <v>20</v>
      </c>
      <c r="BB201" s="29"/>
      <c r="BC201" s="33">
        <v>25</v>
      </c>
      <c r="BD201" s="33">
        <v>140</v>
      </c>
    </row>
    <row r="202" spans="1:56" x14ac:dyDescent="0.25">
      <c r="A202" s="28" t="s">
        <v>713</v>
      </c>
      <c r="B202" s="28" t="s">
        <v>713</v>
      </c>
      <c r="C202" s="28" t="s">
        <v>661</v>
      </c>
      <c r="D202" s="21" t="s">
        <v>477</v>
      </c>
      <c r="F202" s="30" t="s">
        <v>716</v>
      </c>
      <c r="G202" s="31">
        <v>71.680000000000007</v>
      </c>
      <c r="H202" s="31">
        <v>0.32</v>
      </c>
      <c r="I202" s="31">
        <v>15.52</v>
      </c>
      <c r="J202" s="31">
        <v>2.27</v>
      </c>
      <c r="K202" s="29"/>
      <c r="L202" s="31">
        <v>0.02</v>
      </c>
      <c r="M202" s="31">
        <v>0.82</v>
      </c>
      <c r="N202" s="31">
        <v>2.2799999999999998</v>
      </c>
      <c r="O202" s="31">
        <v>4.1900000000000004</v>
      </c>
      <c r="P202" s="31">
        <v>2.83</v>
      </c>
      <c r="Q202" s="31">
        <v>0.08</v>
      </c>
      <c r="S202" s="29"/>
      <c r="T202" s="29"/>
      <c r="U202" s="21">
        <f>K202+(0.89981*J202)</f>
        <v>2.0425686999999999</v>
      </c>
      <c r="V202" s="26">
        <f t="shared" si="15"/>
        <v>41.710281009166408</v>
      </c>
      <c r="X202" s="33">
        <v>705</v>
      </c>
      <c r="Y202" s="29"/>
      <c r="Z202" s="33">
        <v>4</v>
      </c>
      <c r="AA202" s="33">
        <v>14</v>
      </c>
      <c r="AB202" s="29"/>
      <c r="AC202" s="33">
        <v>27</v>
      </c>
      <c r="AD202" s="29"/>
      <c r="AE202" s="29"/>
      <c r="AF202" s="29"/>
      <c r="AG202" s="29"/>
      <c r="AH202" s="29"/>
      <c r="AI202" s="29"/>
      <c r="AJ202" s="29"/>
      <c r="AK202" s="29"/>
      <c r="AL202" s="33">
        <v>9</v>
      </c>
      <c r="AM202" s="29"/>
      <c r="AN202" s="33">
        <v>15</v>
      </c>
      <c r="AO202" s="33">
        <v>12</v>
      </c>
      <c r="AP202" s="29"/>
      <c r="AQ202" s="33">
        <v>128</v>
      </c>
      <c r="AR202" s="29"/>
      <c r="AS202" s="29"/>
      <c r="AT202" s="33">
        <v>383</v>
      </c>
      <c r="AU202" s="29"/>
      <c r="AV202" s="29"/>
      <c r="AW202" s="33">
        <v>11</v>
      </c>
      <c r="AX202" s="29"/>
      <c r="AY202" s="33">
        <v>13</v>
      </c>
      <c r="AZ202" s="33">
        <v>4</v>
      </c>
      <c r="BA202" s="33">
        <v>14</v>
      </c>
      <c r="BB202" s="29"/>
      <c r="BC202" s="33">
        <v>30</v>
      </c>
      <c r="BD202" s="33">
        <v>147</v>
      </c>
    </row>
    <row r="203" spans="1:56" x14ac:dyDescent="0.25">
      <c r="A203" s="22" t="s">
        <v>717</v>
      </c>
      <c r="B203" s="22" t="s">
        <v>718</v>
      </c>
      <c r="C203" s="22" t="s">
        <v>661</v>
      </c>
      <c r="D203" s="22" t="s">
        <v>477</v>
      </c>
      <c r="E203" s="21" t="s">
        <v>719</v>
      </c>
      <c r="F203" s="25" t="s">
        <v>720</v>
      </c>
      <c r="G203" s="21">
        <v>75.95</v>
      </c>
      <c r="H203" s="21">
        <v>0.1</v>
      </c>
      <c r="I203" s="21">
        <v>12.8</v>
      </c>
      <c r="J203" s="21">
        <v>0.62</v>
      </c>
      <c r="K203" s="21">
        <v>0.41</v>
      </c>
      <c r="L203" s="21">
        <v>0.02</v>
      </c>
      <c r="M203" s="21">
        <v>0.37</v>
      </c>
      <c r="N203" s="21">
        <v>1.37</v>
      </c>
      <c r="O203" s="21">
        <v>3.43</v>
      </c>
      <c r="P203" s="21">
        <v>4.87</v>
      </c>
      <c r="Q203" s="21">
        <v>0.05</v>
      </c>
      <c r="U203" s="21">
        <f t="shared" ref="U203:U227" si="16">K203+(0.89981*J203)</f>
        <v>0.96788220000000003</v>
      </c>
      <c r="V203" s="26">
        <f t="shared" si="15"/>
        <v>40.525256543219236</v>
      </c>
      <c r="X203" s="21">
        <v>170</v>
      </c>
      <c r="Y203" s="21">
        <v>60</v>
      </c>
      <c r="Z203" s="21">
        <v>0.9</v>
      </c>
      <c r="AA203" s="21">
        <v>5</v>
      </c>
      <c r="AB203" s="21">
        <v>7.3</v>
      </c>
      <c r="AC203" s="21">
        <v>4</v>
      </c>
      <c r="AF203" s="21">
        <v>0.33</v>
      </c>
      <c r="AH203" s="21">
        <v>2.7</v>
      </c>
      <c r="AJ203" s="21">
        <v>35</v>
      </c>
      <c r="AK203" s="21">
        <v>0.2</v>
      </c>
      <c r="AL203" s="21">
        <v>13</v>
      </c>
      <c r="AM203" s="21">
        <v>18</v>
      </c>
      <c r="AN203" s="21">
        <v>8</v>
      </c>
      <c r="AQ203" s="21">
        <v>180</v>
      </c>
      <c r="AR203" s="21">
        <v>2.6</v>
      </c>
      <c r="AS203" s="21">
        <v>3.4</v>
      </c>
      <c r="AT203" s="21">
        <v>54</v>
      </c>
      <c r="AU203" s="21">
        <v>0.94</v>
      </c>
      <c r="AV203" s="21">
        <v>0.38</v>
      </c>
      <c r="AW203" s="21">
        <v>35.299999999999997</v>
      </c>
      <c r="AY203" s="21">
        <v>7.8</v>
      </c>
      <c r="BA203" s="21">
        <v>18</v>
      </c>
      <c r="BB203" s="21">
        <v>1.3</v>
      </c>
      <c r="BC203" s="21">
        <v>40</v>
      </c>
      <c r="BD203" s="21">
        <v>99</v>
      </c>
    </row>
    <row r="204" spans="1:56" x14ac:dyDescent="0.25">
      <c r="A204" s="22" t="s">
        <v>717</v>
      </c>
      <c r="B204" s="22" t="s">
        <v>721</v>
      </c>
      <c r="C204" s="22" t="s">
        <v>661</v>
      </c>
      <c r="D204" s="22" t="s">
        <v>477</v>
      </c>
      <c r="E204" s="21" t="s">
        <v>719</v>
      </c>
      <c r="F204" s="25" t="s">
        <v>722</v>
      </c>
      <c r="G204" s="21">
        <v>75.599999999999994</v>
      </c>
      <c r="H204" s="21">
        <v>0.36</v>
      </c>
      <c r="I204" s="21">
        <v>12.94</v>
      </c>
      <c r="J204" s="21">
        <v>1.05</v>
      </c>
      <c r="K204" s="21">
        <v>0.27</v>
      </c>
      <c r="L204" s="21">
        <v>0.05</v>
      </c>
      <c r="M204" s="21">
        <v>0.11</v>
      </c>
      <c r="N204" s="21">
        <v>0.73</v>
      </c>
      <c r="O204" s="21">
        <v>3.89</v>
      </c>
      <c r="P204" s="21">
        <v>4.96</v>
      </c>
      <c r="Q204" s="21">
        <v>0.04</v>
      </c>
      <c r="U204" s="21">
        <f t="shared" si="16"/>
        <v>1.2148004999999999</v>
      </c>
      <c r="V204" s="26">
        <f t="shared" si="15"/>
        <v>13.896970336425184</v>
      </c>
    </row>
    <row r="205" spans="1:56" x14ac:dyDescent="0.25">
      <c r="A205" s="22" t="s">
        <v>717</v>
      </c>
      <c r="B205" s="22" t="s">
        <v>723</v>
      </c>
      <c r="C205" s="22" t="s">
        <v>661</v>
      </c>
      <c r="D205" s="22" t="s">
        <v>477</v>
      </c>
      <c r="E205" s="21" t="s">
        <v>719</v>
      </c>
      <c r="F205" s="25" t="s">
        <v>724</v>
      </c>
      <c r="G205" s="21">
        <v>75.63</v>
      </c>
      <c r="H205" s="21">
        <v>0.62</v>
      </c>
      <c r="I205" s="21">
        <v>12.48</v>
      </c>
      <c r="J205" s="21">
        <v>1.44</v>
      </c>
      <c r="K205" s="21">
        <v>0.04</v>
      </c>
      <c r="L205" s="21">
        <v>0.08</v>
      </c>
      <c r="M205" s="21">
        <v>0.13</v>
      </c>
      <c r="N205" s="21">
        <v>0.72</v>
      </c>
      <c r="O205" s="21">
        <v>4.12</v>
      </c>
      <c r="P205" s="21">
        <v>4.74</v>
      </c>
      <c r="U205" s="21">
        <f t="shared" si="16"/>
        <v>1.3357264</v>
      </c>
      <c r="V205" s="26">
        <f t="shared" si="15"/>
        <v>14.783100978794801</v>
      </c>
    </row>
    <row r="206" spans="1:56" x14ac:dyDescent="0.25">
      <c r="A206" s="22" t="s">
        <v>717</v>
      </c>
      <c r="B206" s="22" t="s">
        <v>725</v>
      </c>
      <c r="C206" s="22" t="s">
        <v>661</v>
      </c>
      <c r="D206" s="22" t="s">
        <v>477</v>
      </c>
      <c r="E206" s="21" t="s">
        <v>726</v>
      </c>
      <c r="F206" s="25" t="s">
        <v>727</v>
      </c>
      <c r="G206" s="21">
        <v>73.78</v>
      </c>
      <c r="H206" s="21">
        <v>30</v>
      </c>
      <c r="I206" s="21">
        <v>13.92</v>
      </c>
      <c r="J206" s="21">
        <v>1.39</v>
      </c>
      <c r="K206" s="21">
        <v>0.43</v>
      </c>
      <c r="L206" s="21">
        <v>0.01</v>
      </c>
      <c r="M206" s="21">
        <v>0.67</v>
      </c>
      <c r="N206" s="21">
        <v>1.72</v>
      </c>
      <c r="O206" s="21">
        <v>3.3</v>
      </c>
      <c r="P206" s="21">
        <v>4.38</v>
      </c>
      <c r="Q206" s="21">
        <v>0.09</v>
      </c>
      <c r="U206" s="21">
        <f t="shared" si="16"/>
        <v>1.6807358999999999</v>
      </c>
      <c r="V206" s="26">
        <f t="shared" si="15"/>
        <v>41.538972215415242</v>
      </c>
    </row>
    <row r="207" spans="1:56" x14ac:dyDescent="0.25">
      <c r="A207" s="22" t="s">
        <v>717</v>
      </c>
      <c r="B207" s="22" t="s">
        <v>721</v>
      </c>
      <c r="C207" s="22" t="s">
        <v>661</v>
      </c>
      <c r="D207" s="22" t="s">
        <v>477</v>
      </c>
      <c r="E207" s="21" t="s">
        <v>726</v>
      </c>
      <c r="F207" s="25" t="s">
        <v>728</v>
      </c>
      <c r="G207" s="21">
        <v>73.23</v>
      </c>
      <c r="H207" s="21">
        <v>0.17</v>
      </c>
      <c r="I207" s="21">
        <v>14.03</v>
      </c>
      <c r="J207" s="21">
        <v>1.44</v>
      </c>
      <c r="K207" s="21">
        <v>0.7</v>
      </c>
      <c r="L207" s="21">
        <v>0.02</v>
      </c>
      <c r="M207" s="21">
        <v>0.7</v>
      </c>
      <c r="N207" s="21">
        <v>1.94</v>
      </c>
      <c r="O207" s="21">
        <v>3.55</v>
      </c>
      <c r="P207" s="21">
        <v>3.98</v>
      </c>
      <c r="U207" s="21">
        <f t="shared" si="16"/>
        <v>1.9957263999999999</v>
      </c>
      <c r="V207" s="26">
        <f t="shared" si="15"/>
        <v>38.468677795339637</v>
      </c>
    </row>
    <row r="208" spans="1:56" x14ac:dyDescent="0.25">
      <c r="A208" s="22" t="s">
        <v>717</v>
      </c>
      <c r="B208" s="22" t="s">
        <v>729</v>
      </c>
      <c r="C208" s="22" t="s">
        <v>661</v>
      </c>
      <c r="D208" s="22" t="s">
        <v>477</v>
      </c>
      <c r="E208" s="21" t="s">
        <v>726</v>
      </c>
      <c r="F208" s="25" t="s">
        <v>730</v>
      </c>
      <c r="G208" s="21">
        <v>72.650000000000006</v>
      </c>
      <c r="H208" s="21">
        <v>0.04</v>
      </c>
      <c r="I208" s="21">
        <v>14.14</v>
      </c>
      <c r="J208" s="21">
        <v>1.48</v>
      </c>
      <c r="K208" s="21">
        <v>0.97</v>
      </c>
      <c r="L208" s="21">
        <v>0.42</v>
      </c>
      <c r="M208" s="21">
        <v>0.76</v>
      </c>
      <c r="N208" s="21">
        <v>2.15</v>
      </c>
      <c r="O208" s="21">
        <v>3.81</v>
      </c>
      <c r="P208" s="21">
        <v>3.58</v>
      </c>
      <c r="Q208" s="21">
        <v>0.09</v>
      </c>
      <c r="U208" s="21">
        <f t="shared" si="16"/>
        <v>2.3017187999999997</v>
      </c>
      <c r="V208" s="26">
        <f t="shared" si="15"/>
        <v>37.049077586949615</v>
      </c>
    </row>
    <row r="209" spans="1:56" x14ac:dyDescent="0.25">
      <c r="A209" s="22" t="s">
        <v>717</v>
      </c>
      <c r="B209" s="22" t="s">
        <v>729</v>
      </c>
      <c r="C209" s="22" t="s">
        <v>661</v>
      </c>
      <c r="D209" s="22" t="s">
        <v>477</v>
      </c>
      <c r="E209" s="21" t="s">
        <v>726</v>
      </c>
      <c r="F209" s="25" t="s">
        <v>731</v>
      </c>
      <c r="G209" s="21">
        <v>73.17</v>
      </c>
      <c r="H209" s="21">
        <v>0.23</v>
      </c>
      <c r="I209" s="21">
        <v>14.18</v>
      </c>
      <c r="J209" s="21">
        <v>1.63</v>
      </c>
      <c r="K209" s="21">
        <v>0.75</v>
      </c>
      <c r="L209" s="21">
        <v>0.12</v>
      </c>
      <c r="M209" s="21">
        <v>0.54</v>
      </c>
      <c r="N209" s="21">
        <v>1.96</v>
      </c>
      <c r="O209" s="21">
        <v>3.35</v>
      </c>
      <c r="P209" s="21">
        <v>3.98</v>
      </c>
      <c r="U209" s="21">
        <f t="shared" si="16"/>
        <v>2.2166902999999998</v>
      </c>
      <c r="V209" s="26">
        <f t="shared" si="15"/>
        <v>30.275344344582436</v>
      </c>
    </row>
    <row r="210" spans="1:56" x14ac:dyDescent="0.25">
      <c r="A210" s="22" t="s">
        <v>717</v>
      </c>
      <c r="B210" s="22" t="s">
        <v>721</v>
      </c>
      <c r="C210" s="22" t="s">
        <v>661</v>
      </c>
      <c r="D210" s="22" t="s">
        <v>477</v>
      </c>
      <c r="E210" s="21" t="s">
        <v>732</v>
      </c>
      <c r="F210" s="25" t="s">
        <v>733</v>
      </c>
      <c r="G210" s="21">
        <v>72.05</v>
      </c>
      <c r="H210" s="21">
        <v>0.3</v>
      </c>
      <c r="I210" s="21">
        <v>15.19</v>
      </c>
      <c r="J210" s="21">
        <v>0.88</v>
      </c>
      <c r="K210" s="21">
        <v>1.18</v>
      </c>
      <c r="L210" s="21">
        <v>0.06</v>
      </c>
      <c r="M210" s="21">
        <v>2.2599999999999998</v>
      </c>
      <c r="N210" s="21">
        <v>2.4300000000000002</v>
      </c>
      <c r="O210" s="21">
        <v>2.37</v>
      </c>
      <c r="P210" s="21">
        <v>3.26</v>
      </c>
      <c r="U210" s="21">
        <f t="shared" si="16"/>
        <v>1.9718328000000001</v>
      </c>
      <c r="V210" s="26">
        <f t="shared" si="15"/>
        <v>67.136878214423902</v>
      </c>
    </row>
    <row r="211" spans="1:56" x14ac:dyDescent="0.25">
      <c r="A211" s="22" t="s">
        <v>717</v>
      </c>
      <c r="B211" s="22" t="s">
        <v>725</v>
      </c>
      <c r="C211" s="22" t="s">
        <v>661</v>
      </c>
      <c r="D211" s="22" t="s">
        <v>477</v>
      </c>
      <c r="E211" s="21" t="s">
        <v>732</v>
      </c>
      <c r="F211" s="25" t="s">
        <v>734</v>
      </c>
      <c r="G211" s="21">
        <v>71.930000000000007</v>
      </c>
      <c r="H211" s="21">
        <v>0.3</v>
      </c>
      <c r="I211" s="21">
        <v>14.72</v>
      </c>
      <c r="J211" s="21">
        <v>0.86</v>
      </c>
      <c r="K211" s="21">
        <v>1.1499999999999999</v>
      </c>
      <c r="L211" s="21">
        <v>0.06</v>
      </c>
      <c r="M211" s="21">
        <v>2.19</v>
      </c>
      <c r="N211" s="21">
        <v>2.36</v>
      </c>
      <c r="O211" s="21">
        <v>2.93</v>
      </c>
      <c r="P211" s="21">
        <v>3.52</v>
      </c>
      <c r="U211" s="21">
        <f t="shared" si="16"/>
        <v>1.9238366</v>
      </c>
      <c r="V211" s="26">
        <f t="shared" si="15"/>
        <v>66.986204105954087</v>
      </c>
    </row>
    <row r="212" spans="1:56" x14ac:dyDescent="0.25">
      <c r="A212" s="22" t="s">
        <v>717</v>
      </c>
      <c r="B212" s="22" t="s">
        <v>721</v>
      </c>
      <c r="C212" s="22" t="s">
        <v>661</v>
      </c>
      <c r="D212" s="22" t="s">
        <v>477</v>
      </c>
      <c r="E212" s="21" t="s">
        <v>732</v>
      </c>
      <c r="F212" s="25" t="s">
        <v>735</v>
      </c>
      <c r="G212" s="21">
        <v>72.040000000000006</v>
      </c>
      <c r="H212" s="21">
        <v>0.3</v>
      </c>
      <c r="I212" s="21">
        <v>15.19</v>
      </c>
      <c r="J212" s="21">
        <v>0.88</v>
      </c>
      <c r="K212" s="21">
        <v>1.18</v>
      </c>
      <c r="L212" s="21">
        <v>0.06</v>
      </c>
      <c r="M212" s="21">
        <v>2.2599999999999998</v>
      </c>
      <c r="N212" s="21">
        <v>2.4300000000000002</v>
      </c>
      <c r="O212" s="21">
        <v>2.37</v>
      </c>
      <c r="P212" s="21">
        <v>3.26</v>
      </c>
      <c r="U212" s="21">
        <f t="shared" si="16"/>
        <v>1.9718328000000001</v>
      </c>
      <c r="V212" s="26">
        <f t="shared" si="15"/>
        <v>67.136878214423902</v>
      </c>
    </row>
    <row r="213" spans="1:56" x14ac:dyDescent="0.25">
      <c r="A213" s="22" t="s">
        <v>717</v>
      </c>
      <c r="B213" s="22" t="s">
        <v>718</v>
      </c>
      <c r="C213" s="22" t="s">
        <v>661</v>
      </c>
      <c r="D213" s="22" t="s">
        <v>477</v>
      </c>
      <c r="E213" s="21" t="s">
        <v>736</v>
      </c>
      <c r="F213" s="25" t="s">
        <v>737</v>
      </c>
      <c r="G213" s="21">
        <v>72.92</v>
      </c>
      <c r="H213" s="21">
        <v>0.28999999999999998</v>
      </c>
      <c r="I213" s="21">
        <v>14.21</v>
      </c>
      <c r="J213" s="21">
        <v>2.0499999999999998</v>
      </c>
      <c r="K213" s="21">
        <v>0.05</v>
      </c>
      <c r="L213" s="21">
        <v>0.03</v>
      </c>
      <c r="M213" s="21">
        <v>0.75</v>
      </c>
      <c r="N213" s="21">
        <v>1.68</v>
      </c>
      <c r="O213" s="21">
        <v>3.58</v>
      </c>
      <c r="P213" s="21">
        <v>4.3600000000000003</v>
      </c>
      <c r="Q213" s="21">
        <v>0.09</v>
      </c>
      <c r="U213" s="21">
        <f t="shared" si="16"/>
        <v>1.8946105</v>
      </c>
      <c r="V213" s="26">
        <f t="shared" si="15"/>
        <v>41.369423137475614</v>
      </c>
      <c r="X213" s="21">
        <v>621</v>
      </c>
      <c r="Y213" s="21">
        <v>64</v>
      </c>
      <c r="Z213" s="21">
        <v>3.4</v>
      </c>
      <c r="AA213" s="21">
        <v>11</v>
      </c>
      <c r="AB213" s="21">
        <v>5.8</v>
      </c>
      <c r="AC213" s="21">
        <v>2</v>
      </c>
      <c r="AF213" s="21">
        <v>0.82</v>
      </c>
      <c r="AH213" s="21">
        <v>3.5</v>
      </c>
      <c r="AJ213" s="21">
        <v>35</v>
      </c>
      <c r="AK213" s="21">
        <v>0.23</v>
      </c>
      <c r="AL213" s="21">
        <v>12</v>
      </c>
      <c r="AM213" s="21">
        <v>25</v>
      </c>
      <c r="AN213" s="21">
        <v>6</v>
      </c>
      <c r="AQ213" s="21">
        <v>153</v>
      </c>
      <c r="AR213" s="21">
        <v>4</v>
      </c>
      <c r="AS213" s="21">
        <v>4.5</v>
      </c>
      <c r="AT213" s="21">
        <v>196</v>
      </c>
      <c r="AU213" s="21">
        <v>0.83</v>
      </c>
      <c r="AV213" s="21">
        <v>0.44</v>
      </c>
      <c r="AW213" s="21">
        <v>25.4</v>
      </c>
      <c r="AY213" s="21">
        <v>5.6</v>
      </c>
      <c r="BA213" s="21">
        <v>15</v>
      </c>
      <c r="BB213" s="21">
        <v>1.5</v>
      </c>
      <c r="BC213" s="21">
        <v>45</v>
      </c>
      <c r="BD213" s="21">
        <v>151</v>
      </c>
    </row>
    <row r="214" spans="1:56" x14ac:dyDescent="0.25">
      <c r="A214" s="22" t="s">
        <v>717</v>
      </c>
      <c r="B214" s="22" t="s">
        <v>718</v>
      </c>
      <c r="C214" s="22" t="s">
        <v>661</v>
      </c>
      <c r="D214" s="22" t="s">
        <v>477</v>
      </c>
      <c r="E214" s="21" t="s">
        <v>736</v>
      </c>
      <c r="F214" s="25" t="s">
        <v>738</v>
      </c>
      <c r="G214" s="21">
        <v>74.12</v>
      </c>
      <c r="H214" s="21">
        <v>0.24</v>
      </c>
      <c r="I214" s="21">
        <v>13.79</v>
      </c>
      <c r="J214" s="21">
        <v>1.55</v>
      </c>
      <c r="K214" s="21">
        <v>0.21</v>
      </c>
      <c r="L214" s="21">
        <v>0.03</v>
      </c>
      <c r="M214" s="21">
        <v>0.61</v>
      </c>
      <c r="N214" s="21">
        <v>1.44</v>
      </c>
      <c r="O214" s="21">
        <v>3.37</v>
      </c>
      <c r="P214" s="21">
        <v>4.57</v>
      </c>
      <c r="Q214" s="21">
        <v>7.0000000000000007E-2</v>
      </c>
      <c r="U214" s="21">
        <f t="shared" si="16"/>
        <v>1.6047054999999999</v>
      </c>
      <c r="V214" s="26">
        <f t="shared" si="15"/>
        <v>40.389652783669376</v>
      </c>
      <c r="X214" s="21">
        <v>574</v>
      </c>
      <c r="Y214" s="21">
        <v>77</v>
      </c>
      <c r="Z214" s="21">
        <v>2.5</v>
      </c>
      <c r="AA214" s="21">
        <v>7</v>
      </c>
      <c r="AB214" s="21">
        <v>5.5</v>
      </c>
      <c r="AC214" s="21">
        <v>2</v>
      </c>
      <c r="AF214" s="21">
        <v>0.66</v>
      </c>
      <c r="AH214" s="21">
        <v>3.5</v>
      </c>
      <c r="AJ214" s="21">
        <v>38</v>
      </c>
      <c r="AK214" s="21">
        <v>0.19</v>
      </c>
      <c r="AL214" s="21">
        <v>10</v>
      </c>
      <c r="AM214" s="21">
        <v>24</v>
      </c>
      <c r="AN214" s="21">
        <v>5</v>
      </c>
      <c r="AQ214" s="21">
        <v>137</v>
      </c>
      <c r="AR214" s="21">
        <v>3.4</v>
      </c>
      <c r="AS214" s="21">
        <v>4</v>
      </c>
      <c r="AT214" s="21">
        <v>136</v>
      </c>
      <c r="AU214" s="21">
        <v>0.8</v>
      </c>
      <c r="AV214" s="21">
        <v>0.36</v>
      </c>
      <c r="AW214" s="21">
        <v>26.4</v>
      </c>
      <c r="AY214" s="21">
        <v>5.7</v>
      </c>
      <c r="BA214" s="21">
        <v>11</v>
      </c>
      <c r="BB214" s="21">
        <v>1.3</v>
      </c>
      <c r="BC214" s="21">
        <v>33</v>
      </c>
      <c r="BD214" s="21">
        <v>140</v>
      </c>
    </row>
    <row r="215" spans="1:56" x14ac:dyDescent="0.25">
      <c r="A215" s="22" t="s">
        <v>717</v>
      </c>
      <c r="B215" s="22" t="s">
        <v>718</v>
      </c>
      <c r="C215" s="22" t="s">
        <v>661</v>
      </c>
      <c r="D215" s="22" t="s">
        <v>477</v>
      </c>
      <c r="E215" s="21" t="s">
        <v>739</v>
      </c>
      <c r="F215" s="25" t="s">
        <v>740</v>
      </c>
      <c r="G215" s="21">
        <v>60.23</v>
      </c>
      <c r="H215" s="21">
        <v>0.99</v>
      </c>
      <c r="I215" s="21">
        <v>17.05</v>
      </c>
      <c r="J215" s="21">
        <v>1.77</v>
      </c>
      <c r="K215" s="21">
        <v>3.9</v>
      </c>
      <c r="L215" s="21">
        <v>0.09</v>
      </c>
      <c r="M215" s="21">
        <v>3.26</v>
      </c>
      <c r="N215" s="21">
        <v>5.65</v>
      </c>
      <c r="O215" s="21">
        <v>4.6399999999999997</v>
      </c>
      <c r="P215" s="21">
        <v>2.15</v>
      </c>
      <c r="Q215" s="21">
        <v>0.27</v>
      </c>
      <c r="U215" s="21">
        <f t="shared" si="16"/>
        <v>5.4926636999999996</v>
      </c>
      <c r="V215" s="26">
        <f xml:space="preserve"> 100*(M215/40.31)/((U215/71.85) + (M215/40.31))</f>
        <v>51.407000982108023</v>
      </c>
      <c r="X215" s="21">
        <v>396</v>
      </c>
      <c r="Y215" s="21">
        <v>65</v>
      </c>
      <c r="AA215" s="21">
        <v>31</v>
      </c>
      <c r="AC215" s="21">
        <v>7</v>
      </c>
      <c r="AJ215" s="21">
        <v>32</v>
      </c>
      <c r="AL215" s="21">
        <v>10</v>
      </c>
      <c r="AN215" s="21">
        <v>10</v>
      </c>
      <c r="AQ215" s="21">
        <v>84</v>
      </c>
      <c r="AT215" s="21">
        <v>361</v>
      </c>
      <c r="BA215" s="21">
        <v>24</v>
      </c>
      <c r="BC215" s="21">
        <v>66</v>
      </c>
      <c r="BD215" s="21">
        <v>215</v>
      </c>
    </row>
    <row r="216" spans="1:56" x14ac:dyDescent="0.25">
      <c r="A216" s="22" t="s">
        <v>717</v>
      </c>
      <c r="B216" s="22" t="s">
        <v>729</v>
      </c>
      <c r="C216" s="22" t="s">
        <v>661</v>
      </c>
      <c r="D216" s="22" t="s">
        <v>477</v>
      </c>
      <c r="E216" s="21" t="s">
        <v>739</v>
      </c>
      <c r="F216" s="25" t="s">
        <v>741</v>
      </c>
      <c r="G216" s="21">
        <v>61.06</v>
      </c>
      <c r="H216" s="21">
        <v>1.08</v>
      </c>
      <c r="I216" s="21">
        <v>17.57</v>
      </c>
      <c r="J216" s="21">
        <v>3.94</v>
      </c>
      <c r="K216" s="21">
        <v>1.05</v>
      </c>
      <c r="L216" s="21">
        <v>7.0000000000000007E-2</v>
      </c>
      <c r="M216" s="21">
        <v>2.9</v>
      </c>
      <c r="N216" s="21">
        <v>4.97</v>
      </c>
      <c r="O216" s="21">
        <v>4.24</v>
      </c>
      <c r="P216" s="21">
        <v>3.12</v>
      </c>
      <c r="Q216" s="21">
        <v>0.15</v>
      </c>
      <c r="U216" s="21">
        <f t="shared" si="16"/>
        <v>4.5952514000000004</v>
      </c>
      <c r="V216" s="26">
        <f t="shared" ref="V216:V240" si="17" xml:space="preserve"> 100*(M216/40.31)/((U216/71.85) + (M216/40.31))</f>
        <v>52.938318155066767</v>
      </c>
    </row>
    <row r="217" spans="1:56" x14ac:dyDescent="0.25">
      <c r="A217" s="22" t="s">
        <v>717</v>
      </c>
      <c r="B217" s="22" t="s">
        <v>725</v>
      </c>
      <c r="C217" s="22" t="s">
        <v>661</v>
      </c>
      <c r="D217" s="22" t="s">
        <v>477</v>
      </c>
      <c r="E217" s="21" t="s">
        <v>739</v>
      </c>
      <c r="F217" s="25" t="s">
        <v>742</v>
      </c>
      <c r="G217" s="21">
        <v>61.95</v>
      </c>
      <c r="H217" s="21">
        <v>0.96</v>
      </c>
      <c r="I217" s="21">
        <v>16.71</v>
      </c>
      <c r="J217" s="21">
        <v>3.76</v>
      </c>
      <c r="K217" s="21">
        <v>1.95</v>
      </c>
      <c r="L217" s="21">
        <v>0.08</v>
      </c>
      <c r="M217" s="21">
        <v>3</v>
      </c>
      <c r="N217" s="21">
        <v>5.38</v>
      </c>
      <c r="O217" s="21">
        <v>3.78</v>
      </c>
      <c r="P217" s="21">
        <v>2.2799999999999998</v>
      </c>
      <c r="Q217" s="21">
        <v>0.16</v>
      </c>
      <c r="U217" s="21">
        <f t="shared" si="16"/>
        <v>5.3332856</v>
      </c>
      <c r="V217" s="26">
        <f t="shared" si="17"/>
        <v>50.065645975591934</v>
      </c>
    </row>
    <row r="218" spans="1:56" x14ac:dyDescent="0.25">
      <c r="A218" s="22" t="s">
        <v>717</v>
      </c>
      <c r="B218" s="22" t="s">
        <v>729</v>
      </c>
      <c r="C218" s="22" t="s">
        <v>661</v>
      </c>
      <c r="D218" s="22" t="s">
        <v>477</v>
      </c>
      <c r="E218" s="21" t="s">
        <v>743</v>
      </c>
      <c r="F218" s="25" t="s">
        <v>744</v>
      </c>
      <c r="G218" s="21">
        <v>66.95</v>
      </c>
      <c r="H218" s="21">
        <v>0.54</v>
      </c>
      <c r="I218" s="21">
        <v>16.600000000000001</v>
      </c>
      <c r="J218" s="21">
        <v>2.11</v>
      </c>
      <c r="K218" s="21">
        <v>1.75</v>
      </c>
      <c r="L218" s="21">
        <v>0.06</v>
      </c>
      <c r="M218" s="21">
        <v>1.69</v>
      </c>
      <c r="N218" s="21">
        <v>3.45</v>
      </c>
      <c r="O218" s="21">
        <v>4.0599999999999996</v>
      </c>
      <c r="P218" s="21">
        <v>2.78</v>
      </c>
      <c r="U218" s="21">
        <f t="shared" si="16"/>
        <v>3.6485991000000002</v>
      </c>
      <c r="V218" s="26">
        <f t="shared" si="17"/>
        <v>45.223764693696261</v>
      </c>
    </row>
    <row r="219" spans="1:56" x14ac:dyDescent="0.25">
      <c r="A219" s="22" t="s">
        <v>717</v>
      </c>
      <c r="B219" s="22" t="s">
        <v>721</v>
      </c>
      <c r="C219" s="22" t="s">
        <v>661</v>
      </c>
      <c r="D219" s="22" t="s">
        <v>477</v>
      </c>
      <c r="E219" s="21" t="s">
        <v>745</v>
      </c>
      <c r="F219" s="25" t="s">
        <v>746</v>
      </c>
      <c r="G219" s="21">
        <v>68.69</v>
      </c>
      <c r="H219" s="21">
        <v>0.52</v>
      </c>
      <c r="I219" s="21">
        <v>16.239999999999998</v>
      </c>
      <c r="J219" s="21">
        <v>2.33</v>
      </c>
      <c r="K219" s="21">
        <v>1.1000000000000001</v>
      </c>
      <c r="L219" s="21">
        <v>0.04</v>
      </c>
      <c r="M219" s="21">
        <v>0.55000000000000004</v>
      </c>
      <c r="N219" s="21">
        <v>2.96</v>
      </c>
      <c r="O219" s="21">
        <v>4.2300000000000004</v>
      </c>
      <c r="P219" s="21">
        <v>3.18</v>
      </c>
      <c r="Q219" s="21">
        <v>0.25</v>
      </c>
      <c r="U219" s="21">
        <f t="shared" si="16"/>
        <v>3.1965573000000003</v>
      </c>
      <c r="V219" s="26">
        <f t="shared" si="17"/>
        <v>23.470529128876262</v>
      </c>
    </row>
    <row r="220" spans="1:56" x14ac:dyDescent="0.25">
      <c r="A220" s="22" t="s">
        <v>717</v>
      </c>
      <c r="B220" s="22" t="s">
        <v>721</v>
      </c>
      <c r="C220" s="22" t="s">
        <v>661</v>
      </c>
      <c r="D220" s="22" t="s">
        <v>511</v>
      </c>
      <c r="E220" s="21" t="s">
        <v>747</v>
      </c>
      <c r="F220" s="25" t="s">
        <v>748</v>
      </c>
      <c r="G220" s="21">
        <v>66.67</v>
      </c>
      <c r="H220" s="21">
        <v>0.5</v>
      </c>
      <c r="I220" s="21">
        <v>15.74</v>
      </c>
      <c r="J220" s="21">
        <v>1.36</v>
      </c>
      <c r="K220" s="21">
        <v>1.61</v>
      </c>
      <c r="L220" s="21">
        <v>0.05</v>
      </c>
      <c r="M220" s="21">
        <v>3.47</v>
      </c>
      <c r="N220" s="21">
        <v>3.25</v>
      </c>
      <c r="O220" s="21">
        <v>4.04</v>
      </c>
      <c r="P220" s="21">
        <v>3.31</v>
      </c>
      <c r="U220" s="21">
        <f t="shared" si="16"/>
        <v>2.8337416000000002</v>
      </c>
      <c r="V220" s="26">
        <f t="shared" si="17"/>
        <v>68.579598273298771</v>
      </c>
    </row>
    <row r="221" spans="1:56" x14ac:dyDescent="0.25">
      <c r="A221" s="22" t="s">
        <v>717</v>
      </c>
      <c r="B221" s="22" t="s">
        <v>725</v>
      </c>
      <c r="C221" s="22" t="s">
        <v>661</v>
      </c>
      <c r="D221" s="22" t="s">
        <v>511</v>
      </c>
      <c r="E221" s="21" t="s">
        <v>747</v>
      </c>
      <c r="F221" s="25" t="s">
        <v>749</v>
      </c>
      <c r="G221" s="21">
        <v>69.23</v>
      </c>
      <c r="H221" s="21">
        <v>0.36</v>
      </c>
      <c r="I221" s="21">
        <v>15.49</v>
      </c>
      <c r="J221" s="21">
        <v>3.69</v>
      </c>
      <c r="K221" s="21">
        <v>0.37</v>
      </c>
      <c r="L221" s="21">
        <v>0.33</v>
      </c>
      <c r="M221" s="21">
        <v>0.56000000000000005</v>
      </c>
      <c r="N221" s="21">
        <v>2.9</v>
      </c>
      <c r="O221" s="21">
        <v>3.65</v>
      </c>
      <c r="P221" s="21">
        <v>3.19</v>
      </c>
      <c r="U221" s="21">
        <f t="shared" si="16"/>
        <v>3.6902989000000002</v>
      </c>
      <c r="V221" s="26">
        <f t="shared" si="17"/>
        <v>21.28979582754512</v>
      </c>
    </row>
    <row r="222" spans="1:56" x14ac:dyDescent="0.25">
      <c r="A222" s="22" t="s">
        <v>717</v>
      </c>
      <c r="B222" s="22" t="s">
        <v>721</v>
      </c>
      <c r="C222" s="22" t="s">
        <v>661</v>
      </c>
      <c r="D222" s="22" t="s">
        <v>511</v>
      </c>
      <c r="E222" s="21" t="s">
        <v>747</v>
      </c>
      <c r="F222" s="25" t="s">
        <v>750</v>
      </c>
      <c r="G222" s="21">
        <v>68.61</v>
      </c>
      <c r="H222" s="21">
        <v>0.54</v>
      </c>
      <c r="I222" s="21">
        <v>15.56</v>
      </c>
      <c r="J222" s="21">
        <v>2.4</v>
      </c>
      <c r="K222" s="21">
        <v>1.1499999999999999</v>
      </c>
      <c r="L222" s="21">
        <v>0.04</v>
      </c>
      <c r="M222" s="21">
        <v>1.17</v>
      </c>
      <c r="N222" s="21">
        <v>3.12</v>
      </c>
      <c r="O222" s="21">
        <v>4.13</v>
      </c>
      <c r="P222" s="21">
        <v>3.27</v>
      </c>
      <c r="U222" s="21">
        <f t="shared" si="16"/>
        <v>3.3095439999999998</v>
      </c>
      <c r="V222" s="26">
        <f t="shared" si="17"/>
        <v>38.655282281898735</v>
      </c>
    </row>
    <row r="223" spans="1:56" x14ac:dyDescent="0.25">
      <c r="A223" s="22" t="s">
        <v>717</v>
      </c>
      <c r="B223" s="22" t="s">
        <v>718</v>
      </c>
      <c r="C223" s="22" t="s">
        <v>661</v>
      </c>
      <c r="D223" s="22" t="s">
        <v>511</v>
      </c>
      <c r="E223" s="21" t="s">
        <v>751</v>
      </c>
      <c r="F223" s="25" t="s">
        <v>752</v>
      </c>
      <c r="G223" s="21">
        <v>71.39</v>
      </c>
      <c r="H223" s="21">
        <v>0.37</v>
      </c>
      <c r="I223" s="21">
        <v>14.99</v>
      </c>
      <c r="J223" s="21">
        <v>0.3</v>
      </c>
      <c r="K223" s="21">
        <v>1.92</v>
      </c>
      <c r="L223" s="21">
        <v>0.05</v>
      </c>
      <c r="M223" s="21">
        <v>0.81</v>
      </c>
      <c r="N223" s="21">
        <v>1.84</v>
      </c>
      <c r="O223" s="21">
        <v>3.72</v>
      </c>
      <c r="P223" s="21">
        <v>4.45</v>
      </c>
      <c r="Q223" s="21">
        <v>0.15</v>
      </c>
      <c r="U223" s="21">
        <f t="shared" si="16"/>
        <v>2.189943</v>
      </c>
      <c r="V223" s="26">
        <f t="shared" si="17"/>
        <v>39.732691136055401</v>
      </c>
      <c r="X223" s="21">
        <v>360</v>
      </c>
      <c r="Y223" s="21">
        <v>77</v>
      </c>
      <c r="Z223" s="21">
        <v>3.6</v>
      </c>
      <c r="AA223" s="21">
        <v>12</v>
      </c>
      <c r="AB223" s="21">
        <v>14.9</v>
      </c>
      <c r="AC223" s="21">
        <v>2</v>
      </c>
      <c r="AF223" s="21">
        <v>0.67</v>
      </c>
      <c r="AH223" s="21">
        <v>4.7</v>
      </c>
      <c r="AJ223" s="21">
        <v>35</v>
      </c>
      <c r="AK223" s="21">
        <v>0.28999999999999998</v>
      </c>
      <c r="AL223" s="21">
        <v>20</v>
      </c>
      <c r="AM223" s="21">
        <v>30</v>
      </c>
      <c r="AN223" s="21">
        <v>5</v>
      </c>
      <c r="AQ223" s="21">
        <v>283</v>
      </c>
      <c r="AR223" s="21">
        <v>5.7</v>
      </c>
      <c r="AS223" s="21">
        <v>6.1</v>
      </c>
      <c r="AT223" s="21">
        <v>198</v>
      </c>
      <c r="AU223" s="21">
        <v>2.04</v>
      </c>
      <c r="AV223" s="21">
        <v>0.68</v>
      </c>
      <c r="AW223" s="21">
        <v>28.5</v>
      </c>
      <c r="AY223" s="21">
        <v>9.8000000000000007</v>
      </c>
      <c r="BA223" s="21">
        <v>22</v>
      </c>
      <c r="BB223" s="21">
        <v>2</v>
      </c>
      <c r="BC223" s="21">
        <v>58</v>
      </c>
      <c r="BD223" s="21">
        <v>168</v>
      </c>
    </row>
    <row r="224" spans="1:56" x14ac:dyDescent="0.25">
      <c r="A224" s="22" t="s">
        <v>717</v>
      </c>
      <c r="B224" s="22" t="s">
        <v>718</v>
      </c>
      <c r="C224" s="22" t="s">
        <v>661</v>
      </c>
      <c r="D224" s="22" t="s">
        <v>511</v>
      </c>
      <c r="E224" s="21" t="s">
        <v>751</v>
      </c>
      <c r="F224" s="25" t="s">
        <v>753</v>
      </c>
      <c r="G224" s="21">
        <v>71.2</v>
      </c>
      <c r="H224" s="21">
        <v>0.4</v>
      </c>
      <c r="I224" s="21">
        <v>14.99</v>
      </c>
      <c r="J224" s="21">
        <v>0.34</v>
      </c>
      <c r="K224" s="21">
        <v>2.0299999999999998</v>
      </c>
      <c r="L224" s="21">
        <v>0.06</v>
      </c>
      <c r="M224" s="21">
        <v>0.87</v>
      </c>
      <c r="N224" s="21">
        <v>2.02</v>
      </c>
      <c r="O224" s="21">
        <v>3.83</v>
      </c>
      <c r="P224" s="21">
        <v>4.0999999999999996</v>
      </c>
      <c r="Q224" s="21">
        <v>0.16</v>
      </c>
      <c r="U224" s="21">
        <f t="shared" si="16"/>
        <v>2.3359353999999999</v>
      </c>
      <c r="V224" s="26">
        <f t="shared" si="17"/>
        <v>39.898563018796288</v>
      </c>
      <c r="X224" s="21">
        <v>364</v>
      </c>
      <c r="Y224" s="21">
        <v>81</v>
      </c>
      <c r="Z224" s="21">
        <v>3.9</v>
      </c>
      <c r="AA224" s="21">
        <v>13</v>
      </c>
      <c r="AB224" s="21">
        <v>17.7</v>
      </c>
      <c r="AC224" s="21">
        <v>2</v>
      </c>
      <c r="AF224" s="21">
        <v>0.71</v>
      </c>
      <c r="AH224" s="21">
        <v>4.7</v>
      </c>
      <c r="AJ224" s="21">
        <v>39</v>
      </c>
      <c r="AK224" s="21">
        <v>0.3</v>
      </c>
      <c r="AL224" s="21">
        <v>17</v>
      </c>
      <c r="AM224" s="21">
        <v>29</v>
      </c>
      <c r="AN224" s="21">
        <v>5</v>
      </c>
      <c r="AQ224" s="21">
        <v>260</v>
      </c>
      <c r="AR224" s="21">
        <v>5.6</v>
      </c>
      <c r="AS224" s="21">
        <v>5.9</v>
      </c>
      <c r="AT224" s="21">
        <v>214</v>
      </c>
      <c r="AU224" s="21">
        <v>2.23</v>
      </c>
      <c r="AV224" s="21">
        <v>0.67</v>
      </c>
      <c r="AW224" s="21">
        <v>26.1</v>
      </c>
      <c r="AY224" s="21">
        <v>10.5</v>
      </c>
      <c r="BA224" s="21">
        <v>21</v>
      </c>
      <c r="BB224" s="21">
        <v>2</v>
      </c>
      <c r="BC224" s="21">
        <v>68</v>
      </c>
      <c r="BD224" s="21">
        <v>174</v>
      </c>
    </row>
    <row r="225" spans="1:56" x14ac:dyDescent="0.25">
      <c r="A225" s="22" t="s">
        <v>717</v>
      </c>
      <c r="B225" s="22" t="s">
        <v>718</v>
      </c>
      <c r="C225" s="22" t="s">
        <v>661</v>
      </c>
      <c r="D225" s="22" t="s">
        <v>511</v>
      </c>
      <c r="E225" s="21" t="s">
        <v>751</v>
      </c>
      <c r="F225" s="25" t="s">
        <v>754</v>
      </c>
      <c r="G225" s="21">
        <v>71.41</v>
      </c>
      <c r="H225" s="21">
        <v>0.36</v>
      </c>
      <c r="I225" s="21">
        <v>15</v>
      </c>
      <c r="J225" s="21">
        <v>0.37</v>
      </c>
      <c r="K225" s="21">
        <v>2.0099999999999998</v>
      </c>
      <c r="L225" s="21">
        <v>0.04</v>
      </c>
      <c r="M225" s="21">
        <v>0.63</v>
      </c>
      <c r="N225" s="21">
        <v>1.7</v>
      </c>
      <c r="O225" s="21">
        <v>3.6</v>
      </c>
      <c r="P225" s="21">
        <v>4.7300000000000004</v>
      </c>
      <c r="Q225" s="21">
        <v>0.14000000000000001</v>
      </c>
      <c r="U225" s="21">
        <f t="shared" si="16"/>
        <v>2.3429297</v>
      </c>
      <c r="V225" s="26">
        <f t="shared" si="17"/>
        <v>32.399846272556651</v>
      </c>
      <c r="X225" s="21">
        <v>548</v>
      </c>
      <c r="Y225" s="21">
        <v>104</v>
      </c>
      <c r="AA225" s="21">
        <v>20</v>
      </c>
      <c r="AC225" s="21">
        <v>8</v>
      </c>
      <c r="AJ225" s="21">
        <v>41</v>
      </c>
      <c r="AL225" s="21">
        <v>18</v>
      </c>
      <c r="AN225" s="21">
        <v>10</v>
      </c>
      <c r="AQ225" s="21">
        <v>320</v>
      </c>
      <c r="AT225" s="21">
        <v>320</v>
      </c>
      <c r="BA225" s="21">
        <v>19</v>
      </c>
      <c r="BC225" s="21">
        <v>68</v>
      </c>
      <c r="BD225" s="21">
        <v>247</v>
      </c>
    </row>
    <row r="226" spans="1:56" x14ac:dyDescent="0.25">
      <c r="A226" s="22" t="s">
        <v>717</v>
      </c>
      <c r="B226" s="22" t="s">
        <v>718</v>
      </c>
      <c r="C226" s="22" t="s">
        <v>661</v>
      </c>
      <c r="D226" s="22" t="s">
        <v>511</v>
      </c>
      <c r="E226" s="21" t="s">
        <v>751</v>
      </c>
      <c r="F226" s="25" t="s">
        <v>755</v>
      </c>
      <c r="G226" s="21">
        <v>73.06</v>
      </c>
      <c r="H226" s="21">
        <v>0.33</v>
      </c>
      <c r="I226" s="21">
        <v>14.8</v>
      </c>
      <c r="J226" s="21">
        <v>0.7</v>
      </c>
      <c r="K226" s="21">
        <v>1.21</v>
      </c>
      <c r="L226" s="21">
        <v>0.04</v>
      </c>
      <c r="M226" s="21">
        <v>0.66</v>
      </c>
      <c r="N226" s="21">
        <v>1.41</v>
      </c>
      <c r="O226" s="21">
        <v>3.46</v>
      </c>
      <c r="P226" s="21">
        <v>4.2300000000000004</v>
      </c>
      <c r="Q226" s="21">
        <v>0.11</v>
      </c>
      <c r="U226" s="21">
        <f t="shared" si="16"/>
        <v>1.8398669999999999</v>
      </c>
      <c r="V226" s="26">
        <f t="shared" si="17"/>
        <v>39.002010822726632</v>
      </c>
      <c r="X226" s="21">
        <v>374</v>
      </c>
      <c r="Y226" s="21">
        <v>88</v>
      </c>
      <c r="AA226" s="21">
        <v>20</v>
      </c>
      <c r="AC226" s="21">
        <v>11</v>
      </c>
      <c r="AJ226" s="21">
        <v>42</v>
      </c>
      <c r="AL226" s="21">
        <v>15</v>
      </c>
      <c r="AN226" s="21">
        <v>6</v>
      </c>
      <c r="AQ226" s="21">
        <v>250</v>
      </c>
      <c r="AT226" s="21">
        <v>205</v>
      </c>
      <c r="BA226" s="21">
        <v>20</v>
      </c>
      <c r="BC226" s="21">
        <v>45</v>
      </c>
      <c r="BD226" s="21">
        <v>176</v>
      </c>
    </row>
    <row r="227" spans="1:56" x14ac:dyDescent="0.25">
      <c r="A227" s="22" t="s">
        <v>717</v>
      </c>
      <c r="B227" s="22" t="s">
        <v>718</v>
      </c>
      <c r="C227" s="22" t="s">
        <v>661</v>
      </c>
      <c r="D227" s="22" t="s">
        <v>477</v>
      </c>
      <c r="E227" s="21" t="s">
        <v>756</v>
      </c>
      <c r="F227" s="25" t="s">
        <v>757</v>
      </c>
      <c r="G227" s="21">
        <v>71.430000000000007</v>
      </c>
      <c r="H227" s="21">
        <v>0.43</v>
      </c>
      <c r="I227" s="21">
        <v>14.98</v>
      </c>
      <c r="J227" s="21">
        <v>1.23</v>
      </c>
      <c r="K227" s="21">
        <v>1.43</v>
      </c>
      <c r="L227" s="21">
        <v>0.04</v>
      </c>
      <c r="M227" s="21">
        <v>1.05</v>
      </c>
      <c r="N227" s="21">
        <v>1.99</v>
      </c>
      <c r="O227" s="21">
        <v>3.33</v>
      </c>
      <c r="P227" s="21">
        <v>3.91</v>
      </c>
      <c r="Q227" s="21">
        <v>0.18</v>
      </c>
      <c r="U227" s="21">
        <f t="shared" si="16"/>
        <v>2.5367663</v>
      </c>
      <c r="V227" s="26">
        <f t="shared" si="17"/>
        <v>42.455087922155258</v>
      </c>
      <c r="X227" s="21">
        <v>428</v>
      </c>
      <c r="Y227" s="21">
        <v>84</v>
      </c>
      <c r="Z227" s="21">
        <v>4.0999999999999996</v>
      </c>
      <c r="AA227" s="21">
        <v>14</v>
      </c>
      <c r="AB227" s="21">
        <v>11</v>
      </c>
      <c r="AC227" s="21">
        <v>6</v>
      </c>
      <c r="AF227" s="21">
        <v>0.81</v>
      </c>
      <c r="AH227" s="21">
        <v>4.9000000000000004</v>
      </c>
      <c r="AJ227" s="21">
        <v>45</v>
      </c>
      <c r="AK227" s="21">
        <v>0.24</v>
      </c>
      <c r="AL227" s="21">
        <v>16</v>
      </c>
      <c r="AM227" s="21">
        <v>30</v>
      </c>
      <c r="AN227" s="21">
        <v>5</v>
      </c>
      <c r="AQ227" s="21">
        <v>215</v>
      </c>
      <c r="AR227" s="21">
        <v>5.6</v>
      </c>
      <c r="AS227" s="21">
        <v>6.1</v>
      </c>
      <c r="AT227" s="21">
        <v>218</v>
      </c>
      <c r="AU227" s="21">
        <v>1.76</v>
      </c>
      <c r="AV227" s="21">
        <v>0.61</v>
      </c>
      <c r="AW227" s="21">
        <v>26.2</v>
      </c>
      <c r="AY227" s="21">
        <v>8.6</v>
      </c>
      <c r="BA227" s="21">
        <v>19</v>
      </c>
      <c r="BB227" s="21">
        <v>1.6</v>
      </c>
      <c r="BC227" s="21">
        <v>159</v>
      </c>
      <c r="BD227" s="21">
        <v>206</v>
      </c>
    </row>
    <row r="228" spans="1:56" x14ac:dyDescent="0.25">
      <c r="A228" s="22" t="s">
        <v>717</v>
      </c>
      <c r="B228" s="22" t="s">
        <v>718</v>
      </c>
      <c r="C228" s="22" t="s">
        <v>661</v>
      </c>
      <c r="D228" s="22" t="s">
        <v>477</v>
      </c>
      <c r="E228" s="21" t="s">
        <v>756</v>
      </c>
      <c r="F228" s="25" t="s">
        <v>758</v>
      </c>
      <c r="G228" s="21">
        <v>70.819999999999993</v>
      </c>
      <c r="H228" s="21">
        <v>0.51</v>
      </c>
      <c r="I228" s="21">
        <v>14.9</v>
      </c>
      <c r="J228" s="21">
        <v>1.75</v>
      </c>
      <c r="K228" s="21">
        <v>1.17</v>
      </c>
      <c r="L228" s="21">
        <v>0.04</v>
      </c>
      <c r="M228" s="21">
        <v>1</v>
      </c>
      <c r="N228" s="21">
        <v>2.2599999999999998</v>
      </c>
      <c r="O228" s="21">
        <v>3.53</v>
      </c>
      <c r="P228" s="21">
        <v>3.8</v>
      </c>
      <c r="Q228" s="21">
        <v>0.22</v>
      </c>
      <c r="U228" s="21">
        <f>K228+(0.89981*J228)</f>
        <v>2.7446674999999998</v>
      </c>
      <c r="V228" s="26">
        <f t="shared" si="17"/>
        <v>39.372549640074574</v>
      </c>
      <c r="X228" s="21">
        <v>96</v>
      </c>
      <c r="Y228" s="21">
        <v>29</v>
      </c>
      <c r="AA228" s="21">
        <v>20</v>
      </c>
      <c r="AC228" s="21">
        <v>13</v>
      </c>
      <c r="AJ228" s="21">
        <v>18</v>
      </c>
      <c r="AL228" s="21">
        <v>26</v>
      </c>
      <c r="AN228" s="21">
        <v>5</v>
      </c>
      <c r="AQ228" s="21">
        <v>65</v>
      </c>
      <c r="AT228" s="21">
        <v>420</v>
      </c>
      <c r="BA228" s="21">
        <v>25</v>
      </c>
      <c r="BC228" s="21">
        <v>61</v>
      </c>
      <c r="BD228" s="21">
        <v>57</v>
      </c>
    </row>
    <row r="229" spans="1:56" x14ac:dyDescent="0.25">
      <c r="A229" s="22" t="s">
        <v>717</v>
      </c>
      <c r="B229" s="22" t="s">
        <v>718</v>
      </c>
      <c r="C229" s="22" t="s">
        <v>661</v>
      </c>
      <c r="D229" s="22" t="s">
        <v>511</v>
      </c>
      <c r="E229" s="21" t="s">
        <v>759</v>
      </c>
      <c r="F229" s="25" t="s">
        <v>760</v>
      </c>
      <c r="G229" s="21">
        <v>78.02</v>
      </c>
      <c r="H229" s="21">
        <v>0.03</v>
      </c>
      <c r="I229" s="21">
        <v>13.71</v>
      </c>
      <c r="J229" s="21">
        <v>0.05</v>
      </c>
      <c r="K229" s="21">
        <v>0.1</v>
      </c>
      <c r="L229" s="21">
        <v>0.02</v>
      </c>
      <c r="M229" s="21">
        <v>0.1</v>
      </c>
      <c r="N229" s="21">
        <v>3.36</v>
      </c>
      <c r="O229" s="21">
        <v>3.46</v>
      </c>
      <c r="P229" s="21">
        <v>1.0900000000000001</v>
      </c>
      <c r="Q229" s="21">
        <v>0.05</v>
      </c>
      <c r="U229" s="21">
        <f t="shared" ref="U229:U250" si="18">K229+(0.89981*J229)</f>
        <v>0.14499050000000002</v>
      </c>
      <c r="V229" s="26">
        <f t="shared" si="17"/>
        <v>55.143812297606686</v>
      </c>
      <c r="X229" s="21">
        <v>420</v>
      </c>
      <c r="Y229" s="21">
        <v>93</v>
      </c>
      <c r="Z229" s="21">
        <v>0.1</v>
      </c>
      <c r="AA229" s="21">
        <v>1</v>
      </c>
      <c r="AB229" s="21">
        <v>1</v>
      </c>
      <c r="AC229" s="21">
        <v>10</v>
      </c>
      <c r="AF229" s="21">
        <v>7.0000000000000007E-2</v>
      </c>
      <c r="AH229" s="21">
        <v>2.7</v>
      </c>
      <c r="AJ229" s="21">
        <v>37</v>
      </c>
      <c r="AK229" s="21">
        <v>0.34</v>
      </c>
      <c r="AL229" s="21">
        <v>10</v>
      </c>
      <c r="AM229" s="21">
        <v>11</v>
      </c>
      <c r="AN229" s="21">
        <v>1</v>
      </c>
      <c r="AQ229" s="21">
        <v>139</v>
      </c>
      <c r="AR229" s="21">
        <v>3.8</v>
      </c>
      <c r="AS229" s="21">
        <v>3.3</v>
      </c>
      <c r="AT229" s="21">
        <v>351</v>
      </c>
      <c r="AU229" s="21">
        <v>3.06</v>
      </c>
      <c r="AV229" s="21">
        <v>0.67</v>
      </c>
      <c r="AW229" s="21">
        <v>18.899999999999999</v>
      </c>
      <c r="AY229" s="21">
        <v>7.4</v>
      </c>
      <c r="BA229" s="21">
        <v>18</v>
      </c>
      <c r="BB229" s="21">
        <v>2.2999999999999998</v>
      </c>
      <c r="BC229" s="21">
        <v>79</v>
      </c>
      <c r="BD229" s="21">
        <v>254</v>
      </c>
    </row>
    <row r="230" spans="1:56" x14ac:dyDescent="0.25">
      <c r="A230" s="22" t="s">
        <v>717</v>
      </c>
      <c r="B230" s="22" t="s">
        <v>718</v>
      </c>
      <c r="C230" s="22" t="s">
        <v>661</v>
      </c>
      <c r="D230" s="22" t="s">
        <v>477</v>
      </c>
      <c r="E230" s="21" t="s">
        <v>761</v>
      </c>
      <c r="F230" s="25" t="s">
        <v>762</v>
      </c>
      <c r="G230" s="21">
        <v>66.77</v>
      </c>
      <c r="H230" s="21">
        <v>0.74</v>
      </c>
      <c r="I230" s="21">
        <v>15.91</v>
      </c>
      <c r="J230" s="21">
        <v>0.89</v>
      </c>
      <c r="K230" s="21">
        <v>2.82</v>
      </c>
      <c r="L230" s="21">
        <v>0.06</v>
      </c>
      <c r="M230" s="21">
        <v>1.85</v>
      </c>
      <c r="N230" s="21">
        <v>3.74</v>
      </c>
      <c r="O230" s="21">
        <v>4.07</v>
      </c>
      <c r="P230" s="21">
        <v>2.88</v>
      </c>
      <c r="Q230" s="21">
        <v>0.28000000000000003</v>
      </c>
      <c r="U230" s="21">
        <f t="shared" si="18"/>
        <v>3.6208308999999996</v>
      </c>
      <c r="V230" s="26">
        <f t="shared" si="17"/>
        <v>47.663282056632376</v>
      </c>
      <c r="X230" s="21">
        <v>570</v>
      </c>
      <c r="Y230" s="21">
        <v>77</v>
      </c>
      <c r="Z230" s="21">
        <v>8.1999999999999993</v>
      </c>
      <c r="AA230" s="21">
        <v>34</v>
      </c>
      <c r="AB230" s="21">
        <v>5.2</v>
      </c>
      <c r="AC230" s="21">
        <v>23</v>
      </c>
      <c r="AF230" s="21">
        <v>1.17</v>
      </c>
      <c r="AH230" s="21">
        <v>5.4</v>
      </c>
      <c r="AJ230" s="21">
        <v>32</v>
      </c>
      <c r="AK230" s="21">
        <v>0.2</v>
      </c>
      <c r="AL230" s="21">
        <v>12</v>
      </c>
      <c r="AM230" s="21">
        <v>29</v>
      </c>
      <c r="AN230" s="21">
        <v>1</v>
      </c>
      <c r="AQ230" s="21">
        <v>44</v>
      </c>
      <c r="AR230" s="21">
        <v>8.4</v>
      </c>
      <c r="AS230" s="21">
        <v>5.7</v>
      </c>
      <c r="AT230" s="21">
        <v>710</v>
      </c>
      <c r="AU230" s="21">
        <v>0.82</v>
      </c>
      <c r="AV230" s="21">
        <v>0.54</v>
      </c>
      <c r="AW230" s="21">
        <v>18.899999999999999</v>
      </c>
      <c r="AY230" s="21">
        <v>4.5</v>
      </c>
      <c r="BA230" s="21">
        <v>14</v>
      </c>
      <c r="BB230" s="21">
        <v>1.4</v>
      </c>
      <c r="BC230" s="21">
        <v>65</v>
      </c>
      <c r="BD230" s="21">
        <v>201</v>
      </c>
    </row>
    <row r="231" spans="1:56" x14ac:dyDescent="0.25">
      <c r="A231" s="22" t="s">
        <v>717</v>
      </c>
      <c r="B231" s="22" t="s">
        <v>718</v>
      </c>
      <c r="C231" s="22" t="s">
        <v>661</v>
      </c>
      <c r="D231" s="22" t="s">
        <v>477</v>
      </c>
      <c r="E231" s="21" t="s">
        <v>763</v>
      </c>
      <c r="F231" s="25" t="s">
        <v>764</v>
      </c>
      <c r="G231" s="21">
        <v>55.43</v>
      </c>
      <c r="H231" s="21">
        <v>1.25</v>
      </c>
      <c r="I231" s="21">
        <v>15.79</v>
      </c>
      <c r="J231" s="21">
        <v>2.12</v>
      </c>
      <c r="K231" s="21">
        <v>5.3</v>
      </c>
      <c r="L231" s="21">
        <v>0.12</v>
      </c>
      <c r="M231" s="21">
        <v>6.06</v>
      </c>
      <c r="N231" s="21">
        <v>7.56</v>
      </c>
      <c r="O231" s="21">
        <v>4.41</v>
      </c>
      <c r="P231" s="21">
        <v>1.5</v>
      </c>
      <c r="Q231" s="21">
        <v>0.46</v>
      </c>
      <c r="U231" s="21">
        <f t="shared" si="18"/>
        <v>7.2075972000000004</v>
      </c>
      <c r="V231" s="26">
        <f t="shared" si="17"/>
        <v>59.97816019774109</v>
      </c>
      <c r="X231" s="21">
        <v>209</v>
      </c>
      <c r="Y231" s="21">
        <v>60</v>
      </c>
      <c r="Z231" s="21">
        <v>28.5</v>
      </c>
      <c r="AA231" s="21">
        <v>139</v>
      </c>
      <c r="AB231" s="21">
        <v>1</v>
      </c>
      <c r="AC231" s="21">
        <v>34</v>
      </c>
      <c r="AF231" s="21">
        <v>1.52</v>
      </c>
      <c r="AH231" s="21">
        <v>4.4000000000000004</v>
      </c>
      <c r="AJ231" s="21">
        <v>24</v>
      </c>
      <c r="AK231" s="21">
        <v>0.23</v>
      </c>
      <c r="AL231" s="21">
        <v>10</v>
      </c>
      <c r="AM231" s="21">
        <v>24</v>
      </c>
      <c r="AN231" s="21">
        <v>84</v>
      </c>
      <c r="AQ231" s="21">
        <v>50</v>
      </c>
      <c r="AR231" s="21">
        <v>15.9</v>
      </c>
      <c r="AS231" s="21">
        <v>5</v>
      </c>
      <c r="AT231" s="21">
        <v>607</v>
      </c>
      <c r="AU231" s="21">
        <v>0.85</v>
      </c>
      <c r="AV231" s="21">
        <v>0.66</v>
      </c>
      <c r="AW231" s="21">
        <v>8</v>
      </c>
      <c r="AY231" s="21">
        <v>2.1</v>
      </c>
      <c r="BA231" s="21">
        <v>11</v>
      </c>
      <c r="BB231" s="21">
        <v>1.7</v>
      </c>
      <c r="BC231" s="21">
        <v>35</v>
      </c>
      <c r="BD231" s="21">
        <v>181</v>
      </c>
    </row>
    <row r="232" spans="1:56" x14ac:dyDescent="0.25">
      <c r="A232" s="22" t="s">
        <v>717</v>
      </c>
      <c r="B232" s="22" t="s">
        <v>718</v>
      </c>
      <c r="C232" s="22" t="s">
        <v>661</v>
      </c>
      <c r="D232" s="22" t="s">
        <v>477</v>
      </c>
      <c r="E232" s="21" t="s">
        <v>763</v>
      </c>
      <c r="F232" s="25" t="s">
        <v>765</v>
      </c>
      <c r="G232" s="21">
        <v>60.4</v>
      </c>
      <c r="H232" s="21">
        <v>0.98</v>
      </c>
      <c r="I232" s="21">
        <v>16.34</v>
      </c>
      <c r="J232" s="21">
        <v>2.02</v>
      </c>
      <c r="K232" s="21">
        <v>3.6</v>
      </c>
      <c r="L232" s="21">
        <v>0.1</v>
      </c>
      <c r="M232" s="21">
        <v>3.95</v>
      </c>
      <c r="N232" s="21">
        <v>5.94</v>
      </c>
      <c r="O232" s="21">
        <v>4.62</v>
      </c>
      <c r="P232" s="21">
        <v>1.7</v>
      </c>
      <c r="Q232" s="21">
        <v>0.35</v>
      </c>
      <c r="U232" s="21">
        <f t="shared" si="18"/>
        <v>5.4176162000000003</v>
      </c>
      <c r="V232" s="26">
        <f t="shared" si="17"/>
        <v>56.513787745817744</v>
      </c>
      <c r="X232" s="21">
        <v>450</v>
      </c>
      <c r="Y232" s="21">
        <v>77</v>
      </c>
      <c r="AA232" s="21">
        <v>48</v>
      </c>
      <c r="AC232" s="21">
        <v>24</v>
      </c>
      <c r="AJ232" s="21">
        <v>27</v>
      </c>
      <c r="AL232" s="21">
        <v>10</v>
      </c>
      <c r="AN232" s="21">
        <v>27</v>
      </c>
      <c r="AQ232" s="21">
        <v>69</v>
      </c>
      <c r="AT232" s="21">
        <v>443</v>
      </c>
      <c r="BA232" s="21">
        <v>9</v>
      </c>
      <c r="BC232" s="21">
        <v>66</v>
      </c>
      <c r="BD232" s="21">
        <v>156</v>
      </c>
    </row>
    <row r="233" spans="1:56" x14ac:dyDescent="0.25">
      <c r="A233" s="22" t="s">
        <v>717</v>
      </c>
      <c r="B233" s="22" t="s">
        <v>718</v>
      </c>
      <c r="C233" s="22" t="s">
        <v>661</v>
      </c>
      <c r="D233" s="22" t="s">
        <v>477</v>
      </c>
      <c r="E233" s="21" t="s">
        <v>763</v>
      </c>
      <c r="F233" s="25" t="s">
        <v>766</v>
      </c>
      <c r="G233" s="21">
        <v>65.3</v>
      </c>
      <c r="H233" s="21">
        <v>0.63</v>
      </c>
      <c r="I233" s="21">
        <v>16.53</v>
      </c>
      <c r="J233" s="21">
        <v>1.1100000000000001</v>
      </c>
      <c r="K233" s="21">
        <v>3.02</v>
      </c>
      <c r="L233" s="21">
        <v>0.1</v>
      </c>
      <c r="M233" s="21">
        <v>2.7</v>
      </c>
      <c r="N233" s="21">
        <v>4.09</v>
      </c>
      <c r="O233" s="21">
        <v>4.13</v>
      </c>
      <c r="P233" s="21">
        <v>2.17</v>
      </c>
      <c r="Q233" s="21">
        <v>0.21</v>
      </c>
      <c r="U233" s="21">
        <f t="shared" si="18"/>
        <v>4.0187891000000002</v>
      </c>
      <c r="V233" s="26">
        <f t="shared" si="17"/>
        <v>54.494142628013542</v>
      </c>
      <c r="Z233" s="21">
        <v>13.9</v>
      </c>
      <c r="AA233" s="21">
        <v>72.099999999999994</v>
      </c>
      <c r="AB233" s="21">
        <v>3.9</v>
      </c>
      <c r="AF233" s="21">
        <v>0.98</v>
      </c>
      <c r="AH233" s="21">
        <v>3.9</v>
      </c>
      <c r="AK233" s="21">
        <v>0.2</v>
      </c>
      <c r="AM233" s="21">
        <v>20</v>
      </c>
      <c r="AN233" s="21">
        <v>45</v>
      </c>
      <c r="AR233" s="21">
        <v>10.4</v>
      </c>
      <c r="AS233" s="21">
        <v>4.3</v>
      </c>
      <c r="AU233" s="21">
        <v>0.65</v>
      </c>
      <c r="AV233" s="21">
        <v>0.5</v>
      </c>
      <c r="AW233" s="21">
        <v>9.5</v>
      </c>
      <c r="AY233" s="21">
        <v>2.4</v>
      </c>
      <c r="BB233" s="21">
        <v>1.4</v>
      </c>
    </row>
    <row r="234" spans="1:56" x14ac:dyDescent="0.25">
      <c r="A234" s="22" t="s">
        <v>717</v>
      </c>
      <c r="B234" s="22" t="s">
        <v>718</v>
      </c>
      <c r="C234" s="22" t="s">
        <v>661</v>
      </c>
      <c r="D234" s="22" t="s">
        <v>511</v>
      </c>
      <c r="E234" s="21" t="s">
        <v>637</v>
      </c>
      <c r="F234" s="25" t="s">
        <v>767</v>
      </c>
      <c r="G234" s="21">
        <v>68.680000000000007</v>
      </c>
      <c r="H234" s="21">
        <v>0.44</v>
      </c>
      <c r="I234" s="21">
        <v>16.05</v>
      </c>
      <c r="J234" s="21">
        <v>0.52</v>
      </c>
      <c r="K234" s="21">
        <v>1.93</v>
      </c>
      <c r="L234" s="21">
        <v>0.02</v>
      </c>
      <c r="M234" s="21">
        <v>1.66</v>
      </c>
      <c r="N234" s="21">
        <v>3.22</v>
      </c>
      <c r="O234" s="21">
        <v>4.6100000000000003</v>
      </c>
      <c r="P234" s="21">
        <v>2.72</v>
      </c>
      <c r="Q234" s="21">
        <v>0.15</v>
      </c>
      <c r="U234" s="21">
        <f t="shared" si="18"/>
        <v>2.3979011999999997</v>
      </c>
      <c r="V234" s="26">
        <f t="shared" si="17"/>
        <v>55.235854447358157</v>
      </c>
      <c r="X234" s="21">
        <v>570</v>
      </c>
      <c r="Y234" s="21">
        <v>77</v>
      </c>
      <c r="Z234" s="21">
        <v>4.5999999999999996</v>
      </c>
      <c r="AA234" s="21">
        <v>30.1</v>
      </c>
      <c r="AB234" s="21">
        <v>12.3</v>
      </c>
      <c r="AC234" s="21">
        <v>23</v>
      </c>
      <c r="AF234" s="21">
        <v>0.97</v>
      </c>
      <c r="AH234" s="21">
        <v>3.7</v>
      </c>
      <c r="AJ234" s="21">
        <v>32</v>
      </c>
      <c r="AK234" s="21">
        <v>0.14000000000000001</v>
      </c>
      <c r="AL234" s="21">
        <v>10</v>
      </c>
      <c r="AM234" s="21">
        <v>23</v>
      </c>
      <c r="AN234" s="21">
        <v>84</v>
      </c>
      <c r="AQ234" s="21">
        <v>44</v>
      </c>
      <c r="AR234" s="21">
        <v>6.3</v>
      </c>
      <c r="AS234" s="21">
        <v>4.3</v>
      </c>
      <c r="AT234" s="21">
        <v>710</v>
      </c>
      <c r="AU234" s="21">
        <v>0.63</v>
      </c>
      <c r="AV234" s="21">
        <v>0.42</v>
      </c>
      <c r="AW234" s="21">
        <v>11.3</v>
      </c>
      <c r="AY234" s="21">
        <v>4.4000000000000004</v>
      </c>
      <c r="BA234" s="21">
        <v>14</v>
      </c>
      <c r="BB234" s="21">
        <v>1</v>
      </c>
      <c r="BC234" s="21">
        <v>65</v>
      </c>
      <c r="BD234" s="21">
        <v>201</v>
      </c>
    </row>
    <row r="235" spans="1:56" x14ac:dyDescent="0.25">
      <c r="A235" s="22" t="s">
        <v>717</v>
      </c>
      <c r="B235" s="22" t="s">
        <v>718</v>
      </c>
      <c r="C235" s="22" t="s">
        <v>661</v>
      </c>
      <c r="D235" s="22" t="s">
        <v>511</v>
      </c>
      <c r="E235" s="21" t="s">
        <v>768</v>
      </c>
      <c r="F235" s="25" t="s">
        <v>769</v>
      </c>
      <c r="G235" s="21">
        <v>70.209999999999994</v>
      </c>
      <c r="H235" s="21">
        <v>0.38</v>
      </c>
      <c r="I235" s="21">
        <v>15.9</v>
      </c>
      <c r="J235" s="21">
        <v>0.83</v>
      </c>
      <c r="K235" s="21">
        <v>1.39</v>
      </c>
      <c r="L235" s="21">
        <v>0.03</v>
      </c>
      <c r="M235" s="21">
        <v>1.1100000000000001</v>
      </c>
      <c r="N235" s="21">
        <v>3.42</v>
      </c>
      <c r="O235" s="21">
        <v>3.97</v>
      </c>
      <c r="P235" s="21">
        <v>2.62</v>
      </c>
      <c r="Q235" s="21">
        <v>0.15</v>
      </c>
      <c r="U235" s="21">
        <f t="shared" si="18"/>
        <v>2.1368422999999996</v>
      </c>
      <c r="V235" s="26">
        <f t="shared" si="17"/>
        <v>48.076246911055151</v>
      </c>
      <c r="X235" s="21">
        <v>137</v>
      </c>
      <c r="Y235" s="21">
        <v>123</v>
      </c>
      <c r="AA235" s="21">
        <v>26</v>
      </c>
      <c r="AC235" s="21">
        <v>5</v>
      </c>
      <c r="AJ235" s="21">
        <v>20</v>
      </c>
      <c r="AL235" s="21">
        <v>10</v>
      </c>
      <c r="AN235" s="21">
        <v>5</v>
      </c>
      <c r="AQ235" s="21">
        <v>175</v>
      </c>
      <c r="AT235" s="21">
        <v>506</v>
      </c>
      <c r="BA235" s="21">
        <v>7</v>
      </c>
      <c r="BC235" s="21">
        <v>57</v>
      </c>
      <c r="BD235" s="21">
        <v>156</v>
      </c>
    </row>
    <row r="236" spans="1:56" x14ac:dyDescent="0.25">
      <c r="A236" s="22" t="s">
        <v>717</v>
      </c>
      <c r="B236" s="22" t="s">
        <v>718</v>
      </c>
      <c r="C236" s="22" t="s">
        <v>661</v>
      </c>
      <c r="D236" s="22" t="s">
        <v>511</v>
      </c>
      <c r="E236" s="21" t="s">
        <v>770</v>
      </c>
      <c r="F236" s="25" t="s">
        <v>771</v>
      </c>
      <c r="G236" s="21">
        <v>65.38</v>
      </c>
      <c r="H236" s="21">
        <v>0.7</v>
      </c>
      <c r="I236" s="21">
        <v>16.670000000000002</v>
      </c>
      <c r="J236" s="21">
        <v>0.82</v>
      </c>
      <c r="K236" s="21">
        <v>3.07</v>
      </c>
      <c r="L236" s="21">
        <v>0.02</v>
      </c>
      <c r="M236" s="21">
        <v>2.0299999999999998</v>
      </c>
      <c r="N236" s="21">
        <v>4.04</v>
      </c>
      <c r="O236" s="21">
        <v>4.43</v>
      </c>
      <c r="P236" s="21">
        <v>2.62</v>
      </c>
      <c r="Q236" s="21">
        <v>0.21</v>
      </c>
      <c r="U236" s="21">
        <f t="shared" si="18"/>
        <v>3.8078441999999999</v>
      </c>
      <c r="V236" s="26">
        <f t="shared" si="17"/>
        <v>48.724117694187719</v>
      </c>
      <c r="X236" s="21">
        <v>351</v>
      </c>
      <c r="Y236" s="21">
        <v>44</v>
      </c>
      <c r="AA236" s="21">
        <v>28</v>
      </c>
      <c r="AC236" s="21">
        <v>32</v>
      </c>
      <c r="AJ236" s="21">
        <v>20</v>
      </c>
      <c r="AL236" s="21">
        <v>10</v>
      </c>
      <c r="AN236" s="21">
        <v>14</v>
      </c>
      <c r="AQ236" s="21">
        <v>203</v>
      </c>
      <c r="AT236" s="21">
        <v>436</v>
      </c>
      <c r="BA236" s="21">
        <v>13</v>
      </c>
      <c r="BC236" s="21">
        <v>40</v>
      </c>
      <c r="BD236" s="21">
        <v>148</v>
      </c>
    </row>
    <row r="237" spans="1:56" x14ac:dyDescent="0.25">
      <c r="A237" s="22" t="s">
        <v>717</v>
      </c>
      <c r="B237" s="22" t="s">
        <v>718</v>
      </c>
      <c r="C237" s="22" t="s">
        <v>661</v>
      </c>
      <c r="D237" s="22" t="s">
        <v>511</v>
      </c>
      <c r="E237" s="21" t="s">
        <v>772</v>
      </c>
      <c r="F237" s="25" t="s">
        <v>773</v>
      </c>
      <c r="G237" s="21">
        <v>70.09</v>
      </c>
      <c r="H237" s="21">
        <v>0.38</v>
      </c>
      <c r="I237" s="21">
        <v>16.29</v>
      </c>
      <c r="J237" s="21">
        <v>0.39</v>
      </c>
      <c r="K237" s="21">
        <v>1.79</v>
      </c>
      <c r="L237" s="21">
        <v>0.02</v>
      </c>
      <c r="M237" s="21">
        <v>1.04</v>
      </c>
      <c r="N237" s="21">
        <v>3.08</v>
      </c>
      <c r="O237" s="21">
        <v>3.63</v>
      </c>
      <c r="P237" s="21">
        <v>3.16</v>
      </c>
      <c r="Q237" s="21">
        <v>0.14000000000000001</v>
      </c>
      <c r="U237" s="21">
        <f t="shared" si="18"/>
        <v>2.1409259</v>
      </c>
      <c r="V237" s="26">
        <f t="shared" si="17"/>
        <v>46.405296400691512</v>
      </c>
      <c r="X237" s="21">
        <v>371</v>
      </c>
      <c r="Y237" s="21">
        <v>42</v>
      </c>
      <c r="Z237" s="21">
        <v>2.4</v>
      </c>
      <c r="AA237" s="21">
        <v>14</v>
      </c>
      <c r="AB237" s="21">
        <v>28.7</v>
      </c>
      <c r="AC237" s="21">
        <v>34</v>
      </c>
      <c r="AF237" s="21">
        <v>0.86</v>
      </c>
      <c r="AH237" s="21">
        <v>3.6</v>
      </c>
      <c r="AJ237" s="21">
        <v>20</v>
      </c>
      <c r="AK237" s="21">
        <v>0.1</v>
      </c>
      <c r="AL237" s="21">
        <v>10</v>
      </c>
      <c r="AM237" s="21">
        <v>17</v>
      </c>
      <c r="AN237" s="21">
        <v>15</v>
      </c>
      <c r="AQ237" s="21">
        <v>212</v>
      </c>
      <c r="AR237" s="21">
        <v>4.9000000000000004</v>
      </c>
      <c r="AS237" s="21">
        <v>3.7</v>
      </c>
      <c r="AT237" s="21">
        <v>429</v>
      </c>
      <c r="AU237" s="21">
        <v>0.42</v>
      </c>
      <c r="AV237" s="21">
        <v>0.36</v>
      </c>
      <c r="AW237" s="21">
        <v>9.1999999999999993</v>
      </c>
      <c r="AY237" s="21">
        <v>3.9</v>
      </c>
      <c r="BA237" s="21">
        <v>10</v>
      </c>
      <c r="BB237" s="21">
        <v>0.7</v>
      </c>
      <c r="BC237" s="21">
        <v>60</v>
      </c>
      <c r="BD237" s="21">
        <v>134</v>
      </c>
    </row>
    <row r="238" spans="1:56" x14ac:dyDescent="0.25">
      <c r="A238" s="22" t="s">
        <v>717</v>
      </c>
      <c r="B238" s="22" t="s">
        <v>718</v>
      </c>
      <c r="C238" s="22" t="s">
        <v>661</v>
      </c>
      <c r="D238" s="22" t="s">
        <v>511</v>
      </c>
      <c r="E238" s="21" t="s">
        <v>770</v>
      </c>
      <c r="F238" s="25" t="s">
        <v>774</v>
      </c>
      <c r="G238" s="21">
        <v>70.849999999999994</v>
      </c>
      <c r="H238" s="21">
        <v>0.36</v>
      </c>
      <c r="I238" s="21">
        <v>15.41</v>
      </c>
      <c r="J238" s="21">
        <v>0.85</v>
      </c>
      <c r="K238" s="21">
        <v>1.36</v>
      </c>
      <c r="L238" s="21">
        <v>0.02</v>
      </c>
      <c r="M238" s="21">
        <v>1.17</v>
      </c>
      <c r="N238" s="21">
        <v>2.77</v>
      </c>
      <c r="O238" s="21">
        <v>4.91</v>
      </c>
      <c r="P238" s="21">
        <v>2.16</v>
      </c>
      <c r="Q238" s="21">
        <v>0.15</v>
      </c>
      <c r="U238" s="21">
        <f t="shared" si="18"/>
        <v>2.1248385000000001</v>
      </c>
      <c r="V238" s="26">
        <f t="shared" si="17"/>
        <v>49.532238264885336</v>
      </c>
      <c r="X238" s="21">
        <v>329</v>
      </c>
      <c r="Y238" s="21">
        <v>31</v>
      </c>
      <c r="AA238" s="21">
        <v>20</v>
      </c>
      <c r="AC238" s="21">
        <v>51</v>
      </c>
      <c r="AJ238" s="21">
        <v>14</v>
      </c>
      <c r="AL238" s="21">
        <v>10</v>
      </c>
      <c r="AN238" s="21">
        <v>7</v>
      </c>
      <c r="AQ238" s="21">
        <v>115</v>
      </c>
      <c r="AT238" s="21">
        <v>409</v>
      </c>
      <c r="BA238" s="21">
        <v>12</v>
      </c>
      <c r="BC238" s="21">
        <v>25</v>
      </c>
      <c r="BD238" s="21">
        <v>135</v>
      </c>
    </row>
    <row r="239" spans="1:56" x14ac:dyDescent="0.25">
      <c r="A239" s="22" t="s">
        <v>717</v>
      </c>
      <c r="B239" s="22" t="s">
        <v>718</v>
      </c>
      <c r="C239" s="22" t="s">
        <v>661</v>
      </c>
      <c r="D239" s="22" t="s">
        <v>511</v>
      </c>
      <c r="E239" s="21" t="s">
        <v>637</v>
      </c>
      <c r="F239" s="25" t="s">
        <v>775</v>
      </c>
      <c r="G239" s="21">
        <v>69.89</v>
      </c>
      <c r="H239" s="21">
        <v>0.39</v>
      </c>
      <c r="I239" s="21">
        <v>15.78</v>
      </c>
      <c r="J239" s="21">
        <v>0.5</v>
      </c>
      <c r="K239" s="21">
        <v>1.77</v>
      </c>
      <c r="L239" s="21">
        <v>0.02</v>
      </c>
      <c r="M239" s="21">
        <v>1.28</v>
      </c>
      <c r="N239" s="21">
        <v>2.87</v>
      </c>
      <c r="O239" s="21">
        <v>4.5199999999999996</v>
      </c>
      <c r="P239" s="21">
        <v>2.8</v>
      </c>
      <c r="Q239" s="21">
        <v>0.16</v>
      </c>
      <c r="U239" s="21">
        <f t="shared" si="18"/>
        <v>2.2199049999999998</v>
      </c>
      <c r="V239" s="26">
        <f t="shared" si="17"/>
        <v>50.684375035297663</v>
      </c>
      <c r="X239" s="21">
        <v>433</v>
      </c>
      <c r="Y239" s="21">
        <v>48</v>
      </c>
      <c r="AA239" s="21">
        <v>24</v>
      </c>
      <c r="AC239" s="21">
        <v>29</v>
      </c>
      <c r="AJ239" s="21">
        <v>17</v>
      </c>
      <c r="AL239" s="21">
        <v>10</v>
      </c>
      <c r="AN239" s="21">
        <v>11</v>
      </c>
      <c r="AQ239" s="21">
        <v>144</v>
      </c>
      <c r="AT239" s="21">
        <v>399</v>
      </c>
      <c r="BA239" s="21">
        <v>8</v>
      </c>
      <c r="BC239" s="21">
        <v>31</v>
      </c>
      <c r="BD239" s="21">
        <v>122</v>
      </c>
    </row>
    <row r="240" spans="1:56" x14ac:dyDescent="0.25">
      <c r="A240" s="22" t="s">
        <v>717</v>
      </c>
      <c r="B240" s="22" t="s">
        <v>718</v>
      </c>
      <c r="C240" s="22" t="s">
        <v>661</v>
      </c>
      <c r="D240" s="22" t="s">
        <v>511</v>
      </c>
      <c r="E240" s="21" t="s">
        <v>776</v>
      </c>
      <c r="F240" s="25" t="s">
        <v>777</v>
      </c>
      <c r="G240" s="21">
        <v>71.11</v>
      </c>
      <c r="H240" s="21">
        <v>0.39</v>
      </c>
      <c r="I240" s="21">
        <v>16.559999999999999</v>
      </c>
      <c r="J240" s="21">
        <v>24</v>
      </c>
      <c r="K240" s="21">
        <v>0.77</v>
      </c>
      <c r="L240" s="21">
        <v>0.02</v>
      </c>
      <c r="M240" s="21">
        <v>0.55000000000000004</v>
      </c>
      <c r="N240" s="21">
        <v>2.48</v>
      </c>
      <c r="O240" s="21">
        <v>5.63</v>
      </c>
      <c r="P240" s="21">
        <v>2.19</v>
      </c>
      <c r="Q240" s="21">
        <v>0.06</v>
      </c>
      <c r="U240" s="21">
        <f t="shared" si="18"/>
        <v>22.36544</v>
      </c>
      <c r="V240" s="26">
        <f t="shared" si="17"/>
        <v>4.1992166107260065</v>
      </c>
      <c r="X240" s="21">
        <v>311</v>
      </c>
      <c r="Y240" s="21">
        <v>29</v>
      </c>
      <c r="AA240" s="21">
        <v>20</v>
      </c>
      <c r="AC240" s="21">
        <v>26</v>
      </c>
      <c r="AJ240" s="21">
        <v>13</v>
      </c>
      <c r="AL240" s="21">
        <v>10</v>
      </c>
      <c r="AN240" s="21">
        <v>9</v>
      </c>
      <c r="AQ240" s="21">
        <v>91</v>
      </c>
      <c r="AT240" s="21">
        <v>414</v>
      </c>
      <c r="BA240" s="21">
        <v>2</v>
      </c>
      <c r="BC240" s="21">
        <v>30</v>
      </c>
      <c r="BD240" s="21">
        <v>130</v>
      </c>
    </row>
    <row r="241" spans="1:56" x14ac:dyDescent="0.25">
      <c r="A241" s="22" t="s">
        <v>717</v>
      </c>
      <c r="B241" s="22" t="s">
        <v>718</v>
      </c>
      <c r="C241" s="22" t="s">
        <v>661</v>
      </c>
      <c r="D241" s="22" t="s">
        <v>511</v>
      </c>
      <c r="E241" s="21" t="s">
        <v>637</v>
      </c>
      <c r="F241" s="25" t="s">
        <v>778</v>
      </c>
      <c r="G241" s="21">
        <v>65.319999999999993</v>
      </c>
      <c r="H241" s="21">
        <v>0.72</v>
      </c>
      <c r="I241" s="21">
        <v>16.48</v>
      </c>
      <c r="J241" s="21">
        <v>0.6</v>
      </c>
      <c r="K241" s="21">
        <v>3.34</v>
      </c>
      <c r="L241" s="21">
        <v>0.08</v>
      </c>
      <c r="M241" s="21">
        <v>2.0299999999999998</v>
      </c>
      <c r="N241" s="21">
        <v>3.72</v>
      </c>
      <c r="O241" s="21">
        <v>4.3600000000000003</v>
      </c>
      <c r="P241" s="21">
        <v>3.12</v>
      </c>
      <c r="Q241" s="21">
        <v>0.23</v>
      </c>
      <c r="U241" s="21">
        <f t="shared" si="18"/>
        <v>3.8798859999999999</v>
      </c>
      <c r="V241" s="26">
        <f xml:space="preserve"> 100*(M241/40.31)/((U241/71.85) + (M241/40.31))</f>
        <v>48.25598421169736</v>
      </c>
      <c r="X241" s="21">
        <v>429</v>
      </c>
      <c r="Y241" s="21">
        <v>64</v>
      </c>
      <c r="Z241" s="21">
        <v>9.1</v>
      </c>
      <c r="AA241" s="21">
        <v>25</v>
      </c>
      <c r="AB241" s="21">
        <v>10.4</v>
      </c>
      <c r="AC241" s="21">
        <v>7</v>
      </c>
      <c r="AF241" s="21">
        <v>1.1200000000000001</v>
      </c>
      <c r="AH241" s="21">
        <v>4.9000000000000004</v>
      </c>
      <c r="AJ241" s="21">
        <v>30</v>
      </c>
      <c r="AK241" s="21">
        <v>0.28000000000000003</v>
      </c>
      <c r="AL241" s="21">
        <v>10</v>
      </c>
      <c r="AM241" s="21">
        <v>24</v>
      </c>
      <c r="AN241" s="21">
        <v>14</v>
      </c>
      <c r="AQ241" s="21">
        <v>141</v>
      </c>
      <c r="AR241" s="21">
        <v>9.1999999999999993</v>
      </c>
      <c r="AS241" s="21">
        <v>5</v>
      </c>
      <c r="AT241" s="21">
        <v>426</v>
      </c>
      <c r="AU241" s="21">
        <v>0.84</v>
      </c>
      <c r="AV241" s="21">
        <v>0.63</v>
      </c>
      <c r="AW241" s="21">
        <v>14.3</v>
      </c>
      <c r="AY241" s="21">
        <v>3.8</v>
      </c>
      <c r="BA241" s="21">
        <v>16</v>
      </c>
      <c r="BB241" s="21">
        <v>1.9</v>
      </c>
      <c r="BC241" s="21">
        <v>65</v>
      </c>
      <c r="BD241" s="21">
        <v>169</v>
      </c>
    </row>
    <row r="242" spans="1:56" x14ac:dyDescent="0.25">
      <c r="A242" s="22" t="s">
        <v>717</v>
      </c>
      <c r="B242" s="22" t="s">
        <v>718</v>
      </c>
      <c r="C242" s="22" t="s">
        <v>661</v>
      </c>
      <c r="D242" s="22" t="s">
        <v>477</v>
      </c>
      <c r="E242" s="21" t="s">
        <v>743</v>
      </c>
      <c r="F242" s="25" t="s">
        <v>779</v>
      </c>
      <c r="G242" s="21">
        <v>69.59</v>
      </c>
      <c r="H242" s="21">
        <v>0.54</v>
      </c>
      <c r="I242" s="21">
        <v>16.13</v>
      </c>
      <c r="J242" s="21">
        <v>0.36</v>
      </c>
      <c r="K242" s="21">
        <v>1.83</v>
      </c>
      <c r="L242" s="21">
        <v>0.02</v>
      </c>
      <c r="M242" s="21">
        <v>1.71</v>
      </c>
      <c r="N242" s="21">
        <v>3.01</v>
      </c>
      <c r="O242" s="21">
        <v>4.3099999999999996</v>
      </c>
      <c r="P242" s="21">
        <v>2.31</v>
      </c>
      <c r="Q242" s="21">
        <v>0.19</v>
      </c>
      <c r="U242" s="21">
        <f t="shared" si="18"/>
        <v>2.1539315999999999</v>
      </c>
      <c r="V242" s="26">
        <f t="shared" ref="V242:V257" si="19" xml:space="preserve"> 100*(M242/40.31)/((U242/71.85) + (M242/40.31))</f>
        <v>58.593346836092294</v>
      </c>
      <c r="X242" s="21">
        <v>449</v>
      </c>
      <c r="Y242" s="21">
        <v>29</v>
      </c>
      <c r="AA242" s="21">
        <v>32</v>
      </c>
      <c r="AC242" s="21">
        <v>5</v>
      </c>
      <c r="AJ242" s="21">
        <v>16</v>
      </c>
      <c r="AL242" s="21">
        <v>10</v>
      </c>
      <c r="AN242" s="21">
        <v>17</v>
      </c>
      <c r="AQ242" s="21">
        <v>82</v>
      </c>
      <c r="AT242" s="21">
        <v>343</v>
      </c>
      <c r="BA242" s="21">
        <v>9</v>
      </c>
      <c r="BC242" s="21">
        <v>34</v>
      </c>
      <c r="BD242" s="21">
        <v>135</v>
      </c>
    </row>
    <row r="243" spans="1:56" x14ac:dyDescent="0.25">
      <c r="A243" s="22" t="s">
        <v>717</v>
      </c>
      <c r="B243" s="22" t="s">
        <v>718</v>
      </c>
      <c r="C243" s="22" t="s">
        <v>661</v>
      </c>
      <c r="D243" s="22" t="s">
        <v>511</v>
      </c>
      <c r="E243" s="21" t="s">
        <v>772</v>
      </c>
      <c r="F243" s="25" t="s">
        <v>780</v>
      </c>
      <c r="G243" s="21">
        <v>65.3</v>
      </c>
      <c r="H243" s="21">
        <v>0.71</v>
      </c>
      <c r="I243" s="21">
        <v>16.45</v>
      </c>
      <c r="J243" s="21">
        <v>0.54</v>
      </c>
      <c r="K243" s="21">
        <v>4.34</v>
      </c>
      <c r="L243" s="21">
        <v>0.03</v>
      </c>
      <c r="M243" s="21">
        <v>2.8</v>
      </c>
      <c r="N243" s="21">
        <v>3</v>
      </c>
      <c r="O243" s="21">
        <v>4.01</v>
      </c>
      <c r="P243" s="21">
        <v>2.5499999999999998</v>
      </c>
      <c r="Q243" s="21">
        <v>0.26</v>
      </c>
      <c r="U243" s="21">
        <f t="shared" si="18"/>
        <v>4.8258973999999997</v>
      </c>
      <c r="V243" s="26">
        <f t="shared" si="19"/>
        <v>50.840014591364792</v>
      </c>
      <c r="X243" s="21">
        <v>209</v>
      </c>
      <c r="Y243" s="21">
        <v>60</v>
      </c>
      <c r="AA243" s="21">
        <v>48</v>
      </c>
      <c r="AC243" s="21">
        <v>34</v>
      </c>
      <c r="AJ243" s="21">
        <v>24</v>
      </c>
      <c r="AL243" s="21">
        <v>10</v>
      </c>
      <c r="AN243" s="21">
        <v>27</v>
      </c>
      <c r="AQ243" s="21">
        <v>184</v>
      </c>
      <c r="AT243" s="21">
        <v>487</v>
      </c>
      <c r="BA243" s="21">
        <v>15</v>
      </c>
      <c r="BC243" s="21">
        <v>35</v>
      </c>
      <c r="BD243" s="21">
        <v>136</v>
      </c>
    </row>
    <row r="244" spans="1:56" x14ac:dyDescent="0.25">
      <c r="A244" s="22" t="s">
        <v>717</v>
      </c>
      <c r="B244" s="22" t="s">
        <v>718</v>
      </c>
      <c r="C244" s="22" t="s">
        <v>661</v>
      </c>
      <c r="D244" s="22" t="s">
        <v>511</v>
      </c>
      <c r="E244" s="21" t="s">
        <v>781</v>
      </c>
      <c r="F244" s="25" t="s">
        <v>782</v>
      </c>
      <c r="G244" s="21">
        <v>76.12</v>
      </c>
      <c r="H244" s="21">
        <v>0.08</v>
      </c>
      <c r="I244" s="21">
        <v>14.76</v>
      </c>
      <c r="J244" s="21">
        <v>0.1</v>
      </c>
      <c r="K244" s="21">
        <v>0.2</v>
      </c>
      <c r="L244" s="21">
        <v>0.02</v>
      </c>
      <c r="M244" s="21">
        <v>0.22</v>
      </c>
      <c r="N244" s="21">
        <v>1.01</v>
      </c>
      <c r="O244" s="21">
        <v>6.07</v>
      </c>
      <c r="P244" s="21">
        <v>1.26</v>
      </c>
      <c r="Q244" s="21">
        <v>0.15</v>
      </c>
      <c r="U244" s="21">
        <f t="shared" si="18"/>
        <v>0.28998100000000004</v>
      </c>
      <c r="V244" s="26">
        <f t="shared" si="19"/>
        <v>57.488081549075623</v>
      </c>
      <c r="X244" s="21">
        <v>334</v>
      </c>
      <c r="Y244" s="21">
        <v>22</v>
      </c>
      <c r="Z244" s="21">
        <v>0.5</v>
      </c>
      <c r="AA244" s="21">
        <v>1</v>
      </c>
      <c r="AB244" s="21">
        <v>1.9</v>
      </c>
      <c r="AC244" s="21">
        <v>11</v>
      </c>
      <c r="AF244" s="21">
        <v>0.38</v>
      </c>
      <c r="AH244" s="21">
        <v>2.5</v>
      </c>
      <c r="AJ244" s="21">
        <v>5</v>
      </c>
      <c r="AK244" s="21">
        <v>0.22</v>
      </c>
      <c r="AL244" s="21">
        <v>18</v>
      </c>
      <c r="AM244" s="21">
        <v>6.7</v>
      </c>
      <c r="AN244" s="21">
        <v>6</v>
      </c>
      <c r="AQ244" s="21">
        <v>39</v>
      </c>
      <c r="AR244" s="21">
        <v>2.2000000000000002</v>
      </c>
      <c r="AS244" s="21">
        <v>1.8</v>
      </c>
      <c r="AT244" s="21">
        <v>166</v>
      </c>
      <c r="AU244" s="21">
        <v>1.49</v>
      </c>
      <c r="AV244" s="21">
        <v>0.36</v>
      </c>
      <c r="AW244" s="21">
        <v>6.7</v>
      </c>
      <c r="AY244" s="21">
        <v>4.7</v>
      </c>
      <c r="BA244" s="21">
        <v>14</v>
      </c>
      <c r="BB244" s="21">
        <v>1.4</v>
      </c>
      <c r="BC244" s="21">
        <v>21</v>
      </c>
      <c r="BD244" s="21">
        <v>81</v>
      </c>
    </row>
    <row r="245" spans="1:56" x14ac:dyDescent="0.25">
      <c r="A245" s="22" t="s">
        <v>783</v>
      </c>
      <c r="B245" s="22" t="s">
        <v>783</v>
      </c>
      <c r="C245" s="22" t="s">
        <v>483</v>
      </c>
      <c r="F245" s="36" t="s">
        <v>784</v>
      </c>
      <c r="G245" s="36">
        <v>44.871171607178866</v>
      </c>
      <c r="H245" s="36">
        <v>1.1358540028231496</v>
      </c>
      <c r="I245" s="36">
        <v>13.74877192982456</v>
      </c>
      <c r="J245" s="36">
        <v>9.0374470659407145</v>
      </c>
      <c r="L245" s="36">
        <v>0.14815486993345431</v>
      </c>
      <c r="M245" s="36">
        <v>11.170877192982456</v>
      </c>
      <c r="N245" s="36">
        <v>12.770949788263762</v>
      </c>
      <c r="O245" s="36">
        <v>3.2495301472070981</v>
      </c>
      <c r="P245" s="36">
        <v>0.74077434966727163</v>
      </c>
      <c r="Q245" s="36">
        <v>0.98769913288969546</v>
      </c>
      <c r="U245" s="21">
        <f t="shared" si="18"/>
        <v>8.131985244404115</v>
      </c>
      <c r="V245" s="26">
        <f t="shared" si="19"/>
        <v>71.002101128185828</v>
      </c>
      <c r="X245" s="37">
        <v>794.09666666666669</v>
      </c>
      <c r="Y245" s="37">
        <v>145.22833333333335</v>
      </c>
      <c r="AA245" s="37">
        <v>465.59100000000007</v>
      </c>
      <c r="AB245" s="37">
        <v>0.59966666666666668</v>
      </c>
      <c r="AD245" s="37">
        <v>3.8056666666666672</v>
      </c>
      <c r="AE245" s="37">
        <v>1.6543333333333334</v>
      </c>
      <c r="AF245" s="37">
        <v>2.64</v>
      </c>
      <c r="AG245" s="37">
        <v>6.1043333333333329</v>
      </c>
      <c r="AH245" s="37">
        <v>2.528</v>
      </c>
      <c r="AI245" s="37">
        <v>0.69066666666666665</v>
      </c>
      <c r="AJ245" s="37">
        <v>74.820333333333338</v>
      </c>
      <c r="AK245" s="37">
        <v>0.21433333333333335</v>
      </c>
      <c r="AL245" s="37">
        <v>17.375666666666664</v>
      </c>
      <c r="AM245" s="37">
        <v>63.034666666666659</v>
      </c>
      <c r="AN245" s="37">
        <v>253.37699999999998</v>
      </c>
      <c r="AO245" s="37">
        <v>7.5339999999999998</v>
      </c>
      <c r="AP245" s="37">
        <v>16.781333333333333</v>
      </c>
      <c r="AQ245" s="37">
        <v>22.433333333333337</v>
      </c>
      <c r="AR245" s="37">
        <v>24.34566666666667</v>
      </c>
      <c r="AS245" s="37">
        <v>9.5196666666666658</v>
      </c>
      <c r="AT245" s="37">
        <v>1943.2886666666666</v>
      </c>
      <c r="AU245" s="37">
        <v>0.63200000000000001</v>
      </c>
      <c r="AV245" s="37">
        <v>0.72933333333333328</v>
      </c>
      <c r="AW245" s="37">
        <v>4.437333333333334</v>
      </c>
      <c r="AX245" s="37">
        <v>0.25533333333333336</v>
      </c>
      <c r="AY245" s="37">
        <v>1.1566666666666665</v>
      </c>
      <c r="AZ245" s="37">
        <v>228.16066666666666</v>
      </c>
      <c r="BA245" s="37">
        <v>19.077333333333332</v>
      </c>
      <c r="BB245" s="37">
        <v>1.5360000000000003</v>
      </c>
      <c r="BD245" s="37">
        <v>117.65366666666667</v>
      </c>
    </row>
    <row r="246" spans="1:56" x14ac:dyDescent="0.25">
      <c r="A246" s="22" t="s">
        <v>783</v>
      </c>
      <c r="B246" s="22" t="s">
        <v>783</v>
      </c>
      <c r="C246" s="22" t="s">
        <v>483</v>
      </c>
      <c r="D246" s="22" t="s">
        <v>477</v>
      </c>
      <c r="E246" s="21" t="s">
        <v>641</v>
      </c>
      <c r="F246" s="21" t="s">
        <v>785</v>
      </c>
      <c r="G246" s="21">
        <v>49.17</v>
      </c>
      <c r="H246" s="21">
        <v>1.22</v>
      </c>
      <c r="I246" s="21">
        <v>17.010000000000002</v>
      </c>
      <c r="J246" s="21">
        <v>8.61</v>
      </c>
      <c r="L246" s="21">
        <v>0.13</v>
      </c>
      <c r="M246" s="21">
        <v>4.8600000000000003</v>
      </c>
      <c r="N246" s="21">
        <v>9.01</v>
      </c>
      <c r="O246" s="21">
        <v>4.1399999999999997</v>
      </c>
      <c r="P246" s="21">
        <v>0.63</v>
      </c>
      <c r="Q246" s="21">
        <v>0.31</v>
      </c>
      <c r="R246" s="21">
        <v>4.0199999999999996</v>
      </c>
      <c r="U246" s="21">
        <f t="shared" si="18"/>
        <v>7.7473640999999995</v>
      </c>
      <c r="V246" s="26">
        <f t="shared" si="19"/>
        <v>52.788772822418075</v>
      </c>
      <c r="X246" s="27">
        <v>30</v>
      </c>
      <c r="Y246" s="27">
        <v>36.9</v>
      </c>
      <c r="Z246" s="27">
        <v>28</v>
      </c>
      <c r="AA246" s="27">
        <v>152</v>
      </c>
      <c r="AB246" s="27">
        <v>0.8</v>
      </c>
      <c r="AC246" s="27">
        <v>48</v>
      </c>
      <c r="AD246" s="27">
        <v>3.93</v>
      </c>
      <c r="AE246" s="27">
        <v>2.14</v>
      </c>
      <c r="AF246" s="27">
        <v>1.54</v>
      </c>
      <c r="AG246" s="27">
        <v>4.0999999999999996</v>
      </c>
      <c r="AH246" s="27">
        <v>3.55</v>
      </c>
      <c r="AI246" s="27">
        <v>0.85</v>
      </c>
      <c r="AJ246" s="27">
        <v>16.3</v>
      </c>
      <c r="AK246" s="27">
        <v>0.36</v>
      </c>
      <c r="AL246" s="27">
        <v>7.8</v>
      </c>
      <c r="AM246" s="27">
        <v>20.100000000000001</v>
      </c>
      <c r="AN246" s="27">
        <v>61</v>
      </c>
      <c r="AO246" s="27">
        <v>2.9</v>
      </c>
      <c r="AP246" s="27">
        <v>4.5999999999999996</v>
      </c>
      <c r="AQ246" s="27">
        <v>13</v>
      </c>
      <c r="AR246" s="27">
        <v>24</v>
      </c>
      <c r="AS246" s="27">
        <v>4.1500000000000004</v>
      </c>
      <c r="AT246" s="27">
        <v>565</v>
      </c>
      <c r="AU246" s="27">
        <v>0.53</v>
      </c>
      <c r="AV246" s="27">
        <v>0.67</v>
      </c>
      <c r="AW246" s="27">
        <v>1.8</v>
      </c>
      <c r="AX246" s="27">
        <v>0.32</v>
      </c>
      <c r="AY246" s="27">
        <v>0.7</v>
      </c>
      <c r="AZ246" s="27">
        <v>204</v>
      </c>
      <c r="BA246" s="27">
        <v>24</v>
      </c>
      <c r="BB246" s="27">
        <v>2.1800000000000002</v>
      </c>
      <c r="BC246" s="27">
        <v>58</v>
      </c>
      <c r="BD246" s="27">
        <v>155</v>
      </c>
    </row>
    <row r="247" spans="1:56" x14ac:dyDescent="0.25">
      <c r="A247" s="22" t="s">
        <v>783</v>
      </c>
      <c r="B247" s="22" t="s">
        <v>783</v>
      </c>
      <c r="C247" s="22" t="s">
        <v>483</v>
      </c>
      <c r="D247" s="22" t="s">
        <v>477</v>
      </c>
      <c r="E247" s="21" t="s">
        <v>786</v>
      </c>
      <c r="F247" s="21" t="s">
        <v>787</v>
      </c>
      <c r="G247" s="21">
        <v>66.58</v>
      </c>
      <c r="H247" s="21">
        <v>0.56000000000000005</v>
      </c>
      <c r="I247" s="21">
        <v>13.89</v>
      </c>
      <c r="J247" s="21">
        <v>7.41</v>
      </c>
      <c r="L247" s="21">
        <v>0.19</v>
      </c>
      <c r="M247" s="21">
        <v>2.93</v>
      </c>
      <c r="N247" s="21">
        <v>0.42</v>
      </c>
      <c r="O247" s="21">
        <v>3.12</v>
      </c>
      <c r="P247" s="21">
        <v>0.84</v>
      </c>
      <c r="Q247" s="21">
        <v>0.08</v>
      </c>
      <c r="R247" s="21">
        <v>3.15</v>
      </c>
      <c r="U247" s="21">
        <f t="shared" si="18"/>
        <v>6.6675921000000002</v>
      </c>
      <c r="V247" s="26">
        <f t="shared" si="19"/>
        <v>43.92330329237501</v>
      </c>
      <c r="X247" s="27">
        <v>41</v>
      </c>
      <c r="Y247" s="27">
        <v>10.199999999999999</v>
      </c>
      <c r="Z247" s="27">
        <v>10</v>
      </c>
      <c r="AA247" s="27">
        <v>27</v>
      </c>
      <c r="AB247" s="27">
        <v>0.2</v>
      </c>
      <c r="AC247" s="27">
        <v>39</v>
      </c>
      <c r="AD247" s="27">
        <v>3.88</v>
      </c>
      <c r="AE247" s="27">
        <v>2.9</v>
      </c>
      <c r="AF247" s="27">
        <v>0.46</v>
      </c>
      <c r="AG247" s="27">
        <v>2.97</v>
      </c>
      <c r="AH247" s="27">
        <v>2.66</v>
      </c>
      <c r="AI247" s="27">
        <v>0.95</v>
      </c>
      <c r="AJ247" s="27">
        <v>4.7</v>
      </c>
      <c r="AK247" s="27">
        <v>0.56000000000000005</v>
      </c>
      <c r="AL247" s="27">
        <v>2.4</v>
      </c>
      <c r="AM247" s="27">
        <v>8.1999999999999993</v>
      </c>
      <c r="AN247" s="27">
        <v>8</v>
      </c>
      <c r="AO247" s="27">
        <v>4.0999999999999996</v>
      </c>
      <c r="AP247" s="27">
        <v>1.48</v>
      </c>
      <c r="AQ247" s="27">
        <v>14</v>
      </c>
      <c r="AR247" s="27">
        <v>23</v>
      </c>
      <c r="AS247" s="27">
        <v>2.34</v>
      </c>
      <c r="AT247" s="27">
        <v>25</v>
      </c>
      <c r="AU247" s="27">
        <v>0.18</v>
      </c>
      <c r="AV247" s="27">
        <v>0.62</v>
      </c>
      <c r="AW247" s="27">
        <v>1</v>
      </c>
      <c r="AX247" s="27">
        <v>0.45</v>
      </c>
      <c r="AY247" s="27">
        <v>0.4</v>
      </c>
      <c r="AZ247" s="27">
        <v>155</v>
      </c>
      <c r="BA247" s="27">
        <v>25</v>
      </c>
      <c r="BB247" s="27">
        <v>3.29</v>
      </c>
      <c r="BC247" s="27">
        <v>831</v>
      </c>
      <c r="BD247" s="27">
        <v>94</v>
      </c>
    </row>
    <row r="248" spans="1:56" x14ac:dyDescent="0.25">
      <c r="A248" s="22" t="s">
        <v>783</v>
      </c>
      <c r="B248" s="22" t="s">
        <v>783</v>
      </c>
      <c r="C248" s="22" t="s">
        <v>483</v>
      </c>
      <c r="D248" s="22" t="s">
        <v>477</v>
      </c>
      <c r="E248" s="21" t="s">
        <v>786</v>
      </c>
      <c r="F248" s="21" t="s">
        <v>788</v>
      </c>
      <c r="G248" s="21">
        <v>65.459999999999994</v>
      </c>
      <c r="H248" s="21">
        <v>0.46</v>
      </c>
      <c r="I248" s="21">
        <v>13.56</v>
      </c>
      <c r="J248" s="21">
        <v>4.3899999999999997</v>
      </c>
      <c r="L248" s="21">
        <v>7.0000000000000007E-2</v>
      </c>
      <c r="M248" s="21">
        <v>0.67</v>
      </c>
      <c r="N248" s="21">
        <v>4.9400000000000004</v>
      </c>
      <c r="O248" s="21">
        <v>1.33</v>
      </c>
      <c r="P248" s="21">
        <v>0.72</v>
      </c>
      <c r="Q248" s="21">
        <v>0.09</v>
      </c>
      <c r="R248" s="21">
        <v>7.51</v>
      </c>
      <c r="U248" s="21">
        <f t="shared" si="18"/>
        <v>3.9501658999999996</v>
      </c>
      <c r="V248" s="26">
        <f t="shared" si="19"/>
        <v>23.214225981906004</v>
      </c>
      <c r="X248" s="27">
        <v>39</v>
      </c>
      <c r="Y248" s="27">
        <v>15.8</v>
      </c>
      <c r="Z248" s="27">
        <v>8</v>
      </c>
      <c r="AA248" s="27">
        <v>25</v>
      </c>
      <c r="AB248" s="27">
        <v>0.8</v>
      </c>
      <c r="AC248" s="27">
        <v>15</v>
      </c>
      <c r="AD248" s="27">
        <v>5.1100000000000003</v>
      </c>
      <c r="AE248" s="27">
        <v>3.25</v>
      </c>
      <c r="AF248" s="27">
        <v>0.88</v>
      </c>
      <c r="AG248" s="27">
        <v>4.33</v>
      </c>
      <c r="AH248" s="27">
        <v>3.66</v>
      </c>
      <c r="AI248" s="27">
        <v>1.21</v>
      </c>
      <c r="AJ248" s="27">
        <v>6.1</v>
      </c>
      <c r="AK248" s="27">
        <v>0.55000000000000004</v>
      </c>
      <c r="AL248" s="27">
        <v>2.9</v>
      </c>
      <c r="AM248" s="27">
        <v>10.5</v>
      </c>
      <c r="AN248" s="27" t="s">
        <v>416</v>
      </c>
      <c r="AO248" s="27">
        <v>2.4</v>
      </c>
      <c r="AP248" s="27">
        <v>2.11</v>
      </c>
      <c r="AQ248" s="27">
        <v>11</v>
      </c>
      <c r="AR248" s="27">
        <v>17</v>
      </c>
      <c r="AS248" s="27">
        <v>3.05</v>
      </c>
      <c r="AT248" s="27">
        <v>17</v>
      </c>
      <c r="AU248" s="27">
        <v>0.2</v>
      </c>
      <c r="AV248" s="27">
        <v>0.67</v>
      </c>
      <c r="AW248" s="27">
        <v>1.3</v>
      </c>
      <c r="AX248" s="27">
        <v>0.57999999999999996</v>
      </c>
      <c r="AY248" s="27">
        <v>0.4</v>
      </c>
      <c r="AZ248" s="27">
        <v>49</v>
      </c>
      <c r="BA248" s="27">
        <v>32</v>
      </c>
      <c r="BB248" s="27">
        <v>3.88</v>
      </c>
      <c r="BC248" s="27">
        <v>45</v>
      </c>
      <c r="BD248" s="27">
        <v>114</v>
      </c>
    </row>
    <row r="249" spans="1:56" x14ac:dyDescent="0.25">
      <c r="A249" s="22" t="s">
        <v>783</v>
      </c>
      <c r="B249" s="22" t="s">
        <v>783</v>
      </c>
      <c r="C249" s="22" t="s">
        <v>483</v>
      </c>
      <c r="D249" s="22" t="s">
        <v>477</v>
      </c>
      <c r="E249" s="21" t="s">
        <v>789</v>
      </c>
      <c r="F249" s="21" t="s">
        <v>790</v>
      </c>
      <c r="G249" s="21">
        <v>58.38</v>
      </c>
      <c r="H249" s="21">
        <v>0.39</v>
      </c>
      <c r="I249" s="21">
        <v>16.399999999999999</v>
      </c>
      <c r="J249" s="21">
        <v>6.16</v>
      </c>
      <c r="L249" s="21">
        <v>0.06</v>
      </c>
      <c r="M249" s="21">
        <v>3.27</v>
      </c>
      <c r="N249" s="21">
        <v>4.03</v>
      </c>
      <c r="O249" s="21">
        <v>3.26</v>
      </c>
      <c r="P249" s="21">
        <v>1.08</v>
      </c>
      <c r="Q249" s="21">
        <v>0.05</v>
      </c>
      <c r="R249" s="21">
        <v>6.1</v>
      </c>
      <c r="U249" s="21">
        <f t="shared" si="18"/>
        <v>5.5428296000000001</v>
      </c>
      <c r="V249" s="26">
        <f t="shared" si="19"/>
        <v>51.256382768870878</v>
      </c>
      <c r="X249" s="27">
        <v>50</v>
      </c>
      <c r="Y249" s="27">
        <v>6.2</v>
      </c>
      <c r="Z249" s="27">
        <v>12</v>
      </c>
      <c r="AA249" s="27">
        <v>31</v>
      </c>
      <c r="AB249" s="27">
        <v>1.5</v>
      </c>
      <c r="AC249" s="27">
        <v>8</v>
      </c>
      <c r="AD249" s="27">
        <v>1.78</v>
      </c>
      <c r="AE249" s="27">
        <v>1.37</v>
      </c>
      <c r="AF249" s="27">
        <v>0.47</v>
      </c>
      <c r="AG249" s="27">
        <v>1.77</v>
      </c>
      <c r="AH249" s="27">
        <v>0.9</v>
      </c>
      <c r="AI249" s="27">
        <v>0.46</v>
      </c>
      <c r="AJ249" s="27">
        <v>1.9</v>
      </c>
      <c r="AK249" s="27">
        <v>0.21</v>
      </c>
      <c r="AL249" s="27">
        <v>0.7</v>
      </c>
      <c r="AM249" s="27">
        <v>4.2</v>
      </c>
      <c r="AN249" s="27" t="s">
        <v>416</v>
      </c>
      <c r="AO249" s="27">
        <v>0.8</v>
      </c>
      <c r="AP249" s="27">
        <v>0.76</v>
      </c>
      <c r="AQ249" s="27">
        <v>19</v>
      </c>
      <c r="AR249" s="27">
        <v>25</v>
      </c>
      <c r="AS249" s="27">
        <v>1.44</v>
      </c>
      <c r="AT249" s="27">
        <v>53</v>
      </c>
      <c r="AU249" s="27">
        <v>0.06</v>
      </c>
      <c r="AV249" s="27">
        <v>0.33</v>
      </c>
      <c r="AW249" s="27">
        <v>0.3</v>
      </c>
      <c r="AX249" s="27">
        <v>0.2</v>
      </c>
      <c r="AY249" s="27">
        <v>0.1</v>
      </c>
      <c r="AZ249" s="27">
        <v>145</v>
      </c>
      <c r="BA249" s="27">
        <v>12</v>
      </c>
      <c r="BB249" s="27">
        <v>1.53</v>
      </c>
      <c r="BC249" s="27">
        <v>37</v>
      </c>
      <c r="BD249" s="27">
        <v>28</v>
      </c>
    </row>
    <row r="250" spans="1:56" x14ac:dyDescent="0.25">
      <c r="A250" s="22" t="s">
        <v>783</v>
      </c>
      <c r="B250" s="22" t="s">
        <v>783</v>
      </c>
      <c r="C250" s="22" t="s">
        <v>483</v>
      </c>
      <c r="E250" s="21" t="s">
        <v>791</v>
      </c>
      <c r="F250" s="21" t="s">
        <v>792</v>
      </c>
      <c r="G250" s="21">
        <v>77.16</v>
      </c>
      <c r="H250" s="21">
        <v>0.28000000000000003</v>
      </c>
      <c r="I250" s="21">
        <v>11.83</v>
      </c>
      <c r="J250" s="21">
        <v>1.88</v>
      </c>
      <c r="L250" s="21">
        <v>0.03</v>
      </c>
      <c r="M250" s="21">
        <v>0.72</v>
      </c>
      <c r="N250" s="21">
        <v>1.06</v>
      </c>
      <c r="O250" s="21">
        <v>4.59</v>
      </c>
      <c r="P250" s="21">
        <v>0.24</v>
      </c>
      <c r="Q250" s="21">
        <v>0.04</v>
      </c>
      <c r="R250" s="21">
        <v>1.3</v>
      </c>
      <c r="U250" s="21">
        <f t="shared" si="18"/>
        <v>1.6916427999999999</v>
      </c>
      <c r="V250" s="26">
        <f t="shared" si="19"/>
        <v>43.137996103646437</v>
      </c>
      <c r="X250" s="27">
        <v>17</v>
      </c>
      <c r="Y250" s="27">
        <v>18.100000000000001</v>
      </c>
      <c r="Z250" s="27">
        <v>3</v>
      </c>
      <c r="AA250" s="27">
        <v>34</v>
      </c>
      <c r="AB250" s="27">
        <v>0.2</v>
      </c>
      <c r="AC250" s="27">
        <v>28</v>
      </c>
      <c r="AD250" s="27">
        <v>3.12</v>
      </c>
      <c r="AE250" s="27">
        <v>2.21</v>
      </c>
      <c r="AF250" s="27">
        <v>0.45</v>
      </c>
      <c r="AG250" s="27">
        <v>2.4300000000000002</v>
      </c>
      <c r="AH250" s="27">
        <v>4.24</v>
      </c>
      <c r="AI250" s="27">
        <v>0.68</v>
      </c>
      <c r="AJ250" s="27">
        <v>4.7</v>
      </c>
      <c r="AK250" s="27">
        <v>0.46</v>
      </c>
      <c r="AL250" s="27">
        <v>3.1</v>
      </c>
      <c r="AM250" s="27">
        <v>6.9</v>
      </c>
      <c r="AN250" s="27">
        <v>6</v>
      </c>
      <c r="AO250" s="27">
        <v>1.1000000000000001</v>
      </c>
      <c r="AP250" s="27">
        <v>1.62</v>
      </c>
      <c r="AQ250" s="27">
        <v>4</v>
      </c>
      <c r="AR250" s="27">
        <v>10</v>
      </c>
      <c r="AS250" s="27">
        <v>2.02</v>
      </c>
      <c r="AT250" s="27">
        <v>60</v>
      </c>
      <c r="AU250" s="27">
        <v>0.28000000000000003</v>
      </c>
      <c r="AV250" s="27">
        <v>0.5</v>
      </c>
      <c r="AW250" s="27">
        <v>2.5</v>
      </c>
      <c r="AX250" s="27">
        <v>0.38</v>
      </c>
      <c r="AY250" s="27">
        <v>0.6</v>
      </c>
      <c r="AZ250" s="27">
        <v>40</v>
      </c>
      <c r="BA250" s="27">
        <v>19</v>
      </c>
      <c r="BB250" s="27">
        <v>2.8</v>
      </c>
      <c r="BC250" s="27">
        <v>17</v>
      </c>
      <c r="BD250" s="27">
        <v>150</v>
      </c>
    </row>
    <row r="251" spans="1:56" x14ac:dyDescent="0.25">
      <c r="A251" s="22" t="s">
        <v>783</v>
      </c>
      <c r="B251" s="22" t="s">
        <v>783</v>
      </c>
      <c r="C251" s="22" t="s">
        <v>483</v>
      </c>
      <c r="E251" s="21" t="s">
        <v>791</v>
      </c>
      <c r="F251" s="21" t="s">
        <v>793</v>
      </c>
      <c r="G251" s="21">
        <v>69.760000000000005</v>
      </c>
      <c r="H251" s="21">
        <v>0.26</v>
      </c>
      <c r="I251" s="21">
        <v>15.85</v>
      </c>
      <c r="J251" s="21">
        <v>2.58</v>
      </c>
      <c r="L251" s="21">
        <v>0.03</v>
      </c>
      <c r="M251" s="21">
        <v>1.1000000000000001</v>
      </c>
      <c r="N251" s="21">
        <v>4.54</v>
      </c>
      <c r="O251" s="21">
        <v>3.9</v>
      </c>
      <c r="P251" s="21">
        <v>0.8</v>
      </c>
      <c r="Q251" s="21">
        <v>0.08</v>
      </c>
      <c r="R251" s="21">
        <v>0.67</v>
      </c>
      <c r="U251" s="21">
        <f>K251+(0.89981*J251)</f>
        <v>2.3215097999999998</v>
      </c>
      <c r="V251" s="26">
        <f t="shared" si="19"/>
        <v>45.786850801199492</v>
      </c>
      <c r="X251" s="27">
        <v>173</v>
      </c>
      <c r="Y251" s="27">
        <v>19.899999999999999</v>
      </c>
      <c r="Z251" s="27">
        <v>8</v>
      </c>
      <c r="AA251" s="27">
        <v>48</v>
      </c>
      <c r="AB251" s="27">
        <v>0.2</v>
      </c>
      <c r="AC251" s="27">
        <v>74</v>
      </c>
      <c r="AD251" s="27">
        <v>1.67</v>
      </c>
      <c r="AE251" s="27">
        <v>1.06</v>
      </c>
      <c r="AF251" s="27">
        <v>0.75</v>
      </c>
      <c r="AG251" s="27">
        <v>1.5</v>
      </c>
      <c r="AH251" s="27">
        <v>2.6</v>
      </c>
      <c r="AI251" s="27">
        <v>0.35</v>
      </c>
      <c r="AJ251" s="27">
        <v>11.2</v>
      </c>
      <c r="AK251" s="27">
        <v>0.22</v>
      </c>
      <c r="AL251" s="27">
        <v>2.8</v>
      </c>
      <c r="AM251" s="27">
        <v>7.9</v>
      </c>
      <c r="AN251" s="27">
        <v>11</v>
      </c>
      <c r="AO251" s="27">
        <v>1.5</v>
      </c>
      <c r="AP251" s="27">
        <v>2.11</v>
      </c>
      <c r="AQ251" s="27">
        <v>16</v>
      </c>
      <c r="AR251" s="27">
        <v>5</v>
      </c>
      <c r="AS251" s="27">
        <v>1.65</v>
      </c>
      <c r="AT251" s="27">
        <v>357</v>
      </c>
      <c r="AU251" s="27">
        <v>0.22</v>
      </c>
      <c r="AV251" s="27">
        <v>0.27</v>
      </c>
      <c r="AW251" s="27">
        <v>3.7</v>
      </c>
      <c r="AX251" s="27">
        <v>0.16</v>
      </c>
      <c r="AY251" s="27">
        <v>0.6</v>
      </c>
      <c r="AZ251" s="27">
        <v>59</v>
      </c>
      <c r="BA251" s="27">
        <v>11</v>
      </c>
      <c r="BB251" s="27">
        <v>1.1000000000000001</v>
      </c>
      <c r="BC251" s="27">
        <v>18</v>
      </c>
      <c r="BD251" s="27">
        <v>114</v>
      </c>
    </row>
    <row r="252" spans="1:56" x14ac:dyDescent="0.25">
      <c r="A252" s="22" t="s">
        <v>783</v>
      </c>
      <c r="B252" s="22" t="s">
        <v>783</v>
      </c>
      <c r="C252" s="22" t="s">
        <v>483</v>
      </c>
      <c r="E252" s="21" t="s">
        <v>791</v>
      </c>
      <c r="F252" s="21" t="s">
        <v>794</v>
      </c>
      <c r="G252" s="21">
        <v>73.25</v>
      </c>
      <c r="H252" s="21">
        <v>0.38</v>
      </c>
      <c r="I252" s="21">
        <v>12.11</v>
      </c>
      <c r="J252" s="21">
        <v>4.3</v>
      </c>
      <c r="L252" s="21">
        <v>0.05</v>
      </c>
      <c r="M252" s="21">
        <v>0.71</v>
      </c>
      <c r="N252" s="21">
        <v>1.71</v>
      </c>
      <c r="O252" s="21">
        <v>3.47</v>
      </c>
      <c r="P252" s="21">
        <v>1.1200000000000001</v>
      </c>
      <c r="Q252" s="21">
        <v>7.0000000000000007E-2</v>
      </c>
      <c r="R252" s="21">
        <v>2.63</v>
      </c>
      <c r="U252" s="21">
        <f t="shared" ref="U252:U282" si="20">K252+(0.89981*J252)</f>
        <v>3.869183</v>
      </c>
      <c r="V252" s="26">
        <f t="shared" si="19"/>
        <v>24.646552449633123</v>
      </c>
      <c r="X252" s="27">
        <v>79</v>
      </c>
      <c r="Y252" s="27">
        <v>19.3</v>
      </c>
      <c r="Z252" s="27">
        <v>4</v>
      </c>
      <c r="AA252" s="27">
        <v>42</v>
      </c>
      <c r="AB252" s="27">
        <v>0.6</v>
      </c>
      <c r="AC252" s="27">
        <v>10</v>
      </c>
      <c r="AD252" s="27">
        <v>5.12</v>
      </c>
      <c r="AE252" s="27">
        <v>3.5</v>
      </c>
      <c r="AF252" s="27">
        <v>0.82</v>
      </c>
      <c r="AG252" s="27">
        <v>4.17</v>
      </c>
      <c r="AH252" s="27">
        <v>3.61</v>
      </c>
      <c r="AI252" s="27">
        <v>1.1499999999999999</v>
      </c>
      <c r="AJ252" s="27">
        <v>8.8000000000000007</v>
      </c>
      <c r="AK252" s="27">
        <v>0.54</v>
      </c>
      <c r="AL252" s="27">
        <v>3.9</v>
      </c>
      <c r="AM252" s="27">
        <v>11.5</v>
      </c>
      <c r="AN252" s="27" t="s">
        <v>416</v>
      </c>
      <c r="AO252" s="27">
        <v>1.6</v>
      </c>
      <c r="AP252" s="27">
        <v>2.34</v>
      </c>
      <c r="AQ252" s="27">
        <v>22</v>
      </c>
      <c r="AR252" s="27">
        <v>14</v>
      </c>
      <c r="AS252" s="27">
        <v>3.38</v>
      </c>
      <c r="AT252" s="27">
        <v>57</v>
      </c>
      <c r="AU252" s="27">
        <v>0.24</v>
      </c>
      <c r="AV252" s="27">
        <v>0.75</v>
      </c>
      <c r="AW252" s="27">
        <v>2</v>
      </c>
      <c r="AX252" s="27">
        <v>0.52</v>
      </c>
      <c r="AY252" s="27">
        <v>0.7</v>
      </c>
      <c r="AZ252" s="27">
        <v>25</v>
      </c>
      <c r="BA252" s="27">
        <v>32</v>
      </c>
      <c r="BB252" s="27">
        <v>3.82</v>
      </c>
      <c r="BC252" s="27">
        <v>18</v>
      </c>
      <c r="BD252" s="27">
        <v>128</v>
      </c>
    </row>
    <row r="253" spans="1:56" x14ac:dyDescent="0.25">
      <c r="A253" s="22" t="s">
        <v>783</v>
      </c>
      <c r="B253" s="22" t="s">
        <v>783</v>
      </c>
      <c r="C253" s="22" t="s">
        <v>483</v>
      </c>
      <c r="E253" s="21" t="s">
        <v>603</v>
      </c>
      <c r="F253" s="21" t="s">
        <v>795</v>
      </c>
      <c r="G253" s="21">
        <v>49.07</v>
      </c>
      <c r="H253" s="21">
        <v>0.48</v>
      </c>
      <c r="I253" s="21">
        <v>15.71</v>
      </c>
      <c r="J253" s="21">
        <v>9.8699999999999992</v>
      </c>
      <c r="L253" s="21">
        <v>0.19</v>
      </c>
      <c r="M253" s="21">
        <v>9.5299999999999994</v>
      </c>
      <c r="N253" s="21">
        <v>9.58</v>
      </c>
      <c r="O253" s="21">
        <v>2.33</v>
      </c>
      <c r="P253" s="21">
        <v>0.47</v>
      </c>
      <c r="Q253" s="21">
        <v>0.04</v>
      </c>
      <c r="R253" s="21">
        <v>2.08</v>
      </c>
      <c r="U253" s="21">
        <f t="shared" si="20"/>
        <v>8.8811246999999991</v>
      </c>
      <c r="V253" s="26">
        <f t="shared" si="19"/>
        <v>65.667180887565706</v>
      </c>
      <c r="X253" s="27">
        <v>114</v>
      </c>
      <c r="Y253" s="27">
        <v>5.8</v>
      </c>
      <c r="Z253" s="27">
        <v>42</v>
      </c>
      <c r="AA253" s="27">
        <v>420</v>
      </c>
      <c r="AB253" s="27">
        <v>0.4</v>
      </c>
      <c r="AC253" s="27">
        <v>21</v>
      </c>
      <c r="AD253" s="27">
        <v>2.12</v>
      </c>
      <c r="AE253" s="27">
        <v>1.38</v>
      </c>
      <c r="AF253" s="27">
        <v>0.54</v>
      </c>
      <c r="AG253" s="27">
        <v>1.9</v>
      </c>
      <c r="AH253" s="27">
        <v>0.72</v>
      </c>
      <c r="AI253" s="27">
        <v>0.51</v>
      </c>
      <c r="AJ253" s="27">
        <v>2.5</v>
      </c>
      <c r="AK253" s="27">
        <v>0.25</v>
      </c>
      <c r="AL253" s="27">
        <v>0.6</v>
      </c>
      <c r="AM253" s="27">
        <v>3.7</v>
      </c>
      <c r="AN253" s="27">
        <v>112</v>
      </c>
      <c r="AO253" s="27">
        <v>1.2</v>
      </c>
      <c r="AP253" s="27">
        <v>0.73</v>
      </c>
      <c r="AQ253" s="27">
        <v>7</v>
      </c>
      <c r="AR253" s="27">
        <v>44</v>
      </c>
      <c r="AS253" s="27">
        <v>1.32</v>
      </c>
      <c r="AT253" s="27">
        <v>160</v>
      </c>
      <c r="AU253" s="27">
        <v>0.05</v>
      </c>
      <c r="AV253" s="27">
        <v>0.31</v>
      </c>
      <c r="AW253" s="27">
        <v>0.5</v>
      </c>
      <c r="AX253" s="27">
        <v>0.22</v>
      </c>
      <c r="AY253" s="27">
        <v>0.2</v>
      </c>
      <c r="AZ253" s="27">
        <v>298</v>
      </c>
      <c r="BA253" s="27">
        <v>13</v>
      </c>
      <c r="BB253" s="27">
        <v>1.5</v>
      </c>
      <c r="BC253" s="27">
        <v>46</v>
      </c>
      <c r="BD253" s="27">
        <v>25</v>
      </c>
    </row>
    <row r="254" spans="1:56" x14ac:dyDescent="0.25">
      <c r="A254" s="22" t="s">
        <v>783</v>
      </c>
      <c r="B254" s="22" t="s">
        <v>783</v>
      </c>
      <c r="C254" s="22" t="s">
        <v>483</v>
      </c>
      <c r="D254" s="22" t="s">
        <v>477</v>
      </c>
      <c r="E254" s="21" t="s">
        <v>796</v>
      </c>
      <c r="F254" s="21" t="s">
        <v>797</v>
      </c>
      <c r="G254" s="21">
        <v>53.25</v>
      </c>
      <c r="H254" s="21">
        <v>0.64</v>
      </c>
      <c r="I254" s="21">
        <v>16.23</v>
      </c>
      <c r="J254" s="21">
        <v>9.3699999999999992</v>
      </c>
      <c r="L254" s="21">
        <v>0.12</v>
      </c>
      <c r="M254" s="21">
        <v>5.46</v>
      </c>
      <c r="N254" s="21">
        <v>3.7</v>
      </c>
      <c r="O254" s="21">
        <v>3.32</v>
      </c>
      <c r="P254" s="21">
        <v>0.52</v>
      </c>
      <c r="Q254" s="21">
        <v>0.09</v>
      </c>
      <c r="R254" s="21">
        <v>6.56</v>
      </c>
      <c r="U254" s="21">
        <f t="shared" si="20"/>
        <v>8.4312196999999998</v>
      </c>
      <c r="V254" s="26">
        <f t="shared" si="19"/>
        <v>53.581067365449272</v>
      </c>
      <c r="X254" s="27">
        <v>35</v>
      </c>
      <c r="Y254" s="27">
        <v>5</v>
      </c>
      <c r="Z254" s="27">
        <v>25</v>
      </c>
      <c r="AA254" s="27">
        <v>62</v>
      </c>
      <c r="AB254" s="27">
        <v>1.3</v>
      </c>
      <c r="AC254" s="27">
        <v>95</v>
      </c>
      <c r="AD254" s="27">
        <v>1.78</v>
      </c>
      <c r="AE254" s="27">
        <v>1.07</v>
      </c>
      <c r="AF254" s="27">
        <v>0.54</v>
      </c>
      <c r="AG254" s="27">
        <v>1.6</v>
      </c>
      <c r="AH254" s="27">
        <v>0.51</v>
      </c>
      <c r="AI254" s="27">
        <v>0.4</v>
      </c>
      <c r="AJ254" s="27">
        <v>2</v>
      </c>
      <c r="AK254" s="27">
        <v>0.16</v>
      </c>
      <c r="AL254" s="27">
        <v>0.6</v>
      </c>
      <c r="AM254" s="27">
        <v>3.2</v>
      </c>
      <c r="AN254" s="27">
        <v>12</v>
      </c>
      <c r="AO254" s="27">
        <v>2.8</v>
      </c>
      <c r="AP254" s="27">
        <v>0.59</v>
      </c>
      <c r="AQ254" s="27">
        <v>10</v>
      </c>
      <c r="AR254" s="27">
        <v>30</v>
      </c>
      <c r="AS254" s="27">
        <v>1.07</v>
      </c>
      <c r="AT254" s="27">
        <v>129</v>
      </c>
      <c r="AU254" s="27">
        <v>0.04</v>
      </c>
      <c r="AV254" s="27">
        <v>0.26</v>
      </c>
      <c r="AW254" s="27">
        <v>0.3</v>
      </c>
      <c r="AX254" s="27">
        <v>0.17</v>
      </c>
      <c r="AY254" s="27">
        <v>0.4</v>
      </c>
      <c r="AZ254" s="27">
        <v>312</v>
      </c>
      <c r="BA254" s="27">
        <v>11</v>
      </c>
      <c r="BB254" s="27">
        <v>1.17</v>
      </c>
      <c r="BC254" s="27">
        <v>56</v>
      </c>
      <c r="BD254" s="27">
        <v>17</v>
      </c>
    </row>
    <row r="255" spans="1:56" x14ac:dyDescent="0.25">
      <c r="A255" s="22" t="s">
        <v>783</v>
      </c>
      <c r="B255" s="22" t="s">
        <v>783</v>
      </c>
      <c r="C255" s="22" t="s">
        <v>483</v>
      </c>
      <c r="D255" s="22" t="s">
        <v>477</v>
      </c>
      <c r="E255" s="21" t="s">
        <v>796</v>
      </c>
      <c r="F255" s="21" t="s">
        <v>798</v>
      </c>
      <c r="G255" s="21">
        <v>54.9</v>
      </c>
      <c r="H255" s="21">
        <v>0.82</v>
      </c>
      <c r="I255" s="21">
        <v>13.69</v>
      </c>
      <c r="J255" s="21">
        <v>12.57</v>
      </c>
      <c r="L255" s="21">
        <v>0.18</v>
      </c>
      <c r="M255" s="21">
        <v>3.71</v>
      </c>
      <c r="N255" s="21">
        <v>5.13</v>
      </c>
      <c r="O255" s="21">
        <v>5.07</v>
      </c>
      <c r="P255" s="21">
        <v>0.25</v>
      </c>
      <c r="Q255" s="21">
        <v>0.06</v>
      </c>
      <c r="R255" s="21">
        <v>2.85</v>
      </c>
      <c r="U255" s="21">
        <f t="shared" si="20"/>
        <v>11.310611700000001</v>
      </c>
      <c r="V255" s="26">
        <f t="shared" si="19"/>
        <v>36.894895313841779</v>
      </c>
      <c r="X255" s="27">
        <v>23</v>
      </c>
      <c r="Y255" s="27">
        <v>5.8</v>
      </c>
      <c r="Z255" s="27">
        <v>30</v>
      </c>
      <c r="AA255" s="27">
        <v>44</v>
      </c>
      <c r="AB255" s="27" t="s">
        <v>416</v>
      </c>
      <c r="AC255" s="27">
        <v>118</v>
      </c>
      <c r="AD255" s="27">
        <v>3.1</v>
      </c>
      <c r="AE255" s="27">
        <v>1.84</v>
      </c>
      <c r="AF255" s="27">
        <v>0.73</v>
      </c>
      <c r="AG255" s="27">
        <v>2.29</v>
      </c>
      <c r="AH255" s="27">
        <v>0.92</v>
      </c>
      <c r="AI255" s="27">
        <v>0.69</v>
      </c>
      <c r="AJ255" s="27">
        <v>2.4</v>
      </c>
      <c r="AK255" s="27">
        <v>0.28999999999999998</v>
      </c>
      <c r="AL255" s="27">
        <v>0.7</v>
      </c>
      <c r="AM255" s="27">
        <v>4.5</v>
      </c>
      <c r="AN255" s="27">
        <v>18</v>
      </c>
      <c r="AO255" s="27">
        <v>5.8</v>
      </c>
      <c r="AP255" s="27">
        <v>0.87</v>
      </c>
      <c r="AQ255" s="27">
        <v>4</v>
      </c>
      <c r="AR255" s="27">
        <v>41</v>
      </c>
      <c r="AS255" s="27">
        <v>1.79</v>
      </c>
      <c r="AT255" s="27">
        <v>27</v>
      </c>
      <c r="AU255" s="27">
        <v>0.04</v>
      </c>
      <c r="AV255" s="27">
        <v>0.43</v>
      </c>
      <c r="AW255" s="27">
        <v>0.5</v>
      </c>
      <c r="AX255" s="27">
        <v>0.26</v>
      </c>
      <c r="AY255" s="27">
        <v>0.2</v>
      </c>
      <c r="AZ255" s="27">
        <v>428</v>
      </c>
      <c r="BA255" s="27">
        <v>18</v>
      </c>
      <c r="BB255" s="27">
        <v>1.82</v>
      </c>
      <c r="BC255" s="27">
        <v>79</v>
      </c>
      <c r="BD255" s="27">
        <v>28</v>
      </c>
    </row>
    <row r="256" spans="1:56" x14ac:dyDescent="0.25">
      <c r="A256" s="22" t="s">
        <v>783</v>
      </c>
      <c r="B256" s="22" t="s">
        <v>783</v>
      </c>
      <c r="C256" s="22" t="s">
        <v>483</v>
      </c>
      <c r="D256" s="22" t="s">
        <v>477</v>
      </c>
      <c r="E256" s="21" t="s">
        <v>743</v>
      </c>
      <c r="F256" s="21" t="s">
        <v>799</v>
      </c>
      <c r="G256" s="21">
        <v>65.430000000000007</v>
      </c>
      <c r="H256" s="21">
        <v>0.45</v>
      </c>
      <c r="I256" s="21">
        <v>14.16</v>
      </c>
      <c r="J256" s="21">
        <v>5.68</v>
      </c>
      <c r="L256" s="21">
        <v>0.08</v>
      </c>
      <c r="M256" s="21">
        <v>1.61</v>
      </c>
      <c r="N256" s="21">
        <v>3.35</v>
      </c>
      <c r="O256" s="21">
        <v>4.28</v>
      </c>
      <c r="P256" s="21">
        <v>0.23</v>
      </c>
      <c r="Q256" s="21">
        <v>7.0000000000000007E-2</v>
      </c>
      <c r="R256" s="21">
        <v>4.41</v>
      </c>
      <c r="U256" s="21">
        <f t="shared" si="20"/>
        <v>5.1109207999999997</v>
      </c>
      <c r="V256" s="26">
        <f t="shared" si="19"/>
        <v>35.958533292370213</v>
      </c>
      <c r="X256" s="27">
        <v>24</v>
      </c>
      <c r="Y256" s="27">
        <v>8.3000000000000007</v>
      </c>
      <c r="Z256" s="27">
        <v>12</v>
      </c>
      <c r="AA256" s="27">
        <v>55</v>
      </c>
      <c r="AB256" s="27">
        <v>0.5</v>
      </c>
      <c r="AC256" s="27">
        <v>23</v>
      </c>
      <c r="AD256" s="27">
        <v>3.16</v>
      </c>
      <c r="AE256" s="27">
        <v>2.14</v>
      </c>
      <c r="AF256" s="27">
        <v>0.49</v>
      </c>
      <c r="AG256" s="27">
        <v>2.21</v>
      </c>
      <c r="AH256" s="27">
        <v>1.78</v>
      </c>
      <c r="AI256" s="27">
        <v>0.71</v>
      </c>
      <c r="AJ256" s="27">
        <v>2.8</v>
      </c>
      <c r="AK256" s="27">
        <v>0.33</v>
      </c>
      <c r="AL256" s="27">
        <v>1.5</v>
      </c>
      <c r="AM256" s="27">
        <v>5.3</v>
      </c>
      <c r="AN256" s="27">
        <v>9</v>
      </c>
      <c r="AO256" s="27">
        <v>9.3000000000000007</v>
      </c>
      <c r="AP256" s="27">
        <v>1</v>
      </c>
      <c r="AQ256" s="27">
        <v>6</v>
      </c>
      <c r="AR256" s="27">
        <v>25</v>
      </c>
      <c r="AS256" s="27">
        <v>1.77</v>
      </c>
      <c r="AT256" s="27">
        <v>78</v>
      </c>
      <c r="AU256" s="27">
        <v>0.11</v>
      </c>
      <c r="AV256" s="27">
        <v>0.46</v>
      </c>
      <c r="AW256" s="27">
        <v>0.5</v>
      </c>
      <c r="AX256" s="27">
        <v>0.31</v>
      </c>
      <c r="AY256" s="27">
        <v>0.3</v>
      </c>
      <c r="AZ256" s="27">
        <v>165</v>
      </c>
      <c r="BA256" s="27">
        <v>19</v>
      </c>
      <c r="BB256" s="27">
        <v>2.2599999999999998</v>
      </c>
      <c r="BC256" s="27">
        <v>50</v>
      </c>
      <c r="BD256" s="27">
        <v>59</v>
      </c>
    </row>
    <row r="257" spans="1:56" x14ac:dyDescent="0.25">
      <c r="A257" s="22" t="s">
        <v>800</v>
      </c>
      <c r="B257" s="22" t="s">
        <v>800</v>
      </c>
      <c r="C257" s="22" t="s">
        <v>483</v>
      </c>
      <c r="D257" s="22" t="s">
        <v>511</v>
      </c>
      <c r="E257" s="21" t="s">
        <v>637</v>
      </c>
      <c r="F257" s="21" t="s">
        <v>801</v>
      </c>
      <c r="G257" s="21">
        <v>71.040000000000006</v>
      </c>
      <c r="H257" s="21">
        <v>0.35</v>
      </c>
      <c r="I257" s="21">
        <v>15.54</v>
      </c>
      <c r="J257" s="21">
        <v>2.74</v>
      </c>
      <c r="L257" s="21">
        <v>0.01</v>
      </c>
      <c r="M257" s="21">
        <v>0.87</v>
      </c>
      <c r="N257" s="21">
        <v>2.57</v>
      </c>
      <c r="O257" s="21">
        <v>5.4</v>
      </c>
      <c r="P257" s="21">
        <v>0.53</v>
      </c>
      <c r="Q257" s="21">
        <v>0.1</v>
      </c>
      <c r="R257" s="21">
        <v>0.69</v>
      </c>
      <c r="S257" s="21">
        <v>99.84</v>
      </c>
      <c r="U257" s="21">
        <f t="shared" si="20"/>
        <v>2.4654794</v>
      </c>
      <c r="V257" s="26">
        <f t="shared" si="19"/>
        <v>38.611619898294443</v>
      </c>
      <c r="X257" s="21">
        <v>151</v>
      </c>
      <c r="Y257" s="21">
        <v>33</v>
      </c>
      <c r="Z257" s="21">
        <v>5.6</v>
      </c>
      <c r="AA257" s="21">
        <v>3</v>
      </c>
      <c r="AB257" s="21">
        <v>0.4</v>
      </c>
      <c r="AC257" s="21">
        <v>4</v>
      </c>
      <c r="AD257" s="21">
        <v>2.8</v>
      </c>
      <c r="AE257" s="21">
        <v>1.9</v>
      </c>
      <c r="AF257" s="21">
        <v>0.6</v>
      </c>
      <c r="AG257" s="21">
        <v>2.7</v>
      </c>
      <c r="AH257" s="21">
        <v>5.4</v>
      </c>
      <c r="AI257" s="21">
        <v>0.6</v>
      </c>
      <c r="AJ257" s="21">
        <v>19</v>
      </c>
      <c r="AK257" s="21">
        <v>0.4</v>
      </c>
      <c r="AL257" s="21">
        <v>8</v>
      </c>
      <c r="AM257" s="21">
        <v>13</v>
      </c>
      <c r="AN257" s="21" t="s">
        <v>802</v>
      </c>
      <c r="AO257" s="21">
        <v>4</v>
      </c>
      <c r="AP257" s="21">
        <v>3.5</v>
      </c>
      <c r="AQ257" s="21">
        <v>14</v>
      </c>
      <c r="AR257" s="21">
        <v>4.8</v>
      </c>
      <c r="AS257" s="21">
        <v>2.8</v>
      </c>
      <c r="AT257" s="21">
        <v>332</v>
      </c>
      <c r="AU257" s="21">
        <v>0.7</v>
      </c>
      <c r="AV257" s="21">
        <v>0.4</v>
      </c>
      <c r="AW257" s="21">
        <v>14</v>
      </c>
      <c r="AX257" s="21">
        <v>0.3</v>
      </c>
      <c r="AY257" s="21">
        <v>2.6</v>
      </c>
      <c r="AZ257" s="21">
        <v>55</v>
      </c>
      <c r="BA257" s="21">
        <v>17</v>
      </c>
      <c r="BB257" s="21">
        <v>2.2999999999999998</v>
      </c>
      <c r="BC257" s="21">
        <v>11</v>
      </c>
      <c r="BD257" s="21">
        <v>209</v>
      </c>
    </row>
    <row r="258" spans="1:56" x14ac:dyDescent="0.25">
      <c r="A258" s="22" t="s">
        <v>800</v>
      </c>
      <c r="B258" s="22" t="s">
        <v>800</v>
      </c>
      <c r="C258" s="22" t="s">
        <v>483</v>
      </c>
      <c r="D258" s="22" t="s">
        <v>477</v>
      </c>
      <c r="E258" s="21" t="s">
        <v>803</v>
      </c>
      <c r="F258" s="21" t="s">
        <v>804</v>
      </c>
      <c r="G258" s="21">
        <v>50.42</v>
      </c>
      <c r="H258" s="21">
        <v>1.1200000000000001</v>
      </c>
      <c r="I258" s="21">
        <v>19.899999999999999</v>
      </c>
      <c r="J258" s="21">
        <v>9.68</v>
      </c>
      <c r="L258" s="21">
        <v>0.09</v>
      </c>
      <c r="M258" s="21">
        <v>4.01</v>
      </c>
      <c r="N258" s="21">
        <v>7.85</v>
      </c>
      <c r="O258" s="21">
        <v>4.22</v>
      </c>
      <c r="P258" s="21">
        <v>1.22</v>
      </c>
      <c r="Q258" s="21">
        <v>0.24</v>
      </c>
      <c r="R258" s="21">
        <v>0.93</v>
      </c>
      <c r="S258" s="21">
        <v>99.67</v>
      </c>
      <c r="U258" s="21">
        <f t="shared" si="20"/>
        <v>8.7101608000000006</v>
      </c>
      <c r="V258" s="26">
        <f xml:space="preserve"> 100*(M258/40.31)/((U258/71.85) + (M258/40.31))</f>
        <v>45.07309055631066</v>
      </c>
      <c r="X258" s="21">
        <v>130</v>
      </c>
      <c r="AA258" s="21">
        <v>7</v>
      </c>
      <c r="AC258" s="21">
        <v>6</v>
      </c>
      <c r="AL258" s="21">
        <v>5.5</v>
      </c>
      <c r="AN258" s="21">
        <v>8</v>
      </c>
      <c r="AO258" s="21" t="s">
        <v>802</v>
      </c>
      <c r="AQ258" s="21">
        <v>57</v>
      </c>
      <c r="AT258" s="21">
        <v>358</v>
      </c>
      <c r="BA258" s="21">
        <v>27</v>
      </c>
      <c r="BC258" s="21">
        <v>51</v>
      </c>
      <c r="BD258" s="21">
        <v>70</v>
      </c>
    </row>
    <row r="259" spans="1:56" x14ac:dyDescent="0.25">
      <c r="A259" s="22" t="s">
        <v>800</v>
      </c>
      <c r="B259" s="22" t="s">
        <v>800</v>
      </c>
      <c r="C259" s="22" t="s">
        <v>483</v>
      </c>
      <c r="D259" s="22" t="s">
        <v>477</v>
      </c>
      <c r="E259" s="21" t="s">
        <v>805</v>
      </c>
      <c r="F259" s="21" t="s">
        <v>806</v>
      </c>
      <c r="G259" s="21">
        <v>56.24</v>
      </c>
      <c r="H259" s="21">
        <v>0.85</v>
      </c>
      <c r="I259" s="21">
        <v>16.899999999999999</v>
      </c>
      <c r="J259" s="21">
        <v>9.35</v>
      </c>
      <c r="L259" s="21">
        <v>0.14000000000000001</v>
      </c>
      <c r="M259" s="21">
        <v>3.52</v>
      </c>
      <c r="N259" s="21">
        <v>6.59</v>
      </c>
      <c r="O259" s="21">
        <v>4.18</v>
      </c>
      <c r="P259" s="21">
        <v>0.8</v>
      </c>
      <c r="Q259" s="21">
        <v>0.21</v>
      </c>
      <c r="R259" s="21">
        <v>0.73</v>
      </c>
      <c r="S259" s="21">
        <v>99.52</v>
      </c>
      <c r="U259" s="21">
        <f t="shared" si="20"/>
        <v>8.4132234999999991</v>
      </c>
      <c r="V259" s="26">
        <f t="shared" ref="V259:V286" si="21" xml:space="preserve"> 100*(M259/40.31)/((U259/71.85) + (M259/40.31))</f>
        <v>42.71808299958299</v>
      </c>
      <c r="X259" s="21">
        <v>303</v>
      </c>
      <c r="Y259" s="21">
        <v>29</v>
      </c>
      <c r="Z259" s="21">
        <v>18</v>
      </c>
      <c r="AA259" s="21">
        <v>5</v>
      </c>
      <c r="AB259" s="21">
        <v>0.7</v>
      </c>
      <c r="AC259" s="21">
        <v>10</v>
      </c>
      <c r="AD259" s="21">
        <v>3.8</v>
      </c>
      <c r="AE259" s="21">
        <v>2.2000000000000002</v>
      </c>
      <c r="AF259" s="21">
        <v>1</v>
      </c>
      <c r="AG259" s="21">
        <v>4.2</v>
      </c>
      <c r="AH259" s="21">
        <v>2.7</v>
      </c>
      <c r="AI259" s="21">
        <v>0.8</v>
      </c>
      <c r="AJ259" s="21">
        <v>15</v>
      </c>
      <c r="AK259" s="21">
        <v>0.4</v>
      </c>
      <c r="AL259" s="21">
        <v>4.5999999999999996</v>
      </c>
      <c r="AM259" s="21">
        <v>15</v>
      </c>
      <c r="AN259" s="21">
        <v>5</v>
      </c>
      <c r="AO259" s="21">
        <v>3</v>
      </c>
      <c r="AP259" s="21">
        <v>3.7</v>
      </c>
      <c r="AQ259" s="21">
        <v>28</v>
      </c>
      <c r="AR259" s="21">
        <v>28</v>
      </c>
      <c r="AS259" s="21">
        <v>3.9</v>
      </c>
      <c r="AT259" s="21">
        <v>431</v>
      </c>
      <c r="AU259" s="21">
        <v>0.3</v>
      </c>
      <c r="AV259" s="21">
        <v>0.6</v>
      </c>
      <c r="AW259" s="21">
        <v>5.2</v>
      </c>
      <c r="AX259" s="21">
        <v>0.4</v>
      </c>
      <c r="AY259" s="21">
        <v>1.7</v>
      </c>
      <c r="AZ259" s="21">
        <v>294</v>
      </c>
      <c r="BA259" s="21">
        <v>21</v>
      </c>
      <c r="BB259" s="21">
        <v>2.4</v>
      </c>
      <c r="BC259" s="21">
        <v>43</v>
      </c>
      <c r="BD259" s="21">
        <v>102</v>
      </c>
    </row>
    <row r="260" spans="1:56" x14ac:dyDescent="0.25">
      <c r="A260" s="22" t="s">
        <v>800</v>
      </c>
      <c r="B260" s="22" t="s">
        <v>800</v>
      </c>
      <c r="C260" s="22" t="s">
        <v>483</v>
      </c>
      <c r="D260" s="22" t="s">
        <v>511</v>
      </c>
      <c r="E260" s="21" t="s">
        <v>637</v>
      </c>
      <c r="F260" s="21" t="s">
        <v>807</v>
      </c>
      <c r="G260" s="21">
        <v>71.2</v>
      </c>
      <c r="H260" s="21">
        <v>0.35</v>
      </c>
      <c r="I260" s="21">
        <v>15.51</v>
      </c>
      <c r="J260" s="21">
        <v>2.77</v>
      </c>
      <c r="L260" s="21">
        <v>0.01</v>
      </c>
      <c r="M260" s="21">
        <v>0.91</v>
      </c>
      <c r="N260" s="21">
        <v>2.58</v>
      </c>
      <c r="O260" s="21">
        <v>5.3</v>
      </c>
      <c r="P260" s="21">
        <v>0.72</v>
      </c>
      <c r="Q260" s="21">
        <v>0.11</v>
      </c>
      <c r="R260" s="21">
        <v>0.67</v>
      </c>
      <c r="S260" s="21">
        <v>100.13</v>
      </c>
      <c r="U260" s="21">
        <f t="shared" si="20"/>
        <v>2.4924737000000001</v>
      </c>
      <c r="V260" s="26">
        <f t="shared" si="21"/>
        <v>39.422058258689063</v>
      </c>
      <c r="X260" s="21">
        <v>174</v>
      </c>
      <c r="Y260" s="21">
        <v>36</v>
      </c>
      <c r="Z260" s="21">
        <v>5.3</v>
      </c>
      <c r="AA260" s="21">
        <v>13</v>
      </c>
      <c r="AB260" s="21">
        <v>0.4</v>
      </c>
      <c r="AC260" s="21" t="s">
        <v>802</v>
      </c>
      <c r="AD260" s="21">
        <v>3.6</v>
      </c>
      <c r="AE260" s="21">
        <v>2.2999999999999998</v>
      </c>
      <c r="AF260" s="21">
        <v>0.8</v>
      </c>
      <c r="AG260" s="21">
        <v>3.2</v>
      </c>
      <c r="AH260" s="21">
        <v>6.4</v>
      </c>
      <c r="AI260" s="21">
        <v>0.7</v>
      </c>
      <c r="AJ260" s="21">
        <v>22</v>
      </c>
      <c r="AK260" s="21">
        <v>0.5</v>
      </c>
      <c r="AL260" s="21">
        <v>7.1</v>
      </c>
      <c r="AM260" s="21">
        <v>15</v>
      </c>
      <c r="AN260" s="21" t="s">
        <v>802</v>
      </c>
      <c r="AO260" s="21">
        <v>3</v>
      </c>
      <c r="AP260" s="21">
        <v>4</v>
      </c>
      <c r="AQ260" s="21">
        <v>17</v>
      </c>
      <c r="AR260" s="21" t="s">
        <v>808</v>
      </c>
      <c r="AS260" s="21">
        <v>3.2</v>
      </c>
      <c r="AT260" s="21">
        <v>380</v>
      </c>
      <c r="AU260" s="21">
        <v>0.6</v>
      </c>
      <c r="AV260" s="21">
        <v>0.5</v>
      </c>
      <c r="AW260" s="21">
        <v>13</v>
      </c>
      <c r="AX260" s="21">
        <v>0.4</v>
      </c>
      <c r="AY260" s="21">
        <v>2.8</v>
      </c>
      <c r="AZ260" s="21">
        <v>49</v>
      </c>
      <c r="BA260" s="21">
        <v>17</v>
      </c>
      <c r="BB260" s="21">
        <v>2.9</v>
      </c>
      <c r="BC260" s="21">
        <v>10</v>
      </c>
      <c r="BD260" s="21">
        <v>222</v>
      </c>
    </row>
    <row r="261" spans="1:56" x14ac:dyDescent="0.25">
      <c r="A261" s="22" t="s">
        <v>800</v>
      </c>
      <c r="B261" s="22" t="s">
        <v>800</v>
      </c>
      <c r="C261" s="22" t="s">
        <v>483</v>
      </c>
      <c r="D261" s="22" t="s">
        <v>511</v>
      </c>
      <c r="E261" s="21" t="s">
        <v>809</v>
      </c>
      <c r="F261" s="21" t="s">
        <v>810</v>
      </c>
      <c r="G261" s="21">
        <v>69.400000000000006</v>
      </c>
      <c r="H261" s="21">
        <v>0.28000000000000003</v>
      </c>
      <c r="I261" s="21">
        <v>16.510000000000002</v>
      </c>
      <c r="J261" s="21">
        <v>2.39</v>
      </c>
      <c r="L261" s="21">
        <v>0.09</v>
      </c>
      <c r="M261" s="21">
        <v>0.46</v>
      </c>
      <c r="N261" s="21">
        <v>3.22</v>
      </c>
      <c r="O261" s="21">
        <v>5.12</v>
      </c>
      <c r="P261" s="21">
        <v>2.0099999999999998</v>
      </c>
      <c r="Q261" s="21">
        <v>0.08</v>
      </c>
      <c r="R261" s="21">
        <v>0.38</v>
      </c>
      <c r="S261" s="21">
        <v>99.93</v>
      </c>
      <c r="U261" s="21">
        <f t="shared" si="20"/>
        <v>2.1505459</v>
      </c>
      <c r="V261" s="26">
        <f t="shared" si="21"/>
        <v>27.602419048575872</v>
      </c>
      <c r="X261" s="21">
        <v>754</v>
      </c>
      <c r="Y261" s="21">
        <v>25</v>
      </c>
      <c r="Z261" s="21">
        <v>2.86</v>
      </c>
      <c r="AA261" s="21">
        <v>10</v>
      </c>
      <c r="AB261" s="21">
        <v>0.6</v>
      </c>
      <c r="AC261" s="21">
        <v>6</v>
      </c>
      <c r="AD261" s="21">
        <v>1.5</v>
      </c>
      <c r="AE261" s="21">
        <v>0.9</v>
      </c>
      <c r="AF261" s="21">
        <v>0.6</v>
      </c>
      <c r="AG261" s="21">
        <v>1.7</v>
      </c>
      <c r="AH261" s="21">
        <v>3.2</v>
      </c>
      <c r="AI261" s="21">
        <v>0.3</v>
      </c>
      <c r="AJ261" s="21">
        <v>15</v>
      </c>
      <c r="AK261" s="21">
        <v>0.2</v>
      </c>
      <c r="AL261" s="21">
        <v>5.7</v>
      </c>
      <c r="AM261" s="21">
        <v>11</v>
      </c>
      <c r="AN261" s="21" t="s">
        <v>802</v>
      </c>
      <c r="AO261" s="21">
        <v>8</v>
      </c>
      <c r="AP261" s="21">
        <v>2.6</v>
      </c>
      <c r="AQ261" s="21">
        <v>37</v>
      </c>
      <c r="AR261" s="21" t="s">
        <v>808</v>
      </c>
      <c r="AS261" s="21">
        <v>2.2000000000000002</v>
      </c>
      <c r="AT261" s="21">
        <v>635</v>
      </c>
      <c r="AU261" s="21">
        <v>0.3</v>
      </c>
      <c r="AV261" s="21">
        <v>0.3</v>
      </c>
      <c r="AW261" s="21">
        <v>2.9</v>
      </c>
      <c r="AX261" s="21">
        <v>0.2</v>
      </c>
      <c r="AY261" s="21">
        <v>0.8</v>
      </c>
      <c r="AZ261" s="21">
        <v>45</v>
      </c>
      <c r="BA261" s="21">
        <v>7.7</v>
      </c>
      <c r="BB261" s="21">
        <v>1.3</v>
      </c>
      <c r="BC261" s="21">
        <v>40</v>
      </c>
      <c r="BD261" s="21">
        <v>113</v>
      </c>
    </row>
    <row r="262" spans="1:56" x14ac:dyDescent="0.25">
      <c r="A262" s="22" t="s">
        <v>800</v>
      </c>
      <c r="B262" s="22" t="s">
        <v>800</v>
      </c>
      <c r="C262" s="22" t="s">
        <v>483</v>
      </c>
      <c r="D262" s="22" t="s">
        <v>477</v>
      </c>
      <c r="E262" s="21" t="s">
        <v>603</v>
      </c>
      <c r="F262" s="21" t="s">
        <v>811</v>
      </c>
      <c r="G262" s="21">
        <v>62.65</v>
      </c>
      <c r="H262" s="21">
        <v>0.79</v>
      </c>
      <c r="I262" s="21">
        <v>16.22</v>
      </c>
      <c r="J262" s="21">
        <v>6.28</v>
      </c>
      <c r="L262" s="21">
        <v>0.11</v>
      </c>
      <c r="M262" s="21">
        <v>2.08</v>
      </c>
      <c r="N262" s="21">
        <v>3.98</v>
      </c>
      <c r="O262" s="21">
        <v>5.01</v>
      </c>
      <c r="P262" s="21">
        <v>1.95</v>
      </c>
      <c r="Q262" s="21">
        <v>0.34</v>
      </c>
      <c r="R262" s="21">
        <v>0.63</v>
      </c>
      <c r="S262" s="21">
        <v>100.03</v>
      </c>
      <c r="U262" s="21">
        <f t="shared" si="20"/>
        <v>5.6508067999999998</v>
      </c>
      <c r="V262" s="26">
        <f t="shared" si="21"/>
        <v>39.616997296484456</v>
      </c>
      <c r="X262" s="21">
        <v>570</v>
      </c>
      <c r="Y262" s="21">
        <v>37</v>
      </c>
      <c r="Z262" s="21">
        <v>8.6999999999999993</v>
      </c>
      <c r="AA262" s="21" t="s">
        <v>802</v>
      </c>
      <c r="AB262" s="21">
        <v>1.2</v>
      </c>
      <c r="AC262" s="21">
        <v>6</v>
      </c>
      <c r="AD262" s="21">
        <v>6.3</v>
      </c>
      <c r="AE262" s="21">
        <v>4.0999999999999996</v>
      </c>
      <c r="AF262" s="21">
        <v>1.6</v>
      </c>
      <c r="AG262" s="21">
        <v>5.9</v>
      </c>
      <c r="AH262" s="21">
        <v>3.5</v>
      </c>
      <c r="AI262" s="21">
        <v>1.3</v>
      </c>
      <c r="AJ262" s="21">
        <v>16</v>
      </c>
      <c r="AK262" s="21">
        <v>0.6</v>
      </c>
      <c r="AL262" s="21">
        <v>4</v>
      </c>
      <c r="AM262" s="21">
        <v>23</v>
      </c>
      <c r="AN262" s="21">
        <v>1</v>
      </c>
      <c r="AO262" s="21">
        <v>6</v>
      </c>
      <c r="AP262" s="21">
        <v>5</v>
      </c>
      <c r="AQ262" s="21">
        <v>44</v>
      </c>
      <c r="AR262" s="21">
        <v>11</v>
      </c>
      <c r="AS262" s="21">
        <v>5.9</v>
      </c>
      <c r="AT262" s="21">
        <v>265</v>
      </c>
      <c r="AU262" s="21">
        <v>0.3</v>
      </c>
      <c r="AV262" s="21">
        <v>1</v>
      </c>
      <c r="AW262" s="21">
        <v>3.1</v>
      </c>
      <c r="AX262" s="21">
        <v>0.6</v>
      </c>
      <c r="AY262" s="21">
        <v>1</v>
      </c>
      <c r="AZ262" s="21">
        <v>96</v>
      </c>
      <c r="BA262" s="21">
        <v>36</v>
      </c>
      <c r="BB262" s="21">
        <v>4.0999999999999996</v>
      </c>
      <c r="BC262" s="21">
        <v>91</v>
      </c>
      <c r="BD262" s="21">
        <v>129</v>
      </c>
    </row>
    <row r="263" spans="1:56" x14ac:dyDescent="0.25">
      <c r="A263" s="22" t="s">
        <v>800</v>
      </c>
      <c r="B263" s="22" t="s">
        <v>800</v>
      </c>
      <c r="C263" s="22" t="s">
        <v>483</v>
      </c>
      <c r="D263" s="22" t="s">
        <v>511</v>
      </c>
      <c r="E263" s="21" t="s">
        <v>812</v>
      </c>
      <c r="F263" s="21" t="s">
        <v>813</v>
      </c>
      <c r="G263" s="21">
        <v>64.2</v>
      </c>
      <c r="H263" s="21">
        <v>0.43</v>
      </c>
      <c r="I263" s="21">
        <v>16.95</v>
      </c>
      <c r="J263" s="21">
        <v>4.5199999999999996</v>
      </c>
      <c r="L263" s="21">
        <v>0.14000000000000001</v>
      </c>
      <c r="M263" s="21">
        <v>1.46</v>
      </c>
      <c r="N263" s="21">
        <v>5.17</v>
      </c>
      <c r="O263" s="21">
        <v>4.0599999999999996</v>
      </c>
      <c r="P263" s="21">
        <v>2.36</v>
      </c>
      <c r="Q263" s="21">
        <v>0.19</v>
      </c>
      <c r="R263" s="21">
        <v>0.42</v>
      </c>
      <c r="S263" s="21">
        <v>99.9</v>
      </c>
      <c r="U263" s="21">
        <f t="shared" si="20"/>
        <v>4.0671412</v>
      </c>
      <c r="V263" s="26">
        <f t="shared" si="21"/>
        <v>39.01878013226802</v>
      </c>
      <c r="X263" s="21">
        <v>896</v>
      </c>
      <c r="Y263" s="21">
        <v>38</v>
      </c>
      <c r="Z263" s="21">
        <v>7.2</v>
      </c>
      <c r="AA263" s="21">
        <v>1</v>
      </c>
      <c r="AB263" s="21">
        <v>0.7</v>
      </c>
      <c r="AC263" s="21">
        <v>65</v>
      </c>
      <c r="AD263" s="21">
        <v>2.4</v>
      </c>
      <c r="AE263" s="21">
        <v>1.4</v>
      </c>
      <c r="AF263" s="21">
        <v>1</v>
      </c>
      <c r="AG263" s="21">
        <v>2.8</v>
      </c>
      <c r="AH263" s="21">
        <v>2.7</v>
      </c>
      <c r="AI263" s="21">
        <v>0.5</v>
      </c>
      <c r="AJ263" s="21">
        <v>20</v>
      </c>
      <c r="AK263" s="21">
        <v>0.3</v>
      </c>
      <c r="AL263" s="21">
        <v>5</v>
      </c>
      <c r="AM263" s="21">
        <v>16</v>
      </c>
      <c r="AN263" s="21">
        <v>4</v>
      </c>
      <c r="AO263" s="21">
        <v>6</v>
      </c>
      <c r="AP263" s="21">
        <v>4.3</v>
      </c>
      <c r="AQ263" s="21">
        <v>67</v>
      </c>
      <c r="AR263" s="21">
        <v>2.6</v>
      </c>
      <c r="AS263" s="21">
        <v>3.6</v>
      </c>
      <c r="AT263" s="21">
        <v>615</v>
      </c>
      <c r="AU263" s="21">
        <v>0.5</v>
      </c>
      <c r="AV263" s="21">
        <v>0.4</v>
      </c>
      <c r="AW263" s="21">
        <v>4.3</v>
      </c>
      <c r="AX263" s="21">
        <v>0.2</v>
      </c>
      <c r="AY263" s="21">
        <v>1.3</v>
      </c>
      <c r="AZ263" s="21">
        <v>97</v>
      </c>
      <c r="BA263" s="21">
        <v>13</v>
      </c>
      <c r="BB263" s="21">
        <v>1.6</v>
      </c>
      <c r="BC263" s="21">
        <v>49</v>
      </c>
      <c r="BD263" s="21">
        <v>96</v>
      </c>
    </row>
    <row r="264" spans="1:56" x14ac:dyDescent="0.25">
      <c r="A264" s="22" t="s">
        <v>800</v>
      </c>
      <c r="B264" s="22" t="s">
        <v>800</v>
      </c>
      <c r="C264" s="22" t="s">
        <v>483</v>
      </c>
      <c r="D264" s="22" t="s">
        <v>477</v>
      </c>
      <c r="E264" s="21" t="s">
        <v>814</v>
      </c>
      <c r="F264" s="21" t="s">
        <v>815</v>
      </c>
      <c r="G264" s="21">
        <v>48.3</v>
      </c>
      <c r="H264" s="21">
        <v>0.98</v>
      </c>
      <c r="I264" s="21">
        <v>14.51</v>
      </c>
      <c r="J264" s="21">
        <v>11.01</v>
      </c>
      <c r="L264" s="21">
        <v>0.2</v>
      </c>
      <c r="M264" s="21">
        <v>7.97</v>
      </c>
      <c r="N264" s="21">
        <v>11.08</v>
      </c>
      <c r="O264" s="21">
        <v>2.37</v>
      </c>
      <c r="P264" s="21">
        <v>1.83</v>
      </c>
      <c r="Q264" s="21">
        <v>0.31</v>
      </c>
      <c r="R264" s="21">
        <v>0.63</v>
      </c>
      <c r="S264" s="21">
        <v>99.23</v>
      </c>
      <c r="U264" s="21">
        <f t="shared" si="20"/>
        <v>9.906908099999999</v>
      </c>
      <c r="V264" s="26">
        <f t="shared" si="21"/>
        <v>58.914530193564595</v>
      </c>
      <c r="X264" s="21">
        <v>403</v>
      </c>
      <c r="Y264" s="21">
        <v>29</v>
      </c>
      <c r="Z264" s="21">
        <v>38</v>
      </c>
      <c r="AA264" s="21">
        <v>183</v>
      </c>
      <c r="AB264" s="21">
        <v>1.8</v>
      </c>
      <c r="AC264" s="21">
        <v>78</v>
      </c>
      <c r="AD264" s="21">
        <v>3.8</v>
      </c>
      <c r="AE264" s="21">
        <v>2.1</v>
      </c>
      <c r="AF264" s="21">
        <v>1.5</v>
      </c>
      <c r="AG264" s="21">
        <v>4.9000000000000004</v>
      </c>
      <c r="AH264" s="21">
        <v>2.1</v>
      </c>
      <c r="AI264" s="21">
        <v>0.7</v>
      </c>
      <c r="AJ264" s="21">
        <v>14</v>
      </c>
      <c r="AK264" s="21">
        <v>0.3</v>
      </c>
      <c r="AL264" s="21">
        <v>4.2</v>
      </c>
      <c r="AM264" s="21">
        <v>19</v>
      </c>
      <c r="AN264" s="21">
        <v>72</v>
      </c>
      <c r="AO264" s="21">
        <v>5</v>
      </c>
      <c r="AP264" s="21">
        <v>4.0999999999999996</v>
      </c>
      <c r="AQ264" s="21">
        <v>41</v>
      </c>
      <c r="AR264" s="21">
        <v>44</v>
      </c>
      <c r="AS264" s="21">
        <v>5</v>
      </c>
      <c r="AT264" s="21">
        <v>385</v>
      </c>
      <c r="AU264" s="21">
        <v>0.2</v>
      </c>
      <c r="AV264" s="21">
        <v>0.6</v>
      </c>
      <c r="AW264" s="21">
        <v>2.5</v>
      </c>
      <c r="AX264" s="21">
        <v>0.3</v>
      </c>
      <c r="AY264" s="21">
        <v>0.8</v>
      </c>
      <c r="AZ264" s="21">
        <v>312</v>
      </c>
      <c r="BA264" s="21">
        <v>20</v>
      </c>
      <c r="BB264" s="21">
        <v>2.1</v>
      </c>
      <c r="BC264" s="21">
        <v>87</v>
      </c>
      <c r="BD264" s="21">
        <v>61</v>
      </c>
    </row>
    <row r="265" spans="1:56" x14ac:dyDescent="0.25">
      <c r="A265" s="22" t="s">
        <v>800</v>
      </c>
      <c r="B265" s="22" t="s">
        <v>800</v>
      </c>
      <c r="C265" s="22" t="s">
        <v>483</v>
      </c>
      <c r="D265" s="22" t="s">
        <v>477</v>
      </c>
      <c r="E265" s="21" t="s">
        <v>816</v>
      </c>
      <c r="F265" s="21" t="s">
        <v>817</v>
      </c>
      <c r="G265" s="21">
        <v>53.62</v>
      </c>
      <c r="H265" s="21">
        <v>1.18</v>
      </c>
      <c r="I265" s="21">
        <v>17.36</v>
      </c>
      <c r="J265" s="21">
        <v>10.95</v>
      </c>
      <c r="L265" s="21">
        <v>0.21</v>
      </c>
      <c r="M265" s="21">
        <v>3.12</v>
      </c>
      <c r="N265" s="21">
        <v>7.08</v>
      </c>
      <c r="O265" s="21">
        <v>3.23</v>
      </c>
      <c r="P265" s="21">
        <v>1.61</v>
      </c>
      <c r="Q265" s="21">
        <v>0.45</v>
      </c>
      <c r="R265" s="21">
        <v>0.88</v>
      </c>
      <c r="S265" s="21">
        <v>99.68</v>
      </c>
      <c r="U265" s="21">
        <f t="shared" si="20"/>
        <v>9.8529194999999987</v>
      </c>
      <c r="V265" s="26">
        <f t="shared" si="21"/>
        <v>36.0786124955671</v>
      </c>
      <c r="X265" s="21">
        <v>468</v>
      </c>
      <c r="Y265" s="21">
        <v>38</v>
      </c>
      <c r="Z265" s="21">
        <v>23</v>
      </c>
      <c r="AA265" s="21">
        <v>3</v>
      </c>
      <c r="AB265" s="21">
        <v>1.2</v>
      </c>
      <c r="AC265" s="21">
        <v>210</v>
      </c>
      <c r="AD265" s="21">
        <v>5.7</v>
      </c>
      <c r="AE265" s="21">
        <v>3.5</v>
      </c>
      <c r="AF265" s="21">
        <v>1.7</v>
      </c>
      <c r="AG265" s="21">
        <v>5.8</v>
      </c>
      <c r="AH265" s="21">
        <v>3.3</v>
      </c>
      <c r="AI265" s="21">
        <v>1.2</v>
      </c>
      <c r="AJ265" s="21">
        <v>17</v>
      </c>
      <c r="AK265" s="21">
        <v>0.5</v>
      </c>
      <c r="AL265" s="21">
        <v>6.5</v>
      </c>
      <c r="AM265" s="21">
        <v>24</v>
      </c>
      <c r="AN265" s="21" t="s">
        <v>802</v>
      </c>
      <c r="AO265" s="21">
        <v>4</v>
      </c>
      <c r="AP265" s="21">
        <v>5.0999999999999996</v>
      </c>
      <c r="AQ265" s="21">
        <v>40</v>
      </c>
      <c r="AR265" s="21">
        <v>24</v>
      </c>
      <c r="AS265" s="21">
        <v>5.8</v>
      </c>
      <c r="AT265" s="21">
        <v>419</v>
      </c>
      <c r="AU265" s="21">
        <v>0.3</v>
      </c>
      <c r="AV265" s="21">
        <v>0.9</v>
      </c>
      <c r="AW265" s="21">
        <v>3.8</v>
      </c>
      <c r="AX265" s="21">
        <v>0.5</v>
      </c>
      <c r="AY265" s="21">
        <v>1.2</v>
      </c>
      <c r="AZ265" s="21">
        <v>262</v>
      </c>
      <c r="BA265" s="21">
        <v>32</v>
      </c>
      <c r="BB265" s="21">
        <v>3.5</v>
      </c>
      <c r="BC265" s="21">
        <v>126</v>
      </c>
      <c r="BD265" s="21">
        <v>123</v>
      </c>
    </row>
    <row r="266" spans="1:56" x14ac:dyDescent="0.25">
      <c r="A266" s="22" t="s">
        <v>800</v>
      </c>
      <c r="B266" s="22" t="s">
        <v>800</v>
      </c>
      <c r="C266" s="22" t="s">
        <v>483</v>
      </c>
      <c r="D266" s="22" t="s">
        <v>477</v>
      </c>
      <c r="E266" s="21" t="s">
        <v>818</v>
      </c>
      <c r="F266" s="21" t="s">
        <v>819</v>
      </c>
      <c r="G266" s="21">
        <v>55.92</v>
      </c>
      <c r="H266" s="21">
        <v>0.62</v>
      </c>
      <c r="I266" s="21">
        <v>18.21</v>
      </c>
      <c r="J266" s="21">
        <v>6.49</v>
      </c>
      <c r="L266" s="21">
        <v>0.09</v>
      </c>
      <c r="M266" s="21">
        <v>2.86</v>
      </c>
      <c r="N266" s="21">
        <v>7.21</v>
      </c>
      <c r="O266" s="21">
        <v>3.66</v>
      </c>
      <c r="P266" s="21">
        <v>0.6</v>
      </c>
      <c r="Q266" s="21">
        <v>0.19</v>
      </c>
      <c r="R266" s="21">
        <v>3.49</v>
      </c>
      <c r="S266" s="21">
        <v>99.33</v>
      </c>
      <c r="U266" s="21">
        <f t="shared" si="20"/>
        <v>5.8397668999999999</v>
      </c>
      <c r="V266" s="26">
        <f t="shared" si="21"/>
        <v>46.608012451422667</v>
      </c>
      <c r="X266" s="21">
        <v>287</v>
      </c>
      <c r="Y266" s="21">
        <v>21</v>
      </c>
      <c r="Z266" s="21">
        <v>15</v>
      </c>
      <c r="AA266" s="21">
        <v>4</v>
      </c>
      <c r="AB266" s="21">
        <v>3.3</v>
      </c>
      <c r="AC266" s="21">
        <v>8</v>
      </c>
      <c r="AD266" s="21">
        <v>3.3</v>
      </c>
      <c r="AE266" s="21">
        <v>2.1</v>
      </c>
      <c r="AF266" s="21">
        <v>1</v>
      </c>
      <c r="AG266" s="21">
        <v>3.1</v>
      </c>
      <c r="AH266" s="21">
        <v>2.6</v>
      </c>
      <c r="AI266" s="21">
        <v>0.6</v>
      </c>
      <c r="AJ266" s="21">
        <v>10</v>
      </c>
      <c r="AK266" s="21">
        <v>0.3</v>
      </c>
      <c r="AL266" s="21">
        <v>4</v>
      </c>
      <c r="AM266" s="21">
        <v>13</v>
      </c>
      <c r="AN266" s="21">
        <v>6</v>
      </c>
      <c r="AO266" s="21">
        <v>2</v>
      </c>
      <c r="AP266" s="21">
        <v>2.8</v>
      </c>
      <c r="AQ266" s="21">
        <v>11</v>
      </c>
      <c r="AR266" s="21">
        <v>13</v>
      </c>
      <c r="AS266" s="21">
        <v>3</v>
      </c>
      <c r="AT266" s="21">
        <v>409</v>
      </c>
      <c r="AU266" s="21">
        <v>0.3</v>
      </c>
      <c r="AV266" s="21">
        <v>0.5</v>
      </c>
      <c r="AW266" s="21">
        <v>1.8</v>
      </c>
      <c r="AX266" s="21">
        <v>0.3</v>
      </c>
      <c r="AY266" s="21">
        <v>0.6</v>
      </c>
      <c r="AZ266" s="21">
        <v>197</v>
      </c>
      <c r="BA266" s="21">
        <v>16</v>
      </c>
      <c r="BB266" s="21">
        <v>2.1</v>
      </c>
      <c r="BC266" s="21">
        <v>49</v>
      </c>
      <c r="BD266" s="21">
        <v>92</v>
      </c>
    </row>
    <row r="267" spans="1:56" x14ac:dyDescent="0.25">
      <c r="A267" s="22" t="s">
        <v>800</v>
      </c>
      <c r="B267" s="22" t="s">
        <v>800</v>
      </c>
      <c r="C267" s="22" t="s">
        <v>483</v>
      </c>
      <c r="D267" s="22" t="s">
        <v>477</v>
      </c>
      <c r="E267" s="21" t="s">
        <v>818</v>
      </c>
      <c r="F267" s="21" t="s">
        <v>820</v>
      </c>
      <c r="G267" s="21">
        <v>49.15</v>
      </c>
      <c r="H267" s="21">
        <v>0.99</v>
      </c>
      <c r="I267" s="21">
        <v>16.03</v>
      </c>
      <c r="J267" s="21">
        <v>8.7200000000000006</v>
      </c>
      <c r="L267" s="21">
        <v>0.43</v>
      </c>
      <c r="M267" s="21">
        <v>3.61</v>
      </c>
      <c r="N267" s="21">
        <v>5.85</v>
      </c>
      <c r="O267" s="21">
        <v>4.74</v>
      </c>
      <c r="P267" s="21">
        <v>3.24</v>
      </c>
      <c r="Q267" s="21">
        <v>0.26</v>
      </c>
      <c r="R267" s="21">
        <v>6.31</v>
      </c>
      <c r="S267" s="21">
        <v>99.34</v>
      </c>
      <c r="U267" s="21">
        <f t="shared" si="20"/>
        <v>7.8463432000000006</v>
      </c>
      <c r="V267" s="26">
        <f t="shared" si="21"/>
        <v>45.057226469511804</v>
      </c>
      <c r="X267" s="21">
        <v>1438</v>
      </c>
      <c r="Y267" s="21">
        <v>27</v>
      </c>
      <c r="Z267" s="21">
        <v>23</v>
      </c>
      <c r="AA267" s="21">
        <v>19</v>
      </c>
      <c r="AB267" s="21">
        <v>0.3</v>
      </c>
      <c r="AC267" s="21">
        <v>28</v>
      </c>
      <c r="AD267" s="21">
        <v>4.7</v>
      </c>
      <c r="AE267" s="21">
        <v>2.9</v>
      </c>
      <c r="AF267" s="21">
        <v>1.2</v>
      </c>
      <c r="AG267" s="21">
        <v>4.0999999999999996</v>
      </c>
      <c r="AH267" s="21">
        <v>3</v>
      </c>
      <c r="AI267" s="21">
        <v>1</v>
      </c>
      <c r="AJ267" s="21">
        <v>13</v>
      </c>
      <c r="AK267" s="21">
        <v>0.5</v>
      </c>
      <c r="AL267" s="21">
        <v>6</v>
      </c>
      <c r="AM267" s="21">
        <v>16</v>
      </c>
      <c r="AN267" s="21">
        <v>19</v>
      </c>
      <c r="AO267" s="21">
        <v>3</v>
      </c>
      <c r="AP267" s="21">
        <v>3.5</v>
      </c>
      <c r="AQ267" s="21">
        <v>54</v>
      </c>
      <c r="AR267" s="21">
        <v>25</v>
      </c>
      <c r="AS267" s="21">
        <v>4</v>
      </c>
      <c r="AT267" s="21">
        <v>156</v>
      </c>
      <c r="AU267" s="21">
        <v>0.4</v>
      </c>
      <c r="AV267" s="21">
        <v>0.7</v>
      </c>
      <c r="AW267" s="21">
        <v>2.7</v>
      </c>
      <c r="AX267" s="21">
        <v>0.5</v>
      </c>
      <c r="AY267" s="21">
        <v>0.7</v>
      </c>
      <c r="AZ267" s="21">
        <v>238</v>
      </c>
      <c r="BA267" s="21">
        <v>24</v>
      </c>
      <c r="BB267" s="21">
        <v>3</v>
      </c>
      <c r="BC267" s="21">
        <v>197</v>
      </c>
      <c r="BD267" s="21">
        <v>119</v>
      </c>
    </row>
    <row r="268" spans="1:56" x14ac:dyDescent="0.25">
      <c r="A268" s="22" t="s">
        <v>800</v>
      </c>
      <c r="B268" s="22" t="s">
        <v>800</v>
      </c>
      <c r="C268" s="22" t="s">
        <v>483</v>
      </c>
      <c r="D268" s="22" t="s">
        <v>511</v>
      </c>
      <c r="E268" s="21" t="s">
        <v>812</v>
      </c>
      <c r="F268" s="21" t="s">
        <v>821</v>
      </c>
      <c r="G268" s="21">
        <v>60.87</v>
      </c>
      <c r="H268" s="21">
        <v>0.56999999999999995</v>
      </c>
      <c r="I268" s="21">
        <v>17.45</v>
      </c>
      <c r="J268" s="21">
        <v>5.41</v>
      </c>
      <c r="L268" s="21">
        <v>0.12</v>
      </c>
      <c r="M268" s="21">
        <v>1.87</v>
      </c>
      <c r="N268" s="21">
        <v>4.8899999999999997</v>
      </c>
      <c r="O268" s="21">
        <v>4.28</v>
      </c>
      <c r="P268" s="21">
        <v>2.91</v>
      </c>
      <c r="Q268" s="21">
        <v>0.28000000000000003</v>
      </c>
      <c r="R268" s="21">
        <v>0.62</v>
      </c>
      <c r="S268" s="21">
        <v>99.26</v>
      </c>
      <c r="U268" s="21">
        <f t="shared" si="20"/>
        <v>4.8679721000000002</v>
      </c>
      <c r="V268" s="26">
        <f t="shared" si="21"/>
        <v>40.642649267300321</v>
      </c>
      <c r="X268" s="21">
        <v>547</v>
      </c>
      <c r="Y268" s="21">
        <v>38</v>
      </c>
      <c r="Z268" s="21">
        <v>9.3000000000000007</v>
      </c>
      <c r="AA268" s="21" t="s">
        <v>802</v>
      </c>
      <c r="AB268" s="21">
        <v>0.5</v>
      </c>
      <c r="AC268" s="21">
        <v>58</v>
      </c>
      <c r="AD268" s="21">
        <v>3.7</v>
      </c>
      <c r="AE268" s="21">
        <v>2.4</v>
      </c>
      <c r="AF268" s="21">
        <v>1.3</v>
      </c>
      <c r="AG268" s="21">
        <v>3.9</v>
      </c>
      <c r="AH268" s="21">
        <v>3</v>
      </c>
      <c r="AI268" s="21">
        <v>0.8</v>
      </c>
      <c r="AJ268" s="21">
        <v>19</v>
      </c>
      <c r="AK268" s="21">
        <v>0.4</v>
      </c>
      <c r="AL268" s="21">
        <v>4</v>
      </c>
      <c r="AM268" s="21">
        <v>19</v>
      </c>
      <c r="AN268" s="21">
        <v>2</v>
      </c>
      <c r="AO268" s="21">
        <v>5</v>
      </c>
      <c r="AP268" s="21">
        <v>4.5</v>
      </c>
      <c r="AQ268" s="21">
        <v>62</v>
      </c>
      <c r="AR268" s="21">
        <v>8.4</v>
      </c>
      <c r="AS268" s="21">
        <v>4.3</v>
      </c>
      <c r="AT268" s="21">
        <v>470</v>
      </c>
      <c r="AU268" s="21">
        <v>0.3</v>
      </c>
      <c r="AV268" s="21">
        <v>0.6</v>
      </c>
      <c r="AW268" s="21">
        <v>5.4</v>
      </c>
      <c r="AX268" s="21">
        <v>0.3</v>
      </c>
      <c r="AY268" s="21">
        <v>1.5</v>
      </c>
      <c r="AZ268" s="21">
        <v>111</v>
      </c>
      <c r="BA268" s="21">
        <v>23</v>
      </c>
      <c r="BB268" s="21">
        <v>2.6</v>
      </c>
      <c r="BC268" s="21">
        <v>34</v>
      </c>
      <c r="BD268" s="21">
        <v>122</v>
      </c>
    </row>
    <row r="269" spans="1:56" x14ac:dyDescent="0.25">
      <c r="A269" s="22" t="s">
        <v>800</v>
      </c>
      <c r="B269" s="22" t="s">
        <v>800</v>
      </c>
      <c r="C269" s="22" t="s">
        <v>483</v>
      </c>
      <c r="D269" s="22" t="s">
        <v>511</v>
      </c>
      <c r="E269" s="21" t="s">
        <v>822</v>
      </c>
      <c r="F269" s="21" t="s">
        <v>823</v>
      </c>
      <c r="G269" s="21">
        <v>64.48</v>
      </c>
      <c r="H269" s="21">
        <v>0.6</v>
      </c>
      <c r="I269" s="21">
        <v>17.059999999999999</v>
      </c>
      <c r="J269" s="21">
        <v>3.78</v>
      </c>
      <c r="L269" s="21">
        <v>0.12</v>
      </c>
      <c r="M269" s="21">
        <v>0.97</v>
      </c>
      <c r="N269" s="21">
        <v>2.91</v>
      </c>
      <c r="O269" s="21">
        <v>5.01</v>
      </c>
      <c r="P269" s="21">
        <v>4.34</v>
      </c>
      <c r="Q269" s="21">
        <v>0.23</v>
      </c>
      <c r="R269" s="21">
        <v>0.39</v>
      </c>
      <c r="S269" s="21">
        <v>99.88</v>
      </c>
      <c r="U269" s="21">
        <f t="shared" si="20"/>
        <v>3.4012818</v>
      </c>
      <c r="V269" s="26">
        <f t="shared" si="21"/>
        <v>33.701374721482487</v>
      </c>
      <c r="X269" s="21">
        <v>1099</v>
      </c>
      <c r="Y269" s="21">
        <v>98</v>
      </c>
      <c r="Z269" s="21">
        <v>6.7</v>
      </c>
      <c r="AA269" s="21">
        <v>0</v>
      </c>
      <c r="AB269" s="21">
        <v>1.7</v>
      </c>
      <c r="AC269" s="21">
        <v>16</v>
      </c>
      <c r="AD269" s="21">
        <v>5</v>
      </c>
      <c r="AE269" s="21">
        <v>3.2</v>
      </c>
      <c r="AF269" s="21">
        <v>1.7</v>
      </c>
      <c r="AG269" s="21">
        <v>5.6</v>
      </c>
      <c r="AH269" s="21">
        <v>6</v>
      </c>
      <c r="AI269" s="21">
        <v>1.1000000000000001</v>
      </c>
      <c r="AJ269" s="21">
        <v>58</v>
      </c>
      <c r="AK269" s="21">
        <v>0.6</v>
      </c>
      <c r="AL269" s="21">
        <v>12</v>
      </c>
      <c r="AM269" s="21">
        <v>38</v>
      </c>
      <c r="AN269" s="21">
        <v>1</v>
      </c>
      <c r="AO269" s="21">
        <v>18</v>
      </c>
      <c r="AP269" s="21">
        <v>11</v>
      </c>
      <c r="AQ269" s="21">
        <v>109</v>
      </c>
      <c r="AR269" s="21" t="s">
        <v>808</v>
      </c>
      <c r="AS269" s="21">
        <v>6.6</v>
      </c>
      <c r="AT269" s="21">
        <v>430</v>
      </c>
      <c r="AU269" s="21">
        <v>1</v>
      </c>
      <c r="AV269" s="21">
        <v>0.9</v>
      </c>
      <c r="AW269" s="21">
        <v>18</v>
      </c>
      <c r="AX269" s="21">
        <v>0.5</v>
      </c>
      <c r="AY269" s="21">
        <v>3.3</v>
      </c>
      <c r="AZ269" s="21">
        <v>86</v>
      </c>
      <c r="BA269" s="21">
        <v>26</v>
      </c>
      <c r="BB269" s="21">
        <v>3.5</v>
      </c>
      <c r="BC269" s="21">
        <v>44</v>
      </c>
      <c r="BD269" s="21">
        <v>209</v>
      </c>
    </row>
    <row r="270" spans="1:56" x14ac:dyDescent="0.25">
      <c r="A270" s="22" t="s">
        <v>800</v>
      </c>
      <c r="B270" s="22" t="s">
        <v>800</v>
      </c>
      <c r="C270" s="22" t="s">
        <v>483</v>
      </c>
      <c r="D270" s="22" t="s">
        <v>511</v>
      </c>
      <c r="E270" s="21" t="s">
        <v>824</v>
      </c>
      <c r="F270" s="21" t="s">
        <v>825</v>
      </c>
      <c r="G270" s="21">
        <v>55.55</v>
      </c>
      <c r="H270" s="21">
        <v>0.77</v>
      </c>
      <c r="I270" s="21">
        <v>19.5</v>
      </c>
      <c r="J270" s="21">
        <v>5.63</v>
      </c>
      <c r="L270" s="21">
        <v>0.09</v>
      </c>
      <c r="M270" s="21">
        <v>2.13</v>
      </c>
      <c r="N270" s="21">
        <v>6.07</v>
      </c>
      <c r="O270" s="21">
        <v>3.62</v>
      </c>
      <c r="P270" s="21">
        <v>4.58</v>
      </c>
      <c r="Q270" s="21">
        <v>0.38</v>
      </c>
      <c r="R270" s="21">
        <v>0.71</v>
      </c>
      <c r="S270" s="21">
        <v>99.03</v>
      </c>
      <c r="U270" s="21">
        <f t="shared" si="20"/>
        <v>5.0659302999999998</v>
      </c>
      <c r="V270" s="26">
        <f t="shared" si="21"/>
        <v>42.83871024430605</v>
      </c>
      <c r="X270" s="21">
        <v>2529</v>
      </c>
      <c r="Y270" s="21">
        <v>71</v>
      </c>
      <c r="Z270" s="21">
        <v>13</v>
      </c>
      <c r="AA270" s="21">
        <v>7</v>
      </c>
      <c r="AB270" s="21">
        <v>2</v>
      </c>
      <c r="AC270" s="21">
        <v>412</v>
      </c>
      <c r="AD270" s="21">
        <v>3</v>
      </c>
      <c r="AE270" s="21">
        <v>1.5</v>
      </c>
      <c r="AF270" s="21">
        <v>2.1</v>
      </c>
      <c r="AG270" s="21">
        <v>4</v>
      </c>
      <c r="AH270" s="21">
        <v>2.2000000000000002</v>
      </c>
      <c r="AI270" s="21">
        <v>0.6</v>
      </c>
      <c r="AJ270" s="21">
        <v>42</v>
      </c>
      <c r="AK270" s="21">
        <v>0.2</v>
      </c>
      <c r="AL270" s="21">
        <v>8</v>
      </c>
      <c r="AM270" s="21">
        <v>28</v>
      </c>
      <c r="AN270" s="21">
        <v>3</v>
      </c>
      <c r="AO270" s="21">
        <v>11</v>
      </c>
      <c r="AP270" s="21">
        <v>7.3</v>
      </c>
      <c r="AQ270" s="21">
        <v>123</v>
      </c>
      <c r="AR270" s="21">
        <v>11</v>
      </c>
      <c r="AS270" s="21">
        <v>4.9000000000000004</v>
      </c>
      <c r="AT270" s="21">
        <v>1083</v>
      </c>
      <c r="AU270" s="21">
        <v>0.4</v>
      </c>
      <c r="AV270" s="21">
        <v>0.5</v>
      </c>
      <c r="AW270" s="21">
        <v>5.2</v>
      </c>
      <c r="AX270" s="21">
        <v>0.2</v>
      </c>
      <c r="AY270" s="21">
        <v>1.5</v>
      </c>
      <c r="AZ270" s="21">
        <v>181</v>
      </c>
      <c r="BA270" s="21">
        <v>24</v>
      </c>
      <c r="BB270" s="21">
        <v>1.4</v>
      </c>
      <c r="BC270" s="21">
        <v>47</v>
      </c>
      <c r="BD270" s="21">
        <v>105</v>
      </c>
    </row>
    <row r="271" spans="1:56" x14ac:dyDescent="0.25">
      <c r="A271" s="22" t="s">
        <v>800</v>
      </c>
      <c r="B271" s="22" t="s">
        <v>800</v>
      </c>
      <c r="C271" s="22" t="s">
        <v>483</v>
      </c>
      <c r="D271" s="22" t="s">
        <v>511</v>
      </c>
      <c r="E271" s="21" t="s">
        <v>824</v>
      </c>
      <c r="F271" s="21" t="s">
        <v>826</v>
      </c>
      <c r="G271" s="21">
        <v>56.86</v>
      </c>
      <c r="H271" s="21">
        <v>0.85</v>
      </c>
      <c r="I271" s="21">
        <v>17.66</v>
      </c>
      <c r="J271" s="21">
        <v>6.5</v>
      </c>
      <c r="L271" s="21">
        <v>0.13</v>
      </c>
      <c r="M271" s="21">
        <v>2.69</v>
      </c>
      <c r="N271" s="21">
        <v>4.97</v>
      </c>
      <c r="O271" s="21">
        <v>3.85</v>
      </c>
      <c r="P271" s="21">
        <v>4.63</v>
      </c>
      <c r="Q271" s="21">
        <v>0.39</v>
      </c>
      <c r="R271" s="21">
        <v>0.55000000000000004</v>
      </c>
      <c r="S271" s="21">
        <v>99.09</v>
      </c>
      <c r="U271" s="21">
        <f t="shared" si="20"/>
        <v>5.8487650000000002</v>
      </c>
      <c r="V271" s="26">
        <f t="shared" si="21"/>
        <v>45.048574066991748</v>
      </c>
      <c r="X271" s="21">
        <v>1066</v>
      </c>
      <c r="Y271" s="21">
        <v>130</v>
      </c>
      <c r="Z271" s="21">
        <v>13</v>
      </c>
      <c r="AA271" s="21">
        <v>11</v>
      </c>
      <c r="AB271" s="21">
        <v>2.5</v>
      </c>
      <c r="AC271" s="21">
        <v>113</v>
      </c>
      <c r="AD271" s="21">
        <v>4.8</v>
      </c>
      <c r="AE271" s="21">
        <v>2.6</v>
      </c>
      <c r="AF271" s="21">
        <v>1.9</v>
      </c>
      <c r="AG271" s="21">
        <v>6.2</v>
      </c>
      <c r="AH271" s="21">
        <v>5.9</v>
      </c>
      <c r="AI271" s="21">
        <v>1</v>
      </c>
      <c r="AJ271" s="21">
        <v>75</v>
      </c>
      <c r="AK271" s="21">
        <v>0.4</v>
      </c>
      <c r="AL271" s="21">
        <v>37</v>
      </c>
      <c r="AM271" s="21">
        <v>52</v>
      </c>
      <c r="AN271" s="21">
        <v>8</v>
      </c>
      <c r="AO271" s="21">
        <v>12</v>
      </c>
      <c r="AP271" s="21">
        <v>14</v>
      </c>
      <c r="AQ271" s="21">
        <v>162</v>
      </c>
      <c r="AR271" s="21">
        <v>12</v>
      </c>
      <c r="AS271" s="21">
        <v>8.3000000000000007</v>
      </c>
      <c r="AT271" s="21">
        <v>749</v>
      </c>
      <c r="AU271" s="21">
        <v>1.8</v>
      </c>
      <c r="AV271" s="21">
        <v>0.8</v>
      </c>
      <c r="AW271" s="21">
        <v>34</v>
      </c>
      <c r="AX271" s="21">
        <v>0.4</v>
      </c>
      <c r="AY271" s="21">
        <v>6.5</v>
      </c>
      <c r="AZ271" s="21">
        <v>156</v>
      </c>
      <c r="BA271" s="21">
        <v>25</v>
      </c>
      <c r="BB271" s="21">
        <v>2.8</v>
      </c>
      <c r="BC271" s="21">
        <v>66</v>
      </c>
      <c r="BD271" s="21">
        <v>236</v>
      </c>
    </row>
    <row r="272" spans="1:56" x14ac:dyDescent="0.25">
      <c r="A272" s="22" t="s">
        <v>800</v>
      </c>
      <c r="B272" s="22" t="s">
        <v>800</v>
      </c>
      <c r="C272" s="22" t="s">
        <v>483</v>
      </c>
      <c r="D272" s="22" t="s">
        <v>511</v>
      </c>
      <c r="E272" s="21" t="s">
        <v>824</v>
      </c>
      <c r="F272" s="21" t="s">
        <v>827</v>
      </c>
      <c r="G272" s="21">
        <v>57.09</v>
      </c>
      <c r="H272" s="21">
        <v>0.82</v>
      </c>
      <c r="I272" s="21">
        <v>18.62</v>
      </c>
      <c r="J272" s="21">
        <v>5.29</v>
      </c>
      <c r="L272" s="21">
        <v>0.12</v>
      </c>
      <c r="M272" s="21">
        <v>2.02</v>
      </c>
      <c r="N272" s="21">
        <v>4</v>
      </c>
      <c r="O272" s="21">
        <v>4.28</v>
      </c>
      <c r="P272" s="21">
        <v>6.05</v>
      </c>
      <c r="Q272" s="21">
        <v>0.41</v>
      </c>
      <c r="R272" s="21">
        <v>0.71</v>
      </c>
      <c r="S272" s="21">
        <v>99.4</v>
      </c>
      <c r="U272" s="21">
        <f t="shared" si="20"/>
        <v>4.7599948999999997</v>
      </c>
      <c r="V272" s="26">
        <f t="shared" si="21"/>
        <v>43.065775147591275</v>
      </c>
      <c r="X272" s="21">
        <v>903</v>
      </c>
      <c r="Y272" s="21">
        <v>129</v>
      </c>
      <c r="Z272" s="21">
        <v>11</v>
      </c>
      <c r="AA272" s="21">
        <v>8</v>
      </c>
      <c r="AB272" s="21">
        <v>3.3</v>
      </c>
      <c r="AC272" s="21">
        <v>125</v>
      </c>
      <c r="AD272" s="21">
        <v>4.4000000000000004</v>
      </c>
      <c r="AE272" s="21">
        <v>2.2000000000000002</v>
      </c>
      <c r="AF272" s="21">
        <v>2.1</v>
      </c>
      <c r="AG272" s="21">
        <v>5.6</v>
      </c>
      <c r="AH272" s="21">
        <v>5.3</v>
      </c>
      <c r="AI272" s="21">
        <v>0.8</v>
      </c>
      <c r="AJ272" s="21">
        <v>77</v>
      </c>
      <c r="AK272" s="21">
        <v>0.4</v>
      </c>
      <c r="AL272" s="21">
        <v>39</v>
      </c>
      <c r="AM272" s="21">
        <v>50</v>
      </c>
      <c r="AN272" s="21">
        <v>6</v>
      </c>
      <c r="AO272" s="21">
        <v>25</v>
      </c>
      <c r="AP272" s="21">
        <v>13</v>
      </c>
      <c r="AQ272" s="21">
        <v>206</v>
      </c>
      <c r="AR272" s="21">
        <v>6.5</v>
      </c>
      <c r="AS272" s="21">
        <v>7.9</v>
      </c>
      <c r="AT272" s="21">
        <v>706</v>
      </c>
      <c r="AU272" s="21">
        <v>1.8</v>
      </c>
      <c r="AV272" s="21">
        <v>0.7</v>
      </c>
      <c r="AW272" s="21">
        <v>20</v>
      </c>
      <c r="AX272" s="21">
        <v>0.4</v>
      </c>
      <c r="AY272" s="21">
        <v>5.3</v>
      </c>
      <c r="AZ272" s="21">
        <v>130</v>
      </c>
      <c r="BA272" s="21">
        <v>21</v>
      </c>
      <c r="BB272" s="21">
        <v>2.4</v>
      </c>
      <c r="BC272" s="21">
        <v>78</v>
      </c>
      <c r="BD272" s="21">
        <v>234</v>
      </c>
    </row>
    <row r="273" spans="1:56" x14ac:dyDescent="0.25">
      <c r="A273" s="22" t="s">
        <v>800</v>
      </c>
      <c r="B273" s="22" t="s">
        <v>800</v>
      </c>
      <c r="C273" s="22" t="s">
        <v>483</v>
      </c>
      <c r="D273" s="22" t="s">
        <v>511</v>
      </c>
      <c r="E273" s="21" t="s">
        <v>809</v>
      </c>
      <c r="F273" s="21" t="s">
        <v>828</v>
      </c>
      <c r="G273" s="21">
        <v>68.760000000000005</v>
      </c>
      <c r="H273" s="21">
        <v>0.28999999999999998</v>
      </c>
      <c r="I273" s="21">
        <v>15.33</v>
      </c>
      <c r="J273" s="21">
        <v>2.71</v>
      </c>
      <c r="L273" s="21">
        <v>0.05</v>
      </c>
      <c r="M273" s="21">
        <v>0.79</v>
      </c>
      <c r="N273" s="21">
        <v>2.78</v>
      </c>
      <c r="O273" s="21">
        <v>3.85</v>
      </c>
      <c r="P273" s="21">
        <v>4.5999999999999996</v>
      </c>
      <c r="Q273" s="21">
        <v>0.17</v>
      </c>
      <c r="R273" s="21">
        <v>0.27</v>
      </c>
      <c r="S273" s="21">
        <v>99.6</v>
      </c>
      <c r="U273" s="21">
        <f t="shared" si="20"/>
        <v>2.4384850999999998</v>
      </c>
      <c r="V273" s="26">
        <f t="shared" si="21"/>
        <v>36.60689980328614</v>
      </c>
      <c r="X273" s="21">
        <v>1016</v>
      </c>
      <c r="Y273" s="21">
        <v>90</v>
      </c>
      <c r="Z273" s="21">
        <v>4.9000000000000004</v>
      </c>
      <c r="AA273" s="21" t="s">
        <v>802</v>
      </c>
      <c r="AB273" s="21">
        <v>1.5</v>
      </c>
      <c r="AC273" s="21">
        <v>19</v>
      </c>
      <c r="AD273" s="21">
        <v>3.4</v>
      </c>
      <c r="AE273" s="21">
        <v>2</v>
      </c>
      <c r="AF273" s="21">
        <v>1.3</v>
      </c>
      <c r="AG273" s="21">
        <v>4.2</v>
      </c>
      <c r="AH273" s="21">
        <v>5.4</v>
      </c>
      <c r="AI273" s="21">
        <v>0.7</v>
      </c>
      <c r="AJ273" s="21">
        <v>44</v>
      </c>
      <c r="AK273" s="21">
        <v>0.4</v>
      </c>
      <c r="AL273" s="21">
        <v>21</v>
      </c>
      <c r="AM273" s="21">
        <v>34</v>
      </c>
      <c r="AN273" s="21">
        <v>4</v>
      </c>
      <c r="AO273" s="21">
        <v>11</v>
      </c>
      <c r="AP273" s="21">
        <v>9.6999999999999993</v>
      </c>
      <c r="AQ273" s="21">
        <v>133</v>
      </c>
      <c r="AR273" s="21">
        <v>2.7</v>
      </c>
      <c r="AS273" s="21">
        <v>5.7</v>
      </c>
      <c r="AT273" s="21">
        <v>707</v>
      </c>
      <c r="AU273" s="21">
        <v>1.8</v>
      </c>
      <c r="AV273" s="21">
        <v>0.6</v>
      </c>
      <c r="AW273" s="21">
        <v>36</v>
      </c>
      <c r="AX273" s="21">
        <v>0.4</v>
      </c>
      <c r="AY273" s="21">
        <v>5.5</v>
      </c>
      <c r="AZ273" s="21">
        <v>63</v>
      </c>
      <c r="BA273" s="21">
        <v>19</v>
      </c>
      <c r="BB273" s="21">
        <v>2.4</v>
      </c>
      <c r="BC273" s="21">
        <v>23</v>
      </c>
      <c r="BD273" s="21">
        <v>171</v>
      </c>
    </row>
    <row r="274" spans="1:56" x14ac:dyDescent="0.25">
      <c r="A274" s="22" t="s">
        <v>800</v>
      </c>
      <c r="B274" s="22" t="s">
        <v>800</v>
      </c>
      <c r="C274" s="22" t="s">
        <v>483</v>
      </c>
      <c r="D274" s="22" t="s">
        <v>511</v>
      </c>
      <c r="E274" s="21" t="s">
        <v>829</v>
      </c>
      <c r="F274" s="21" t="s">
        <v>830</v>
      </c>
      <c r="G274" s="21">
        <v>42.07</v>
      </c>
      <c r="H274" s="21">
        <v>1.67</v>
      </c>
      <c r="I274" s="21">
        <v>18.5</v>
      </c>
      <c r="J274" s="21">
        <v>12.94</v>
      </c>
      <c r="L274" s="21">
        <v>0.2</v>
      </c>
      <c r="M274" s="21">
        <v>6.55</v>
      </c>
      <c r="N274" s="21">
        <v>12.84</v>
      </c>
      <c r="O274" s="21">
        <v>2.62</v>
      </c>
      <c r="P274" s="21">
        <v>0.64</v>
      </c>
      <c r="Q274" s="21">
        <v>1.24</v>
      </c>
      <c r="R274" s="21">
        <v>0.68</v>
      </c>
      <c r="S274" s="21">
        <v>99.96</v>
      </c>
      <c r="U274" s="21">
        <f t="shared" si="20"/>
        <v>11.6435414</v>
      </c>
      <c r="V274" s="26">
        <f t="shared" si="21"/>
        <v>50.067361084906111</v>
      </c>
      <c r="X274" s="21">
        <v>449</v>
      </c>
      <c r="Y274" s="21">
        <v>135</v>
      </c>
      <c r="Z274" s="21">
        <v>43</v>
      </c>
      <c r="AA274" s="21">
        <v>2</v>
      </c>
      <c r="AB274" s="21">
        <v>0.7</v>
      </c>
      <c r="AC274" s="21">
        <v>652</v>
      </c>
      <c r="AD274" s="21">
        <v>8.3000000000000007</v>
      </c>
      <c r="AE274" s="21">
        <v>3.6</v>
      </c>
      <c r="AF274" s="21">
        <v>3.5</v>
      </c>
      <c r="AG274" s="21">
        <v>12</v>
      </c>
      <c r="AH274" s="21">
        <v>2.5</v>
      </c>
      <c r="AI274" s="21">
        <v>1.5</v>
      </c>
      <c r="AJ274" s="21">
        <v>63</v>
      </c>
      <c r="AK274" s="21">
        <v>0.4</v>
      </c>
      <c r="AL274" s="21">
        <v>11</v>
      </c>
      <c r="AM274" s="21">
        <v>73</v>
      </c>
      <c r="AN274" s="21">
        <v>9</v>
      </c>
      <c r="AO274" s="21">
        <v>5</v>
      </c>
      <c r="AP274" s="21">
        <v>17</v>
      </c>
      <c r="AQ274" s="21">
        <v>15</v>
      </c>
      <c r="AR274" s="21">
        <v>31</v>
      </c>
      <c r="AS274" s="21">
        <v>15</v>
      </c>
      <c r="AT274" s="21">
        <v>1606</v>
      </c>
      <c r="AU274" s="21">
        <v>0.5</v>
      </c>
      <c r="AV274" s="21">
        <v>1.4</v>
      </c>
      <c r="AW274" s="21">
        <v>3.7</v>
      </c>
      <c r="AX274" s="21">
        <v>0.5</v>
      </c>
      <c r="AY274" s="21">
        <v>0.9</v>
      </c>
      <c r="AZ274" s="21">
        <v>488</v>
      </c>
      <c r="BA274" s="21">
        <v>40</v>
      </c>
      <c r="BB274" s="21">
        <v>2.9</v>
      </c>
      <c r="BC274" s="21">
        <v>100</v>
      </c>
      <c r="BD274" s="21">
        <v>81</v>
      </c>
    </row>
    <row r="275" spans="1:56" x14ac:dyDescent="0.25">
      <c r="A275" s="22" t="s">
        <v>800</v>
      </c>
      <c r="B275" s="22" t="s">
        <v>800</v>
      </c>
      <c r="C275" s="22" t="s">
        <v>483</v>
      </c>
      <c r="D275" s="22" t="s">
        <v>511</v>
      </c>
      <c r="E275" s="21" t="s">
        <v>824</v>
      </c>
      <c r="F275" s="21" t="s">
        <v>831</v>
      </c>
      <c r="G275" s="21">
        <v>55.63</v>
      </c>
      <c r="H275" s="21">
        <v>0.77</v>
      </c>
      <c r="I275" s="21">
        <v>19.09</v>
      </c>
      <c r="J275" s="21">
        <v>4.93</v>
      </c>
      <c r="L275" s="21">
        <v>0.09</v>
      </c>
      <c r="M275" s="21">
        <v>1.82</v>
      </c>
      <c r="N275" s="21">
        <v>5.65</v>
      </c>
      <c r="O275" s="21">
        <v>4.3899999999999997</v>
      </c>
      <c r="P275" s="21">
        <v>4.76</v>
      </c>
      <c r="Q275" s="21">
        <v>0.34</v>
      </c>
      <c r="R275" s="21">
        <v>2.0699999999999998</v>
      </c>
      <c r="S275" s="21">
        <v>99.54</v>
      </c>
      <c r="U275" s="21">
        <f t="shared" si="20"/>
        <v>4.4360632999999998</v>
      </c>
      <c r="V275" s="26">
        <f t="shared" si="21"/>
        <v>42.239488931624912</v>
      </c>
      <c r="X275" s="21">
        <v>1484</v>
      </c>
      <c r="Y275" s="21">
        <v>87</v>
      </c>
      <c r="Z275" s="21">
        <v>12</v>
      </c>
      <c r="AA275" s="21">
        <v>11</v>
      </c>
      <c r="AB275" s="21">
        <v>1.2</v>
      </c>
      <c r="AC275" s="21">
        <v>102</v>
      </c>
      <c r="AD275" s="21">
        <v>3.4</v>
      </c>
      <c r="AE275" s="21">
        <v>1.9</v>
      </c>
      <c r="AF275" s="21">
        <v>2</v>
      </c>
      <c r="AG275" s="21">
        <v>4.4000000000000004</v>
      </c>
      <c r="AH275" s="21">
        <v>9.9</v>
      </c>
      <c r="AI275" s="21">
        <v>0.7</v>
      </c>
      <c r="AJ275" s="21">
        <v>55</v>
      </c>
      <c r="AK275" s="21">
        <v>0.3</v>
      </c>
      <c r="AL275" s="21">
        <v>14</v>
      </c>
      <c r="AM275" s="21">
        <v>36</v>
      </c>
      <c r="AN275" s="21">
        <v>8</v>
      </c>
      <c r="AO275" s="21">
        <v>14</v>
      </c>
      <c r="AP275" s="21">
        <v>9.5</v>
      </c>
      <c r="AQ275" s="21">
        <v>99</v>
      </c>
      <c r="AR275" s="21">
        <v>9</v>
      </c>
      <c r="AS275" s="21">
        <v>6.3</v>
      </c>
      <c r="AT275" s="21">
        <v>877</v>
      </c>
      <c r="AU275" s="21">
        <v>0.6</v>
      </c>
      <c r="AV275" s="21">
        <v>0.6</v>
      </c>
      <c r="AW275" s="21">
        <v>6.3</v>
      </c>
      <c r="AX275" s="21">
        <v>0.3</v>
      </c>
      <c r="AY275" s="21">
        <v>2.2999999999999998</v>
      </c>
      <c r="AZ275" s="21">
        <v>123</v>
      </c>
      <c r="BA275" s="21">
        <v>16</v>
      </c>
      <c r="BB275" s="21">
        <v>2</v>
      </c>
      <c r="BC275" s="21">
        <v>52</v>
      </c>
      <c r="BD275" s="21">
        <v>390</v>
      </c>
    </row>
    <row r="276" spans="1:56" x14ac:dyDescent="0.25">
      <c r="A276" s="22" t="s">
        <v>800</v>
      </c>
      <c r="B276" s="22" t="s">
        <v>800</v>
      </c>
      <c r="C276" s="22" t="s">
        <v>483</v>
      </c>
      <c r="D276" s="22" t="s">
        <v>511</v>
      </c>
      <c r="E276" s="21" t="s">
        <v>832</v>
      </c>
      <c r="F276" s="21" t="s">
        <v>833</v>
      </c>
      <c r="G276" s="21">
        <v>52.46</v>
      </c>
      <c r="H276" s="21">
        <v>0.92</v>
      </c>
      <c r="I276" s="21">
        <v>17.82</v>
      </c>
      <c r="J276" s="21">
        <v>8.86</v>
      </c>
      <c r="L276" s="21">
        <v>0.16</v>
      </c>
      <c r="M276" s="21">
        <v>3.84</v>
      </c>
      <c r="N276" s="21">
        <v>8.4</v>
      </c>
      <c r="O276" s="21">
        <v>3.94</v>
      </c>
      <c r="P276" s="21">
        <v>1.95</v>
      </c>
      <c r="Q276" s="21">
        <v>0.5</v>
      </c>
      <c r="R276" s="21">
        <v>0.46</v>
      </c>
      <c r="S276" s="21">
        <v>99.31</v>
      </c>
      <c r="U276" s="21">
        <f t="shared" si="20"/>
        <v>7.9723165999999992</v>
      </c>
      <c r="V276" s="26">
        <f t="shared" si="21"/>
        <v>46.194331866633433</v>
      </c>
      <c r="X276" s="21">
        <v>614</v>
      </c>
      <c r="Y276" s="21">
        <v>95</v>
      </c>
      <c r="Z276" s="21">
        <v>19</v>
      </c>
      <c r="AA276" s="21">
        <v>6</v>
      </c>
      <c r="AB276" s="21">
        <v>0.7</v>
      </c>
      <c r="AC276" s="21">
        <v>441</v>
      </c>
      <c r="AD276" s="21">
        <v>5.0999999999999996</v>
      </c>
      <c r="AE276" s="21">
        <v>2.7</v>
      </c>
      <c r="AF276" s="21">
        <v>1.8</v>
      </c>
      <c r="AG276" s="21">
        <v>6.2</v>
      </c>
      <c r="AH276" s="21">
        <v>4.2</v>
      </c>
      <c r="AI276" s="21">
        <v>1</v>
      </c>
      <c r="AJ276" s="21">
        <v>51</v>
      </c>
      <c r="AK276" s="21">
        <v>0.5</v>
      </c>
      <c r="AL276" s="21">
        <v>10</v>
      </c>
      <c r="AM276" s="21">
        <v>41</v>
      </c>
      <c r="AN276" s="21">
        <v>7</v>
      </c>
      <c r="AO276" s="21">
        <v>8</v>
      </c>
      <c r="AP276" s="21">
        <v>10</v>
      </c>
      <c r="AQ276" s="21">
        <v>57</v>
      </c>
      <c r="AR276" s="21">
        <v>23</v>
      </c>
      <c r="AS276" s="21">
        <v>8</v>
      </c>
      <c r="AT276" s="21">
        <v>897</v>
      </c>
      <c r="AU276" s="21">
        <v>0.6</v>
      </c>
      <c r="AV276" s="21">
        <v>0.8</v>
      </c>
      <c r="AW276" s="21">
        <v>9.3000000000000007</v>
      </c>
      <c r="AX276" s="21">
        <v>0.4</v>
      </c>
      <c r="AY276" s="21">
        <v>2.4</v>
      </c>
      <c r="AZ276" s="21">
        <v>238</v>
      </c>
      <c r="BA276" s="21">
        <v>24</v>
      </c>
      <c r="BB276" s="21">
        <v>2.8</v>
      </c>
      <c r="BC276" s="21">
        <v>55</v>
      </c>
      <c r="BD276" s="21">
        <v>112</v>
      </c>
    </row>
    <row r="277" spans="1:56" x14ac:dyDescent="0.25">
      <c r="A277" s="22" t="s">
        <v>800</v>
      </c>
      <c r="B277" s="22" t="s">
        <v>800</v>
      </c>
      <c r="C277" s="22" t="s">
        <v>483</v>
      </c>
      <c r="D277" s="22" t="s">
        <v>511</v>
      </c>
      <c r="E277" s="21" t="s">
        <v>834</v>
      </c>
      <c r="F277" s="21" t="s">
        <v>835</v>
      </c>
      <c r="G277" s="21">
        <v>61.97</v>
      </c>
      <c r="H277" s="21">
        <v>0.5</v>
      </c>
      <c r="I277" s="21">
        <v>16.739999999999998</v>
      </c>
      <c r="J277" s="21">
        <v>4.82</v>
      </c>
      <c r="L277" s="21">
        <v>0.1</v>
      </c>
      <c r="M277" s="21">
        <v>1.95</v>
      </c>
      <c r="N277" s="21">
        <v>5.34</v>
      </c>
      <c r="O277" s="21">
        <v>4.17</v>
      </c>
      <c r="P277" s="21">
        <v>3.07</v>
      </c>
      <c r="Q277" s="21">
        <v>0.26</v>
      </c>
      <c r="R277" s="21">
        <v>0.21</v>
      </c>
      <c r="S277" s="21">
        <v>99.13</v>
      </c>
      <c r="U277" s="21">
        <f t="shared" si="20"/>
        <v>4.3370842000000005</v>
      </c>
      <c r="V277" s="26">
        <f t="shared" si="21"/>
        <v>44.487700007745886</v>
      </c>
      <c r="X277" s="21">
        <v>860</v>
      </c>
      <c r="Y277" s="21">
        <v>71</v>
      </c>
      <c r="Z277" s="21">
        <v>10</v>
      </c>
      <c r="AA277" s="21">
        <v>13</v>
      </c>
      <c r="AB277" s="21">
        <v>1.3</v>
      </c>
      <c r="AC277" s="21">
        <v>38</v>
      </c>
      <c r="AD277" s="21">
        <v>3</v>
      </c>
      <c r="AE277" s="21">
        <v>1.7</v>
      </c>
      <c r="AF277" s="21">
        <v>1.2</v>
      </c>
      <c r="AG277" s="21">
        <v>4</v>
      </c>
      <c r="AH277" s="21">
        <v>4</v>
      </c>
      <c r="AI277" s="21">
        <v>0.6</v>
      </c>
      <c r="AJ277" s="21">
        <v>41</v>
      </c>
      <c r="AK277" s="21">
        <v>0.3</v>
      </c>
      <c r="AL277" s="21">
        <v>9</v>
      </c>
      <c r="AM277" s="21">
        <v>27</v>
      </c>
      <c r="AN277" s="21">
        <v>7</v>
      </c>
      <c r="AO277" s="21">
        <v>9</v>
      </c>
      <c r="AP277" s="21">
        <v>7.3</v>
      </c>
      <c r="AQ277" s="21">
        <v>102</v>
      </c>
      <c r="AR277" s="21">
        <v>6.1</v>
      </c>
      <c r="AS277" s="21">
        <v>5.0999999999999996</v>
      </c>
      <c r="AT277" s="21">
        <v>867</v>
      </c>
      <c r="AU277" s="21">
        <v>0.8</v>
      </c>
      <c r="AV277" s="21">
        <v>0.5</v>
      </c>
      <c r="AW277" s="21">
        <v>15</v>
      </c>
      <c r="AX277" s="21">
        <v>0.2</v>
      </c>
      <c r="AY277" s="21">
        <v>4</v>
      </c>
      <c r="AZ277" s="21">
        <v>110</v>
      </c>
      <c r="BA277" s="21">
        <v>14</v>
      </c>
      <c r="BB277" s="21">
        <v>1.7</v>
      </c>
      <c r="BC277" s="21">
        <v>34</v>
      </c>
      <c r="BD277" s="21">
        <v>120</v>
      </c>
    </row>
    <row r="278" spans="1:56" x14ac:dyDescent="0.25">
      <c r="A278" s="22" t="s">
        <v>800</v>
      </c>
      <c r="B278" s="22" t="s">
        <v>800</v>
      </c>
      <c r="C278" s="22" t="s">
        <v>483</v>
      </c>
      <c r="D278" s="22" t="s">
        <v>511</v>
      </c>
      <c r="E278" s="21" t="s">
        <v>809</v>
      </c>
      <c r="F278" s="21" t="s">
        <v>836</v>
      </c>
      <c r="G278" s="21">
        <v>64.97</v>
      </c>
      <c r="H278" s="21">
        <v>0.39</v>
      </c>
      <c r="I278" s="21">
        <v>17.010000000000002</v>
      </c>
      <c r="J278" s="21">
        <v>3.83</v>
      </c>
      <c r="L278" s="21">
        <v>0.02</v>
      </c>
      <c r="M278" s="21">
        <v>1.43</v>
      </c>
      <c r="N278" s="21">
        <v>2.9</v>
      </c>
      <c r="O278" s="21">
        <v>4.2300000000000004</v>
      </c>
      <c r="P278" s="21">
        <v>3.13</v>
      </c>
      <c r="Q278" s="21">
        <v>0.22</v>
      </c>
      <c r="R278" s="21">
        <v>1</v>
      </c>
      <c r="S278" s="21">
        <v>99.11</v>
      </c>
      <c r="U278" s="21">
        <f t="shared" si="20"/>
        <v>3.4462723</v>
      </c>
      <c r="V278" s="26">
        <f t="shared" si="21"/>
        <v>42.515718894299113</v>
      </c>
      <c r="X278" s="21">
        <v>1315</v>
      </c>
      <c r="Y278" s="21">
        <v>99</v>
      </c>
      <c r="Z278" s="21">
        <v>8.3000000000000007</v>
      </c>
      <c r="AA278" s="21">
        <v>7</v>
      </c>
      <c r="AB278" s="21">
        <v>2.2000000000000002</v>
      </c>
      <c r="AC278" s="21">
        <v>2527</v>
      </c>
      <c r="AD278" s="21">
        <v>5.7</v>
      </c>
      <c r="AE278" s="21">
        <v>2.8</v>
      </c>
      <c r="AF278" s="21">
        <v>2.4</v>
      </c>
      <c r="AG278" s="21">
        <v>7</v>
      </c>
      <c r="AH278" s="21">
        <v>3.9</v>
      </c>
      <c r="AI278" s="21">
        <v>1.2</v>
      </c>
      <c r="AJ278" s="21">
        <v>54</v>
      </c>
      <c r="AK278" s="21">
        <v>0.4</v>
      </c>
      <c r="AL278" s="21">
        <v>10</v>
      </c>
      <c r="AM278" s="21">
        <v>46</v>
      </c>
      <c r="AN278" s="21">
        <v>11</v>
      </c>
      <c r="AO278" s="21">
        <v>32</v>
      </c>
      <c r="AP278" s="21">
        <v>11</v>
      </c>
      <c r="AQ278" s="21">
        <v>81</v>
      </c>
      <c r="AR278" s="21">
        <v>4.5999999999999996</v>
      </c>
      <c r="AS278" s="21">
        <v>9.1999999999999993</v>
      </c>
      <c r="AT278" s="21">
        <v>729</v>
      </c>
      <c r="AU278" s="21">
        <v>0.8</v>
      </c>
      <c r="AV278" s="21">
        <v>1</v>
      </c>
      <c r="AW278" s="21">
        <v>20</v>
      </c>
      <c r="AX278" s="21">
        <v>0.5</v>
      </c>
      <c r="AY278" s="21">
        <v>6.7</v>
      </c>
      <c r="AZ278" s="21">
        <v>90</v>
      </c>
      <c r="BA278" s="21">
        <v>24</v>
      </c>
      <c r="BB278" s="21">
        <v>2.8</v>
      </c>
      <c r="BC278" s="21">
        <v>38</v>
      </c>
      <c r="BD278" s="21">
        <v>126</v>
      </c>
    </row>
    <row r="279" spans="1:56" x14ac:dyDescent="0.25">
      <c r="A279" s="22" t="s">
        <v>800</v>
      </c>
      <c r="B279" s="22" t="s">
        <v>800</v>
      </c>
      <c r="C279" s="22" t="s">
        <v>483</v>
      </c>
      <c r="D279" s="22" t="s">
        <v>511</v>
      </c>
      <c r="E279" s="21" t="s">
        <v>837</v>
      </c>
      <c r="F279" s="21" t="s">
        <v>838</v>
      </c>
      <c r="G279" s="21">
        <v>64.16</v>
      </c>
      <c r="H279" s="21">
        <v>0.43</v>
      </c>
      <c r="I279" s="21">
        <v>16.11</v>
      </c>
      <c r="J279" s="21">
        <v>4.47</v>
      </c>
      <c r="L279" s="21">
        <v>7.0000000000000007E-2</v>
      </c>
      <c r="M279" s="21">
        <v>1.82</v>
      </c>
      <c r="N279" s="21">
        <v>2.08</v>
      </c>
      <c r="O279" s="21">
        <v>2.98</v>
      </c>
      <c r="P279" s="21">
        <v>3.75</v>
      </c>
      <c r="Q279" s="21">
        <v>0.31</v>
      </c>
      <c r="R279" s="21">
        <v>2.98</v>
      </c>
      <c r="S279" s="21">
        <v>99.17</v>
      </c>
      <c r="U279" s="21">
        <f t="shared" si="20"/>
        <v>4.0221507000000001</v>
      </c>
      <c r="V279" s="26">
        <f t="shared" si="21"/>
        <v>44.645628885031563</v>
      </c>
      <c r="X279" s="21">
        <v>1417</v>
      </c>
      <c r="Y279" s="21">
        <v>106</v>
      </c>
      <c r="Z279" s="21">
        <v>11</v>
      </c>
      <c r="AA279" s="21">
        <v>30</v>
      </c>
      <c r="AB279" s="21">
        <v>4.5999999999999996</v>
      </c>
      <c r="AC279" s="21">
        <v>2095</v>
      </c>
      <c r="AD279" s="21">
        <v>3.9</v>
      </c>
      <c r="AE279" s="21">
        <v>2.1</v>
      </c>
      <c r="AF279" s="21">
        <v>1.6</v>
      </c>
      <c r="AG279" s="21">
        <v>5.4</v>
      </c>
      <c r="AH279" s="21">
        <v>4.2</v>
      </c>
      <c r="AI279" s="21">
        <v>0.7</v>
      </c>
      <c r="AJ279" s="21">
        <v>66</v>
      </c>
      <c r="AK279" s="21">
        <v>0.3</v>
      </c>
      <c r="AL279" s="21">
        <v>12</v>
      </c>
      <c r="AM279" s="21">
        <v>41</v>
      </c>
      <c r="AN279" s="21">
        <v>13</v>
      </c>
      <c r="AO279" s="21">
        <v>14</v>
      </c>
      <c r="AP279" s="21">
        <v>11</v>
      </c>
      <c r="AQ279" s="21">
        <v>92</v>
      </c>
      <c r="AR279" s="21">
        <v>6.1</v>
      </c>
      <c r="AS279" s="21">
        <v>6.8</v>
      </c>
      <c r="AT279" s="21">
        <v>554</v>
      </c>
      <c r="AU279" s="21">
        <v>0.8</v>
      </c>
      <c r="AV279" s="21">
        <v>0.7</v>
      </c>
      <c r="AW279" s="21">
        <v>21</v>
      </c>
      <c r="AX279" s="21">
        <v>0.3</v>
      </c>
      <c r="AY279" s="21">
        <v>4.3</v>
      </c>
      <c r="AZ279" s="21">
        <v>98</v>
      </c>
      <c r="BA279" s="21">
        <v>18</v>
      </c>
      <c r="BB279" s="21">
        <v>1.9</v>
      </c>
      <c r="BC279" s="21">
        <v>44</v>
      </c>
      <c r="BD279" s="21">
        <v>130</v>
      </c>
    </row>
    <row r="280" spans="1:56" x14ac:dyDescent="0.25">
      <c r="A280" s="22" t="s">
        <v>800</v>
      </c>
      <c r="B280" s="22" t="s">
        <v>800</v>
      </c>
      <c r="C280" s="22" t="s">
        <v>483</v>
      </c>
      <c r="D280" s="22" t="s">
        <v>511</v>
      </c>
      <c r="E280" s="21" t="s">
        <v>834</v>
      </c>
      <c r="F280" s="21" t="s">
        <v>839</v>
      </c>
      <c r="G280" s="21">
        <v>60.63</v>
      </c>
      <c r="H280" s="21">
        <v>0.54</v>
      </c>
      <c r="I280" s="21">
        <v>16.440000000000001</v>
      </c>
      <c r="J280" s="21">
        <v>4.83</v>
      </c>
      <c r="L280" s="21">
        <v>0.11</v>
      </c>
      <c r="M280" s="21">
        <v>2.83</v>
      </c>
      <c r="N280" s="21">
        <v>5.82</v>
      </c>
      <c r="O280" s="21">
        <v>4.29</v>
      </c>
      <c r="P280" s="21">
        <v>2.79</v>
      </c>
      <c r="Q280" s="21">
        <v>0.3</v>
      </c>
      <c r="R280" s="21">
        <v>0.76</v>
      </c>
      <c r="S280" s="21">
        <v>99.34</v>
      </c>
      <c r="U280" s="21">
        <f t="shared" si="20"/>
        <v>4.3460823</v>
      </c>
      <c r="V280" s="26">
        <f t="shared" si="21"/>
        <v>53.717699276086655</v>
      </c>
      <c r="X280" s="21">
        <v>1453</v>
      </c>
      <c r="Y280" s="21">
        <v>72</v>
      </c>
      <c r="Z280" s="21">
        <v>13</v>
      </c>
      <c r="AA280" s="21">
        <v>48</v>
      </c>
      <c r="AB280" s="21">
        <v>4.3</v>
      </c>
      <c r="AC280" s="21">
        <v>40</v>
      </c>
      <c r="AD280" s="21">
        <v>3</v>
      </c>
      <c r="AE280" s="21">
        <v>1.6</v>
      </c>
      <c r="AF280" s="21">
        <v>1.4</v>
      </c>
      <c r="AG280" s="21">
        <v>3.9</v>
      </c>
      <c r="AH280" s="21">
        <v>3.1</v>
      </c>
      <c r="AI280" s="21">
        <v>0.6</v>
      </c>
      <c r="AJ280" s="21">
        <v>44</v>
      </c>
      <c r="AK280" s="21">
        <v>0.2</v>
      </c>
      <c r="AL280" s="21">
        <v>9</v>
      </c>
      <c r="AM280" s="21">
        <v>30</v>
      </c>
      <c r="AN280" s="21">
        <v>22</v>
      </c>
      <c r="AO280" s="21">
        <v>22</v>
      </c>
      <c r="AP280" s="21">
        <v>7.7</v>
      </c>
      <c r="AQ280" s="21">
        <v>79</v>
      </c>
      <c r="AR280" s="21">
        <v>9.5</v>
      </c>
      <c r="AS280" s="21">
        <v>5.3</v>
      </c>
      <c r="AT280" s="21">
        <v>860</v>
      </c>
      <c r="AU280" s="21">
        <v>0.6</v>
      </c>
      <c r="AV280" s="21">
        <v>0.5</v>
      </c>
      <c r="AW280" s="21">
        <v>15</v>
      </c>
      <c r="AX280" s="21">
        <v>0.2</v>
      </c>
      <c r="AY280" s="21">
        <v>5.4</v>
      </c>
      <c r="AZ280" s="21">
        <v>124</v>
      </c>
      <c r="BA280" s="21">
        <v>14</v>
      </c>
      <c r="BB280" s="21">
        <v>1.6</v>
      </c>
      <c r="BC280" s="21">
        <v>47</v>
      </c>
      <c r="BD280" s="21">
        <v>109</v>
      </c>
    </row>
    <row r="281" spans="1:56" x14ac:dyDescent="0.25">
      <c r="A281" s="22" t="s">
        <v>800</v>
      </c>
      <c r="B281" s="22" t="s">
        <v>800</v>
      </c>
      <c r="C281" s="22" t="s">
        <v>483</v>
      </c>
      <c r="D281" s="22" t="s">
        <v>511</v>
      </c>
      <c r="E281" s="21" t="s">
        <v>834</v>
      </c>
      <c r="F281" s="21" t="s">
        <v>840</v>
      </c>
      <c r="G281" s="21">
        <v>62.09</v>
      </c>
      <c r="H281" s="21">
        <v>0.44</v>
      </c>
      <c r="I281" s="21">
        <v>16.940000000000001</v>
      </c>
      <c r="J281" s="21">
        <v>4.67</v>
      </c>
      <c r="L281" s="21">
        <v>0.11</v>
      </c>
      <c r="M281" s="21">
        <v>2.12</v>
      </c>
      <c r="N281" s="21">
        <v>4.88</v>
      </c>
      <c r="O281" s="21">
        <v>4.49</v>
      </c>
      <c r="P281" s="21">
        <v>2.7</v>
      </c>
      <c r="Q281" s="21">
        <v>0.25</v>
      </c>
      <c r="R281" s="21">
        <v>0.5</v>
      </c>
      <c r="S281" s="21">
        <v>99.17</v>
      </c>
      <c r="U281" s="21">
        <f t="shared" si="20"/>
        <v>4.2021126999999998</v>
      </c>
      <c r="V281" s="26">
        <f t="shared" si="21"/>
        <v>47.347734397552451</v>
      </c>
      <c r="X281" s="21">
        <v>1438</v>
      </c>
      <c r="Y281" s="21">
        <v>76</v>
      </c>
      <c r="Z281" s="21">
        <v>11</v>
      </c>
      <c r="AA281" s="21">
        <v>7</v>
      </c>
      <c r="AB281" s="21">
        <v>5</v>
      </c>
      <c r="AC281" s="21">
        <v>22</v>
      </c>
      <c r="AD281" s="21">
        <v>3.2</v>
      </c>
      <c r="AE281" s="21">
        <v>1.8</v>
      </c>
      <c r="AF281" s="21">
        <v>1.4</v>
      </c>
      <c r="AG281" s="21">
        <v>4.2</v>
      </c>
      <c r="AH281" s="21">
        <v>3.4</v>
      </c>
      <c r="AI281" s="21">
        <v>0.6</v>
      </c>
      <c r="AJ281" s="21">
        <v>44</v>
      </c>
      <c r="AK281" s="21">
        <v>0.3</v>
      </c>
      <c r="AL281" s="21">
        <v>9</v>
      </c>
      <c r="AM281" s="21">
        <v>31</v>
      </c>
      <c r="AN281" s="21">
        <v>7</v>
      </c>
      <c r="AO281" s="21">
        <v>25</v>
      </c>
      <c r="AP281" s="21">
        <v>8</v>
      </c>
      <c r="AQ281" s="21">
        <v>85</v>
      </c>
      <c r="AR281" s="21">
        <v>8.1999999999999993</v>
      </c>
      <c r="AS281" s="21">
        <v>5.0999999999999996</v>
      </c>
      <c r="AT281" s="21">
        <v>850</v>
      </c>
      <c r="AU281" s="21">
        <v>0.7</v>
      </c>
      <c r="AV281" s="21">
        <v>0.5</v>
      </c>
      <c r="AW281" s="21">
        <v>16</v>
      </c>
      <c r="AX281" s="21">
        <v>0.3</v>
      </c>
      <c r="AY281" s="21">
        <v>6.1</v>
      </c>
      <c r="AZ281" s="21">
        <v>111</v>
      </c>
      <c r="BA281" s="21">
        <v>15</v>
      </c>
      <c r="BB281" s="21">
        <v>1.9</v>
      </c>
      <c r="BC281" s="21">
        <v>47</v>
      </c>
      <c r="BD281" s="21">
        <v>113</v>
      </c>
    </row>
    <row r="282" spans="1:56" x14ac:dyDescent="0.25">
      <c r="A282" s="22" t="s">
        <v>800</v>
      </c>
      <c r="B282" s="22" t="s">
        <v>800</v>
      </c>
      <c r="C282" s="22" t="s">
        <v>483</v>
      </c>
      <c r="D282" s="22" t="s">
        <v>511</v>
      </c>
      <c r="E282" s="21" t="s">
        <v>809</v>
      </c>
      <c r="F282" s="21" t="s">
        <v>841</v>
      </c>
      <c r="G282" s="21">
        <v>69.510000000000005</v>
      </c>
      <c r="H282" s="21">
        <v>0.28999999999999998</v>
      </c>
      <c r="I282" s="21">
        <v>14.64</v>
      </c>
      <c r="J282" s="21">
        <v>2.65</v>
      </c>
      <c r="L282" s="21">
        <v>0.11</v>
      </c>
      <c r="M282" s="21">
        <v>0.79</v>
      </c>
      <c r="N282" s="21">
        <v>1.87</v>
      </c>
      <c r="O282" s="21">
        <v>3.34</v>
      </c>
      <c r="P282" s="21">
        <v>5.57</v>
      </c>
      <c r="Q282" s="21">
        <v>0.09</v>
      </c>
      <c r="R282" s="21">
        <v>0.38</v>
      </c>
      <c r="S282" s="21">
        <v>99.24</v>
      </c>
      <c r="U282" s="21">
        <f t="shared" si="20"/>
        <v>2.3844965</v>
      </c>
      <c r="V282" s="26">
        <f t="shared" si="21"/>
        <v>37.128005195192323</v>
      </c>
      <c r="X282" s="21">
        <v>1071</v>
      </c>
      <c r="AA282" s="21">
        <v>1</v>
      </c>
      <c r="AC282" s="21">
        <v>4</v>
      </c>
      <c r="AL282" s="21">
        <v>4</v>
      </c>
      <c r="AN282" s="21">
        <v>1</v>
      </c>
      <c r="AO282" s="21">
        <v>5</v>
      </c>
      <c r="AQ282" s="21">
        <v>100</v>
      </c>
      <c r="AT282" s="21">
        <v>291</v>
      </c>
      <c r="AY282" s="21" t="s">
        <v>842</v>
      </c>
      <c r="BA282" s="21">
        <v>13</v>
      </c>
      <c r="BC282" s="21">
        <v>48</v>
      </c>
      <c r="BD282" s="21">
        <v>100</v>
      </c>
    </row>
    <row r="283" spans="1:56" x14ac:dyDescent="0.25">
      <c r="A283" s="22" t="s">
        <v>800</v>
      </c>
      <c r="B283" s="22" t="s">
        <v>800</v>
      </c>
      <c r="C283" s="22" t="s">
        <v>483</v>
      </c>
      <c r="D283" s="22" t="s">
        <v>511</v>
      </c>
      <c r="E283" s="21" t="s">
        <v>812</v>
      </c>
      <c r="F283" s="21" t="s">
        <v>843</v>
      </c>
      <c r="G283" s="21">
        <v>62.53</v>
      </c>
      <c r="H283" s="21">
        <v>0.55000000000000004</v>
      </c>
      <c r="I283" s="21">
        <v>17.61</v>
      </c>
      <c r="J283" s="21">
        <v>5.0199999999999996</v>
      </c>
      <c r="L283" s="21">
        <v>0.17</v>
      </c>
      <c r="M283" s="21">
        <v>1.78</v>
      </c>
      <c r="N283" s="21">
        <v>3.42</v>
      </c>
      <c r="O283" s="21">
        <v>4.97</v>
      </c>
      <c r="P283" s="21">
        <v>2.38</v>
      </c>
      <c r="Q283" s="21">
        <v>0.28000000000000003</v>
      </c>
      <c r="R283" s="21">
        <v>0.76</v>
      </c>
      <c r="S283" s="21">
        <v>99.47</v>
      </c>
      <c r="U283" s="21">
        <f>K283+(0.89981*J283)</f>
        <v>4.5170461999999993</v>
      </c>
      <c r="V283" s="26">
        <f t="shared" si="21"/>
        <v>41.259116188438519</v>
      </c>
      <c r="X283" s="21">
        <v>644</v>
      </c>
      <c r="AA283" s="21" t="s">
        <v>802</v>
      </c>
      <c r="AC283" s="21">
        <v>5</v>
      </c>
      <c r="AL283" s="21">
        <v>4</v>
      </c>
      <c r="AN283" s="21">
        <v>1</v>
      </c>
      <c r="AO283" s="21">
        <v>3</v>
      </c>
      <c r="AQ283" s="21">
        <v>45</v>
      </c>
      <c r="AT283" s="21">
        <v>355</v>
      </c>
      <c r="AY283" s="21" t="s">
        <v>842</v>
      </c>
      <c r="BA283" s="21">
        <v>20</v>
      </c>
      <c r="BC283" s="21">
        <v>70</v>
      </c>
      <c r="BD283" s="21">
        <v>130</v>
      </c>
    </row>
    <row r="284" spans="1:56" x14ac:dyDescent="0.25">
      <c r="A284" s="22" t="s">
        <v>800</v>
      </c>
      <c r="B284" s="22" t="s">
        <v>800</v>
      </c>
      <c r="C284" s="22" t="s">
        <v>483</v>
      </c>
      <c r="D284" s="22" t="s">
        <v>511</v>
      </c>
      <c r="E284" s="21" t="s">
        <v>844</v>
      </c>
      <c r="F284" s="21" t="s">
        <v>845</v>
      </c>
      <c r="G284" s="21">
        <v>49.18</v>
      </c>
      <c r="H284" s="21">
        <v>1.1499999999999999</v>
      </c>
      <c r="I284" s="21">
        <v>17.36</v>
      </c>
      <c r="J284" s="21">
        <v>9.5399999999999991</v>
      </c>
      <c r="L284" s="21">
        <v>0.19</v>
      </c>
      <c r="M284" s="21">
        <v>6.17</v>
      </c>
      <c r="N284" s="21">
        <v>10.67</v>
      </c>
      <c r="O284" s="21">
        <v>3.31</v>
      </c>
      <c r="P284" s="21">
        <v>0.69</v>
      </c>
      <c r="Q284" s="21">
        <v>0.24</v>
      </c>
      <c r="R284" s="21">
        <v>0.78</v>
      </c>
      <c r="S284" s="21">
        <v>99.3</v>
      </c>
      <c r="U284" s="21">
        <f t="shared" ref="U284:U318" si="22">K284+(0.89981*J284)</f>
        <v>8.5841873999999994</v>
      </c>
      <c r="V284" s="26">
        <f t="shared" si="21"/>
        <v>56.162460065458845</v>
      </c>
      <c r="X284" s="21">
        <v>426</v>
      </c>
      <c r="AA284" s="21">
        <v>16</v>
      </c>
      <c r="AC284" s="21">
        <v>71</v>
      </c>
      <c r="AL284" s="21">
        <v>4</v>
      </c>
      <c r="AN284" s="21">
        <v>18</v>
      </c>
      <c r="AO284" s="21">
        <v>1</v>
      </c>
      <c r="AQ284" s="21">
        <v>19</v>
      </c>
      <c r="AT284" s="21">
        <v>924</v>
      </c>
      <c r="AY284" s="21" t="s">
        <v>842</v>
      </c>
      <c r="BA284" s="21">
        <v>20</v>
      </c>
      <c r="BC284" s="21">
        <v>62</v>
      </c>
      <c r="BD284" s="21">
        <v>97</v>
      </c>
    </row>
    <row r="285" spans="1:56" x14ac:dyDescent="0.25">
      <c r="A285" s="22" t="s">
        <v>800</v>
      </c>
      <c r="B285" s="22" t="s">
        <v>800</v>
      </c>
      <c r="C285" s="22" t="s">
        <v>483</v>
      </c>
      <c r="D285" s="22" t="s">
        <v>511</v>
      </c>
      <c r="E285" s="21" t="s">
        <v>812</v>
      </c>
      <c r="F285" s="21" t="s">
        <v>846</v>
      </c>
      <c r="G285" s="21">
        <v>61.87</v>
      </c>
      <c r="H285" s="21">
        <v>0.56999999999999995</v>
      </c>
      <c r="I285" s="21">
        <v>16.170000000000002</v>
      </c>
      <c r="J285" s="21">
        <v>5.26</v>
      </c>
      <c r="L285" s="21">
        <v>0.11</v>
      </c>
      <c r="M285" s="21">
        <v>2.2599999999999998</v>
      </c>
      <c r="N285" s="21">
        <v>5.16</v>
      </c>
      <c r="O285" s="21">
        <v>3.82</v>
      </c>
      <c r="P285" s="21">
        <v>3.65</v>
      </c>
      <c r="Q285" s="21">
        <v>0.28000000000000003</v>
      </c>
      <c r="R285" s="21">
        <v>0.3</v>
      </c>
      <c r="S285" s="21">
        <v>99.46</v>
      </c>
      <c r="U285" s="21">
        <f t="shared" si="22"/>
        <v>4.7330005999999996</v>
      </c>
      <c r="V285" s="26">
        <f t="shared" si="21"/>
        <v>45.978368122090671</v>
      </c>
      <c r="X285" s="21">
        <v>827</v>
      </c>
      <c r="Y285" s="21">
        <v>92</v>
      </c>
      <c r="Z285" s="21">
        <v>12</v>
      </c>
      <c r="AA285" s="21">
        <v>8</v>
      </c>
      <c r="AB285" s="21">
        <v>0.8</v>
      </c>
      <c r="AC285" s="21">
        <v>25</v>
      </c>
      <c r="AD285" s="21">
        <v>3.5</v>
      </c>
      <c r="AE285" s="21">
        <v>2</v>
      </c>
      <c r="AF285" s="21">
        <v>1.3</v>
      </c>
      <c r="AG285" s="21">
        <v>4.2</v>
      </c>
      <c r="AH285" s="21">
        <v>6.1</v>
      </c>
      <c r="AI285" s="21">
        <v>0.7</v>
      </c>
      <c r="AJ285" s="21">
        <v>58</v>
      </c>
      <c r="AK285" s="21">
        <v>0.4</v>
      </c>
      <c r="AL285" s="21">
        <v>16</v>
      </c>
      <c r="AM285" s="21">
        <v>32</v>
      </c>
      <c r="AN285" s="21">
        <v>7</v>
      </c>
      <c r="AO285" s="21">
        <v>6</v>
      </c>
      <c r="AP285" s="21">
        <v>9.1</v>
      </c>
      <c r="AQ285" s="21">
        <v>91</v>
      </c>
      <c r="AR285" s="21">
        <v>9.8000000000000007</v>
      </c>
      <c r="AS285" s="21">
        <v>5</v>
      </c>
      <c r="AT285" s="21">
        <v>613</v>
      </c>
      <c r="AU285" s="21">
        <v>1.3</v>
      </c>
      <c r="AV285" s="21">
        <v>0.6</v>
      </c>
      <c r="AW285" s="21">
        <v>38</v>
      </c>
      <c r="AX285" s="21">
        <v>0.3</v>
      </c>
      <c r="AY285" s="21">
        <v>5.6</v>
      </c>
      <c r="AZ285" s="21">
        <v>137</v>
      </c>
      <c r="BA285" s="21">
        <v>17</v>
      </c>
      <c r="BB285" s="21">
        <v>2.2000000000000002</v>
      </c>
      <c r="BC285" s="21">
        <v>33</v>
      </c>
      <c r="BD285" s="21">
        <v>175</v>
      </c>
    </row>
    <row r="286" spans="1:56" x14ac:dyDescent="0.25">
      <c r="A286" s="22" t="s">
        <v>800</v>
      </c>
      <c r="B286" s="22" t="s">
        <v>800</v>
      </c>
      <c r="C286" s="22" t="s">
        <v>483</v>
      </c>
      <c r="D286" s="22" t="s">
        <v>511</v>
      </c>
      <c r="E286" s="21" t="s">
        <v>834</v>
      </c>
      <c r="F286" s="21" t="s">
        <v>847</v>
      </c>
      <c r="G286" s="21">
        <v>61.94</v>
      </c>
      <c r="H286" s="21">
        <v>0.53</v>
      </c>
      <c r="I286" s="21">
        <v>16.75</v>
      </c>
      <c r="J286" s="21">
        <v>4.68</v>
      </c>
      <c r="L286" s="21">
        <v>0.1</v>
      </c>
      <c r="M286" s="21">
        <v>2.04</v>
      </c>
      <c r="N286" s="21">
        <v>4.8099999999999996</v>
      </c>
      <c r="O286" s="21">
        <v>4.07</v>
      </c>
      <c r="P286" s="21">
        <v>4.0199999999999996</v>
      </c>
      <c r="Q286" s="21">
        <v>0.25</v>
      </c>
      <c r="R286" s="21">
        <v>0.27</v>
      </c>
      <c r="S286" s="21">
        <v>99.46</v>
      </c>
      <c r="U286" s="21">
        <f t="shared" si="22"/>
        <v>4.2111108000000002</v>
      </c>
      <c r="V286" s="26">
        <f t="shared" si="21"/>
        <v>46.336685580682605</v>
      </c>
      <c r="X286" s="21">
        <v>1049</v>
      </c>
      <c r="Y286" s="21">
        <v>85</v>
      </c>
      <c r="Z286" s="21">
        <v>10</v>
      </c>
      <c r="AA286" s="21">
        <v>17</v>
      </c>
      <c r="AB286" s="21">
        <v>1.3</v>
      </c>
      <c r="AC286" s="21">
        <v>13</v>
      </c>
      <c r="AD286" s="21">
        <v>3.1</v>
      </c>
      <c r="AE286" s="21">
        <v>1.9</v>
      </c>
      <c r="AF286" s="21">
        <v>1.3</v>
      </c>
      <c r="AG286" s="21">
        <v>3.9</v>
      </c>
      <c r="AH286" s="21">
        <v>6.1</v>
      </c>
      <c r="AI286" s="21">
        <v>0.7</v>
      </c>
      <c r="AJ286" s="21">
        <v>53</v>
      </c>
      <c r="AK286" s="21">
        <v>0.3</v>
      </c>
      <c r="AL286" s="21">
        <v>14</v>
      </c>
      <c r="AM286" s="21">
        <v>31</v>
      </c>
      <c r="AN286" s="21">
        <v>9</v>
      </c>
      <c r="AO286" s="21">
        <v>6</v>
      </c>
      <c r="AP286" s="21">
        <v>8.6999999999999993</v>
      </c>
      <c r="AQ286" s="21">
        <v>116</v>
      </c>
      <c r="AR286" s="21">
        <v>9.8000000000000007</v>
      </c>
      <c r="AS286" s="21">
        <v>4.9000000000000004</v>
      </c>
      <c r="AT286" s="21">
        <v>736</v>
      </c>
      <c r="AU286" s="21">
        <v>1</v>
      </c>
      <c r="AV286" s="21">
        <v>0.5</v>
      </c>
      <c r="AW286" s="21">
        <v>26</v>
      </c>
      <c r="AX286" s="21">
        <v>0.3</v>
      </c>
      <c r="AY286" s="21">
        <v>5</v>
      </c>
      <c r="AZ286" s="21">
        <v>112</v>
      </c>
      <c r="BA286" s="21">
        <v>16</v>
      </c>
      <c r="BB286" s="21">
        <v>2</v>
      </c>
      <c r="BC286" s="21">
        <v>31</v>
      </c>
      <c r="BD286" s="21">
        <v>203</v>
      </c>
    </row>
    <row r="287" spans="1:56" x14ac:dyDescent="0.25">
      <c r="A287" s="22" t="s">
        <v>800</v>
      </c>
      <c r="B287" s="22" t="s">
        <v>800</v>
      </c>
      <c r="C287" s="22" t="s">
        <v>483</v>
      </c>
      <c r="D287" s="22" t="s">
        <v>511</v>
      </c>
      <c r="E287" s="21" t="s">
        <v>844</v>
      </c>
      <c r="F287" s="21" t="s">
        <v>848</v>
      </c>
      <c r="G287" s="21">
        <v>49.66</v>
      </c>
      <c r="H287" s="21">
        <v>0.86</v>
      </c>
      <c r="I287" s="21">
        <v>19.14</v>
      </c>
      <c r="J287" s="21">
        <v>10.61</v>
      </c>
      <c r="L287" s="21">
        <v>0.22</v>
      </c>
      <c r="M287" s="21">
        <v>3.53</v>
      </c>
      <c r="N287" s="21">
        <v>9.59</v>
      </c>
      <c r="O287" s="21">
        <v>4.08</v>
      </c>
      <c r="P287" s="21">
        <v>0.88</v>
      </c>
      <c r="Q287" s="21">
        <v>0.46</v>
      </c>
      <c r="R287" s="21">
        <v>0.44</v>
      </c>
      <c r="S287" s="21">
        <v>99.47</v>
      </c>
      <c r="U287" s="21">
        <f t="shared" si="22"/>
        <v>9.5469840999999995</v>
      </c>
      <c r="V287" s="26">
        <f xml:space="preserve"> 100*(M287/40.31)/((U287/71.85) + (M287/40.31))</f>
        <v>39.724768086240722</v>
      </c>
      <c r="X287" s="21">
        <v>570</v>
      </c>
      <c r="AA287" s="21">
        <v>4</v>
      </c>
      <c r="AC287" s="21">
        <v>38</v>
      </c>
      <c r="AL287" s="21">
        <v>7</v>
      </c>
      <c r="AN287" s="21">
        <v>7</v>
      </c>
      <c r="AO287" s="21" t="s">
        <v>802</v>
      </c>
      <c r="AQ287" s="21">
        <v>17</v>
      </c>
      <c r="AT287" s="21">
        <v>1352</v>
      </c>
      <c r="BA287" s="21">
        <v>24</v>
      </c>
      <c r="BC287" s="21">
        <v>73</v>
      </c>
      <c r="BD287" s="21">
        <v>90</v>
      </c>
    </row>
    <row r="288" spans="1:56" x14ac:dyDescent="0.25">
      <c r="A288" s="22" t="s">
        <v>800</v>
      </c>
      <c r="B288" s="22" t="s">
        <v>800</v>
      </c>
      <c r="C288" s="22" t="s">
        <v>483</v>
      </c>
      <c r="D288" s="22" t="s">
        <v>511</v>
      </c>
      <c r="E288" s="21" t="s">
        <v>849</v>
      </c>
      <c r="F288" s="21" t="s">
        <v>850</v>
      </c>
      <c r="G288" s="21">
        <v>59.41</v>
      </c>
      <c r="H288" s="21">
        <v>0.72</v>
      </c>
      <c r="I288" s="21">
        <v>14.47</v>
      </c>
      <c r="J288" s="21">
        <v>5.44</v>
      </c>
      <c r="L288" s="21">
        <v>0.21</v>
      </c>
      <c r="M288" s="21">
        <v>4.75</v>
      </c>
      <c r="N288" s="21">
        <v>3.89</v>
      </c>
      <c r="O288" s="21">
        <v>3.42</v>
      </c>
      <c r="P288" s="21">
        <v>4.07</v>
      </c>
      <c r="Q288" s="21">
        <v>0.41</v>
      </c>
      <c r="R288" s="21">
        <v>2.36</v>
      </c>
      <c r="S288" s="21">
        <v>99.2</v>
      </c>
      <c r="U288" s="21">
        <f t="shared" si="22"/>
        <v>4.8949664000000004</v>
      </c>
      <c r="V288" s="26">
        <f t="shared" ref="V288:V314" si="23" xml:space="preserve"> 100*(M288/40.31)/((U288/71.85) + (M288/40.31))</f>
        <v>63.365247242723449</v>
      </c>
      <c r="X288" s="21">
        <v>1127</v>
      </c>
      <c r="Y288" s="21">
        <v>88</v>
      </c>
      <c r="Z288" s="21">
        <v>19</v>
      </c>
      <c r="AA288" s="21">
        <v>195</v>
      </c>
      <c r="AB288" s="21">
        <v>1.4</v>
      </c>
      <c r="AC288" s="21">
        <v>72</v>
      </c>
      <c r="AD288" s="21">
        <v>4.0999999999999996</v>
      </c>
      <c r="AE288" s="21">
        <v>2.2000000000000002</v>
      </c>
      <c r="AF288" s="21">
        <v>1.9</v>
      </c>
      <c r="AG288" s="21">
        <v>5.2</v>
      </c>
      <c r="AH288" s="21">
        <v>3.8</v>
      </c>
      <c r="AI288" s="21">
        <v>0.8</v>
      </c>
      <c r="AJ288" s="21">
        <v>49</v>
      </c>
      <c r="AK288" s="21">
        <v>0.4</v>
      </c>
      <c r="AL288" s="21">
        <v>10</v>
      </c>
      <c r="AM288" s="21">
        <v>41</v>
      </c>
      <c r="AN288" s="21">
        <v>139</v>
      </c>
      <c r="AO288" s="21">
        <v>10</v>
      </c>
      <c r="AP288" s="21">
        <v>10</v>
      </c>
      <c r="AQ288" s="21">
        <v>93</v>
      </c>
      <c r="AR288" s="21">
        <v>11</v>
      </c>
      <c r="AS288" s="21">
        <v>7.4</v>
      </c>
      <c r="AT288" s="21">
        <v>955</v>
      </c>
      <c r="AU288" s="21">
        <v>0.8</v>
      </c>
      <c r="AV288" s="21">
        <v>0.7</v>
      </c>
      <c r="AW288" s="21">
        <v>18</v>
      </c>
      <c r="AX288" s="21">
        <v>0.3</v>
      </c>
      <c r="AY288" s="21">
        <v>5</v>
      </c>
      <c r="AZ288" s="21">
        <v>121</v>
      </c>
      <c r="BA288" s="21">
        <v>23</v>
      </c>
      <c r="BB288" s="21">
        <v>2.5</v>
      </c>
      <c r="BC288" s="21">
        <v>108</v>
      </c>
      <c r="BD288" s="21">
        <v>139</v>
      </c>
    </row>
    <row r="289" spans="1:56" x14ac:dyDescent="0.25">
      <c r="A289" s="22" t="s">
        <v>800</v>
      </c>
      <c r="B289" s="22" t="s">
        <v>800</v>
      </c>
      <c r="C289" s="22" t="s">
        <v>483</v>
      </c>
      <c r="D289" s="22" t="s">
        <v>511</v>
      </c>
      <c r="E289" s="21" t="s">
        <v>824</v>
      </c>
      <c r="F289" s="21" t="s">
        <v>851</v>
      </c>
      <c r="G289" s="21">
        <v>54.72</v>
      </c>
      <c r="H289" s="21">
        <v>0.75</v>
      </c>
      <c r="I289" s="21">
        <v>19.64</v>
      </c>
      <c r="J289" s="21">
        <v>7.32</v>
      </c>
      <c r="L289" s="21">
        <v>0.13</v>
      </c>
      <c r="M289" s="21">
        <v>2.5</v>
      </c>
      <c r="N289" s="21">
        <v>6.8</v>
      </c>
      <c r="O289" s="21">
        <v>3.55</v>
      </c>
      <c r="P289" s="21">
        <v>3.43</v>
      </c>
      <c r="Q289" s="21">
        <v>0.44</v>
      </c>
      <c r="R289" s="21">
        <v>0.17</v>
      </c>
      <c r="S289" s="21">
        <v>99.44</v>
      </c>
      <c r="U289" s="21">
        <f t="shared" si="22"/>
        <v>6.5866091999999998</v>
      </c>
      <c r="V289" s="26">
        <f t="shared" si="23"/>
        <v>40.353269597742639</v>
      </c>
      <c r="X289" s="21">
        <v>1422</v>
      </c>
      <c r="Y289" s="21">
        <v>65</v>
      </c>
      <c r="Z289" s="21">
        <v>17</v>
      </c>
      <c r="AA289" s="21">
        <v>6</v>
      </c>
      <c r="AB289" s="21">
        <v>1.6</v>
      </c>
      <c r="AC289" s="21">
        <v>121</v>
      </c>
      <c r="AD289" s="21">
        <v>4.4000000000000004</v>
      </c>
      <c r="AE289" s="21">
        <v>2.5</v>
      </c>
      <c r="AF289" s="21">
        <v>1.8</v>
      </c>
      <c r="AG289" s="21">
        <v>5.5</v>
      </c>
      <c r="AH289" s="21">
        <v>3.5</v>
      </c>
      <c r="AI289" s="21">
        <v>0.9</v>
      </c>
      <c r="AJ289" s="21">
        <v>37</v>
      </c>
      <c r="AK289" s="21">
        <v>0.4</v>
      </c>
      <c r="AL289" s="21">
        <v>12</v>
      </c>
      <c r="AM289" s="21">
        <v>31</v>
      </c>
      <c r="AN289" s="21">
        <v>5</v>
      </c>
      <c r="AO289" s="21">
        <v>18</v>
      </c>
      <c r="AP289" s="21">
        <v>7.8</v>
      </c>
      <c r="AQ289" s="21">
        <v>92</v>
      </c>
      <c r="AR289" s="21">
        <v>15</v>
      </c>
      <c r="AS289" s="21">
        <v>6.5</v>
      </c>
      <c r="AT289" s="21">
        <v>865</v>
      </c>
      <c r="AU289" s="21">
        <v>0.8</v>
      </c>
      <c r="AV289" s="21">
        <v>0.7</v>
      </c>
      <c r="AW289" s="21">
        <v>15</v>
      </c>
      <c r="AX289" s="21">
        <v>0.4</v>
      </c>
      <c r="AY289" s="21">
        <v>4.3</v>
      </c>
      <c r="AZ289" s="21">
        <v>182</v>
      </c>
      <c r="BA289" s="21">
        <v>22</v>
      </c>
      <c r="BB289" s="21">
        <v>2.2999999999999998</v>
      </c>
      <c r="BC289" s="21">
        <v>84</v>
      </c>
      <c r="BD289" s="21">
        <v>119</v>
      </c>
    </row>
    <row r="290" spans="1:56" x14ac:dyDescent="0.25">
      <c r="A290" s="22" t="s">
        <v>800</v>
      </c>
      <c r="B290" s="22" t="s">
        <v>800</v>
      </c>
      <c r="C290" s="22" t="s">
        <v>483</v>
      </c>
      <c r="D290" s="22" t="s">
        <v>511</v>
      </c>
      <c r="E290" s="21" t="s">
        <v>852</v>
      </c>
      <c r="F290" s="21" t="s">
        <v>853</v>
      </c>
      <c r="G290" s="21">
        <v>64.489999999999995</v>
      </c>
      <c r="H290" s="21">
        <v>0.41</v>
      </c>
      <c r="I290" s="21">
        <v>14.58</v>
      </c>
      <c r="J290" s="21">
        <v>2.92</v>
      </c>
      <c r="L290" s="21">
        <v>0.06</v>
      </c>
      <c r="M290" s="21">
        <v>1.45</v>
      </c>
      <c r="N290" s="21">
        <v>3.07</v>
      </c>
      <c r="O290" s="21">
        <v>0</v>
      </c>
      <c r="P290" s="21">
        <v>5.3</v>
      </c>
      <c r="Q290" s="21">
        <v>0.19</v>
      </c>
      <c r="R290" s="21">
        <v>7.26</v>
      </c>
      <c r="S290" s="21">
        <v>99.73</v>
      </c>
      <c r="U290" s="21">
        <f t="shared" si="22"/>
        <v>2.6274451999999999</v>
      </c>
      <c r="V290" s="26">
        <f t="shared" si="23"/>
        <v>49.588324918045281</v>
      </c>
      <c r="X290" s="21">
        <v>852</v>
      </c>
      <c r="Y290" s="21">
        <v>49</v>
      </c>
      <c r="Z290" s="21">
        <v>8</v>
      </c>
      <c r="AA290" s="21">
        <v>39</v>
      </c>
      <c r="AB290" s="21">
        <v>6.9</v>
      </c>
      <c r="AC290" s="21">
        <v>32</v>
      </c>
      <c r="AD290" s="21">
        <v>1.6</v>
      </c>
      <c r="AE290" s="21">
        <v>0.8</v>
      </c>
      <c r="AF290" s="21">
        <v>0.7</v>
      </c>
      <c r="AG290" s="21">
        <v>2</v>
      </c>
      <c r="AH290" s="21">
        <v>2.9</v>
      </c>
      <c r="AI290" s="21">
        <v>0.3</v>
      </c>
      <c r="AJ290" s="21">
        <v>32</v>
      </c>
      <c r="AK290" s="21">
        <v>0.1</v>
      </c>
      <c r="AL290" s="21">
        <v>11</v>
      </c>
      <c r="AM290" s="21">
        <v>16</v>
      </c>
      <c r="AN290" s="21">
        <v>21</v>
      </c>
      <c r="AO290" s="21">
        <v>24</v>
      </c>
      <c r="AP290" s="21">
        <v>4.5999999999999996</v>
      </c>
      <c r="AQ290" s="21">
        <v>219</v>
      </c>
      <c r="AR290" s="21">
        <v>6.8</v>
      </c>
      <c r="AS290" s="21">
        <v>2.8</v>
      </c>
      <c r="AT290" s="21">
        <v>230</v>
      </c>
      <c r="AU290" s="21">
        <v>0.8</v>
      </c>
      <c r="AV290" s="21">
        <v>0.3</v>
      </c>
      <c r="AW290" s="21">
        <v>17</v>
      </c>
      <c r="AX290" s="21">
        <v>0.1</v>
      </c>
      <c r="AY290" s="21">
        <v>4.2</v>
      </c>
      <c r="AZ290" s="21">
        <v>81</v>
      </c>
      <c r="BA290" s="21">
        <v>15</v>
      </c>
      <c r="BB290" s="21">
        <v>1</v>
      </c>
      <c r="BC290" s="21">
        <v>63</v>
      </c>
      <c r="BD290" s="21">
        <v>144</v>
      </c>
    </row>
    <row r="291" spans="1:56" x14ac:dyDescent="0.25">
      <c r="A291" s="22" t="s">
        <v>800</v>
      </c>
      <c r="B291" s="22" t="s">
        <v>800</v>
      </c>
      <c r="C291" s="22" t="s">
        <v>483</v>
      </c>
      <c r="D291" s="22" t="s">
        <v>511</v>
      </c>
      <c r="E291" s="21" t="s">
        <v>852</v>
      </c>
      <c r="F291" s="21" t="s">
        <v>854</v>
      </c>
      <c r="G291" s="21">
        <v>53.21</v>
      </c>
      <c r="H291" s="21">
        <v>1.29</v>
      </c>
      <c r="I291" s="21">
        <v>14.61</v>
      </c>
      <c r="J291" s="21">
        <v>7.05</v>
      </c>
      <c r="L291" s="21">
        <v>0.1</v>
      </c>
      <c r="M291" s="21">
        <v>5.07</v>
      </c>
      <c r="N291" s="21">
        <v>6.04</v>
      </c>
      <c r="O291" s="21">
        <v>3.6</v>
      </c>
      <c r="P291" s="21">
        <v>3.67</v>
      </c>
      <c r="Q291" s="21">
        <v>0.41</v>
      </c>
      <c r="R291" s="21">
        <v>4.54</v>
      </c>
      <c r="S291" s="21">
        <v>99.63</v>
      </c>
      <c r="U291" s="21">
        <f t="shared" si="22"/>
        <v>6.3436604999999995</v>
      </c>
      <c r="V291" s="26">
        <f t="shared" si="23"/>
        <v>58.755473103934939</v>
      </c>
      <c r="X291" s="21">
        <v>788</v>
      </c>
      <c r="Y291" s="21">
        <v>73</v>
      </c>
      <c r="Z291" s="21">
        <v>27</v>
      </c>
      <c r="AA291" s="21">
        <v>418</v>
      </c>
      <c r="AB291" s="21">
        <v>2</v>
      </c>
      <c r="AC291" s="21">
        <v>73</v>
      </c>
      <c r="AD291" s="21">
        <v>3.2</v>
      </c>
      <c r="AE291" s="21">
        <v>1.6</v>
      </c>
      <c r="AF291" s="21">
        <v>1.6</v>
      </c>
      <c r="AG291" s="21">
        <v>4.9000000000000004</v>
      </c>
      <c r="AH291" s="21">
        <v>4.4000000000000004</v>
      </c>
      <c r="AI291" s="21">
        <v>0.6</v>
      </c>
      <c r="AJ291" s="21">
        <v>38</v>
      </c>
      <c r="AK291" s="21">
        <v>0.2</v>
      </c>
      <c r="AL291" s="21">
        <v>20</v>
      </c>
      <c r="AM291" s="21">
        <v>32</v>
      </c>
      <c r="AN291" s="21">
        <v>117</v>
      </c>
      <c r="AO291" s="21">
        <v>6</v>
      </c>
      <c r="AP291" s="21">
        <v>8.1999999999999993</v>
      </c>
      <c r="AQ291" s="21">
        <v>122</v>
      </c>
      <c r="AR291" s="21">
        <v>11</v>
      </c>
      <c r="AS291" s="21">
        <v>5.9</v>
      </c>
      <c r="AT291" s="21">
        <v>790</v>
      </c>
      <c r="AU291" s="21">
        <v>1.2</v>
      </c>
      <c r="AV291" s="21">
        <v>0.6</v>
      </c>
      <c r="AW291" s="21">
        <v>13</v>
      </c>
      <c r="AX291" s="21">
        <v>0.2</v>
      </c>
      <c r="AY291" s="21">
        <v>4.3</v>
      </c>
      <c r="AZ291" s="21">
        <v>160</v>
      </c>
      <c r="BA291" s="21">
        <v>15</v>
      </c>
      <c r="BB291" s="21">
        <v>1.5</v>
      </c>
      <c r="BC291" s="21">
        <v>69</v>
      </c>
      <c r="BD291" s="21">
        <v>209</v>
      </c>
    </row>
    <row r="292" spans="1:56" x14ac:dyDescent="0.25">
      <c r="A292" s="22" t="s">
        <v>800</v>
      </c>
      <c r="B292" s="22" t="s">
        <v>800</v>
      </c>
      <c r="C292" s="22" t="s">
        <v>483</v>
      </c>
      <c r="D292" s="22" t="s">
        <v>511</v>
      </c>
      <c r="E292" s="21" t="s">
        <v>855</v>
      </c>
      <c r="F292" s="21" t="s">
        <v>856</v>
      </c>
      <c r="G292" s="21">
        <v>58.76</v>
      </c>
      <c r="H292" s="21">
        <v>0.69</v>
      </c>
      <c r="I292" s="21">
        <v>18.04</v>
      </c>
      <c r="J292" s="21">
        <v>4.68</v>
      </c>
      <c r="L292" s="21">
        <v>0.04</v>
      </c>
      <c r="M292" s="21">
        <v>1.0900000000000001</v>
      </c>
      <c r="N292" s="21">
        <v>2.21</v>
      </c>
      <c r="O292" s="21">
        <v>3.4</v>
      </c>
      <c r="P292" s="21">
        <v>8.02</v>
      </c>
      <c r="Q292" s="21">
        <v>0.23</v>
      </c>
      <c r="R292" s="21">
        <v>2.2799999999999998</v>
      </c>
      <c r="S292" s="21">
        <v>99.45</v>
      </c>
      <c r="U292" s="21">
        <f t="shared" si="22"/>
        <v>4.2111108000000002</v>
      </c>
      <c r="V292" s="26">
        <f t="shared" si="23"/>
        <v>31.570784059075248</v>
      </c>
      <c r="X292" s="21">
        <v>904</v>
      </c>
      <c r="Y292" s="21">
        <v>74</v>
      </c>
      <c r="Z292" s="21">
        <v>9.9</v>
      </c>
      <c r="AA292" s="21">
        <v>0</v>
      </c>
      <c r="AB292" s="21">
        <v>3.9</v>
      </c>
      <c r="AC292" s="21">
        <v>308</v>
      </c>
      <c r="AD292" s="21">
        <v>3.1</v>
      </c>
      <c r="AE292" s="21">
        <v>1.9</v>
      </c>
      <c r="AF292" s="21">
        <v>1.6</v>
      </c>
      <c r="AG292" s="21">
        <v>3.9</v>
      </c>
      <c r="AH292" s="21">
        <v>26</v>
      </c>
      <c r="AI292" s="21">
        <v>0.6</v>
      </c>
      <c r="AJ292" s="21">
        <v>41</v>
      </c>
      <c r="AK292" s="21">
        <v>0.4</v>
      </c>
      <c r="AL292" s="21">
        <v>15</v>
      </c>
      <c r="AM292" s="21">
        <v>29</v>
      </c>
      <c r="AN292" s="21">
        <v>2</v>
      </c>
      <c r="AO292" s="21">
        <v>14</v>
      </c>
      <c r="AP292" s="21">
        <v>7.9</v>
      </c>
      <c r="AQ292" s="21">
        <v>182</v>
      </c>
      <c r="AR292" s="21">
        <v>5.4</v>
      </c>
      <c r="AS292" s="21">
        <v>5.0999999999999996</v>
      </c>
      <c r="AT292" s="21">
        <v>375</v>
      </c>
      <c r="AU292" s="21">
        <v>0.5</v>
      </c>
      <c r="AV292" s="21">
        <v>0.5</v>
      </c>
      <c r="AW292" s="21">
        <v>7.9</v>
      </c>
      <c r="AX292" s="21">
        <v>0.3</v>
      </c>
      <c r="AY292" s="21">
        <v>5.7</v>
      </c>
      <c r="AZ292" s="21">
        <v>95</v>
      </c>
      <c r="BA292" s="21">
        <v>16</v>
      </c>
      <c r="BB292" s="21">
        <v>2.6</v>
      </c>
      <c r="BC292" s="21">
        <v>26</v>
      </c>
      <c r="BD292" s="21">
        <v>1031</v>
      </c>
    </row>
    <row r="293" spans="1:56" x14ac:dyDescent="0.25">
      <c r="A293" s="22" t="s">
        <v>800</v>
      </c>
      <c r="B293" s="22" t="s">
        <v>800</v>
      </c>
      <c r="C293" s="22" t="s">
        <v>483</v>
      </c>
      <c r="D293" s="22" t="s">
        <v>511</v>
      </c>
      <c r="E293" s="21" t="s">
        <v>852</v>
      </c>
      <c r="F293" s="21" t="s">
        <v>857</v>
      </c>
      <c r="G293" s="21">
        <v>62.46</v>
      </c>
      <c r="H293" s="21">
        <v>0.45</v>
      </c>
      <c r="I293" s="21">
        <v>14.23</v>
      </c>
      <c r="J293" s="21">
        <v>3.36</v>
      </c>
      <c r="L293" s="21">
        <v>0.06</v>
      </c>
      <c r="M293" s="21">
        <v>1.67</v>
      </c>
      <c r="N293" s="21">
        <v>3.63</v>
      </c>
      <c r="O293" s="21">
        <v>2.65</v>
      </c>
      <c r="P293" s="21">
        <v>3.63</v>
      </c>
      <c r="Q293" s="21">
        <v>0.21</v>
      </c>
      <c r="R293" s="21">
        <v>7.25</v>
      </c>
      <c r="S293" s="21">
        <v>99.62</v>
      </c>
      <c r="U293" s="21">
        <f t="shared" si="22"/>
        <v>3.0233615999999999</v>
      </c>
      <c r="V293" s="26">
        <f t="shared" si="23"/>
        <v>49.610891278022301</v>
      </c>
      <c r="X293" s="21">
        <v>658</v>
      </c>
      <c r="Y293" s="21">
        <v>58</v>
      </c>
      <c r="Z293" s="21">
        <v>9.3000000000000007</v>
      </c>
      <c r="AA293" s="21">
        <v>40</v>
      </c>
      <c r="AB293" s="21">
        <v>7.5</v>
      </c>
      <c r="AC293" s="21">
        <v>23</v>
      </c>
      <c r="AD293" s="21">
        <v>2.1</v>
      </c>
      <c r="AE293" s="21">
        <v>1</v>
      </c>
      <c r="AF293" s="21">
        <v>0.9</v>
      </c>
      <c r="AG293" s="21">
        <v>2.5</v>
      </c>
      <c r="AH293" s="21">
        <v>3.3</v>
      </c>
      <c r="AI293" s="21">
        <v>0.4</v>
      </c>
      <c r="AJ293" s="21">
        <v>33</v>
      </c>
      <c r="AK293" s="21">
        <v>0.2</v>
      </c>
      <c r="AL293" s="21">
        <v>10</v>
      </c>
      <c r="AM293" s="21">
        <v>20</v>
      </c>
      <c r="AN293" s="21">
        <v>30</v>
      </c>
      <c r="AO293" s="21">
        <v>36</v>
      </c>
      <c r="AP293" s="21">
        <v>5.7</v>
      </c>
      <c r="AQ293" s="21">
        <v>118</v>
      </c>
      <c r="AR293" s="21">
        <v>5.4</v>
      </c>
      <c r="AS293" s="21">
        <v>3.2</v>
      </c>
      <c r="AT293" s="21">
        <v>345</v>
      </c>
      <c r="AU293" s="21">
        <v>0.9</v>
      </c>
      <c r="AV293" s="21">
        <v>0.3</v>
      </c>
      <c r="AW293" s="21">
        <v>18</v>
      </c>
      <c r="AX293" s="21">
        <v>0.2</v>
      </c>
      <c r="AY293" s="21">
        <v>4.2</v>
      </c>
      <c r="AZ293" s="21">
        <v>77</v>
      </c>
      <c r="BA293" s="21">
        <v>10</v>
      </c>
      <c r="BB293" s="21">
        <v>1.2</v>
      </c>
      <c r="BC293" s="21">
        <v>77</v>
      </c>
      <c r="BD293" s="21">
        <v>113</v>
      </c>
    </row>
    <row r="294" spans="1:56" x14ac:dyDescent="0.25">
      <c r="A294" s="22" t="s">
        <v>800</v>
      </c>
      <c r="B294" s="22" t="s">
        <v>800</v>
      </c>
      <c r="C294" s="22" t="s">
        <v>483</v>
      </c>
      <c r="D294" s="22" t="s">
        <v>511</v>
      </c>
      <c r="E294" s="21" t="s">
        <v>852</v>
      </c>
      <c r="F294" s="21" t="s">
        <v>858</v>
      </c>
      <c r="G294" s="21">
        <v>63.16</v>
      </c>
      <c r="H294" s="21">
        <v>0.42</v>
      </c>
      <c r="I294" s="21">
        <v>14.34</v>
      </c>
      <c r="J294" s="21">
        <v>3.04</v>
      </c>
      <c r="L294" s="21">
        <v>0.06</v>
      </c>
      <c r="M294" s="21">
        <v>1.76</v>
      </c>
      <c r="N294" s="21">
        <v>3.41</v>
      </c>
      <c r="O294" s="21">
        <v>2.5499999999999998</v>
      </c>
      <c r="P294" s="21">
        <v>4.62</v>
      </c>
      <c r="Q294" s="21">
        <v>0.21</v>
      </c>
      <c r="R294" s="21">
        <v>6.7</v>
      </c>
      <c r="S294" s="21">
        <v>100.27</v>
      </c>
      <c r="U294" s="21">
        <f t="shared" si="22"/>
        <v>2.7354224</v>
      </c>
      <c r="V294" s="26">
        <f t="shared" si="23"/>
        <v>53.419876452179217</v>
      </c>
      <c r="X294" s="21">
        <v>670</v>
      </c>
      <c r="Y294" s="21">
        <v>58</v>
      </c>
      <c r="Z294" s="21">
        <v>9.1</v>
      </c>
      <c r="AA294" s="21">
        <v>40</v>
      </c>
      <c r="AB294" s="21">
        <v>9.6</v>
      </c>
      <c r="AC294" s="21">
        <v>45</v>
      </c>
      <c r="AD294" s="21">
        <v>1.8</v>
      </c>
      <c r="AE294" s="21">
        <v>0.9</v>
      </c>
      <c r="AF294" s="21">
        <v>0.8</v>
      </c>
      <c r="AG294" s="21">
        <v>2.4</v>
      </c>
      <c r="AH294" s="21">
        <v>3.3</v>
      </c>
      <c r="AI294" s="21">
        <v>0.4</v>
      </c>
      <c r="AJ294" s="21">
        <v>35</v>
      </c>
      <c r="AK294" s="21">
        <v>0.2</v>
      </c>
      <c r="AL294" s="21">
        <v>10</v>
      </c>
      <c r="AM294" s="21">
        <v>19</v>
      </c>
      <c r="AN294" s="21">
        <v>27</v>
      </c>
      <c r="AO294" s="21">
        <v>61</v>
      </c>
      <c r="AP294" s="21">
        <v>5.6</v>
      </c>
      <c r="AQ294" s="21">
        <v>153</v>
      </c>
      <c r="AR294" s="21">
        <v>5.8</v>
      </c>
      <c r="AS294" s="21">
        <v>3.2</v>
      </c>
      <c r="AT294" s="21">
        <v>394</v>
      </c>
      <c r="AU294" s="21">
        <v>0.9</v>
      </c>
      <c r="AV294" s="21">
        <v>0.3</v>
      </c>
      <c r="AW294" s="21">
        <v>19</v>
      </c>
      <c r="AX294" s="21">
        <v>0.1</v>
      </c>
      <c r="AY294" s="21">
        <v>6.4</v>
      </c>
      <c r="AZ294" s="21">
        <v>77</v>
      </c>
      <c r="BA294" s="21">
        <v>9</v>
      </c>
      <c r="BB294" s="21">
        <v>1</v>
      </c>
      <c r="BC294" s="21">
        <v>74</v>
      </c>
      <c r="BD294" s="21">
        <v>105</v>
      </c>
    </row>
    <row r="295" spans="1:56" x14ac:dyDescent="0.25">
      <c r="A295" s="22" t="s">
        <v>800</v>
      </c>
      <c r="B295" s="22" t="s">
        <v>800</v>
      </c>
      <c r="C295" s="22" t="s">
        <v>483</v>
      </c>
      <c r="D295" s="22" t="s">
        <v>511</v>
      </c>
      <c r="E295" s="21" t="s">
        <v>852</v>
      </c>
      <c r="F295" s="21" t="s">
        <v>859</v>
      </c>
      <c r="G295" s="21">
        <v>61.64</v>
      </c>
      <c r="H295" s="21">
        <v>0.49</v>
      </c>
      <c r="I295" s="21">
        <v>14.57</v>
      </c>
      <c r="J295" s="21">
        <v>3.18</v>
      </c>
      <c r="L295" s="21">
        <v>0.08</v>
      </c>
      <c r="M295" s="21">
        <v>2.1800000000000002</v>
      </c>
      <c r="N295" s="21">
        <v>4.8600000000000003</v>
      </c>
      <c r="O295" s="21">
        <v>7.0000000000000007E-2</v>
      </c>
      <c r="P295" s="21">
        <v>1.02</v>
      </c>
      <c r="Q295" s="21">
        <v>0.25</v>
      </c>
      <c r="R295" s="21">
        <v>11.54</v>
      </c>
      <c r="S295" s="21">
        <v>99.87</v>
      </c>
      <c r="U295" s="21">
        <f t="shared" si="22"/>
        <v>2.8613957999999999</v>
      </c>
      <c r="V295" s="26">
        <f t="shared" si="23"/>
        <v>57.59077195100533</v>
      </c>
      <c r="X295" s="21">
        <v>435</v>
      </c>
      <c r="Y295" s="21">
        <v>58</v>
      </c>
      <c r="Z295" s="21">
        <v>10</v>
      </c>
      <c r="AA295" s="21">
        <v>44</v>
      </c>
      <c r="AB295" s="21">
        <v>3.5</v>
      </c>
      <c r="AC295" s="21">
        <v>24</v>
      </c>
      <c r="AD295" s="21">
        <v>1.9</v>
      </c>
      <c r="AE295" s="21">
        <v>1</v>
      </c>
      <c r="AF295" s="21">
        <v>0.9</v>
      </c>
      <c r="AG295" s="21">
        <v>2.6</v>
      </c>
      <c r="AH295" s="21">
        <v>3.1</v>
      </c>
      <c r="AI295" s="21">
        <v>0.4</v>
      </c>
      <c r="AJ295" s="21">
        <v>35</v>
      </c>
      <c r="AK295" s="21">
        <v>0.2</v>
      </c>
      <c r="AL295" s="21">
        <v>10</v>
      </c>
      <c r="AM295" s="21">
        <v>20</v>
      </c>
      <c r="AN295" s="21">
        <v>24</v>
      </c>
      <c r="AO295" s="21">
        <v>17</v>
      </c>
      <c r="AP295" s="21">
        <v>5.8</v>
      </c>
      <c r="AQ295" s="21">
        <v>46</v>
      </c>
      <c r="AR295" s="21">
        <v>5.6</v>
      </c>
      <c r="AS295" s="21">
        <v>3.4</v>
      </c>
      <c r="AT295" s="21">
        <v>248</v>
      </c>
      <c r="AU295" s="21">
        <v>0.9</v>
      </c>
      <c r="AV295" s="21">
        <v>0.3</v>
      </c>
      <c r="AW295" s="21">
        <v>18</v>
      </c>
      <c r="AX295" s="21">
        <v>0.1</v>
      </c>
      <c r="AY295" s="21">
        <v>3.9</v>
      </c>
      <c r="AZ295" s="21">
        <v>88</v>
      </c>
      <c r="BA295" s="21">
        <v>10</v>
      </c>
      <c r="BB295" s="21">
        <v>1.1000000000000001</v>
      </c>
      <c r="BC295" s="21">
        <v>49</v>
      </c>
      <c r="BD295" s="21">
        <v>113</v>
      </c>
    </row>
    <row r="296" spans="1:56" x14ac:dyDescent="0.25">
      <c r="A296" s="22" t="s">
        <v>800</v>
      </c>
      <c r="B296" s="22" t="s">
        <v>800</v>
      </c>
      <c r="C296" s="22" t="s">
        <v>483</v>
      </c>
      <c r="D296" s="22" t="s">
        <v>511</v>
      </c>
      <c r="E296" s="21" t="s">
        <v>852</v>
      </c>
      <c r="F296" s="21" t="s">
        <v>860</v>
      </c>
      <c r="G296" s="21">
        <v>56.76</v>
      </c>
      <c r="H296" s="21">
        <v>0.68</v>
      </c>
      <c r="I296" s="21">
        <v>14.87</v>
      </c>
      <c r="J296" s="21">
        <v>5.39</v>
      </c>
      <c r="L296" s="21">
        <v>0.1</v>
      </c>
      <c r="M296" s="21">
        <v>4.46</v>
      </c>
      <c r="N296" s="21">
        <v>5.92</v>
      </c>
      <c r="O296" s="21">
        <v>4.0999999999999996</v>
      </c>
      <c r="P296" s="21">
        <v>3</v>
      </c>
      <c r="Q296" s="21">
        <v>0.33</v>
      </c>
      <c r="R296" s="21">
        <v>3.99</v>
      </c>
      <c r="S296" s="21">
        <v>99.63</v>
      </c>
      <c r="U296" s="21">
        <f t="shared" si="22"/>
        <v>4.8499758999999996</v>
      </c>
      <c r="V296" s="26">
        <f t="shared" si="23"/>
        <v>62.108500529808573</v>
      </c>
      <c r="X296" s="21">
        <v>744</v>
      </c>
      <c r="Y296" s="21">
        <v>69</v>
      </c>
      <c r="Z296" s="21">
        <v>20</v>
      </c>
      <c r="AA296" s="21">
        <v>144</v>
      </c>
      <c r="AB296" s="21">
        <v>1</v>
      </c>
      <c r="AC296" s="21">
        <v>66</v>
      </c>
      <c r="AD296" s="21">
        <v>3</v>
      </c>
      <c r="AE296" s="21">
        <v>1.5</v>
      </c>
      <c r="AF296" s="21">
        <v>1.4</v>
      </c>
      <c r="AG296" s="21">
        <v>4</v>
      </c>
      <c r="AH296" s="21">
        <v>3.6</v>
      </c>
      <c r="AI296" s="21">
        <v>0.5</v>
      </c>
      <c r="AJ296" s="21">
        <v>41</v>
      </c>
      <c r="AK296" s="21">
        <v>0.2</v>
      </c>
      <c r="AL296" s="21">
        <v>9</v>
      </c>
      <c r="AM296" s="21">
        <v>30</v>
      </c>
      <c r="AN296" s="21">
        <v>84</v>
      </c>
      <c r="AO296" s="21">
        <v>12</v>
      </c>
      <c r="AP296" s="21">
        <v>7.5</v>
      </c>
      <c r="AQ296" s="21">
        <v>71</v>
      </c>
      <c r="AR296" s="21">
        <v>6.7</v>
      </c>
      <c r="AS296" s="21">
        <v>5.6</v>
      </c>
      <c r="AT296" s="21">
        <v>711</v>
      </c>
      <c r="AU296" s="21">
        <v>0.8</v>
      </c>
      <c r="AV296" s="21">
        <v>0.6</v>
      </c>
      <c r="AW296" s="21">
        <v>16</v>
      </c>
      <c r="AX296" s="21">
        <v>0.2</v>
      </c>
      <c r="AY296" s="21">
        <v>5.5</v>
      </c>
      <c r="AZ296" s="21">
        <v>137</v>
      </c>
      <c r="BA296" s="21">
        <v>13</v>
      </c>
      <c r="BB296" s="21">
        <v>1.5</v>
      </c>
      <c r="BC296" s="21">
        <v>54</v>
      </c>
      <c r="BD296" s="21">
        <v>122</v>
      </c>
    </row>
    <row r="297" spans="1:56" x14ac:dyDescent="0.25">
      <c r="A297" s="22" t="s">
        <v>800</v>
      </c>
      <c r="B297" s="22" t="s">
        <v>800</v>
      </c>
      <c r="C297" s="22" t="s">
        <v>483</v>
      </c>
      <c r="D297" s="22" t="s">
        <v>511</v>
      </c>
      <c r="E297" s="21" t="s">
        <v>852</v>
      </c>
      <c r="F297" s="21" t="s">
        <v>861</v>
      </c>
      <c r="G297" s="21">
        <v>51.53</v>
      </c>
      <c r="H297" s="21">
        <v>1.02</v>
      </c>
      <c r="I297" s="21">
        <v>14.14</v>
      </c>
      <c r="J297" s="21">
        <v>6.23</v>
      </c>
      <c r="L297" s="21">
        <v>0.11</v>
      </c>
      <c r="M297" s="21">
        <v>6.06</v>
      </c>
      <c r="N297" s="21">
        <v>6.78</v>
      </c>
      <c r="O297" s="21">
        <v>3.08</v>
      </c>
      <c r="P297" s="21">
        <v>3.57</v>
      </c>
      <c r="Q297" s="21">
        <v>0.57999999999999996</v>
      </c>
      <c r="R297" s="21">
        <v>6.8</v>
      </c>
      <c r="S297" s="21">
        <v>99.93</v>
      </c>
      <c r="U297" s="21">
        <f t="shared" si="22"/>
        <v>5.6058163000000008</v>
      </c>
      <c r="V297" s="26">
        <f t="shared" si="23"/>
        <v>65.833566495315196</v>
      </c>
      <c r="X297" s="21">
        <v>633</v>
      </c>
      <c r="Y297" s="21">
        <v>89</v>
      </c>
      <c r="Z297" s="21">
        <v>25</v>
      </c>
      <c r="AA297" s="21">
        <v>188</v>
      </c>
      <c r="AB297" s="21">
        <v>2.2999999999999998</v>
      </c>
      <c r="AC297" s="21">
        <v>42</v>
      </c>
      <c r="AD297" s="21">
        <v>3.7</v>
      </c>
      <c r="AE297" s="21">
        <v>1.8</v>
      </c>
      <c r="AF297" s="21">
        <v>1.9</v>
      </c>
      <c r="AG297" s="21">
        <v>5.4</v>
      </c>
      <c r="AH297" s="21">
        <v>4.3</v>
      </c>
      <c r="AI297" s="21">
        <v>0.7</v>
      </c>
      <c r="AJ297" s="21">
        <v>51</v>
      </c>
      <c r="AK297" s="21">
        <v>0.3</v>
      </c>
      <c r="AL297" s="21">
        <v>19</v>
      </c>
      <c r="AM297" s="21">
        <v>39</v>
      </c>
      <c r="AN297" s="21">
        <v>125</v>
      </c>
      <c r="AO297" s="21">
        <v>13</v>
      </c>
      <c r="AP297" s="21">
        <v>9.8000000000000007</v>
      </c>
      <c r="AQ297" s="21">
        <v>81</v>
      </c>
      <c r="AR297" s="21">
        <v>13</v>
      </c>
      <c r="AS297" s="21">
        <v>6.6</v>
      </c>
      <c r="AT297" s="21">
        <v>588</v>
      </c>
      <c r="AU297" s="21">
        <v>1.4</v>
      </c>
      <c r="AV297" s="21">
        <v>0.7</v>
      </c>
      <c r="AW297" s="21">
        <v>15</v>
      </c>
      <c r="AX297" s="21">
        <v>0.3</v>
      </c>
      <c r="AY297" s="21">
        <v>5</v>
      </c>
      <c r="AZ297" s="21">
        <v>158</v>
      </c>
      <c r="BA297" s="21">
        <v>17</v>
      </c>
      <c r="BB297" s="21">
        <v>1.7</v>
      </c>
      <c r="BC297" s="21">
        <v>61</v>
      </c>
      <c r="BD297" s="21">
        <v>155</v>
      </c>
    </row>
    <row r="298" spans="1:56" x14ac:dyDescent="0.25">
      <c r="A298" s="22" t="s">
        <v>800</v>
      </c>
      <c r="B298" s="22" t="s">
        <v>800</v>
      </c>
      <c r="C298" s="22" t="s">
        <v>483</v>
      </c>
      <c r="D298" s="22" t="s">
        <v>511</v>
      </c>
      <c r="E298" s="21" t="s">
        <v>809</v>
      </c>
      <c r="F298" s="21" t="s">
        <v>862</v>
      </c>
      <c r="G298" s="21">
        <v>70.239999999999995</v>
      </c>
      <c r="H298" s="21">
        <v>0.26</v>
      </c>
      <c r="I298" s="21">
        <v>14.69</v>
      </c>
      <c r="J298" s="21">
        <v>2.02</v>
      </c>
      <c r="L298" s="21">
        <v>0.05</v>
      </c>
      <c r="M298" s="21">
        <v>0.72</v>
      </c>
      <c r="N298" s="21">
        <v>2.25</v>
      </c>
      <c r="O298" s="21">
        <v>3.97</v>
      </c>
      <c r="P298" s="21">
        <v>4.3</v>
      </c>
      <c r="Q298" s="21">
        <v>0.13</v>
      </c>
      <c r="R298" s="21">
        <v>0.47</v>
      </c>
      <c r="S298" s="21">
        <v>99.09</v>
      </c>
      <c r="U298" s="21">
        <f t="shared" si="22"/>
        <v>1.8176162</v>
      </c>
      <c r="V298" s="26">
        <f t="shared" si="23"/>
        <v>41.385563904504416</v>
      </c>
      <c r="X298" s="21">
        <v>998</v>
      </c>
      <c r="Y298" s="21">
        <v>56</v>
      </c>
      <c r="Z298" s="21">
        <v>4</v>
      </c>
      <c r="AA298" s="21">
        <v>10</v>
      </c>
      <c r="AB298" s="21">
        <v>2.1</v>
      </c>
      <c r="AC298" s="21" t="s">
        <v>802</v>
      </c>
      <c r="AD298" s="21">
        <v>1.3</v>
      </c>
      <c r="AE298" s="21">
        <v>0.6</v>
      </c>
      <c r="AF298" s="21">
        <v>0.8</v>
      </c>
      <c r="AG298" s="21">
        <v>1.7</v>
      </c>
      <c r="AH298" s="21">
        <v>3.5</v>
      </c>
      <c r="AI298" s="21">
        <v>0.3</v>
      </c>
      <c r="AJ298" s="21">
        <v>39</v>
      </c>
      <c r="AK298" s="21">
        <v>0.1</v>
      </c>
      <c r="AL298" s="21">
        <v>13</v>
      </c>
      <c r="AM298" s="21">
        <v>18</v>
      </c>
      <c r="AN298" s="21">
        <v>6</v>
      </c>
      <c r="AO298" s="21">
        <v>15</v>
      </c>
      <c r="AP298" s="21">
        <v>5.0999999999999996</v>
      </c>
      <c r="AQ298" s="21">
        <v>163</v>
      </c>
      <c r="AR298" s="21">
        <v>3.7</v>
      </c>
      <c r="AS298" s="21">
        <v>2.7</v>
      </c>
      <c r="AT298" s="21">
        <v>653</v>
      </c>
      <c r="AU298" s="21">
        <v>0.8</v>
      </c>
      <c r="AV298" s="21">
        <v>0.2</v>
      </c>
      <c r="AW298" s="21">
        <v>23</v>
      </c>
      <c r="AX298" s="21">
        <v>0.1</v>
      </c>
      <c r="AY298" s="21">
        <v>8.1</v>
      </c>
      <c r="AZ298" s="21">
        <v>60</v>
      </c>
      <c r="BA298" s="21">
        <v>12</v>
      </c>
      <c r="BB298" s="21">
        <v>0.7</v>
      </c>
      <c r="BC298" s="21">
        <v>28</v>
      </c>
      <c r="BD298" s="21">
        <v>105</v>
      </c>
    </row>
    <row r="299" spans="1:56" x14ac:dyDescent="0.25">
      <c r="A299" s="22" t="s">
        <v>800</v>
      </c>
      <c r="B299" s="22" t="s">
        <v>800</v>
      </c>
      <c r="C299" s="22" t="s">
        <v>483</v>
      </c>
      <c r="D299" s="22" t="s">
        <v>511</v>
      </c>
      <c r="E299" s="21" t="s">
        <v>852</v>
      </c>
      <c r="F299" s="21" t="s">
        <v>863</v>
      </c>
      <c r="G299" s="21">
        <v>64.95</v>
      </c>
      <c r="H299" s="21">
        <v>0.52</v>
      </c>
      <c r="I299" s="21">
        <v>15.52</v>
      </c>
      <c r="J299" s="21">
        <v>3.66</v>
      </c>
      <c r="L299" s="21">
        <v>7.0000000000000007E-2</v>
      </c>
      <c r="M299" s="21">
        <v>2.36</v>
      </c>
      <c r="N299" s="21">
        <v>3.18</v>
      </c>
      <c r="O299" s="21">
        <v>4.18</v>
      </c>
      <c r="P299" s="21">
        <v>3.94</v>
      </c>
      <c r="Q299" s="21">
        <v>0.28000000000000003</v>
      </c>
      <c r="R299" s="21">
        <v>0.96</v>
      </c>
      <c r="S299" s="21">
        <v>99.64</v>
      </c>
      <c r="U299" s="21">
        <f t="shared" si="22"/>
        <v>3.2933045999999999</v>
      </c>
      <c r="V299" s="26">
        <f t="shared" si="23"/>
        <v>56.088416270751672</v>
      </c>
      <c r="X299" s="21">
        <v>869</v>
      </c>
      <c r="Y299" s="21">
        <v>58</v>
      </c>
      <c r="Z299" s="21">
        <v>12</v>
      </c>
      <c r="AA299" s="21">
        <v>68</v>
      </c>
      <c r="AB299" s="21">
        <v>1.1000000000000001</v>
      </c>
      <c r="AC299" s="21">
        <v>29</v>
      </c>
      <c r="AD299" s="21">
        <v>1.9</v>
      </c>
      <c r="AE299" s="21">
        <v>0.9</v>
      </c>
      <c r="AF299" s="21">
        <v>1</v>
      </c>
      <c r="AG299" s="21">
        <v>2.6</v>
      </c>
      <c r="AH299" s="21">
        <v>3</v>
      </c>
      <c r="AI299" s="21">
        <v>0.3</v>
      </c>
      <c r="AJ299" s="21">
        <v>37</v>
      </c>
      <c r="AK299" s="21">
        <v>0.2</v>
      </c>
      <c r="AL299" s="21">
        <v>14</v>
      </c>
      <c r="AM299" s="21">
        <v>20</v>
      </c>
      <c r="AN299" s="21">
        <v>34</v>
      </c>
      <c r="AO299" s="21">
        <v>18</v>
      </c>
      <c r="AP299" s="21">
        <v>6.1</v>
      </c>
      <c r="AQ299" s="21">
        <v>113</v>
      </c>
      <c r="AR299" s="21">
        <v>7.9</v>
      </c>
      <c r="AS299" s="21">
        <v>3.6</v>
      </c>
      <c r="AT299" s="21">
        <v>718</v>
      </c>
      <c r="AU299" s="21">
        <v>0.9</v>
      </c>
      <c r="AV299" s="21">
        <v>0.4</v>
      </c>
      <c r="AW299" s="21">
        <v>19</v>
      </c>
      <c r="AX299" s="21">
        <v>0.1</v>
      </c>
      <c r="AY299" s="21">
        <v>5.2</v>
      </c>
      <c r="AZ299" s="21">
        <v>97</v>
      </c>
      <c r="BA299" s="21">
        <v>15</v>
      </c>
      <c r="BB299" s="21">
        <v>0.9</v>
      </c>
      <c r="BC299" s="21">
        <v>56</v>
      </c>
      <c r="BD299" s="21">
        <v>109</v>
      </c>
    </row>
    <row r="300" spans="1:56" x14ac:dyDescent="0.25">
      <c r="A300" s="22" t="s">
        <v>800</v>
      </c>
      <c r="B300" s="22" t="s">
        <v>800</v>
      </c>
      <c r="C300" s="22" t="s">
        <v>483</v>
      </c>
      <c r="D300" s="22" t="s">
        <v>511</v>
      </c>
      <c r="E300" s="21" t="s">
        <v>852</v>
      </c>
      <c r="F300" s="21" t="s">
        <v>864</v>
      </c>
      <c r="G300" s="21">
        <v>52.49</v>
      </c>
      <c r="H300" s="21">
        <v>1.05</v>
      </c>
      <c r="I300" s="21">
        <v>18.82</v>
      </c>
      <c r="J300" s="21">
        <v>9.4600000000000009</v>
      </c>
      <c r="L300" s="21">
        <v>0.19</v>
      </c>
      <c r="M300" s="21">
        <v>5.2</v>
      </c>
      <c r="N300" s="21">
        <v>4.8499999999999996</v>
      </c>
      <c r="O300" s="21">
        <v>4.83</v>
      </c>
      <c r="P300" s="21">
        <v>0.35</v>
      </c>
      <c r="Q300" s="21">
        <v>0.23</v>
      </c>
      <c r="R300" s="21">
        <v>1.94</v>
      </c>
      <c r="S300" s="21">
        <v>99.4</v>
      </c>
      <c r="U300" s="21">
        <f t="shared" si="22"/>
        <v>8.5122026000000002</v>
      </c>
      <c r="V300" s="26">
        <f t="shared" si="23"/>
        <v>52.127188394907776</v>
      </c>
      <c r="X300" s="21">
        <v>838</v>
      </c>
      <c r="AA300" s="21">
        <v>100</v>
      </c>
      <c r="AC300" s="21">
        <v>27</v>
      </c>
      <c r="AL300" s="21">
        <v>15</v>
      </c>
      <c r="AN300" s="21">
        <v>40</v>
      </c>
      <c r="AO300" s="21">
        <v>10</v>
      </c>
      <c r="AQ300" s="21">
        <v>103</v>
      </c>
      <c r="AT300" s="21">
        <v>653</v>
      </c>
      <c r="BA300" s="21">
        <v>16</v>
      </c>
      <c r="BC300" s="21">
        <v>45</v>
      </c>
      <c r="BD300" s="21">
        <v>112</v>
      </c>
    </row>
    <row r="301" spans="1:56" x14ac:dyDescent="0.25">
      <c r="A301" s="22" t="s">
        <v>800</v>
      </c>
      <c r="B301" s="22" t="s">
        <v>800</v>
      </c>
      <c r="C301" s="22" t="s">
        <v>483</v>
      </c>
      <c r="D301" s="22" t="s">
        <v>511</v>
      </c>
      <c r="E301" s="21" t="s">
        <v>809</v>
      </c>
      <c r="F301" s="21" t="s">
        <v>865</v>
      </c>
      <c r="G301" s="21">
        <v>70.78</v>
      </c>
      <c r="H301" s="21">
        <v>0.24</v>
      </c>
      <c r="I301" s="21">
        <v>14.83</v>
      </c>
      <c r="J301" s="21">
        <v>1.95</v>
      </c>
      <c r="L301" s="21">
        <v>0.04</v>
      </c>
      <c r="M301" s="21">
        <v>0.73</v>
      </c>
      <c r="N301" s="21">
        <v>2.13</v>
      </c>
      <c r="O301" s="21">
        <v>4</v>
      </c>
      <c r="P301" s="21">
        <v>4.1100000000000003</v>
      </c>
      <c r="Q301" s="21">
        <v>0.11</v>
      </c>
      <c r="R301" s="21">
        <v>0.2</v>
      </c>
      <c r="S301" s="21">
        <v>99.11</v>
      </c>
      <c r="U301" s="21">
        <f t="shared" si="22"/>
        <v>1.7546295000000001</v>
      </c>
      <c r="V301" s="26">
        <f t="shared" si="23"/>
        <v>42.580503225520118</v>
      </c>
      <c r="X301" s="21">
        <v>998</v>
      </c>
      <c r="Y301" s="21">
        <v>57</v>
      </c>
      <c r="Z301" s="21">
        <v>4.7</v>
      </c>
      <c r="AA301" s="21">
        <v>8</v>
      </c>
      <c r="AB301" s="21">
        <v>1.9</v>
      </c>
      <c r="AC301" s="21">
        <v>5</v>
      </c>
      <c r="AD301" s="21">
        <v>1.7</v>
      </c>
      <c r="AE301" s="21">
        <v>0.9</v>
      </c>
      <c r="AF301" s="21">
        <v>0.8</v>
      </c>
      <c r="AG301" s="21">
        <v>2.2999999999999998</v>
      </c>
      <c r="AH301" s="21">
        <v>4.0999999999999996</v>
      </c>
      <c r="AI301" s="21">
        <v>0.3</v>
      </c>
      <c r="AJ301" s="21">
        <v>38</v>
      </c>
      <c r="AK301" s="21">
        <v>0.2</v>
      </c>
      <c r="AL301" s="21">
        <v>12</v>
      </c>
      <c r="AM301" s="21">
        <v>19</v>
      </c>
      <c r="AN301" s="21">
        <v>7</v>
      </c>
      <c r="AO301" s="21">
        <v>17</v>
      </c>
      <c r="AP301" s="21">
        <v>5.5</v>
      </c>
      <c r="AQ301" s="21">
        <v>156</v>
      </c>
      <c r="AR301" s="21" t="s">
        <v>866</v>
      </c>
      <c r="AS301" s="21">
        <v>3.3</v>
      </c>
      <c r="AT301" s="21">
        <v>668</v>
      </c>
      <c r="AU301" s="21">
        <v>1</v>
      </c>
      <c r="AV301" s="21">
        <v>0.3</v>
      </c>
      <c r="AW301" s="21">
        <v>24</v>
      </c>
      <c r="AX301" s="21">
        <v>0.1</v>
      </c>
      <c r="AY301" s="21">
        <v>3.9</v>
      </c>
      <c r="AZ301" s="21">
        <v>51</v>
      </c>
      <c r="BA301" s="21">
        <v>7.1</v>
      </c>
      <c r="BB301" s="21">
        <v>0.9</v>
      </c>
      <c r="BC301" s="21">
        <v>27</v>
      </c>
      <c r="BD301" s="21">
        <v>130</v>
      </c>
    </row>
    <row r="302" spans="1:56" x14ac:dyDescent="0.25">
      <c r="A302" s="22" t="s">
        <v>800</v>
      </c>
      <c r="B302" s="22" t="s">
        <v>800</v>
      </c>
      <c r="C302" s="22" t="s">
        <v>483</v>
      </c>
      <c r="D302" s="22" t="s">
        <v>511</v>
      </c>
      <c r="E302" s="21" t="s">
        <v>809</v>
      </c>
      <c r="F302" s="21" t="s">
        <v>867</v>
      </c>
      <c r="G302" s="21">
        <v>70.14</v>
      </c>
      <c r="H302" s="21">
        <v>0.27</v>
      </c>
      <c r="I302" s="21">
        <v>15.41</v>
      </c>
      <c r="J302" s="21">
        <v>2.2000000000000002</v>
      </c>
      <c r="L302" s="21">
        <v>0.05</v>
      </c>
      <c r="M302" s="21">
        <v>0.92</v>
      </c>
      <c r="N302" s="21">
        <v>2.61</v>
      </c>
      <c r="O302" s="21">
        <v>4.09</v>
      </c>
      <c r="P302" s="21">
        <v>3.63</v>
      </c>
      <c r="Q302" s="21">
        <v>0.13</v>
      </c>
      <c r="R302" s="21">
        <v>0.32</v>
      </c>
      <c r="S302" s="21">
        <v>99.77</v>
      </c>
      <c r="U302" s="21">
        <f t="shared" si="22"/>
        <v>1.9795820000000002</v>
      </c>
      <c r="V302" s="26">
        <f t="shared" si="23"/>
        <v>45.306700157685754</v>
      </c>
      <c r="X302" s="21">
        <v>960</v>
      </c>
      <c r="Y302" s="21">
        <v>51</v>
      </c>
      <c r="Z302" s="21">
        <v>4.5999999999999996</v>
      </c>
      <c r="AA302" s="21">
        <v>10</v>
      </c>
      <c r="AB302" s="21">
        <v>1.6</v>
      </c>
      <c r="AC302" s="21">
        <v>5</v>
      </c>
      <c r="AD302" s="21">
        <v>1.6</v>
      </c>
      <c r="AE302" s="21">
        <v>0.8</v>
      </c>
      <c r="AF302" s="21">
        <v>0.8</v>
      </c>
      <c r="AG302" s="21">
        <v>2.2000000000000002</v>
      </c>
      <c r="AH302" s="21">
        <v>3.2</v>
      </c>
      <c r="AI302" s="21">
        <v>0.3</v>
      </c>
      <c r="AJ302" s="21">
        <v>31</v>
      </c>
      <c r="AK302" s="21">
        <v>0.2</v>
      </c>
      <c r="AL302" s="21">
        <v>10</v>
      </c>
      <c r="AM302" s="21">
        <v>18</v>
      </c>
      <c r="AN302" s="21">
        <v>8</v>
      </c>
      <c r="AO302" s="21">
        <v>18</v>
      </c>
      <c r="AP302" s="21">
        <v>5</v>
      </c>
      <c r="AQ302" s="21">
        <v>120</v>
      </c>
      <c r="AR302" s="21" t="s">
        <v>866</v>
      </c>
      <c r="AS302" s="21">
        <v>3</v>
      </c>
      <c r="AT302" s="21">
        <v>735</v>
      </c>
      <c r="AU302" s="21">
        <v>0.7</v>
      </c>
      <c r="AV302" s="21">
        <v>0.3</v>
      </c>
      <c r="AW302" s="21">
        <v>22</v>
      </c>
      <c r="AX302" s="21">
        <v>0.1</v>
      </c>
      <c r="AY302" s="21">
        <v>4.5</v>
      </c>
      <c r="AZ302" s="21">
        <v>53</v>
      </c>
      <c r="BA302" s="21">
        <v>7.6</v>
      </c>
      <c r="BB302" s="21">
        <v>1</v>
      </c>
      <c r="BC302" s="21">
        <v>31</v>
      </c>
      <c r="BD302" s="21">
        <v>135</v>
      </c>
    </row>
    <row r="303" spans="1:56" x14ac:dyDescent="0.25">
      <c r="A303" s="22" t="s">
        <v>800</v>
      </c>
      <c r="B303" s="22" t="s">
        <v>800</v>
      </c>
      <c r="C303" s="22" t="s">
        <v>483</v>
      </c>
      <c r="D303" s="22" t="s">
        <v>511</v>
      </c>
      <c r="E303" s="21" t="s">
        <v>868</v>
      </c>
      <c r="F303" s="21" t="s">
        <v>869</v>
      </c>
      <c r="G303" s="21">
        <v>62.86</v>
      </c>
      <c r="H303" s="21">
        <v>0.31</v>
      </c>
      <c r="I303" s="21">
        <v>19.989999999999998</v>
      </c>
      <c r="J303" s="21">
        <v>2.13</v>
      </c>
      <c r="L303" s="21">
        <v>0.03</v>
      </c>
      <c r="M303" s="21">
        <v>0.53</v>
      </c>
      <c r="N303" s="21">
        <v>4.34</v>
      </c>
      <c r="O303" s="21">
        <v>4.41</v>
      </c>
      <c r="P303" s="21">
        <v>4.1900000000000004</v>
      </c>
      <c r="Q303" s="21">
        <v>0.13</v>
      </c>
      <c r="R303" s="21">
        <v>0.49</v>
      </c>
      <c r="S303" s="21">
        <v>99.4</v>
      </c>
      <c r="U303" s="21">
        <f t="shared" si="22"/>
        <v>1.9165953</v>
      </c>
      <c r="V303" s="26">
        <f t="shared" si="23"/>
        <v>33.016307952589067</v>
      </c>
      <c r="X303" s="21">
        <v>1167</v>
      </c>
      <c r="Y303" s="21">
        <v>69</v>
      </c>
      <c r="Z303" s="21">
        <v>5.3</v>
      </c>
      <c r="AA303" s="21">
        <v>3</v>
      </c>
      <c r="AB303" s="21">
        <v>2.2999999999999998</v>
      </c>
      <c r="AC303" s="21">
        <v>28</v>
      </c>
      <c r="AD303" s="21">
        <v>2.7</v>
      </c>
      <c r="AE303" s="21">
        <v>1.7</v>
      </c>
      <c r="AF303" s="21">
        <v>1.6</v>
      </c>
      <c r="AG303" s="21">
        <v>3.6</v>
      </c>
      <c r="AH303" s="21">
        <v>5.8</v>
      </c>
      <c r="AI303" s="21">
        <v>0.5</v>
      </c>
      <c r="AJ303" s="21">
        <v>43</v>
      </c>
      <c r="AK303" s="21">
        <v>0.3</v>
      </c>
      <c r="AL303" s="21">
        <v>16</v>
      </c>
      <c r="AM303" s="21">
        <v>21</v>
      </c>
      <c r="AN303" s="21">
        <v>2</v>
      </c>
      <c r="AO303" s="21">
        <v>16</v>
      </c>
      <c r="AP303" s="21">
        <v>6.5</v>
      </c>
      <c r="AQ303" s="21">
        <v>120</v>
      </c>
      <c r="AR303" s="21">
        <v>6.4</v>
      </c>
      <c r="AS303" s="21">
        <v>4.7</v>
      </c>
      <c r="AT303" s="21">
        <v>719</v>
      </c>
      <c r="AU303" s="21">
        <v>1.2</v>
      </c>
      <c r="AV303" s="21">
        <v>0.5</v>
      </c>
      <c r="AW303" s="21">
        <v>23</v>
      </c>
      <c r="AX303" s="21">
        <v>0.2</v>
      </c>
      <c r="AY303" s="21">
        <v>5.9</v>
      </c>
      <c r="AZ303" s="21">
        <v>60</v>
      </c>
      <c r="BA303" s="21">
        <v>13</v>
      </c>
      <c r="BB303" s="21">
        <v>1.8</v>
      </c>
      <c r="BC303" s="21">
        <v>31</v>
      </c>
      <c r="BD303" s="21">
        <v>181</v>
      </c>
    </row>
    <row r="304" spans="1:56" x14ac:dyDescent="0.25">
      <c r="A304" s="22" t="s">
        <v>800</v>
      </c>
      <c r="B304" s="22" t="s">
        <v>800</v>
      </c>
      <c r="C304" s="22" t="s">
        <v>483</v>
      </c>
      <c r="D304" s="22" t="s">
        <v>511</v>
      </c>
      <c r="E304" s="21" t="s">
        <v>870</v>
      </c>
      <c r="F304" s="21" t="s">
        <v>871</v>
      </c>
      <c r="G304" s="21">
        <v>54.26</v>
      </c>
      <c r="H304" s="21">
        <v>0.54</v>
      </c>
      <c r="I304" s="21">
        <v>15.06</v>
      </c>
      <c r="J304" s="21">
        <v>3.92</v>
      </c>
      <c r="L304" s="21">
        <v>0.11</v>
      </c>
      <c r="M304" s="21">
        <v>2.82</v>
      </c>
      <c r="N304" s="21">
        <v>5.98</v>
      </c>
      <c r="O304" s="21">
        <v>0.17</v>
      </c>
      <c r="P304" s="21">
        <v>4.59</v>
      </c>
      <c r="Q304" s="21">
        <v>0.28000000000000003</v>
      </c>
      <c r="R304" s="21">
        <v>11.95</v>
      </c>
      <c r="S304" s="21">
        <v>99.69</v>
      </c>
      <c r="U304" s="21">
        <f t="shared" si="22"/>
        <v>3.5272551999999999</v>
      </c>
      <c r="V304" s="26">
        <f t="shared" si="23"/>
        <v>58.763519100308692</v>
      </c>
      <c r="X304" s="21">
        <v>778</v>
      </c>
      <c r="Y304" s="21">
        <v>59</v>
      </c>
      <c r="Z304" s="21">
        <v>12</v>
      </c>
      <c r="AA304" s="21">
        <v>60</v>
      </c>
      <c r="AB304" s="21">
        <v>2.9</v>
      </c>
      <c r="AC304" s="21">
        <v>42</v>
      </c>
      <c r="AD304" s="21">
        <v>2.6</v>
      </c>
      <c r="AE304" s="21">
        <v>1.2</v>
      </c>
      <c r="AF304" s="21">
        <v>1.2</v>
      </c>
      <c r="AG304" s="21">
        <v>3.2</v>
      </c>
      <c r="AH304" s="21">
        <v>3.7</v>
      </c>
      <c r="AI304" s="21">
        <v>0.5</v>
      </c>
      <c r="AJ304" s="21">
        <v>40</v>
      </c>
      <c r="AK304" s="21">
        <v>0.2</v>
      </c>
      <c r="AL304" s="21">
        <v>11</v>
      </c>
      <c r="AM304" s="21">
        <v>24</v>
      </c>
      <c r="AN304" s="21">
        <v>28</v>
      </c>
      <c r="AO304" s="21">
        <v>29</v>
      </c>
      <c r="AP304" s="21">
        <v>6.4</v>
      </c>
      <c r="AQ304" s="21">
        <v>149</v>
      </c>
      <c r="AR304" s="21">
        <v>4.5</v>
      </c>
      <c r="AS304" s="21">
        <v>4.2</v>
      </c>
      <c r="AT304" s="21">
        <v>274</v>
      </c>
      <c r="AU304" s="21">
        <v>1</v>
      </c>
      <c r="AV304" s="21">
        <v>0.4</v>
      </c>
      <c r="AW304" s="21">
        <v>19</v>
      </c>
      <c r="AX304" s="21">
        <v>0.2</v>
      </c>
      <c r="AY304" s="21">
        <v>14.5</v>
      </c>
      <c r="AZ304" s="21">
        <v>98</v>
      </c>
      <c r="BA304" s="21">
        <v>11</v>
      </c>
      <c r="BB304" s="21">
        <v>1.4</v>
      </c>
      <c r="BC304" s="21">
        <v>71</v>
      </c>
      <c r="BD304" s="21">
        <v>102</v>
      </c>
    </row>
    <row r="305" spans="1:56" x14ac:dyDescent="0.25">
      <c r="A305" s="22" t="s">
        <v>800</v>
      </c>
      <c r="B305" s="22" t="s">
        <v>800</v>
      </c>
      <c r="C305" s="22" t="s">
        <v>483</v>
      </c>
      <c r="D305" s="22" t="s">
        <v>511</v>
      </c>
      <c r="E305" s="21" t="s">
        <v>852</v>
      </c>
      <c r="F305" s="21" t="s">
        <v>872</v>
      </c>
      <c r="G305" s="21">
        <v>65.09</v>
      </c>
      <c r="H305" s="21">
        <v>0.5</v>
      </c>
      <c r="I305" s="21">
        <v>15.07</v>
      </c>
      <c r="J305" s="21">
        <v>3.54</v>
      </c>
      <c r="L305" s="21">
        <v>0.06</v>
      </c>
      <c r="M305" s="21">
        <v>2.15</v>
      </c>
      <c r="N305" s="21">
        <v>3.28</v>
      </c>
      <c r="O305" s="21">
        <v>3.54</v>
      </c>
      <c r="P305" s="21">
        <v>4.18</v>
      </c>
      <c r="Q305" s="21">
        <v>0.25</v>
      </c>
      <c r="R305" s="21">
        <v>1.92</v>
      </c>
      <c r="S305" s="21">
        <v>99.59</v>
      </c>
      <c r="U305" s="21">
        <f t="shared" si="22"/>
        <v>3.1853273999999998</v>
      </c>
      <c r="V305" s="26">
        <f t="shared" si="23"/>
        <v>54.609221665840494</v>
      </c>
      <c r="X305" s="21">
        <v>770</v>
      </c>
      <c r="Y305" s="21">
        <v>61</v>
      </c>
      <c r="Z305" s="21">
        <v>11</v>
      </c>
      <c r="AA305" s="21">
        <v>80</v>
      </c>
      <c r="AB305" s="21">
        <v>3.7</v>
      </c>
      <c r="AC305" s="21">
        <v>25</v>
      </c>
      <c r="AD305" s="21">
        <v>2.2999999999999998</v>
      </c>
      <c r="AE305" s="21">
        <v>1.1000000000000001</v>
      </c>
      <c r="AF305" s="21">
        <v>1.1000000000000001</v>
      </c>
      <c r="AG305" s="21">
        <v>3</v>
      </c>
      <c r="AH305" s="21">
        <v>4.0999999999999996</v>
      </c>
      <c r="AI305" s="21">
        <v>0.4</v>
      </c>
      <c r="AJ305" s="21">
        <v>41</v>
      </c>
      <c r="AK305" s="21">
        <v>0.2</v>
      </c>
      <c r="AL305" s="21">
        <v>13</v>
      </c>
      <c r="AM305" s="21">
        <v>25</v>
      </c>
      <c r="AN305" s="21">
        <v>49</v>
      </c>
      <c r="AO305" s="21">
        <v>11</v>
      </c>
      <c r="AP305" s="21">
        <v>6.9</v>
      </c>
      <c r="AQ305" s="21">
        <v>131</v>
      </c>
      <c r="AR305" s="21">
        <v>4.9000000000000004</v>
      </c>
      <c r="AS305" s="21">
        <v>4.2</v>
      </c>
      <c r="AT305" s="21">
        <v>678</v>
      </c>
      <c r="AU305" s="21">
        <v>1.3</v>
      </c>
      <c r="AV305" s="21">
        <v>0.4</v>
      </c>
      <c r="AW305" s="21">
        <v>25</v>
      </c>
      <c r="AX305" s="21">
        <v>0.2</v>
      </c>
      <c r="AY305" s="21">
        <v>5.9</v>
      </c>
      <c r="AZ305" s="21">
        <v>88</v>
      </c>
      <c r="BA305" s="21">
        <v>10</v>
      </c>
      <c r="BB305" s="21">
        <v>1.3</v>
      </c>
      <c r="BC305" s="21">
        <v>42</v>
      </c>
      <c r="BD305" s="21">
        <v>135</v>
      </c>
    </row>
    <row r="306" spans="1:56" x14ac:dyDescent="0.25">
      <c r="A306" s="22" t="s">
        <v>800</v>
      </c>
      <c r="B306" s="22" t="s">
        <v>800</v>
      </c>
      <c r="C306" s="22" t="s">
        <v>483</v>
      </c>
      <c r="D306" s="22" t="s">
        <v>511</v>
      </c>
      <c r="E306" s="21" t="s">
        <v>809</v>
      </c>
      <c r="F306" s="21" t="s">
        <v>873</v>
      </c>
      <c r="G306" s="21">
        <v>64.69</v>
      </c>
      <c r="H306" s="21">
        <v>0.46</v>
      </c>
      <c r="I306" s="21">
        <v>15.21</v>
      </c>
      <c r="J306" s="21">
        <v>3.01</v>
      </c>
      <c r="L306" s="21">
        <v>0.03</v>
      </c>
      <c r="M306" s="21">
        <v>1.69</v>
      </c>
      <c r="N306" s="21">
        <v>3.83</v>
      </c>
      <c r="O306" s="21">
        <v>3.75</v>
      </c>
      <c r="P306" s="21">
        <v>3.52</v>
      </c>
      <c r="Q306" s="21">
        <v>0.21</v>
      </c>
      <c r="R306" s="21">
        <v>2.75</v>
      </c>
      <c r="S306" s="21">
        <v>99.17</v>
      </c>
      <c r="U306" s="21">
        <f t="shared" si="22"/>
        <v>2.7084280999999999</v>
      </c>
      <c r="V306" s="26">
        <f t="shared" si="23"/>
        <v>52.656025878845703</v>
      </c>
      <c r="X306" s="21">
        <v>729</v>
      </c>
      <c r="Y306" s="21">
        <v>53</v>
      </c>
      <c r="Z306" s="21">
        <v>8.4</v>
      </c>
      <c r="AA306" s="21">
        <v>48</v>
      </c>
      <c r="AB306" s="21">
        <v>0.7</v>
      </c>
      <c r="AC306" s="21">
        <v>912</v>
      </c>
      <c r="AD306" s="21">
        <v>1.9</v>
      </c>
      <c r="AE306" s="21">
        <v>1</v>
      </c>
      <c r="AF306" s="21">
        <v>1.1000000000000001</v>
      </c>
      <c r="AG306" s="21">
        <v>2.8</v>
      </c>
      <c r="AH306" s="21">
        <v>3.3</v>
      </c>
      <c r="AI306" s="21">
        <v>0.3</v>
      </c>
      <c r="AJ306" s="21">
        <v>31</v>
      </c>
      <c r="AK306" s="21">
        <v>0.1</v>
      </c>
      <c r="AL306" s="21">
        <v>11</v>
      </c>
      <c r="AM306" s="21">
        <v>22</v>
      </c>
      <c r="AN306" s="21">
        <v>37</v>
      </c>
      <c r="AO306" s="21">
        <v>8</v>
      </c>
      <c r="AP306" s="21">
        <v>5.9</v>
      </c>
      <c r="AQ306" s="21">
        <v>79</v>
      </c>
      <c r="AR306" s="21">
        <v>5.9</v>
      </c>
      <c r="AS306" s="21">
        <v>3.9</v>
      </c>
      <c r="AT306" s="21">
        <v>837</v>
      </c>
      <c r="AU306" s="21">
        <v>0.8</v>
      </c>
      <c r="AV306" s="21">
        <v>0.3</v>
      </c>
      <c r="AW306" s="21">
        <v>17</v>
      </c>
      <c r="AX306" s="21">
        <v>0.1</v>
      </c>
      <c r="AY306" s="21">
        <v>6.1</v>
      </c>
      <c r="AZ306" s="21">
        <v>83</v>
      </c>
      <c r="BA306" s="21">
        <v>9.1999999999999993</v>
      </c>
      <c r="BB306" s="21">
        <v>1</v>
      </c>
      <c r="BC306" s="21">
        <v>46</v>
      </c>
      <c r="BD306" s="21">
        <v>137</v>
      </c>
    </row>
    <row r="307" spans="1:56" x14ac:dyDescent="0.25">
      <c r="A307" s="22" t="s">
        <v>800</v>
      </c>
      <c r="B307" s="22" t="s">
        <v>800</v>
      </c>
      <c r="C307" s="22" t="s">
        <v>483</v>
      </c>
      <c r="D307" s="22" t="s">
        <v>511</v>
      </c>
      <c r="E307" s="21" t="s">
        <v>809</v>
      </c>
      <c r="F307" s="21" t="s">
        <v>874</v>
      </c>
      <c r="G307" s="21">
        <v>66.97</v>
      </c>
      <c r="H307" s="21">
        <v>0.48</v>
      </c>
      <c r="I307" s="21">
        <v>15.26</v>
      </c>
      <c r="J307" s="21">
        <v>3.35</v>
      </c>
      <c r="L307" s="21">
        <v>0.05</v>
      </c>
      <c r="M307" s="21">
        <v>2.06</v>
      </c>
      <c r="N307" s="21">
        <v>3.19</v>
      </c>
      <c r="O307" s="21">
        <v>3.88</v>
      </c>
      <c r="P307" s="21">
        <v>3.5</v>
      </c>
      <c r="Q307" s="21">
        <v>0.21</v>
      </c>
      <c r="R307" s="21">
        <v>0.6</v>
      </c>
      <c r="S307" s="21">
        <v>99.55</v>
      </c>
      <c r="U307" s="21">
        <f t="shared" si="22"/>
        <v>3.0143635</v>
      </c>
      <c r="V307" s="26">
        <f t="shared" si="23"/>
        <v>54.916519745155611</v>
      </c>
      <c r="X307" s="21">
        <v>725</v>
      </c>
      <c r="Y307" s="21">
        <v>61</v>
      </c>
      <c r="Z307" s="21">
        <v>9.6999999999999993</v>
      </c>
      <c r="AA307" s="21">
        <v>58</v>
      </c>
      <c r="AB307" s="21">
        <v>1.3</v>
      </c>
      <c r="AC307" s="21">
        <v>18</v>
      </c>
      <c r="AD307" s="21">
        <v>2.2000000000000002</v>
      </c>
      <c r="AE307" s="21">
        <v>1.1000000000000001</v>
      </c>
      <c r="AF307" s="21">
        <v>1</v>
      </c>
      <c r="AG307" s="21">
        <v>3</v>
      </c>
      <c r="AH307" s="21">
        <v>3.7</v>
      </c>
      <c r="AI307" s="21">
        <v>0.4</v>
      </c>
      <c r="AJ307" s="21">
        <v>38</v>
      </c>
      <c r="AK307" s="21">
        <v>0.2</v>
      </c>
      <c r="AL307" s="21">
        <v>15</v>
      </c>
      <c r="AM307" s="21">
        <v>23</v>
      </c>
      <c r="AN307" s="21">
        <v>39</v>
      </c>
      <c r="AO307" s="21">
        <v>9</v>
      </c>
      <c r="AP307" s="21">
        <v>6.6</v>
      </c>
      <c r="AQ307" s="21">
        <v>100</v>
      </c>
      <c r="AR307" s="21">
        <v>5.6</v>
      </c>
      <c r="AS307" s="21">
        <v>4</v>
      </c>
      <c r="AT307" s="21">
        <v>670</v>
      </c>
      <c r="AU307" s="21">
        <v>1.2</v>
      </c>
      <c r="AV307" s="21">
        <v>0.4</v>
      </c>
      <c r="AW307" s="21">
        <v>23</v>
      </c>
      <c r="AX307" s="21">
        <v>0.2</v>
      </c>
      <c r="AY307" s="21">
        <v>6.7</v>
      </c>
      <c r="AZ307" s="21">
        <v>86</v>
      </c>
      <c r="BA307" s="21">
        <v>10</v>
      </c>
      <c r="BB307" s="21">
        <v>1.3</v>
      </c>
      <c r="BC307" s="21">
        <v>40</v>
      </c>
      <c r="BD307" s="21">
        <v>111</v>
      </c>
    </row>
    <row r="308" spans="1:56" x14ac:dyDescent="0.25">
      <c r="A308" s="22" t="s">
        <v>800</v>
      </c>
      <c r="B308" s="22" t="s">
        <v>800</v>
      </c>
      <c r="C308" s="22" t="s">
        <v>483</v>
      </c>
      <c r="D308" s="22" t="s">
        <v>511</v>
      </c>
      <c r="E308" s="21" t="s">
        <v>852</v>
      </c>
      <c r="F308" s="21" t="s">
        <v>875</v>
      </c>
      <c r="G308" s="21">
        <v>65.03</v>
      </c>
      <c r="H308" s="21">
        <v>0.54</v>
      </c>
      <c r="I308" s="21">
        <v>15.02</v>
      </c>
      <c r="J308" s="21">
        <v>3.87</v>
      </c>
      <c r="L308" s="21">
        <v>0.06</v>
      </c>
      <c r="M308" s="21">
        <v>2.5499999999999998</v>
      </c>
      <c r="N308" s="21">
        <v>2.92</v>
      </c>
      <c r="O308" s="21">
        <v>4.0999999999999996</v>
      </c>
      <c r="P308" s="21">
        <v>3.63</v>
      </c>
      <c r="Q308" s="21">
        <v>0.27</v>
      </c>
      <c r="R308" s="21">
        <v>1.1200000000000001</v>
      </c>
      <c r="S308" s="21">
        <v>99.12</v>
      </c>
      <c r="U308" s="21">
        <f t="shared" si="22"/>
        <v>3.4822647</v>
      </c>
      <c r="V308" s="26">
        <f t="shared" si="23"/>
        <v>56.620681889477339</v>
      </c>
      <c r="X308" s="21">
        <v>717</v>
      </c>
      <c r="Y308" s="21">
        <v>65</v>
      </c>
      <c r="Z308" s="21">
        <v>12</v>
      </c>
      <c r="AA308" s="21">
        <v>65</v>
      </c>
      <c r="AB308" s="21">
        <v>0.7</v>
      </c>
      <c r="AC308" s="21">
        <v>48</v>
      </c>
      <c r="AD308" s="21">
        <v>2.5</v>
      </c>
      <c r="AE308" s="21">
        <v>1.3</v>
      </c>
      <c r="AF308" s="21">
        <v>1.1000000000000001</v>
      </c>
      <c r="AG308" s="21">
        <v>3</v>
      </c>
      <c r="AH308" s="21">
        <v>3.9</v>
      </c>
      <c r="AI308" s="21">
        <v>0.5</v>
      </c>
      <c r="AJ308" s="21">
        <v>42</v>
      </c>
      <c r="AK308" s="21">
        <v>0.2</v>
      </c>
      <c r="AL308" s="21">
        <v>12</v>
      </c>
      <c r="AM308" s="21">
        <v>25</v>
      </c>
      <c r="AN308" s="21">
        <v>44</v>
      </c>
      <c r="AO308" s="21">
        <v>11</v>
      </c>
      <c r="AP308" s="21">
        <v>6.8</v>
      </c>
      <c r="AQ308" s="21">
        <v>97</v>
      </c>
      <c r="AR308" s="21">
        <v>8.3000000000000007</v>
      </c>
      <c r="AS308" s="21">
        <v>3.9</v>
      </c>
      <c r="AT308" s="21">
        <v>701</v>
      </c>
      <c r="AU308" s="21">
        <v>1.1000000000000001</v>
      </c>
      <c r="AV308" s="21">
        <v>0.4</v>
      </c>
      <c r="AW308" s="21">
        <v>23</v>
      </c>
      <c r="AX308" s="21">
        <v>0.2</v>
      </c>
      <c r="AY308" s="21">
        <v>5.7</v>
      </c>
      <c r="AZ308" s="21">
        <v>93</v>
      </c>
      <c r="BA308" s="21">
        <v>11</v>
      </c>
      <c r="BB308" s="21">
        <v>1.4</v>
      </c>
      <c r="BC308" s="21">
        <v>42</v>
      </c>
      <c r="BD308" s="21">
        <v>111</v>
      </c>
    </row>
    <row r="309" spans="1:56" x14ac:dyDescent="0.25">
      <c r="A309" s="22" t="s">
        <v>800</v>
      </c>
      <c r="B309" s="22" t="s">
        <v>800</v>
      </c>
      <c r="C309" s="22" t="s">
        <v>483</v>
      </c>
      <c r="D309" s="22" t="s">
        <v>477</v>
      </c>
      <c r="E309" s="21" t="s">
        <v>743</v>
      </c>
      <c r="F309" s="21" t="s">
        <v>876</v>
      </c>
      <c r="G309" s="21">
        <v>65.040000000000006</v>
      </c>
      <c r="H309" s="21">
        <v>0.59</v>
      </c>
      <c r="I309" s="21">
        <v>15.81</v>
      </c>
      <c r="J309" s="21">
        <v>4.12</v>
      </c>
      <c r="L309" s="21">
        <v>0.08</v>
      </c>
      <c r="M309" s="21">
        <v>2.2000000000000002</v>
      </c>
      <c r="N309" s="21">
        <v>3.52</v>
      </c>
      <c r="O309" s="21">
        <v>3.78</v>
      </c>
      <c r="P309" s="21">
        <v>3.72</v>
      </c>
      <c r="Q309" s="21">
        <v>0.28000000000000003</v>
      </c>
      <c r="R309" s="21">
        <v>0.73</v>
      </c>
      <c r="S309" s="21">
        <v>99.9</v>
      </c>
      <c r="U309" s="21">
        <f t="shared" si="22"/>
        <v>3.7072172000000001</v>
      </c>
      <c r="V309" s="26">
        <f t="shared" si="23"/>
        <v>51.403553202519966</v>
      </c>
      <c r="X309" s="21">
        <v>927</v>
      </c>
      <c r="Y309" s="21">
        <v>64</v>
      </c>
      <c r="Z309" s="21">
        <v>13</v>
      </c>
      <c r="AA309" s="21">
        <v>70</v>
      </c>
      <c r="AB309" s="21">
        <v>1.3</v>
      </c>
      <c r="AC309" s="21">
        <v>43</v>
      </c>
      <c r="AD309" s="21">
        <v>2.2999999999999998</v>
      </c>
      <c r="AE309" s="21">
        <v>1.2</v>
      </c>
      <c r="AF309" s="21">
        <v>1.2</v>
      </c>
      <c r="AG309" s="21">
        <v>3.3</v>
      </c>
      <c r="AH309" s="21">
        <v>3.9</v>
      </c>
      <c r="AI309" s="21">
        <v>0.4</v>
      </c>
      <c r="AJ309" s="21">
        <v>39</v>
      </c>
      <c r="AK309" s="21">
        <v>0.2</v>
      </c>
      <c r="AL309" s="21">
        <v>14</v>
      </c>
      <c r="AM309" s="21">
        <v>26</v>
      </c>
      <c r="AN309" s="21">
        <v>50</v>
      </c>
      <c r="AO309" s="21">
        <v>16</v>
      </c>
      <c r="AP309" s="21">
        <v>7.3</v>
      </c>
      <c r="AQ309" s="21">
        <v>101</v>
      </c>
      <c r="AR309" s="21">
        <v>6.5</v>
      </c>
      <c r="AS309" s="21">
        <v>4.5999999999999996</v>
      </c>
      <c r="AT309" s="21">
        <v>799</v>
      </c>
      <c r="AU309" s="21">
        <v>1.1000000000000001</v>
      </c>
      <c r="AV309" s="21">
        <v>0.4</v>
      </c>
      <c r="AW309" s="21">
        <v>19</v>
      </c>
      <c r="AX309" s="21">
        <v>0.2</v>
      </c>
      <c r="AY309" s="21">
        <v>6.3</v>
      </c>
      <c r="AZ309" s="21">
        <v>101</v>
      </c>
      <c r="BA309" s="21">
        <v>12</v>
      </c>
      <c r="BB309" s="21">
        <v>1.2</v>
      </c>
      <c r="BC309" s="21">
        <v>62</v>
      </c>
      <c r="BD309" s="21">
        <v>154</v>
      </c>
    </row>
    <row r="310" spans="1:56" x14ac:dyDescent="0.25">
      <c r="A310" s="22" t="s">
        <v>877</v>
      </c>
      <c r="B310" s="22" t="s">
        <v>877</v>
      </c>
      <c r="C310" s="22" t="s">
        <v>483</v>
      </c>
      <c r="D310" s="22" t="s">
        <v>511</v>
      </c>
      <c r="E310" s="21" t="s">
        <v>878</v>
      </c>
      <c r="F310" s="21" t="s">
        <v>879</v>
      </c>
      <c r="G310" s="21">
        <v>45.36</v>
      </c>
      <c r="H310" s="21">
        <v>2.5499999999999998</v>
      </c>
      <c r="I310" s="21">
        <v>13.32</v>
      </c>
      <c r="J310" s="21">
        <v>14.91</v>
      </c>
      <c r="L310" s="21">
        <v>0.14000000000000001</v>
      </c>
      <c r="M310" s="21">
        <v>7.44</v>
      </c>
      <c r="N310" s="21">
        <v>10.89</v>
      </c>
      <c r="O310" s="21">
        <v>3.15</v>
      </c>
      <c r="P310" s="21">
        <v>0.22</v>
      </c>
      <c r="Q310" s="21">
        <v>0.31</v>
      </c>
      <c r="R310" s="21">
        <v>1.46</v>
      </c>
      <c r="S310" s="21">
        <v>99.8</v>
      </c>
      <c r="U310" s="21">
        <f t="shared" si="22"/>
        <v>13.416167100000001</v>
      </c>
      <c r="V310" s="26">
        <f t="shared" si="23"/>
        <v>49.70978837206534</v>
      </c>
      <c r="X310" s="21">
        <v>36.770000000000003</v>
      </c>
      <c r="Y310" s="21">
        <v>34.75</v>
      </c>
      <c r="Z310" s="21">
        <v>26.81</v>
      </c>
      <c r="AA310" s="21">
        <v>35.43</v>
      </c>
      <c r="AC310" s="21">
        <v>18.16</v>
      </c>
      <c r="AD310" s="21">
        <v>10.47</v>
      </c>
      <c r="AE310" s="21">
        <v>6.37</v>
      </c>
      <c r="AF310" s="21">
        <v>3.11</v>
      </c>
      <c r="AG310" s="21">
        <v>9.32</v>
      </c>
      <c r="AH310" s="21">
        <v>4.25</v>
      </c>
      <c r="AI310" s="21">
        <v>2.2200000000000002</v>
      </c>
      <c r="AJ310" s="21">
        <v>14.89</v>
      </c>
      <c r="AK310" s="21">
        <v>0.95</v>
      </c>
      <c r="AL310" s="21">
        <v>4.51</v>
      </c>
      <c r="AM310" s="21">
        <v>24.09</v>
      </c>
      <c r="AN310" s="21">
        <v>77.98</v>
      </c>
      <c r="AO310" s="21" t="s">
        <v>545</v>
      </c>
      <c r="AP310" s="21">
        <v>5.0570000000000004</v>
      </c>
      <c r="AQ310" s="21">
        <v>2.67</v>
      </c>
      <c r="AS310" s="21">
        <v>7.38</v>
      </c>
      <c r="AT310" s="21">
        <v>231.7</v>
      </c>
      <c r="AU310" s="21">
        <v>0.35</v>
      </c>
      <c r="AV310" s="21">
        <v>1.6</v>
      </c>
      <c r="AW310" s="21">
        <v>0.08</v>
      </c>
      <c r="AX310" s="21">
        <v>0.94</v>
      </c>
      <c r="AY310" s="21">
        <v>0.11</v>
      </c>
      <c r="AZ310" s="21">
        <v>440.7</v>
      </c>
      <c r="BA310" s="21">
        <v>61.81</v>
      </c>
      <c r="BB310" s="21">
        <v>6.28</v>
      </c>
      <c r="BC310" s="21">
        <v>58.57</v>
      </c>
      <c r="BD310" s="21">
        <v>175.9</v>
      </c>
    </row>
    <row r="311" spans="1:56" x14ac:dyDescent="0.25">
      <c r="A311" s="22" t="s">
        <v>877</v>
      </c>
      <c r="B311" s="22" t="s">
        <v>877</v>
      </c>
      <c r="C311" s="22" t="s">
        <v>483</v>
      </c>
      <c r="D311" s="22" t="s">
        <v>511</v>
      </c>
      <c r="E311" s="21" t="s">
        <v>880</v>
      </c>
      <c r="F311" s="21" t="s">
        <v>881</v>
      </c>
      <c r="G311" s="21">
        <v>48.09</v>
      </c>
      <c r="H311" s="21">
        <v>0.27</v>
      </c>
      <c r="I311" s="21">
        <v>16.72</v>
      </c>
      <c r="J311" s="21">
        <v>5.94</v>
      </c>
      <c r="L311" s="21">
        <v>0.11</v>
      </c>
      <c r="M311" s="21">
        <v>10.51</v>
      </c>
      <c r="N311" s="21">
        <v>14.1</v>
      </c>
      <c r="O311" s="21">
        <v>1.65</v>
      </c>
      <c r="P311" s="21" t="s">
        <v>545</v>
      </c>
      <c r="Q311" s="21">
        <v>0.02</v>
      </c>
      <c r="R311" s="21">
        <v>2.8</v>
      </c>
      <c r="S311" s="21">
        <v>100.2</v>
      </c>
      <c r="U311" s="21">
        <f t="shared" si="22"/>
        <v>5.3448714000000006</v>
      </c>
      <c r="V311" s="26">
        <f t="shared" si="23"/>
        <v>77.80210004607062</v>
      </c>
      <c r="X311" s="21">
        <v>4.0999999999999996</v>
      </c>
      <c r="Y311" s="21">
        <v>0.94</v>
      </c>
      <c r="Z311" s="21">
        <v>40.200000000000003</v>
      </c>
      <c r="AA311" s="21">
        <v>802</v>
      </c>
      <c r="AC311" s="21">
        <v>102</v>
      </c>
      <c r="AD311" s="21">
        <v>1.1399999999999999</v>
      </c>
      <c r="AE311" s="21">
        <v>0.65</v>
      </c>
      <c r="AF311" s="21">
        <v>0.34</v>
      </c>
      <c r="AG311" s="21">
        <v>0.87</v>
      </c>
      <c r="AH311" s="21">
        <v>0.22</v>
      </c>
      <c r="AI311" s="21">
        <v>0.24</v>
      </c>
      <c r="AJ311" s="21">
        <v>0.33</v>
      </c>
      <c r="AK311" s="21">
        <v>0.09</v>
      </c>
      <c r="AL311" s="21">
        <v>0.08</v>
      </c>
      <c r="AM311" s="21">
        <v>1.23</v>
      </c>
      <c r="AN311" s="21">
        <v>188</v>
      </c>
      <c r="AO311" s="21" t="s">
        <v>545</v>
      </c>
      <c r="AP311" s="21">
        <v>0.18</v>
      </c>
      <c r="AQ311" s="21">
        <v>0.48</v>
      </c>
      <c r="AS311" s="21">
        <v>0.57999999999999996</v>
      </c>
      <c r="AT311" s="21">
        <v>102</v>
      </c>
      <c r="AU311" s="21">
        <v>0.01</v>
      </c>
      <c r="AV311" s="21">
        <v>0.16</v>
      </c>
      <c r="AW311" s="21" t="s">
        <v>545</v>
      </c>
      <c r="AX311" s="21">
        <v>0.1</v>
      </c>
      <c r="AY311" s="21" t="s">
        <v>545</v>
      </c>
      <c r="AZ311" s="21">
        <v>138</v>
      </c>
      <c r="BA311" s="21">
        <v>6.41</v>
      </c>
      <c r="BB311" s="21">
        <v>0.65</v>
      </c>
      <c r="BC311" s="21">
        <v>28.3</v>
      </c>
      <c r="BD311" s="21">
        <v>5.28</v>
      </c>
    </row>
    <row r="312" spans="1:56" x14ac:dyDescent="0.25">
      <c r="A312" s="22" t="s">
        <v>877</v>
      </c>
      <c r="B312" s="22" t="s">
        <v>877</v>
      </c>
      <c r="C312" s="22" t="s">
        <v>483</v>
      </c>
      <c r="D312" s="22" t="s">
        <v>511</v>
      </c>
      <c r="E312" s="21" t="s">
        <v>880</v>
      </c>
      <c r="F312" s="21" t="s">
        <v>882</v>
      </c>
      <c r="G312" s="21">
        <v>48.39</v>
      </c>
      <c r="H312" s="21">
        <v>0.28999999999999998</v>
      </c>
      <c r="I312" s="21">
        <v>15.63</v>
      </c>
      <c r="J312" s="21">
        <v>6.44</v>
      </c>
      <c r="L312" s="21">
        <v>0.12</v>
      </c>
      <c r="M312" s="21">
        <v>10.48</v>
      </c>
      <c r="N312" s="21">
        <v>16.649999999999999</v>
      </c>
      <c r="O312" s="21">
        <v>1.1599999999999999</v>
      </c>
      <c r="P312" s="21" t="s">
        <v>545</v>
      </c>
      <c r="Q312" s="21">
        <v>0.04</v>
      </c>
      <c r="R312" s="21">
        <v>0.65</v>
      </c>
      <c r="S312" s="21">
        <v>99.8</v>
      </c>
      <c r="U312" s="21">
        <f t="shared" si="22"/>
        <v>5.7947763999999999</v>
      </c>
      <c r="V312" s="26">
        <f t="shared" si="23"/>
        <v>76.323408428947332</v>
      </c>
      <c r="X312" s="21" t="s">
        <v>545</v>
      </c>
      <c r="Y312" s="21">
        <v>1.02</v>
      </c>
      <c r="Z312" s="21">
        <v>41.7</v>
      </c>
      <c r="AA312" s="21">
        <v>412</v>
      </c>
      <c r="AC312" s="21">
        <v>111</v>
      </c>
      <c r="AD312" s="21">
        <v>1.24</v>
      </c>
      <c r="AE312" s="21">
        <v>0.74</v>
      </c>
      <c r="AF312" s="21">
        <v>0.32</v>
      </c>
      <c r="AG312" s="21">
        <v>0.98</v>
      </c>
      <c r="AH312" s="21">
        <v>0.21</v>
      </c>
      <c r="AI312" s="21">
        <v>0.26</v>
      </c>
      <c r="AJ312" s="21">
        <v>0.36</v>
      </c>
      <c r="AK312" s="21">
        <v>0.11</v>
      </c>
      <c r="AL312" s="21" t="s">
        <v>545</v>
      </c>
      <c r="AM312" s="21">
        <v>1.28</v>
      </c>
      <c r="AN312" s="21">
        <v>131</v>
      </c>
      <c r="AO312" s="21" t="s">
        <v>545</v>
      </c>
      <c r="AP312" s="21">
        <v>0.19</v>
      </c>
      <c r="AQ312" s="21" t="s">
        <v>545</v>
      </c>
      <c r="AS312" s="21">
        <v>0.61</v>
      </c>
      <c r="AT312" s="21">
        <v>101</v>
      </c>
      <c r="AU312" s="21" t="s">
        <v>545</v>
      </c>
      <c r="AV312" s="21">
        <v>0.18</v>
      </c>
      <c r="AW312" s="21" t="s">
        <v>545</v>
      </c>
      <c r="AX312" s="21">
        <v>0.11</v>
      </c>
      <c r="AY312" s="21" t="s">
        <v>545</v>
      </c>
      <c r="AZ312" s="21">
        <v>190</v>
      </c>
      <c r="BA312" s="21">
        <v>7.24</v>
      </c>
      <c r="BB312" s="21">
        <v>0.72</v>
      </c>
      <c r="BC312" s="21">
        <v>29.6</v>
      </c>
      <c r="BD312" s="21">
        <v>4.8499999999999996</v>
      </c>
    </row>
    <row r="313" spans="1:56" x14ac:dyDescent="0.25">
      <c r="A313" s="22" t="s">
        <v>877</v>
      </c>
      <c r="B313" s="22" t="s">
        <v>877</v>
      </c>
      <c r="C313" s="22" t="s">
        <v>483</v>
      </c>
      <c r="D313" s="22" t="s">
        <v>511</v>
      </c>
      <c r="E313" s="21" t="s">
        <v>586</v>
      </c>
      <c r="F313" s="21" t="s">
        <v>883</v>
      </c>
      <c r="G313" s="21">
        <v>49.49</v>
      </c>
      <c r="H313" s="21">
        <v>1.32</v>
      </c>
      <c r="I313" s="21">
        <v>14.11</v>
      </c>
      <c r="J313" s="21">
        <v>11.59</v>
      </c>
      <c r="L313" s="21">
        <v>0.18</v>
      </c>
      <c r="M313" s="21">
        <v>6.79</v>
      </c>
      <c r="N313" s="21">
        <v>9.3800000000000008</v>
      </c>
      <c r="O313" s="21">
        <v>3.52</v>
      </c>
      <c r="P313" s="21">
        <v>0.28999999999999998</v>
      </c>
      <c r="Q313" s="21">
        <v>0.14000000000000001</v>
      </c>
      <c r="R313" s="21">
        <v>2.92</v>
      </c>
      <c r="S313" s="21">
        <v>99.7</v>
      </c>
      <c r="U313" s="21">
        <f t="shared" si="22"/>
        <v>10.428797899999999</v>
      </c>
      <c r="V313" s="26">
        <f t="shared" si="23"/>
        <v>53.714667124460512</v>
      </c>
      <c r="X313" s="21">
        <v>120.8</v>
      </c>
      <c r="Y313" s="21">
        <v>9.57</v>
      </c>
      <c r="Z313" s="21">
        <v>34.770000000000003</v>
      </c>
      <c r="AA313" s="21">
        <v>94.5</v>
      </c>
      <c r="AC313" s="21">
        <v>52.59</v>
      </c>
      <c r="AD313" s="21">
        <v>4.8899999999999997</v>
      </c>
      <c r="AE313" s="21">
        <v>3.02</v>
      </c>
      <c r="AF313" s="21">
        <v>1.07</v>
      </c>
      <c r="AG313" s="21">
        <v>4.01</v>
      </c>
      <c r="AH313" s="21">
        <v>2.12</v>
      </c>
      <c r="AI313" s="21">
        <v>1.03</v>
      </c>
      <c r="AJ313" s="21">
        <v>3.39</v>
      </c>
      <c r="AK313" s="21">
        <v>0.48</v>
      </c>
      <c r="AL313" s="21">
        <v>1.55</v>
      </c>
      <c r="AM313" s="21">
        <v>8.27</v>
      </c>
      <c r="AN313" s="21">
        <v>32.35</v>
      </c>
      <c r="AO313" s="21" t="s">
        <v>545</v>
      </c>
      <c r="AP313" s="21">
        <v>1.57</v>
      </c>
      <c r="AQ313" s="21">
        <v>3.05</v>
      </c>
      <c r="AS313" s="21">
        <v>2.93</v>
      </c>
      <c r="AT313" s="21">
        <v>189.5</v>
      </c>
      <c r="AU313" s="21">
        <v>0.11</v>
      </c>
      <c r="AV313" s="21">
        <v>0.71</v>
      </c>
      <c r="AW313" s="21">
        <v>0.28999999999999998</v>
      </c>
      <c r="AX313" s="21">
        <v>0.46</v>
      </c>
      <c r="AY313" s="21">
        <v>0.09</v>
      </c>
      <c r="AZ313" s="21">
        <v>319.89999999999998</v>
      </c>
      <c r="BA313" s="21">
        <v>30.05</v>
      </c>
      <c r="BB313" s="21">
        <v>3.03</v>
      </c>
      <c r="BC313" s="21">
        <v>86.18</v>
      </c>
      <c r="BD313" s="21">
        <v>75.2</v>
      </c>
    </row>
    <row r="314" spans="1:56" x14ac:dyDescent="0.25">
      <c r="A314" s="22" t="s">
        <v>877</v>
      </c>
      <c r="B314" s="22" t="s">
        <v>877</v>
      </c>
      <c r="C314" s="22" t="s">
        <v>483</v>
      </c>
      <c r="D314" s="22" t="s">
        <v>511</v>
      </c>
      <c r="E314" s="21" t="s">
        <v>884</v>
      </c>
      <c r="F314" s="21" t="s">
        <v>885</v>
      </c>
      <c r="G314" s="21">
        <v>50.6</v>
      </c>
      <c r="H314" s="21">
        <v>0.2</v>
      </c>
      <c r="I314" s="21">
        <v>7.2</v>
      </c>
      <c r="J314" s="21">
        <v>7.77</v>
      </c>
      <c r="L314" s="21">
        <v>0.17</v>
      </c>
      <c r="M314" s="21">
        <v>15.29</v>
      </c>
      <c r="N314" s="21">
        <v>17.649999999999999</v>
      </c>
      <c r="O314" s="21">
        <v>0.48</v>
      </c>
      <c r="P314" s="21" t="s">
        <v>545</v>
      </c>
      <c r="Q314" s="21">
        <v>0.06</v>
      </c>
      <c r="R314" s="21">
        <v>0.79</v>
      </c>
      <c r="S314" s="21">
        <v>100</v>
      </c>
      <c r="U314" s="21">
        <f t="shared" si="22"/>
        <v>6.9915236999999992</v>
      </c>
      <c r="V314" s="26">
        <f t="shared" si="23"/>
        <v>79.583794943888265</v>
      </c>
      <c r="X314" s="21">
        <v>14.14</v>
      </c>
      <c r="Y314" s="21">
        <v>0.99</v>
      </c>
      <c r="Z314" s="21">
        <v>41.88</v>
      </c>
      <c r="AA314" s="21">
        <v>810.3</v>
      </c>
      <c r="AC314" s="21">
        <v>142.30000000000001</v>
      </c>
      <c r="AD314" s="21">
        <v>1.36</v>
      </c>
      <c r="AE314" s="21">
        <v>0.83</v>
      </c>
      <c r="AF314" s="21">
        <v>0.28000000000000003</v>
      </c>
      <c r="AG314" s="21">
        <v>1.07</v>
      </c>
      <c r="AH314" s="21">
        <v>0.2</v>
      </c>
      <c r="AI314" s="21">
        <v>0.28999999999999998</v>
      </c>
      <c r="AJ314" s="21">
        <v>0.28000000000000003</v>
      </c>
      <c r="AK314" s="21">
        <v>0.13</v>
      </c>
      <c r="AL314" s="21" t="s">
        <v>545</v>
      </c>
      <c r="AM314" s="21">
        <v>1.4</v>
      </c>
      <c r="AN314" s="21">
        <v>136.19999999999999</v>
      </c>
      <c r="AO314" s="21" t="s">
        <v>545</v>
      </c>
      <c r="AP314" s="21">
        <v>0.22</v>
      </c>
      <c r="AQ314" s="21" t="s">
        <v>545</v>
      </c>
      <c r="AS314" s="21">
        <v>0.67</v>
      </c>
      <c r="AT314" s="21">
        <v>58.2</v>
      </c>
      <c r="AU314" s="21" t="s">
        <v>545</v>
      </c>
      <c r="AV314" s="21">
        <v>0.2</v>
      </c>
      <c r="AW314" s="21" t="s">
        <v>545</v>
      </c>
      <c r="AX314" s="21">
        <v>0.13</v>
      </c>
      <c r="AY314" s="21" t="s">
        <v>545</v>
      </c>
      <c r="AZ314" s="21">
        <v>195.9</v>
      </c>
      <c r="BA314" s="21">
        <v>7.84</v>
      </c>
      <c r="BB314" s="21">
        <v>0.86</v>
      </c>
      <c r="BC314" s="21">
        <v>47.98</v>
      </c>
      <c r="BD314" s="21">
        <v>5.24</v>
      </c>
    </row>
    <row r="315" spans="1:56" x14ac:dyDescent="0.25">
      <c r="A315" s="22" t="s">
        <v>877</v>
      </c>
      <c r="B315" s="22" t="s">
        <v>877</v>
      </c>
      <c r="C315" s="22" t="s">
        <v>483</v>
      </c>
      <c r="D315" s="22" t="s">
        <v>511</v>
      </c>
      <c r="E315" s="21" t="s">
        <v>829</v>
      </c>
      <c r="F315" s="21" t="s">
        <v>886</v>
      </c>
      <c r="G315" s="21">
        <v>50.68</v>
      </c>
      <c r="H315" s="21">
        <v>0.36</v>
      </c>
      <c r="I315" s="21">
        <v>18.170000000000002</v>
      </c>
      <c r="J315" s="21">
        <v>9.09</v>
      </c>
      <c r="L315" s="21">
        <v>0.16</v>
      </c>
      <c r="M315" s="21">
        <v>6.75</v>
      </c>
      <c r="N315" s="21">
        <v>9.26</v>
      </c>
      <c r="O315" s="21">
        <v>3.21</v>
      </c>
      <c r="P315" s="21">
        <v>0.15</v>
      </c>
      <c r="Q315" s="21">
        <v>0.05</v>
      </c>
      <c r="R315" s="21">
        <v>1.21</v>
      </c>
      <c r="S315" s="21">
        <v>99.1</v>
      </c>
      <c r="U315" s="21">
        <f>K315+(0.89981*J315)</f>
        <v>8.1792728999999991</v>
      </c>
      <c r="V315" s="26">
        <f xml:space="preserve"> 100*(M315/40.31)/((U315/71.85) + (M315/40.31))</f>
        <v>59.53002054715234</v>
      </c>
      <c r="X315" s="21">
        <v>34.36</v>
      </c>
      <c r="Y315" s="21">
        <v>4.51</v>
      </c>
      <c r="Z315" s="21">
        <v>33.71</v>
      </c>
      <c r="AA315" s="21">
        <v>104.3</v>
      </c>
      <c r="AC315" s="21">
        <v>44.81</v>
      </c>
      <c r="AD315" s="21">
        <v>1.92</v>
      </c>
      <c r="AE315" s="21">
        <v>1.22</v>
      </c>
      <c r="AF315" s="21">
        <v>0.48</v>
      </c>
      <c r="AG315" s="21">
        <v>1.7</v>
      </c>
      <c r="AH315" s="21">
        <v>0.81</v>
      </c>
      <c r="AI315" s="21">
        <v>0.41</v>
      </c>
      <c r="AJ315" s="21">
        <v>1.6</v>
      </c>
      <c r="AK315" s="21">
        <v>0.21</v>
      </c>
      <c r="AL315" s="21">
        <v>0.5</v>
      </c>
      <c r="AM315" s="21">
        <v>3.8</v>
      </c>
      <c r="AN315" s="21">
        <v>29.23</v>
      </c>
      <c r="AO315" s="21" t="s">
        <v>545</v>
      </c>
      <c r="AP315" s="21">
        <v>0.74</v>
      </c>
      <c r="AQ315" s="21">
        <v>0.84</v>
      </c>
      <c r="AS315" s="21">
        <v>1.34</v>
      </c>
      <c r="AT315" s="21">
        <v>303.7</v>
      </c>
      <c r="AU315" s="21">
        <v>0.04</v>
      </c>
      <c r="AV315" s="21">
        <v>0.3</v>
      </c>
      <c r="AW315" s="21">
        <v>0.14000000000000001</v>
      </c>
      <c r="AX315" s="21">
        <v>0.19</v>
      </c>
      <c r="AY315" s="21">
        <v>7.0000000000000007E-2</v>
      </c>
      <c r="AZ315" s="21">
        <v>222.2</v>
      </c>
      <c r="BA315" s="21">
        <v>11.93</v>
      </c>
      <c r="BB315" s="21">
        <v>1.32</v>
      </c>
      <c r="BC315" s="21">
        <v>71.989999999999995</v>
      </c>
      <c r="BD315" s="21">
        <v>22.89</v>
      </c>
    </row>
    <row r="316" spans="1:56" x14ac:dyDescent="0.25">
      <c r="A316" s="22" t="s">
        <v>877</v>
      </c>
      <c r="B316" s="22" t="s">
        <v>877</v>
      </c>
      <c r="C316" s="22" t="s">
        <v>483</v>
      </c>
      <c r="D316" s="22" t="s">
        <v>511</v>
      </c>
      <c r="E316" s="21" t="s">
        <v>887</v>
      </c>
      <c r="F316" s="21" t="s">
        <v>888</v>
      </c>
      <c r="G316" s="21">
        <v>55.09</v>
      </c>
      <c r="H316" s="21">
        <v>0.24</v>
      </c>
      <c r="I316" s="21">
        <v>13.45</v>
      </c>
      <c r="J316" s="21">
        <v>8.51</v>
      </c>
      <c r="L316" s="21">
        <v>0.15</v>
      </c>
      <c r="M316" s="21">
        <v>9.84</v>
      </c>
      <c r="N316" s="21">
        <v>8.76</v>
      </c>
      <c r="O316" s="21">
        <v>2.59</v>
      </c>
      <c r="P316" s="21">
        <v>0.17</v>
      </c>
      <c r="Q316" s="21">
        <v>0.04</v>
      </c>
      <c r="R316" s="21">
        <v>1.87</v>
      </c>
      <c r="S316" s="21">
        <v>100.7</v>
      </c>
      <c r="U316" s="21">
        <f t="shared" si="22"/>
        <v>7.6573830999999997</v>
      </c>
      <c r="V316" s="26">
        <f xml:space="preserve"> 100*(M316/40.31)/((U316/71.85) + (M316/40.31))</f>
        <v>69.609403962470211</v>
      </c>
      <c r="X316" s="21">
        <v>34.9</v>
      </c>
      <c r="Y316" s="21">
        <v>3.73</v>
      </c>
      <c r="Z316" s="21">
        <v>39.6</v>
      </c>
      <c r="AA316" s="21">
        <v>562.70000000000005</v>
      </c>
      <c r="AC316" s="21">
        <v>15.63</v>
      </c>
      <c r="AD316" s="21">
        <v>1.31</v>
      </c>
      <c r="AE316" s="21">
        <v>0.82</v>
      </c>
      <c r="AF316" s="21">
        <v>0.35</v>
      </c>
      <c r="AG316" s="21">
        <v>1.1299999999999999</v>
      </c>
      <c r="AH316" s="21">
        <v>0.76</v>
      </c>
      <c r="AI316" s="21">
        <v>0.28000000000000003</v>
      </c>
      <c r="AJ316" s="21">
        <v>1.44</v>
      </c>
      <c r="AK316" s="21">
        <v>0.15</v>
      </c>
      <c r="AL316" s="21">
        <v>0.32</v>
      </c>
      <c r="AM316" s="21">
        <v>2.87</v>
      </c>
      <c r="AN316" s="21">
        <v>148.1</v>
      </c>
      <c r="AO316" s="21" t="s">
        <v>545</v>
      </c>
      <c r="AP316" s="21">
        <v>0.56999999999999995</v>
      </c>
      <c r="AQ316" s="21">
        <v>1.42</v>
      </c>
      <c r="AS316" s="21">
        <v>0.94</v>
      </c>
      <c r="AT316" s="21">
        <v>207.4</v>
      </c>
      <c r="AU316" s="21">
        <v>0.03</v>
      </c>
      <c r="AV316" s="21">
        <v>0.2</v>
      </c>
      <c r="AW316" s="21">
        <v>7.0000000000000007E-2</v>
      </c>
      <c r="AX316" s="21">
        <v>0.13</v>
      </c>
      <c r="AY316" s="21">
        <v>0.04</v>
      </c>
      <c r="AZ316" s="21">
        <v>158.1</v>
      </c>
      <c r="BA316" s="21">
        <v>7.82</v>
      </c>
      <c r="BB316" s="21">
        <v>0.92</v>
      </c>
      <c r="BC316" s="21">
        <v>73.349999999999994</v>
      </c>
      <c r="BD316" s="21">
        <v>21.08</v>
      </c>
    </row>
    <row r="317" spans="1:56" x14ac:dyDescent="0.25">
      <c r="A317" s="22" t="s">
        <v>877</v>
      </c>
      <c r="B317" s="22" t="s">
        <v>877</v>
      </c>
      <c r="C317" s="22" t="s">
        <v>483</v>
      </c>
      <c r="D317" s="22" t="s">
        <v>511</v>
      </c>
      <c r="E317" s="21" t="s">
        <v>887</v>
      </c>
      <c r="F317" s="21" t="s">
        <v>889</v>
      </c>
      <c r="G317" s="21">
        <v>57.41</v>
      </c>
      <c r="H317" s="21">
        <v>0.87</v>
      </c>
      <c r="I317" s="21">
        <v>14.1</v>
      </c>
      <c r="J317" s="21">
        <v>8.84</v>
      </c>
      <c r="L317" s="21">
        <v>0.14000000000000001</v>
      </c>
      <c r="M317" s="21">
        <v>2.2400000000000002</v>
      </c>
      <c r="N317" s="21">
        <v>4.92</v>
      </c>
      <c r="O317" s="21">
        <v>6.36</v>
      </c>
      <c r="P317" s="21">
        <v>0.12</v>
      </c>
      <c r="Q317" s="21">
        <v>0.16</v>
      </c>
      <c r="R317" s="21">
        <v>4.33</v>
      </c>
      <c r="S317" s="21">
        <v>99.5</v>
      </c>
      <c r="U317" s="21">
        <f t="shared" si="22"/>
        <v>7.9543204000000003</v>
      </c>
      <c r="V317" s="26">
        <f t="shared" ref="V317:V328" si="24" xml:space="preserve"> 100*(M317/40.31)/((U317/71.85) + (M317/40.31))</f>
        <v>33.419808255286895</v>
      </c>
      <c r="X317" s="21">
        <v>55.59</v>
      </c>
      <c r="Y317" s="21">
        <v>11.73</v>
      </c>
      <c r="Z317" s="21">
        <v>15.76</v>
      </c>
      <c r="AA317" s="21">
        <v>136.9</v>
      </c>
      <c r="AC317" s="21">
        <v>21.02</v>
      </c>
      <c r="AD317" s="21">
        <v>4.5999999999999996</v>
      </c>
      <c r="AE317" s="21">
        <v>2.95</v>
      </c>
      <c r="AF317" s="21">
        <v>0.97</v>
      </c>
      <c r="AG317" s="21">
        <v>3.68</v>
      </c>
      <c r="AH317" s="21">
        <v>2.27</v>
      </c>
      <c r="AI317" s="21">
        <v>0.97</v>
      </c>
      <c r="AJ317" s="21">
        <v>4.62</v>
      </c>
      <c r="AK317" s="21">
        <v>0.52</v>
      </c>
      <c r="AL317" s="21">
        <v>1.83</v>
      </c>
      <c r="AM317" s="21">
        <v>9.0500000000000007</v>
      </c>
      <c r="AN317" s="21">
        <v>10.09</v>
      </c>
      <c r="AO317" s="21">
        <v>2.62</v>
      </c>
      <c r="AP317" s="21">
        <v>1.82</v>
      </c>
      <c r="AQ317" s="21">
        <v>1.81</v>
      </c>
      <c r="AS317" s="21">
        <v>2.91</v>
      </c>
      <c r="AT317" s="21">
        <v>212.5</v>
      </c>
      <c r="AU317" s="21">
        <v>0.14000000000000001</v>
      </c>
      <c r="AV317" s="21">
        <v>0.69</v>
      </c>
      <c r="AW317" s="21">
        <v>0.75</v>
      </c>
      <c r="AX317" s="21">
        <v>0.47</v>
      </c>
      <c r="AY317" s="21">
        <v>0.25</v>
      </c>
      <c r="AZ317" s="21">
        <v>122.6</v>
      </c>
      <c r="BA317" s="21">
        <v>25.22</v>
      </c>
      <c r="BB317" s="21">
        <v>3.25</v>
      </c>
      <c r="BC317" s="21">
        <v>50.45</v>
      </c>
      <c r="BD317" s="21">
        <v>75.069999999999993</v>
      </c>
    </row>
    <row r="318" spans="1:56" x14ac:dyDescent="0.25">
      <c r="A318" s="22" t="s">
        <v>877</v>
      </c>
      <c r="B318" s="22" t="s">
        <v>877</v>
      </c>
      <c r="C318" s="22" t="s">
        <v>483</v>
      </c>
      <c r="D318" s="22" t="s">
        <v>511</v>
      </c>
      <c r="E318" s="21" t="s">
        <v>600</v>
      </c>
      <c r="F318" s="21" t="s">
        <v>890</v>
      </c>
      <c r="G318" s="21">
        <v>74.91</v>
      </c>
      <c r="H318" s="21">
        <v>0.21</v>
      </c>
      <c r="I318" s="21">
        <v>12.32</v>
      </c>
      <c r="J318" s="21">
        <v>3.58</v>
      </c>
      <c r="L318" s="21">
        <v>0.03</v>
      </c>
      <c r="M318" s="21">
        <v>0.42</v>
      </c>
      <c r="N318" s="21">
        <v>3.05</v>
      </c>
      <c r="O318" s="21">
        <v>4.2</v>
      </c>
      <c r="P318" s="21">
        <v>0.31</v>
      </c>
      <c r="Q318" s="21">
        <v>0.04</v>
      </c>
      <c r="R318" s="21">
        <v>0.56999999999999995</v>
      </c>
      <c r="S318" s="21">
        <v>99.6</v>
      </c>
      <c r="U318" s="21">
        <f t="shared" si="22"/>
        <v>3.2213197999999998</v>
      </c>
      <c r="V318" s="26">
        <f t="shared" si="24"/>
        <v>18.857277699086023</v>
      </c>
      <c r="X318" s="21">
        <v>65.83</v>
      </c>
      <c r="Y318" s="21">
        <v>12.66</v>
      </c>
      <c r="Z318" s="21">
        <v>5.52</v>
      </c>
      <c r="AA318" s="21">
        <v>1464</v>
      </c>
      <c r="AC318" s="21">
        <v>6.91</v>
      </c>
      <c r="AD318" s="21">
        <v>4.33</v>
      </c>
      <c r="AE318" s="21">
        <v>2.94</v>
      </c>
      <c r="AF318" s="21">
        <v>0.67</v>
      </c>
      <c r="AG318" s="21">
        <v>3.5</v>
      </c>
      <c r="AH318" s="21">
        <v>2.48</v>
      </c>
      <c r="AI318" s="21">
        <v>0.94</v>
      </c>
      <c r="AJ318" s="21">
        <v>5.38</v>
      </c>
      <c r="AK318" s="21">
        <v>0.53</v>
      </c>
      <c r="AL318" s="21">
        <v>2.15</v>
      </c>
      <c r="AM318" s="21">
        <v>8.36</v>
      </c>
      <c r="AN318" s="21">
        <v>37.19</v>
      </c>
      <c r="AO318" s="21">
        <v>1.32</v>
      </c>
      <c r="AP318" s="21">
        <v>1.78</v>
      </c>
      <c r="AQ318" s="21">
        <v>2.2200000000000002</v>
      </c>
      <c r="AS318" s="21">
        <v>2.68</v>
      </c>
      <c r="AT318" s="21">
        <v>145.19999999999999</v>
      </c>
      <c r="AU318" s="21">
        <v>0.1</v>
      </c>
      <c r="AV318" s="21">
        <v>0.64</v>
      </c>
      <c r="AW318" s="21">
        <v>1.0900000000000001</v>
      </c>
      <c r="AX318" s="21">
        <v>0.46</v>
      </c>
      <c r="AY318" s="21">
        <v>0.62</v>
      </c>
      <c r="AZ318" s="21">
        <v>50.8</v>
      </c>
      <c r="BA318" s="21">
        <v>27.65</v>
      </c>
      <c r="BB318" s="21">
        <v>3.3</v>
      </c>
      <c r="BC318" s="21">
        <v>9.98</v>
      </c>
      <c r="BD318" s="21">
        <v>71.64</v>
      </c>
    </row>
    <row r="319" spans="1:56" x14ac:dyDescent="0.25">
      <c r="A319" s="22" t="s">
        <v>877</v>
      </c>
      <c r="B319" s="22" t="s">
        <v>877</v>
      </c>
      <c r="C319" s="22" t="s">
        <v>483</v>
      </c>
      <c r="D319" s="22" t="s">
        <v>511</v>
      </c>
      <c r="E319" s="21" t="s">
        <v>631</v>
      </c>
      <c r="F319" s="21" t="s">
        <v>891</v>
      </c>
      <c r="G319" s="21">
        <v>46.02</v>
      </c>
      <c r="H319" s="21">
        <v>1.26</v>
      </c>
      <c r="I319" s="21">
        <v>16.29</v>
      </c>
      <c r="J319" s="21">
        <v>8.39</v>
      </c>
      <c r="L319" s="21">
        <v>0.13</v>
      </c>
      <c r="M319" s="21">
        <v>7.73</v>
      </c>
      <c r="N319" s="21">
        <v>10.68</v>
      </c>
      <c r="O319" s="21">
        <v>3.53</v>
      </c>
      <c r="P319" s="21">
        <v>0.37</v>
      </c>
      <c r="Q319" s="21">
        <v>0.17</v>
      </c>
      <c r="R319" s="21">
        <v>4.6100000000000003</v>
      </c>
      <c r="S319" s="21">
        <v>99.2</v>
      </c>
      <c r="U319" s="21">
        <f>K319+(0.89981*J319)</f>
        <v>7.5494059000000009</v>
      </c>
      <c r="V319" s="26">
        <f t="shared" si="24"/>
        <v>64.602708393234309</v>
      </c>
      <c r="X319" s="21">
        <v>285.3</v>
      </c>
      <c r="Y319" s="21">
        <v>18.32</v>
      </c>
      <c r="Z319" s="21">
        <v>38.26</v>
      </c>
      <c r="AA319" s="21">
        <v>277</v>
      </c>
      <c r="AC319" s="21">
        <v>58.2</v>
      </c>
      <c r="AD319" s="21">
        <v>4.21</v>
      </c>
      <c r="AE319" s="21">
        <v>2.4500000000000002</v>
      </c>
      <c r="AF319" s="21">
        <v>1.36</v>
      </c>
      <c r="AG319" s="21">
        <v>3.95</v>
      </c>
      <c r="AH319" s="21">
        <v>2.91</v>
      </c>
      <c r="AI319" s="21">
        <v>0.84</v>
      </c>
      <c r="AJ319" s="21">
        <v>7.07</v>
      </c>
      <c r="AK319" s="21">
        <v>0.37</v>
      </c>
      <c r="AL319" s="21">
        <v>2.95</v>
      </c>
      <c r="AM319" s="21">
        <v>12.68</v>
      </c>
      <c r="AN319" s="21">
        <v>54.43</v>
      </c>
      <c r="AO319" s="21">
        <v>1.51</v>
      </c>
      <c r="AP319" s="21">
        <v>2.71</v>
      </c>
      <c r="AQ319" s="21">
        <v>13.97</v>
      </c>
      <c r="AS319" s="21">
        <v>3.53</v>
      </c>
      <c r="AT319" s="21">
        <v>630.9</v>
      </c>
      <c r="AU319" s="21">
        <v>0.24</v>
      </c>
      <c r="AV319" s="21">
        <v>0.67</v>
      </c>
      <c r="AW319" s="21">
        <v>1.01</v>
      </c>
      <c r="AX319" s="21">
        <v>0.36</v>
      </c>
      <c r="AY319" s="21">
        <v>0.28999999999999998</v>
      </c>
      <c r="AZ319" s="21">
        <v>179.3</v>
      </c>
      <c r="BA319" s="21">
        <v>23.93</v>
      </c>
      <c r="BB319" s="21">
        <v>2.39</v>
      </c>
      <c r="BC319" s="21">
        <v>66.89</v>
      </c>
      <c r="BD319" s="21">
        <v>127.4</v>
      </c>
    </row>
    <row r="320" spans="1:56" x14ac:dyDescent="0.25">
      <c r="A320" s="22" t="s">
        <v>877</v>
      </c>
      <c r="B320" s="22" t="s">
        <v>877</v>
      </c>
      <c r="C320" s="22" t="s">
        <v>483</v>
      </c>
      <c r="D320" s="22" t="s">
        <v>477</v>
      </c>
      <c r="E320" s="21" t="s">
        <v>892</v>
      </c>
      <c r="F320" s="21" t="s">
        <v>574</v>
      </c>
      <c r="G320" s="21">
        <v>53.7</v>
      </c>
      <c r="H320" s="21">
        <v>1.36</v>
      </c>
      <c r="I320" s="21">
        <v>14.09</v>
      </c>
      <c r="J320" s="21">
        <v>11.35</v>
      </c>
      <c r="L320" s="21">
        <v>0.15</v>
      </c>
      <c r="M320" s="21">
        <v>4.5199999999999996</v>
      </c>
      <c r="N320" s="21">
        <v>3.64</v>
      </c>
      <c r="O320" s="21">
        <v>6.07</v>
      </c>
      <c r="P320" s="21" t="s">
        <v>545</v>
      </c>
      <c r="Q320" s="21">
        <v>0.12</v>
      </c>
      <c r="R320" s="21">
        <v>4.8499999999999996</v>
      </c>
      <c r="S320" s="21">
        <v>99.9</v>
      </c>
      <c r="U320" s="21">
        <f t="shared" ref="U320:U367" si="25">K320+(0.89981*J320)</f>
        <v>10.2128435</v>
      </c>
      <c r="V320" s="26">
        <f t="shared" si="24"/>
        <v>44.098805177025106</v>
      </c>
      <c r="X320" s="21">
        <v>16.09</v>
      </c>
      <c r="Y320" s="21">
        <v>11.14</v>
      </c>
      <c r="Z320" s="21">
        <v>29.48</v>
      </c>
      <c r="AA320" s="21" t="s">
        <v>545</v>
      </c>
      <c r="AC320" s="21">
        <v>102.8</v>
      </c>
      <c r="AD320" s="21">
        <v>4.78</v>
      </c>
      <c r="AE320" s="21">
        <v>2.99</v>
      </c>
      <c r="AF320" s="21">
        <v>1.1399999999999999</v>
      </c>
      <c r="AG320" s="21">
        <v>4.04</v>
      </c>
      <c r="AH320" s="21">
        <v>2.36</v>
      </c>
      <c r="AI320" s="21">
        <v>1.01</v>
      </c>
      <c r="AJ320" s="21">
        <v>4.25</v>
      </c>
      <c r="AK320" s="21">
        <v>0.51</v>
      </c>
      <c r="AL320" s="21">
        <v>1.77</v>
      </c>
      <c r="AM320" s="21">
        <v>8.76</v>
      </c>
      <c r="AN320" s="21">
        <v>8.9499999999999993</v>
      </c>
      <c r="AO320" s="21">
        <v>1.61</v>
      </c>
      <c r="AP320" s="21">
        <v>1.67</v>
      </c>
      <c r="AQ320" s="21" t="s">
        <v>545</v>
      </c>
      <c r="AS320" s="21">
        <v>2.93</v>
      </c>
      <c r="AT320" s="21">
        <v>28.76</v>
      </c>
      <c r="AU320" s="21">
        <v>0.14000000000000001</v>
      </c>
      <c r="AV320" s="21">
        <v>0.71</v>
      </c>
      <c r="AW320" s="21">
        <v>0.55000000000000004</v>
      </c>
      <c r="AX320" s="21">
        <v>0.46</v>
      </c>
      <c r="AY320" s="21">
        <v>0.35</v>
      </c>
      <c r="AZ320" s="21">
        <v>334.9</v>
      </c>
      <c r="BA320" s="21">
        <v>27.82</v>
      </c>
      <c r="BB320" s="21">
        <v>3.16</v>
      </c>
      <c r="BC320" s="21">
        <v>67.2</v>
      </c>
      <c r="BD320" s="21">
        <v>81.430000000000007</v>
      </c>
    </row>
    <row r="321" spans="1:56" x14ac:dyDescent="0.25">
      <c r="A321" s="22" t="s">
        <v>877</v>
      </c>
      <c r="B321" s="22" t="s">
        <v>877</v>
      </c>
      <c r="C321" s="22" t="s">
        <v>483</v>
      </c>
      <c r="D321" s="22" t="s">
        <v>477</v>
      </c>
      <c r="E321" s="21" t="s">
        <v>558</v>
      </c>
      <c r="F321" s="21" t="s">
        <v>893</v>
      </c>
      <c r="G321" s="21">
        <v>54.27</v>
      </c>
      <c r="H321" s="21">
        <v>1.33</v>
      </c>
      <c r="I321" s="21">
        <v>15.16</v>
      </c>
      <c r="J321" s="21">
        <v>12.36</v>
      </c>
      <c r="L321" s="21">
        <v>0.19</v>
      </c>
      <c r="M321" s="21">
        <v>3.74</v>
      </c>
      <c r="N321" s="21">
        <v>4.38</v>
      </c>
      <c r="O321" s="21">
        <v>6.63</v>
      </c>
      <c r="P321" s="21" t="s">
        <v>545</v>
      </c>
      <c r="Q321" s="21">
        <v>0.15</v>
      </c>
      <c r="R321" s="21">
        <v>1.78</v>
      </c>
      <c r="S321" s="21">
        <v>100</v>
      </c>
      <c r="U321" s="21">
        <f t="shared" si="25"/>
        <v>11.1216516</v>
      </c>
      <c r="V321" s="26">
        <f t="shared" si="24"/>
        <v>37.476529524990504</v>
      </c>
      <c r="X321" s="21">
        <v>19.010000000000002</v>
      </c>
      <c r="Y321" s="21">
        <v>10.93</v>
      </c>
      <c r="Z321" s="21">
        <v>24.33</v>
      </c>
      <c r="AA321" s="21" t="s">
        <v>545</v>
      </c>
      <c r="AC321" s="21">
        <v>15.61</v>
      </c>
      <c r="AD321" s="21">
        <v>4.99</v>
      </c>
      <c r="AE321" s="21">
        <v>3.11</v>
      </c>
      <c r="AF321" s="21">
        <v>1.1499999999999999</v>
      </c>
      <c r="AG321" s="21">
        <v>4.18</v>
      </c>
      <c r="AH321" s="21">
        <v>2.38</v>
      </c>
      <c r="AI321" s="21">
        <v>1.06</v>
      </c>
      <c r="AJ321" s="21">
        <v>3.91</v>
      </c>
      <c r="AK321" s="21">
        <v>0.51</v>
      </c>
      <c r="AL321" s="21">
        <v>1.44</v>
      </c>
      <c r="AM321" s="21">
        <v>9.35</v>
      </c>
      <c r="AN321" s="21">
        <v>5.14</v>
      </c>
      <c r="AO321" s="21" t="s">
        <v>545</v>
      </c>
      <c r="AP321" s="21">
        <v>1.81</v>
      </c>
      <c r="AQ321" s="21" t="s">
        <v>545</v>
      </c>
      <c r="AS321" s="21">
        <v>3.26</v>
      </c>
      <c r="AT321" s="21">
        <v>49.82</v>
      </c>
      <c r="AU321" s="21">
        <v>0.12</v>
      </c>
      <c r="AV321" s="21">
        <v>0.75</v>
      </c>
      <c r="AW321" s="21">
        <v>0.37</v>
      </c>
      <c r="AX321" s="21">
        <v>0.47</v>
      </c>
      <c r="AY321" s="21">
        <v>0.27</v>
      </c>
      <c r="AZ321" s="21">
        <v>321.8</v>
      </c>
      <c r="BA321" s="21">
        <v>29.88</v>
      </c>
      <c r="BB321" s="21">
        <v>3.22</v>
      </c>
      <c r="BC321" s="21">
        <v>80</v>
      </c>
      <c r="BD321" s="21">
        <v>85.6</v>
      </c>
    </row>
    <row r="322" spans="1:56" x14ac:dyDescent="0.25">
      <c r="A322" s="22" t="s">
        <v>877</v>
      </c>
      <c r="B322" s="22" t="s">
        <v>877</v>
      </c>
      <c r="C322" s="22" t="s">
        <v>483</v>
      </c>
      <c r="D322" s="22" t="s">
        <v>477</v>
      </c>
      <c r="E322" s="21" t="s">
        <v>739</v>
      </c>
      <c r="F322" s="21" t="s">
        <v>894</v>
      </c>
      <c r="G322" s="21">
        <v>55.48</v>
      </c>
      <c r="H322" s="21">
        <v>1.17</v>
      </c>
      <c r="I322" s="21">
        <v>14.13</v>
      </c>
      <c r="J322" s="21">
        <v>12.45</v>
      </c>
      <c r="L322" s="21">
        <v>0.13</v>
      </c>
      <c r="M322" s="21">
        <v>4.07</v>
      </c>
      <c r="N322" s="21">
        <v>5.49</v>
      </c>
      <c r="O322" s="21">
        <v>3.96</v>
      </c>
      <c r="P322" s="21">
        <v>0.61</v>
      </c>
      <c r="Q322" s="21">
        <v>0.11</v>
      </c>
      <c r="R322" s="21">
        <v>2.1800000000000002</v>
      </c>
      <c r="S322" s="21">
        <v>99.8</v>
      </c>
      <c r="U322" s="21">
        <f t="shared" si="25"/>
        <v>11.202634499999998</v>
      </c>
      <c r="V322" s="26">
        <f t="shared" si="24"/>
        <v>39.304633715352423</v>
      </c>
      <c r="X322" s="21">
        <v>16.649999999999999</v>
      </c>
      <c r="Y322" s="21">
        <v>7.17</v>
      </c>
      <c r="Z322" s="21">
        <v>27.09</v>
      </c>
      <c r="AA322" s="21">
        <v>251.7</v>
      </c>
      <c r="AC322" s="21">
        <v>5.23</v>
      </c>
      <c r="AD322" s="21">
        <v>4.34</v>
      </c>
      <c r="AE322" s="21">
        <v>2.82</v>
      </c>
      <c r="AF322" s="21">
        <v>0.79</v>
      </c>
      <c r="AG322" s="21">
        <v>3.36</v>
      </c>
      <c r="AH322" s="21">
        <v>1.63</v>
      </c>
      <c r="AI322" s="21">
        <v>0.95</v>
      </c>
      <c r="AJ322" s="21">
        <v>2.69</v>
      </c>
      <c r="AK322" s="21">
        <v>0.47</v>
      </c>
      <c r="AL322" s="21">
        <v>1.69</v>
      </c>
      <c r="AM322" s="21">
        <v>6.17</v>
      </c>
      <c r="AN322" s="21">
        <v>16.09</v>
      </c>
      <c r="AO322" s="21" t="s">
        <v>545</v>
      </c>
      <c r="AP322" s="21">
        <v>1.1499999999999999</v>
      </c>
      <c r="AQ322" s="21">
        <v>5.05</v>
      </c>
      <c r="AS322" s="21">
        <v>2.3199999999999998</v>
      </c>
      <c r="AT322" s="21">
        <v>102.5</v>
      </c>
      <c r="AU322" s="21">
        <v>0.12</v>
      </c>
      <c r="AV322" s="21">
        <v>0.62</v>
      </c>
      <c r="AW322" s="21">
        <v>0.33</v>
      </c>
      <c r="AX322" s="21">
        <v>0.44</v>
      </c>
      <c r="AY322" s="21">
        <v>0.14000000000000001</v>
      </c>
      <c r="AZ322" s="21">
        <v>347.4</v>
      </c>
      <c r="BA322" s="21">
        <v>27.49</v>
      </c>
      <c r="BB322" s="21">
        <v>2.98</v>
      </c>
      <c r="BC322" s="21">
        <v>19.68</v>
      </c>
      <c r="BD322" s="21">
        <v>54.39</v>
      </c>
    </row>
    <row r="323" spans="1:56" x14ac:dyDescent="0.25">
      <c r="A323" s="22" t="s">
        <v>877</v>
      </c>
      <c r="B323" s="22" t="s">
        <v>877</v>
      </c>
      <c r="C323" s="22" t="s">
        <v>483</v>
      </c>
      <c r="D323" s="22" t="s">
        <v>477</v>
      </c>
      <c r="E323" s="21" t="s">
        <v>895</v>
      </c>
      <c r="F323" s="21" t="s">
        <v>580</v>
      </c>
      <c r="G323" s="21">
        <v>40.630000000000003</v>
      </c>
      <c r="H323" s="21">
        <v>2.06</v>
      </c>
      <c r="I323" s="21">
        <v>14.4</v>
      </c>
      <c r="J323" s="21">
        <v>11.7</v>
      </c>
      <c r="L323" s="21">
        <v>0.28999999999999998</v>
      </c>
      <c r="M323" s="21">
        <v>4.1500000000000004</v>
      </c>
      <c r="N323" s="21">
        <v>11.4</v>
      </c>
      <c r="O323" s="21">
        <v>3.64</v>
      </c>
      <c r="P323" s="21">
        <v>1.42</v>
      </c>
      <c r="Q323" s="21">
        <v>0.48</v>
      </c>
      <c r="R323" s="21">
        <v>10.01</v>
      </c>
      <c r="S323" s="21">
        <v>100.2</v>
      </c>
      <c r="U323" s="21">
        <f t="shared" si="25"/>
        <v>10.527776999999999</v>
      </c>
      <c r="V323" s="26">
        <f t="shared" si="24"/>
        <v>41.267261212089721</v>
      </c>
      <c r="X323" s="21">
        <v>166.7</v>
      </c>
      <c r="Y323" s="21">
        <v>64.63</v>
      </c>
      <c r="Z323" s="21">
        <v>38.26</v>
      </c>
      <c r="AA323" s="21">
        <v>33.86</v>
      </c>
      <c r="AC323" s="21">
        <v>61.86</v>
      </c>
      <c r="AD323" s="21">
        <v>4.6900000000000004</v>
      </c>
      <c r="AE323" s="21">
        <v>2.48</v>
      </c>
      <c r="AF323" s="21">
        <v>1.97</v>
      </c>
      <c r="AG323" s="21">
        <v>5.58</v>
      </c>
      <c r="AH323" s="21">
        <v>3.57</v>
      </c>
      <c r="AI323" s="21">
        <v>0.9</v>
      </c>
      <c r="AJ323" s="21">
        <v>32.409999999999997</v>
      </c>
      <c r="AK323" s="21">
        <v>0.36</v>
      </c>
      <c r="AL323" s="21">
        <v>40.630000000000003</v>
      </c>
      <c r="AM323" s="21">
        <v>29.89</v>
      </c>
      <c r="AN323" s="21">
        <v>34.29</v>
      </c>
      <c r="AO323" s="21">
        <v>4.9800000000000004</v>
      </c>
      <c r="AP323" s="21">
        <v>7.64</v>
      </c>
      <c r="AQ323" s="21">
        <v>31.89</v>
      </c>
      <c r="AS323" s="21">
        <v>6.02</v>
      </c>
      <c r="AT323" s="21">
        <v>147</v>
      </c>
      <c r="AU323" s="21">
        <v>2.99</v>
      </c>
      <c r="AV323" s="21">
        <v>0.82</v>
      </c>
      <c r="AW323" s="21">
        <v>4.13</v>
      </c>
      <c r="AX323" s="21">
        <v>0.35</v>
      </c>
      <c r="AY323" s="21">
        <v>1.43</v>
      </c>
      <c r="AZ323" s="21">
        <v>257.39999999999998</v>
      </c>
      <c r="BA323" s="21">
        <v>25.58</v>
      </c>
      <c r="BB323" s="21">
        <v>2.33</v>
      </c>
      <c r="BC323" s="21">
        <v>100.1</v>
      </c>
      <c r="BD323" s="21">
        <v>153.4</v>
      </c>
    </row>
    <row r="324" spans="1:56" x14ac:dyDescent="0.25">
      <c r="A324" s="22" t="s">
        <v>877</v>
      </c>
      <c r="B324" s="22" t="s">
        <v>877</v>
      </c>
      <c r="C324" s="22" t="s">
        <v>483</v>
      </c>
      <c r="D324" s="22" t="s">
        <v>477</v>
      </c>
      <c r="E324" s="21" t="s">
        <v>803</v>
      </c>
      <c r="F324" s="21" t="s">
        <v>896</v>
      </c>
      <c r="G324" s="21">
        <v>43.8</v>
      </c>
      <c r="H324" s="21">
        <v>1.68</v>
      </c>
      <c r="I324" s="21">
        <v>17.579999999999998</v>
      </c>
      <c r="J324" s="21">
        <v>9.4600000000000009</v>
      </c>
      <c r="L324" s="21">
        <v>0.11</v>
      </c>
      <c r="M324" s="21">
        <v>6.7</v>
      </c>
      <c r="N324" s="21">
        <v>4.95</v>
      </c>
      <c r="O324" s="21">
        <v>4.09</v>
      </c>
      <c r="P324" s="21">
        <v>2.2400000000000002</v>
      </c>
      <c r="Q324" s="21">
        <v>0.44</v>
      </c>
      <c r="R324" s="21">
        <v>8.89</v>
      </c>
      <c r="S324" s="21">
        <v>99.9</v>
      </c>
      <c r="U324" s="21">
        <f t="shared" si="25"/>
        <v>8.5122026000000002</v>
      </c>
      <c r="V324" s="26">
        <f t="shared" si="24"/>
        <v>58.384744868909266</v>
      </c>
      <c r="X324" s="21">
        <v>299</v>
      </c>
      <c r="Y324" s="21">
        <v>59.03</v>
      </c>
      <c r="Z324" s="21">
        <v>31.44</v>
      </c>
      <c r="AA324" s="21">
        <v>21.68</v>
      </c>
      <c r="AC324" s="21">
        <v>54.48</v>
      </c>
      <c r="AD324" s="21">
        <v>3.42</v>
      </c>
      <c r="AE324" s="21">
        <v>1.64</v>
      </c>
      <c r="AF324" s="21">
        <v>1.63</v>
      </c>
      <c r="AG324" s="21">
        <v>4.45</v>
      </c>
      <c r="AH324" s="21">
        <v>2.86</v>
      </c>
      <c r="AI324" s="21">
        <v>0.61</v>
      </c>
      <c r="AJ324" s="21">
        <v>29.46</v>
      </c>
      <c r="AK324" s="21">
        <v>0.22</v>
      </c>
      <c r="AL324" s="21">
        <v>17.95</v>
      </c>
      <c r="AM324" s="21">
        <v>27.11</v>
      </c>
      <c r="AN324" s="21">
        <v>28.76</v>
      </c>
      <c r="AO324" s="21">
        <v>4.63</v>
      </c>
      <c r="AP324" s="21">
        <v>6.92</v>
      </c>
      <c r="AQ324" s="21">
        <v>44.83</v>
      </c>
      <c r="AS324" s="21">
        <v>5.21</v>
      </c>
      <c r="AT324" s="21">
        <v>330.8</v>
      </c>
      <c r="AU324" s="21">
        <v>1.19</v>
      </c>
      <c r="AV324" s="21">
        <v>0.62</v>
      </c>
      <c r="AW324" s="21">
        <v>4.0599999999999996</v>
      </c>
      <c r="AX324" s="21">
        <v>0.22</v>
      </c>
      <c r="AY324" s="21">
        <v>0.94</v>
      </c>
      <c r="AZ324" s="21">
        <v>271.7</v>
      </c>
      <c r="BA324" s="21">
        <v>17.37</v>
      </c>
      <c r="BB324" s="21">
        <v>1.44</v>
      </c>
      <c r="BC324" s="21">
        <v>91.55</v>
      </c>
      <c r="BD324" s="21">
        <v>131.4</v>
      </c>
    </row>
    <row r="325" spans="1:56" x14ac:dyDescent="0.25">
      <c r="A325" s="22" t="s">
        <v>877</v>
      </c>
      <c r="B325" s="22" t="s">
        <v>877</v>
      </c>
      <c r="C325" s="22" t="s">
        <v>483</v>
      </c>
      <c r="D325" s="22" t="s">
        <v>477</v>
      </c>
      <c r="E325" s="21" t="s">
        <v>897</v>
      </c>
      <c r="F325" s="21" t="s">
        <v>898</v>
      </c>
      <c r="G325" s="21">
        <v>51.57</v>
      </c>
      <c r="H325" s="21">
        <v>1.98</v>
      </c>
      <c r="I325" s="21">
        <v>14.34</v>
      </c>
      <c r="J325" s="21">
        <v>6.06</v>
      </c>
      <c r="L325" s="21">
        <v>0.11</v>
      </c>
      <c r="M325" s="21">
        <v>0.77</v>
      </c>
      <c r="N325" s="21">
        <v>9.7799999999999994</v>
      </c>
      <c r="O325" s="21">
        <v>6.34</v>
      </c>
      <c r="P325" s="21">
        <v>0.56000000000000005</v>
      </c>
      <c r="Q325" s="21">
        <v>1.08</v>
      </c>
      <c r="R325" s="21">
        <v>6.65</v>
      </c>
      <c r="S325" s="21">
        <v>99.3</v>
      </c>
      <c r="U325" s="21">
        <f t="shared" si="25"/>
        <v>5.4528485999999994</v>
      </c>
      <c r="V325" s="26">
        <f t="shared" si="24"/>
        <v>20.10857989327608</v>
      </c>
      <c r="X325" s="21">
        <v>168.7</v>
      </c>
      <c r="Y325" s="21">
        <v>107.1</v>
      </c>
      <c r="Z325" s="21">
        <v>24.06</v>
      </c>
      <c r="AA325" s="21">
        <v>162</v>
      </c>
      <c r="AC325" s="21">
        <v>18.34</v>
      </c>
      <c r="AD325" s="21">
        <v>10.27</v>
      </c>
      <c r="AE325" s="21">
        <v>4.8</v>
      </c>
      <c r="AF325" s="21">
        <v>4.1399999999999997</v>
      </c>
      <c r="AG325" s="21">
        <v>12.43</v>
      </c>
      <c r="AH325" s="21">
        <v>9.0299999999999994</v>
      </c>
      <c r="AI325" s="21">
        <v>1.87</v>
      </c>
      <c r="AJ325" s="21">
        <v>48.54</v>
      </c>
      <c r="AK325" s="21">
        <v>0.6</v>
      </c>
      <c r="AL325" s="21">
        <v>49.22</v>
      </c>
      <c r="AM325" s="21">
        <v>56.55</v>
      </c>
      <c r="AN325" s="21">
        <v>13.83</v>
      </c>
      <c r="AO325" s="21">
        <v>4.45</v>
      </c>
      <c r="AP325" s="21">
        <v>13.38</v>
      </c>
      <c r="AQ325" s="21">
        <v>7.93</v>
      </c>
      <c r="AS325" s="21">
        <v>12.98</v>
      </c>
      <c r="AT325" s="21">
        <v>341.5</v>
      </c>
      <c r="AU325" s="21">
        <v>3.8</v>
      </c>
      <c r="AV325" s="21">
        <v>1.84</v>
      </c>
      <c r="AW325" s="21">
        <v>5.15</v>
      </c>
      <c r="AX325" s="21">
        <v>0.64</v>
      </c>
      <c r="AY325" s="21">
        <v>4.6100000000000003</v>
      </c>
      <c r="AZ325" s="21">
        <v>286.10000000000002</v>
      </c>
      <c r="BA325" s="21">
        <v>52.91</v>
      </c>
      <c r="BB325" s="21">
        <v>4.05</v>
      </c>
      <c r="BC325" s="21">
        <v>92.74</v>
      </c>
      <c r="BD325" s="21">
        <v>411.2</v>
      </c>
    </row>
    <row r="326" spans="1:56" x14ac:dyDescent="0.25">
      <c r="A326" s="22" t="s">
        <v>877</v>
      </c>
      <c r="B326" s="22" t="s">
        <v>877</v>
      </c>
      <c r="C326" s="22" t="s">
        <v>483</v>
      </c>
      <c r="D326" s="22" t="s">
        <v>511</v>
      </c>
      <c r="E326" s="21" t="s">
        <v>543</v>
      </c>
      <c r="F326" s="21" t="s">
        <v>544</v>
      </c>
      <c r="G326" s="21">
        <v>53.24</v>
      </c>
      <c r="H326" s="21">
        <v>0.05</v>
      </c>
      <c r="I326" s="21">
        <v>1.03</v>
      </c>
      <c r="J326" s="21">
        <v>6.02</v>
      </c>
      <c r="L326" s="21">
        <v>0.15</v>
      </c>
      <c r="M326" s="21">
        <v>23.18</v>
      </c>
      <c r="N326" s="21">
        <v>16.52</v>
      </c>
      <c r="O326" s="21">
        <v>0.12</v>
      </c>
      <c r="P326" s="21" t="s">
        <v>545</v>
      </c>
      <c r="Q326" s="21">
        <v>0.03</v>
      </c>
      <c r="R326" s="21">
        <v>0.54</v>
      </c>
      <c r="S326" s="21">
        <v>100.9</v>
      </c>
      <c r="U326" s="21">
        <f t="shared" si="25"/>
        <v>5.4168561999999998</v>
      </c>
      <c r="V326" s="26">
        <f t="shared" si="24"/>
        <v>88.409106814597365</v>
      </c>
      <c r="X326" s="21">
        <v>3.71</v>
      </c>
      <c r="Y326" s="21">
        <v>0.15</v>
      </c>
      <c r="Z326" s="21">
        <v>55.82</v>
      </c>
      <c r="AA326" s="21">
        <v>2804</v>
      </c>
      <c r="AC326" s="21">
        <v>340.3</v>
      </c>
      <c r="AD326" s="21">
        <v>0.18</v>
      </c>
      <c r="AE326" s="21">
        <v>0.12</v>
      </c>
      <c r="AF326" s="21">
        <v>0.03</v>
      </c>
      <c r="AG326" s="21">
        <v>0.13</v>
      </c>
      <c r="AH326" s="21" t="s">
        <v>545</v>
      </c>
      <c r="AI326" s="21">
        <v>0.04</v>
      </c>
      <c r="AJ326" s="21" t="s">
        <v>545</v>
      </c>
      <c r="AK326" s="21">
        <v>0.02</v>
      </c>
      <c r="AL326" s="21" t="s">
        <v>545</v>
      </c>
      <c r="AM326" s="21">
        <v>0.15</v>
      </c>
      <c r="AN326" s="21">
        <v>361.3</v>
      </c>
      <c r="AO326" s="21" t="s">
        <v>545</v>
      </c>
      <c r="AP326" s="21">
        <v>0.02</v>
      </c>
      <c r="AQ326" s="21" t="s">
        <v>545</v>
      </c>
      <c r="AS326" s="21">
        <v>0.08</v>
      </c>
      <c r="AT326" s="21">
        <v>11.79</v>
      </c>
      <c r="AU326" s="21" t="s">
        <v>545</v>
      </c>
      <c r="AV326" s="21">
        <v>0.03</v>
      </c>
      <c r="AW326" s="21" t="s">
        <v>545</v>
      </c>
      <c r="AX326" s="21">
        <v>0.02</v>
      </c>
      <c r="AY326" s="21" t="s">
        <v>545</v>
      </c>
      <c r="AZ326" s="21">
        <v>135.1</v>
      </c>
      <c r="BA326" s="21">
        <v>1.05</v>
      </c>
      <c r="BB326" s="21">
        <v>0.12</v>
      </c>
      <c r="BC326" s="21">
        <v>25.68</v>
      </c>
      <c r="BD326" s="21" t="s">
        <v>545</v>
      </c>
    </row>
    <row r="327" spans="1:56" x14ac:dyDescent="0.25">
      <c r="A327" s="22" t="s">
        <v>877</v>
      </c>
      <c r="B327" s="22" t="s">
        <v>877</v>
      </c>
      <c r="C327" s="22" t="s">
        <v>483</v>
      </c>
      <c r="D327" s="22" t="s">
        <v>511</v>
      </c>
      <c r="E327" s="21" t="s">
        <v>829</v>
      </c>
      <c r="F327" s="21" t="s">
        <v>546</v>
      </c>
      <c r="G327" s="21">
        <v>47.3</v>
      </c>
      <c r="H327" s="21">
        <v>1.18</v>
      </c>
      <c r="I327" s="21">
        <v>14.39</v>
      </c>
      <c r="J327" s="21">
        <v>12.9</v>
      </c>
      <c r="L327" s="21">
        <v>0.21</v>
      </c>
      <c r="M327" s="21">
        <v>9.11</v>
      </c>
      <c r="N327" s="21">
        <v>10.14</v>
      </c>
      <c r="O327" s="21">
        <v>2.93</v>
      </c>
      <c r="P327" s="21">
        <v>0.19</v>
      </c>
      <c r="Q327" s="21">
        <v>7.0000000000000007E-2</v>
      </c>
      <c r="R327" s="21">
        <v>1.76</v>
      </c>
      <c r="S327" s="21">
        <v>100.2</v>
      </c>
      <c r="U327" s="21">
        <f t="shared" si="25"/>
        <v>11.607549000000001</v>
      </c>
      <c r="V327" s="26">
        <f t="shared" si="24"/>
        <v>58.314515919426022</v>
      </c>
      <c r="X327" s="21">
        <v>32.71</v>
      </c>
      <c r="Y327" s="21">
        <v>6.37</v>
      </c>
      <c r="Z327" s="21">
        <v>51.46</v>
      </c>
      <c r="AA327" s="21">
        <v>236.4</v>
      </c>
      <c r="AC327" s="21" t="s">
        <v>545</v>
      </c>
      <c r="AD327" s="21">
        <v>3.53</v>
      </c>
      <c r="AE327" s="21">
        <v>2.15</v>
      </c>
      <c r="AF327" s="21">
        <v>0.96</v>
      </c>
      <c r="AG327" s="21">
        <v>2.98</v>
      </c>
      <c r="AH327" s="21">
        <v>1.21</v>
      </c>
      <c r="AI327" s="21">
        <v>0.74</v>
      </c>
      <c r="AJ327" s="21">
        <v>2.4</v>
      </c>
      <c r="AK327" s="21">
        <v>0.32</v>
      </c>
      <c r="AL327" s="21">
        <v>1.01</v>
      </c>
      <c r="AM327" s="21">
        <v>5.76</v>
      </c>
      <c r="AN327" s="21">
        <v>78</v>
      </c>
      <c r="AO327" s="21" t="s">
        <v>545</v>
      </c>
      <c r="AP327" s="21">
        <v>1.08</v>
      </c>
      <c r="AQ327" s="21">
        <v>1.1200000000000001</v>
      </c>
      <c r="AS327" s="21">
        <v>2.09</v>
      </c>
      <c r="AT327" s="21">
        <v>125.4</v>
      </c>
      <c r="AU327" s="21">
        <v>0.08</v>
      </c>
      <c r="AV327" s="21">
        <v>0.53</v>
      </c>
      <c r="AW327" s="21">
        <v>0.18</v>
      </c>
      <c r="AX327" s="21">
        <v>0.32</v>
      </c>
      <c r="AY327" s="21">
        <v>0.05</v>
      </c>
      <c r="AZ327" s="21">
        <v>324.7</v>
      </c>
      <c r="BA327" s="21">
        <v>20.91</v>
      </c>
      <c r="BB327" s="21">
        <v>2.1</v>
      </c>
      <c r="BC327" s="21">
        <v>60.28</v>
      </c>
      <c r="BD327" s="21">
        <v>42.74</v>
      </c>
    </row>
    <row r="328" spans="1:56" x14ac:dyDescent="0.25">
      <c r="A328" s="22" t="s">
        <v>877</v>
      </c>
      <c r="B328" s="22" t="s">
        <v>877</v>
      </c>
      <c r="C328" s="22" t="s">
        <v>483</v>
      </c>
      <c r="D328" s="22" t="s">
        <v>511</v>
      </c>
      <c r="E328" s="21" t="s">
        <v>829</v>
      </c>
      <c r="F328" s="21" t="s">
        <v>547</v>
      </c>
      <c r="G328" s="21">
        <v>53.77</v>
      </c>
      <c r="H328" s="21">
        <v>0.16</v>
      </c>
      <c r="I328" s="21">
        <v>14</v>
      </c>
      <c r="J328" s="21">
        <v>8.92</v>
      </c>
      <c r="L328" s="21">
        <v>0.15</v>
      </c>
      <c r="M328" s="21">
        <v>7.81</v>
      </c>
      <c r="N328" s="21">
        <v>6.98</v>
      </c>
      <c r="O328" s="21">
        <v>3.34</v>
      </c>
      <c r="P328" s="21">
        <v>2.42</v>
      </c>
      <c r="Q328" s="21">
        <v>0.05</v>
      </c>
      <c r="R328" s="21">
        <v>2.44</v>
      </c>
      <c r="S328" s="21">
        <v>100.1</v>
      </c>
      <c r="U328" s="21">
        <f t="shared" si="25"/>
        <v>8.0263051999999995</v>
      </c>
      <c r="V328" s="26">
        <f t="shared" si="24"/>
        <v>63.428909723497235</v>
      </c>
      <c r="X328" s="21">
        <v>228.1</v>
      </c>
      <c r="Y328" s="21">
        <v>6.28</v>
      </c>
      <c r="Z328" s="21">
        <v>31.5</v>
      </c>
      <c r="AA328" s="21">
        <v>324.2</v>
      </c>
      <c r="AC328" s="21">
        <v>189.9</v>
      </c>
      <c r="AD328" s="21">
        <v>0.81</v>
      </c>
      <c r="AE328" s="21">
        <v>0.64</v>
      </c>
      <c r="AF328" s="21">
        <v>0.19</v>
      </c>
      <c r="AG328" s="21">
        <v>0.55000000000000004</v>
      </c>
      <c r="AH328" s="21">
        <v>0.63</v>
      </c>
      <c r="AI328" s="21">
        <v>0.19</v>
      </c>
      <c r="AJ328" s="21">
        <v>3.06</v>
      </c>
      <c r="AK328" s="21">
        <v>0.17</v>
      </c>
      <c r="AL328" s="21">
        <v>2.14</v>
      </c>
      <c r="AM328" s="21">
        <v>2.2999999999999998</v>
      </c>
      <c r="AN328" s="21">
        <v>101.7</v>
      </c>
      <c r="AO328" s="21">
        <v>3.61</v>
      </c>
      <c r="AP328" s="21">
        <v>0.65</v>
      </c>
      <c r="AQ328" s="21">
        <v>30.17</v>
      </c>
      <c r="AS328" s="21">
        <v>0.49</v>
      </c>
      <c r="AT328" s="21">
        <v>213.4</v>
      </c>
      <c r="AU328" s="21">
        <v>0.21</v>
      </c>
      <c r="AV328" s="21">
        <v>0.1</v>
      </c>
      <c r="AW328" s="21">
        <v>1.27</v>
      </c>
      <c r="AX328" s="21">
        <v>0.12</v>
      </c>
      <c r="AY328" s="21">
        <v>0.43</v>
      </c>
      <c r="AZ328" s="21">
        <v>94.47</v>
      </c>
      <c r="BA328" s="21">
        <v>5.79</v>
      </c>
      <c r="BB328" s="21">
        <v>0.91</v>
      </c>
      <c r="BC328" s="21">
        <v>60.33</v>
      </c>
      <c r="BD328" s="21">
        <v>21.26</v>
      </c>
    </row>
    <row r="329" spans="1:56" x14ac:dyDescent="0.25">
      <c r="A329" s="22" t="s">
        <v>877</v>
      </c>
      <c r="B329" s="22" t="s">
        <v>877</v>
      </c>
      <c r="C329" s="22" t="s">
        <v>483</v>
      </c>
      <c r="D329" s="22" t="s">
        <v>477</v>
      </c>
      <c r="E329" s="21" t="s">
        <v>899</v>
      </c>
      <c r="F329" s="21" t="s">
        <v>549</v>
      </c>
      <c r="G329" s="21">
        <v>75.349999999999994</v>
      </c>
      <c r="H329" s="21">
        <v>0.11</v>
      </c>
      <c r="I329" s="21">
        <v>12.2</v>
      </c>
      <c r="J329" s="21">
        <v>2.71</v>
      </c>
      <c r="L329" s="21">
        <v>0.03</v>
      </c>
      <c r="M329" s="21">
        <v>0.77</v>
      </c>
      <c r="N329" s="21">
        <v>2.0499999999999998</v>
      </c>
      <c r="O329" s="21">
        <v>5.03</v>
      </c>
      <c r="P329" s="21" t="s">
        <v>545</v>
      </c>
      <c r="Q329" s="21">
        <v>0.02</v>
      </c>
      <c r="R329" s="21">
        <v>1.07</v>
      </c>
      <c r="S329" s="21">
        <v>99.3</v>
      </c>
      <c r="U329" s="21">
        <f t="shared" si="25"/>
        <v>2.4384850999999998</v>
      </c>
      <c r="V329" s="26">
        <f xml:space="preserve"> 100*(M329/40.31)/((U329/71.85) + (M329/40.31))</f>
        <v>36.013904209001431</v>
      </c>
      <c r="X329" s="21">
        <v>20.58</v>
      </c>
      <c r="Y329" s="21">
        <v>3.9</v>
      </c>
      <c r="Z329" s="21">
        <v>7.71</v>
      </c>
      <c r="AA329" s="21">
        <v>421.5</v>
      </c>
      <c r="AC329" s="21">
        <v>189.5</v>
      </c>
      <c r="AD329" s="21">
        <v>0.22</v>
      </c>
      <c r="AE329" s="21">
        <v>0.15</v>
      </c>
      <c r="AF329" s="21">
        <v>0.35</v>
      </c>
      <c r="AG329" s="21">
        <v>0.24</v>
      </c>
      <c r="AH329" s="21">
        <v>0.15</v>
      </c>
      <c r="AI329" s="21">
        <v>0.05</v>
      </c>
      <c r="AJ329" s="21">
        <v>2.42</v>
      </c>
      <c r="AK329" s="21">
        <v>0.04</v>
      </c>
      <c r="AL329" s="21">
        <v>0.35</v>
      </c>
      <c r="AM329" s="21">
        <v>1.58</v>
      </c>
      <c r="AN329" s="21">
        <v>24.86</v>
      </c>
      <c r="AO329" s="21" t="s">
        <v>545</v>
      </c>
      <c r="AP329" s="21">
        <v>0.42</v>
      </c>
      <c r="AQ329" s="21">
        <v>0.57999999999999996</v>
      </c>
      <c r="AS329" s="21">
        <v>0.28999999999999998</v>
      </c>
      <c r="AT329" s="21">
        <v>91.04</v>
      </c>
      <c r="AU329" s="21" t="s">
        <v>545</v>
      </c>
      <c r="AV329" s="21">
        <v>0.04</v>
      </c>
      <c r="AW329" s="21">
        <v>0.02</v>
      </c>
      <c r="AX329" s="21">
        <v>0.03</v>
      </c>
      <c r="AY329" s="21">
        <v>0.01</v>
      </c>
      <c r="AZ329" s="21">
        <v>30.74</v>
      </c>
      <c r="BA329" s="21">
        <v>1.23</v>
      </c>
      <c r="BB329" s="21">
        <v>0.21</v>
      </c>
      <c r="BC329" s="21">
        <v>23.13</v>
      </c>
      <c r="BD329" s="21">
        <v>6.48</v>
      </c>
    </row>
    <row r="330" spans="1:56" x14ac:dyDescent="0.25">
      <c r="A330" s="22" t="s">
        <v>877</v>
      </c>
      <c r="B330" s="22" t="s">
        <v>877</v>
      </c>
      <c r="C330" s="22" t="s">
        <v>483</v>
      </c>
      <c r="D330" s="22" t="s">
        <v>477</v>
      </c>
      <c r="E330" s="21" t="s">
        <v>900</v>
      </c>
      <c r="F330" s="21" t="s">
        <v>551</v>
      </c>
      <c r="G330" s="21">
        <v>51.53</v>
      </c>
      <c r="H330" s="21">
        <v>1.62</v>
      </c>
      <c r="I330" s="21">
        <v>14.69</v>
      </c>
      <c r="J330" s="21">
        <v>14.81</v>
      </c>
      <c r="L330" s="21">
        <v>0.23</v>
      </c>
      <c r="M330" s="21">
        <v>4.1500000000000004</v>
      </c>
      <c r="N330" s="21">
        <v>4.8600000000000003</v>
      </c>
      <c r="O330" s="21">
        <v>5.74</v>
      </c>
      <c r="P330" s="21">
        <v>0.18</v>
      </c>
      <c r="Q330" s="21">
        <v>0.13</v>
      </c>
      <c r="R330" s="21">
        <v>1.89</v>
      </c>
      <c r="S330" s="21">
        <v>99.8</v>
      </c>
      <c r="U330" s="21">
        <f t="shared" si="25"/>
        <v>13.326186100000001</v>
      </c>
      <c r="V330" s="26">
        <f t="shared" ref="V330:V336" si="26" xml:space="preserve"> 100*(M330/40.31)/((U330/71.85) + (M330/40.31))</f>
        <v>35.694659280547178</v>
      </c>
      <c r="X330" s="21">
        <v>19.579999999999998</v>
      </c>
      <c r="Y330" s="21">
        <v>11.08</v>
      </c>
      <c r="Z330" s="21">
        <v>38.85</v>
      </c>
      <c r="AA330" s="21">
        <v>99.23</v>
      </c>
      <c r="AC330" s="21">
        <v>64.58</v>
      </c>
      <c r="AD330" s="21">
        <v>5.93</v>
      </c>
      <c r="AE330" s="21">
        <v>3.79</v>
      </c>
      <c r="AF330" s="21">
        <v>1.28</v>
      </c>
      <c r="AG330" s="21">
        <v>4.6900000000000004</v>
      </c>
      <c r="AH330" s="21">
        <v>2.54</v>
      </c>
      <c r="AI330" s="21">
        <v>1.28</v>
      </c>
      <c r="AJ330" s="21">
        <v>4.2300000000000004</v>
      </c>
      <c r="AK330" s="21">
        <v>0.61</v>
      </c>
      <c r="AL330" s="21">
        <v>1.62</v>
      </c>
      <c r="AM330" s="21">
        <v>9.8800000000000008</v>
      </c>
      <c r="AN330" s="21">
        <v>22.76</v>
      </c>
      <c r="AO330" s="21">
        <v>2.29</v>
      </c>
      <c r="AP330" s="21">
        <v>1.88</v>
      </c>
      <c r="AQ330" s="21">
        <v>1.4</v>
      </c>
      <c r="AS330" s="21">
        <v>3.44</v>
      </c>
      <c r="AT330" s="21">
        <v>61.01</v>
      </c>
      <c r="AU330" s="21">
        <v>0.13</v>
      </c>
      <c r="AV330" s="21">
        <v>0.87</v>
      </c>
      <c r="AW330" s="21">
        <v>0.43</v>
      </c>
      <c r="AX330" s="21">
        <v>0.57999999999999996</v>
      </c>
      <c r="AY330" s="21">
        <v>0.12</v>
      </c>
      <c r="AZ330" s="21">
        <v>459.8</v>
      </c>
      <c r="BA330" s="21">
        <v>35.909999999999997</v>
      </c>
      <c r="BB330" s="21">
        <v>3.89</v>
      </c>
      <c r="BC330" s="21">
        <v>130.6</v>
      </c>
      <c r="BD330" s="21">
        <v>86</v>
      </c>
    </row>
    <row r="331" spans="1:56" x14ac:dyDescent="0.25">
      <c r="A331" s="22" t="s">
        <v>877</v>
      </c>
      <c r="B331" s="22" t="s">
        <v>877</v>
      </c>
      <c r="C331" s="22" t="s">
        <v>483</v>
      </c>
      <c r="D331" s="22" t="s">
        <v>477</v>
      </c>
      <c r="E331" s="21" t="s">
        <v>901</v>
      </c>
      <c r="F331" s="21" t="s">
        <v>552</v>
      </c>
      <c r="G331" s="21">
        <v>48.55</v>
      </c>
      <c r="H331" s="21">
        <v>1.08</v>
      </c>
      <c r="I331" s="21">
        <v>13.29</v>
      </c>
      <c r="J331" s="21">
        <v>8.67</v>
      </c>
      <c r="L331" s="21">
        <v>0.15</v>
      </c>
      <c r="M331" s="21">
        <v>6.86</v>
      </c>
      <c r="N331" s="21">
        <v>10.49</v>
      </c>
      <c r="O331" s="21">
        <v>4.74</v>
      </c>
      <c r="P331" s="21">
        <v>0.24</v>
      </c>
      <c r="Q331" s="21">
        <v>0.11</v>
      </c>
      <c r="R331" s="21">
        <v>6.01</v>
      </c>
      <c r="S331" s="21">
        <v>100.2</v>
      </c>
      <c r="U331" s="21">
        <f t="shared" si="25"/>
        <v>7.8013526999999998</v>
      </c>
      <c r="V331" s="26">
        <f t="shared" si="26"/>
        <v>61.049450874471241</v>
      </c>
      <c r="X331" s="21">
        <v>21.73</v>
      </c>
      <c r="Y331" s="21">
        <v>7.37</v>
      </c>
      <c r="Z331" s="21">
        <v>42.98</v>
      </c>
      <c r="AA331" s="21">
        <v>316.7</v>
      </c>
      <c r="AC331" s="21">
        <v>132.80000000000001</v>
      </c>
      <c r="AD331" s="21">
        <v>4.34</v>
      </c>
      <c r="AE331" s="21">
        <v>2.75</v>
      </c>
      <c r="AF331" s="21">
        <v>0.99</v>
      </c>
      <c r="AG331" s="21">
        <v>3.49</v>
      </c>
      <c r="AH331" s="21">
        <v>1.83</v>
      </c>
      <c r="AI331" s="21">
        <v>0.93</v>
      </c>
      <c r="AJ331" s="21">
        <v>2.5299999999999998</v>
      </c>
      <c r="AK331" s="21">
        <v>0.44</v>
      </c>
      <c r="AL331" s="21">
        <v>1.9</v>
      </c>
      <c r="AM331" s="21">
        <v>7.04</v>
      </c>
      <c r="AN331" s="21">
        <v>109.1</v>
      </c>
      <c r="AO331" s="21">
        <v>1.93</v>
      </c>
      <c r="AP331" s="21">
        <v>1.31</v>
      </c>
      <c r="AQ331" s="21">
        <v>7.94</v>
      </c>
      <c r="AS331" s="21">
        <v>2.5499999999999998</v>
      </c>
      <c r="AT331" s="21">
        <v>95.7</v>
      </c>
      <c r="AU331" s="21">
        <v>0.15</v>
      </c>
      <c r="AV331" s="21">
        <v>0.65</v>
      </c>
      <c r="AW331" s="21">
        <v>0.19</v>
      </c>
      <c r="AX331" s="21">
        <v>0.42</v>
      </c>
      <c r="AY331" s="21">
        <v>0.09</v>
      </c>
      <c r="AZ331" s="21">
        <v>305.39999999999998</v>
      </c>
      <c r="BA331" s="21">
        <v>26.52</v>
      </c>
      <c r="BB331" s="21">
        <v>2.84</v>
      </c>
      <c r="BC331" s="21">
        <v>81.13</v>
      </c>
      <c r="BD331" s="21">
        <v>68.430000000000007</v>
      </c>
    </row>
    <row r="332" spans="1:56" x14ac:dyDescent="0.25">
      <c r="A332" s="22" t="s">
        <v>877</v>
      </c>
      <c r="B332" s="22" t="s">
        <v>877</v>
      </c>
      <c r="C332" s="22" t="s">
        <v>483</v>
      </c>
      <c r="D332" s="22" t="s">
        <v>477</v>
      </c>
      <c r="E332" s="21" t="s">
        <v>900</v>
      </c>
      <c r="F332" s="21" t="s">
        <v>902</v>
      </c>
      <c r="G332" s="21">
        <v>45.37</v>
      </c>
      <c r="H332" s="21">
        <v>3.12</v>
      </c>
      <c r="I332" s="21">
        <v>14.27</v>
      </c>
      <c r="J332" s="21">
        <v>13.52</v>
      </c>
      <c r="L332" s="21">
        <v>0.32</v>
      </c>
      <c r="M332" s="21">
        <v>6.22</v>
      </c>
      <c r="N332" s="21">
        <v>4.09</v>
      </c>
      <c r="O332" s="21">
        <v>1.53</v>
      </c>
      <c r="P332" s="21">
        <v>5.37</v>
      </c>
      <c r="Q332" s="21">
        <v>1.31</v>
      </c>
      <c r="R332" s="21">
        <v>5.1100000000000003</v>
      </c>
      <c r="S332" s="21">
        <v>100.2</v>
      </c>
      <c r="U332" s="21">
        <f t="shared" si="25"/>
        <v>12.1654312</v>
      </c>
      <c r="V332" s="26">
        <f t="shared" si="26"/>
        <v>47.680479091027173</v>
      </c>
      <c r="X332" s="21">
        <v>608</v>
      </c>
      <c r="Y332" s="21">
        <v>96.1</v>
      </c>
      <c r="Z332" s="21">
        <v>26.3</v>
      </c>
      <c r="AA332" s="21" t="s">
        <v>545</v>
      </c>
      <c r="AC332" s="21">
        <v>20.399999999999999</v>
      </c>
      <c r="AD332" s="21">
        <v>8.11</v>
      </c>
      <c r="AE332" s="21">
        <v>3.75</v>
      </c>
      <c r="AF332" s="21">
        <v>3.87</v>
      </c>
      <c r="AG332" s="21">
        <v>10.5</v>
      </c>
      <c r="AH332" s="21">
        <v>5.97</v>
      </c>
      <c r="AI332" s="21">
        <v>1.49</v>
      </c>
      <c r="AJ332" s="21">
        <v>50.3</v>
      </c>
      <c r="AK332" s="21">
        <v>0.45</v>
      </c>
      <c r="AL332" s="21">
        <v>52.8</v>
      </c>
      <c r="AM332" s="21">
        <v>53.3</v>
      </c>
      <c r="AN332" s="21">
        <v>6.5</v>
      </c>
      <c r="AO332" s="21">
        <v>7.04</v>
      </c>
      <c r="AP332" s="21">
        <v>12.1</v>
      </c>
      <c r="AQ332" s="21">
        <v>45.3</v>
      </c>
      <c r="AS332" s="21">
        <v>11.2</v>
      </c>
      <c r="AT332" s="21">
        <v>157</v>
      </c>
      <c r="AU332" s="21">
        <v>3.97</v>
      </c>
      <c r="AV332" s="21">
        <v>1.5</v>
      </c>
      <c r="AW332" s="21">
        <v>5.39</v>
      </c>
      <c r="AX332" s="21">
        <v>0.51</v>
      </c>
      <c r="AY332" s="21">
        <v>1.34</v>
      </c>
      <c r="AZ332" s="21">
        <v>172</v>
      </c>
      <c r="BA332" s="21">
        <v>40.6</v>
      </c>
      <c r="BB332" s="21">
        <v>3.18</v>
      </c>
      <c r="BC332" s="21">
        <v>177</v>
      </c>
      <c r="BD332" s="21">
        <v>268</v>
      </c>
    </row>
    <row r="333" spans="1:56" x14ac:dyDescent="0.25">
      <c r="A333" s="22" t="s">
        <v>877</v>
      </c>
      <c r="B333" s="22" t="s">
        <v>877</v>
      </c>
      <c r="C333" s="22" t="s">
        <v>483</v>
      </c>
      <c r="D333" s="22" t="s">
        <v>477</v>
      </c>
      <c r="E333" s="21" t="s">
        <v>900</v>
      </c>
      <c r="F333" s="21" t="s">
        <v>554</v>
      </c>
      <c r="G333" s="21">
        <v>48.54</v>
      </c>
      <c r="H333" s="21">
        <v>2.64</v>
      </c>
      <c r="I333" s="21">
        <v>15.01</v>
      </c>
      <c r="J333" s="21">
        <v>12.65</v>
      </c>
      <c r="L333" s="21">
        <v>0.27</v>
      </c>
      <c r="M333" s="21">
        <v>4.25</v>
      </c>
      <c r="N333" s="21">
        <v>5.33</v>
      </c>
      <c r="O333" s="21">
        <v>3.93</v>
      </c>
      <c r="P333" s="21">
        <v>2.69</v>
      </c>
      <c r="Q333" s="21">
        <v>1.08</v>
      </c>
      <c r="R333" s="21">
        <v>3.16</v>
      </c>
      <c r="S333" s="21">
        <v>99.5</v>
      </c>
      <c r="U333" s="21">
        <f t="shared" si="25"/>
        <v>11.3825965</v>
      </c>
      <c r="V333" s="26">
        <f t="shared" si="26"/>
        <v>39.958716560500356</v>
      </c>
      <c r="X333" s="21">
        <v>578.29999999999995</v>
      </c>
      <c r="Y333" s="21">
        <v>107</v>
      </c>
      <c r="Z333" s="21">
        <v>16.75</v>
      </c>
      <c r="AA333" s="21">
        <v>25.77</v>
      </c>
      <c r="AC333" s="21">
        <v>9.48</v>
      </c>
      <c r="AD333" s="21">
        <v>8.69</v>
      </c>
      <c r="AE333" s="21">
        <v>4.16</v>
      </c>
      <c r="AF333" s="21">
        <v>4.08</v>
      </c>
      <c r="AG333" s="21">
        <v>10.41</v>
      </c>
      <c r="AH333" s="21">
        <v>6.51</v>
      </c>
      <c r="AI333" s="21">
        <v>1.57</v>
      </c>
      <c r="AJ333" s="21">
        <v>50.59</v>
      </c>
      <c r="AK333" s="21">
        <v>0.56000000000000005</v>
      </c>
      <c r="AL333" s="21">
        <v>57.95</v>
      </c>
      <c r="AM333" s="21">
        <v>53.32</v>
      </c>
      <c r="AN333" s="21" t="s">
        <v>545</v>
      </c>
      <c r="AO333" s="21">
        <v>2.54</v>
      </c>
      <c r="AP333" s="21">
        <v>12.97</v>
      </c>
      <c r="AQ333" s="21">
        <v>33.17</v>
      </c>
      <c r="AS333" s="21">
        <v>11.26</v>
      </c>
      <c r="AT333" s="21">
        <v>322.60000000000002</v>
      </c>
      <c r="AU333" s="21">
        <v>4.2</v>
      </c>
      <c r="AV333" s="21">
        <v>1.52</v>
      </c>
      <c r="AW333" s="21">
        <v>5.98</v>
      </c>
      <c r="AX333" s="21">
        <v>0.56999999999999995</v>
      </c>
      <c r="AY333" s="21">
        <v>1.46</v>
      </c>
      <c r="AZ333" s="21">
        <v>94.35</v>
      </c>
      <c r="BA333" s="21">
        <v>44.41</v>
      </c>
      <c r="BB333" s="21">
        <v>3.64</v>
      </c>
      <c r="BC333" s="21">
        <v>137.1</v>
      </c>
      <c r="BD333" s="21">
        <v>294.39999999999998</v>
      </c>
    </row>
    <row r="334" spans="1:56" x14ac:dyDescent="0.25">
      <c r="A334" s="22" t="s">
        <v>877</v>
      </c>
      <c r="B334" s="22" t="s">
        <v>877</v>
      </c>
      <c r="C334" s="22" t="s">
        <v>483</v>
      </c>
      <c r="D334" s="22" t="s">
        <v>477</v>
      </c>
      <c r="E334" s="21" t="s">
        <v>631</v>
      </c>
      <c r="F334" s="21" t="s">
        <v>555</v>
      </c>
      <c r="G334" s="21">
        <v>50.19</v>
      </c>
      <c r="H334" s="21">
        <v>3.39</v>
      </c>
      <c r="I334" s="21">
        <v>13.91</v>
      </c>
      <c r="J334" s="21">
        <v>13.73</v>
      </c>
      <c r="L334" s="21">
        <v>0.24</v>
      </c>
      <c r="M334" s="21">
        <v>3.27</v>
      </c>
      <c r="N334" s="21">
        <v>5.85</v>
      </c>
      <c r="O334" s="21">
        <v>5.1100000000000003</v>
      </c>
      <c r="P334" s="21">
        <v>0.42</v>
      </c>
      <c r="Q334" s="21">
        <v>0.67</v>
      </c>
      <c r="R334" s="21">
        <v>2.94</v>
      </c>
      <c r="S334" s="21">
        <v>99.7</v>
      </c>
      <c r="U334" s="21">
        <f t="shared" si="25"/>
        <v>12.3543913</v>
      </c>
      <c r="V334" s="26">
        <f t="shared" si="26"/>
        <v>32.055105120465697</v>
      </c>
      <c r="X334" s="21">
        <v>156.6</v>
      </c>
      <c r="Y334" s="21">
        <v>85.12</v>
      </c>
      <c r="Z334" s="21">
        <v>31.93</v>
      </c>
      <c r="AA334" s="21" t="s">
        <v>545</v>
      </c>
      <c r="AC334" s="21">
        <v>14.94</v>
      </c>
      <c r="AD334" s="21">
        <v>9.5</v>
      </c>
      <c r="AE334" s="21">
        <v>4.93</v>
      </c>
      <c r="AF334" s="21">
        <v>3.39</v>
      </c>
      <c r="AG334" s="21">
        <v>10.3</v>
      </c>
      <c r="AH334" s="21">
        <v>8.01</v>
      </c>
      <c r="AI334" s="21">
        <v>1.8</v>
      </c>
      <c r="AJ334" s="21">
        <v>40.020000000000003</v>
      </c>
      <c r="AK334" s="21">
        <v>0.69</v>
      </c>
      <c r="AL334" s="21">
        <v>42.33</v>
      </c>
      <c r="AM334" s="21">
        <v>45.27</v>
      </c>
      <c r="AN334" s="21" t="s">
        <v>545</v>
      </c>
      <c r="AO334" s="21">
        <v>2.2400000000000002</v>
      </c>
      <c r="AP334" s="21">
        <v>10.85</v>
      </c>
      <c r="AQ334" s="21">
        <v>7.62</v>
      </c>
      <c r="AS334" s="21">
        <v>10.35</v>
      </c>
      <c r="AT334" s="21">
        <v>198.8</v>
      </c>
      <c r="AU334" s="21">
        <v>3.24</v>
      </c>
      <c r="AV334" s="21">
        <v>1.63</v>
      </c>
      <c r="AW334" s="21">
        <v>4.6500000000000004</v>
      </c>
      <c r="AX334" s="21">
        <v>0.7</v>
      </c>
      <c r="AY334" s="21">
        <v>1.2</v>
      </c>
      <c r="AZ334" s="21">
        <v>201.6</v>
      </c>
      <c r="BA334" s="21">
        <v>51.24</v>
      </c>
      <c r="BB334" s="21">
        <v>4.51</v>
      </c>
      <c r="BC334" s="21">
        <v>152.69999999999999</v>
      </c>
      <c r="BD334" s="21">
        <v>373.5</v>
      </c>
    </row>
    <row r="335" spans="1:56" x14ac:dyDescent="0.25">
      <c r="A335" s="22" t="s">
        <v>877</v>
      </c>
      <c r="B335" s="22" t="s">
        <v>877</v>
      </c>
      <c r="C335" s="22" t="s">
        <v>483</v>
      </c>
      <c r="D335" s="22" t="s">
        <v>477</v>
      </c>
      <c r="E335" s="21" t="s">
        <v>903</v>
      </c>
      <c r="F335" s="21" t="s">
        <v>557</v>
      </c>
      <c r="G335" s="21">
        <v>49.15</v>
      </c>
      <c r="H335" s="21">
        <v>0.86</v>
      </c>
      <c r="I335" s="21">
        <v>18.53</v>
      </c>
      <c r="J335" s="21">
        <v>10.19</v>
      </c>
      <c r="L335" s="21">
        <v>0.16</v>
      </c>
      <c r="M335" s="21">
        <v>5.25</v>
      </c>
      <c r="N335" s="21">
        <v>8.25</v>
      </c>
      <c r="O335" s="21">
        <v>4.3600000000000003</v>
      </c>
      <c r="P335" s="21">
        <v>0.52</v>
      </c>
      <c r="Q335" s="21">
        <v>0.14000000000000001</v>
      </c>
      <c r="R335" s="21">
        <v>3.12</v>
      </c>
      <c r="S335" s="21">
        <v>100.5</v>
      </c>
      <c r="U335" s="21">
        <f t="shared" si="25"/>
        <v>9.1690638999999994</v>
      </c>
      <c r="V335" s="26">
        <f t="shared" si="26"/>
        <v>50.509330227216836</v>
      </c>
      <c r="X335" s="21">
        <v>133.9</v>
      </c>
      <c r="Y335" s="21">
        <v>11.46</v>
      </c>
      <c r="Z335" s="21">
        <v>29.51</v>
      </c>
      <c r="AA335" s="21">
        <v>21.05</v>
      </c>
      <c r="AC335" s="21">
        <v>12.6</v>
      </c>
      <c r="AD335" s="21">
        <v>2.8</v>
      </c>
      <c r="AE335" s="21">
        <v>1.62</v>
      </c>
      <c r="AF335" s="21">
        <v>0.94</v>
      </c>
      <c r="AG335" s="21">
        <v>2.6</v>
      </c>
      <c r="AH335" s="21">
        <v>1.25</v>
      </c>
      <c r="AI335" s="21">
        <v>0.56999999999999995</v>
      </c>
      <c r="AJ335" s="21">
        <v>4.93</v>
      </c>
      <c r="AK335" s="21">
        <v>0.25</v>
      </c>
      <c r="AL335" s="21">
        <v>2.14</v>
      </c>
      <c r="AM335" s="21">
        <v>8.35</v>
      </c>
      <c r="AN335" s="21">
        <v>15.55</v>
      </c>
      <c r="AO335" s="21">
        <v>7.22</v>
      </c>
      <c r="AP335" s="21">
        <v>1.74</v>
      </c>
      <c r="AQ335" s="21">
        <v>9.61</v>
      </c>
      <c r="AS335" s="21">
        <v>2.36</v>
      </c>
      <c r="AT335" s="21">
        <v>520.29999999999995</v>
      </c>
      <c r="AU335" s="21">
        <v>0.17</v>
      </c>
      <c r="AV335" s="21">
        <v>0.44</v>
      </c>
      <c r="AW335" s="21">
        <v>0.72</v>
      </c>
      <c r="AX335" s="21">
        <v>0.24</v>
      </c>
      <c r="AY335" s="21">
        <v>0.19</v>
      </c>
      <c r="AZ335" s="21">
        <v>241.5</v>
      </c>
      <c r="BA335" s="21">
        <v>16</v>
      </c>
      <c r="BB335" s="21">
        <v>1.6</v>
      </c>
      <c r="BC335" s="21">
        <v>150.9</v>
      </c>
      <c r="BD335" s="21">
        <v>44.4</v>
      </c>
    </row>
    <row r="336" spans="1:56" x14ac:dyDescent="0.25">
      <c r="A336" s="22" t="s">
        <v>877</v>
      </c>
      <c r="B336" s="22" t="s">
        <v>877</v>
      </c>
      <c r="C336" s="22" t="s">
        <v>483</v>
      </c>
      <c r="D336" s="22" t="s">
        <v>477</v>
      </c>
      <c r="E336" s="21" t="s">
        <v>901</v>
      </c>
      <c r="F336" s="21" t="s">
        <v>559</v>
      </c>
      <c r="G336" s="21">
        <v>49.79</v>
      </c>
      <c r="H336" s="21">
        <v>1.07</v>
      </c>
      <c r="I336" s="21">
        <v>15.8</v>
      </c>
      <c r="J336" s="21">
        <v>8.82</v>
      </c>
      <c r="L336" s="21">
        <v>0.15</v>
      </c>
      <c r="M336" s="21">
        <v>3.54</v>
      </c>
      <c r="N336" s="21">
        <v>9.1199999999999992</v>
      </c>
      <c r="O336" s="21">
        <v>3.54</v>
      </c>
      <c r="P336" s="21">
        <v>1.24</v>
      </c>
      <c r="Q336" s="21">
        <v>0.2</v>
      </c>
      <c r="R336" s="21">
        <v>7.27</v>
      </c>
      <c r="S336" s="21">
        <v>100.6</v>
      </c>
      <c r="U336" s="21">
        <f t="shared" si="25"/>
        <v>7.9363242000000005</v>
      </c>
      <c r="V336" s="26">
        <f t="shared" si="26"/>
        <v>44.291438192528481</v>
      </c>
      <c r="X336" s="21">
        <v>239.1</v>
      </c>
      <c r="Y336" s="21">
        <v>18.510000000000002</v>
      </c>
      <c r="Z336" s="21">
        <v>29.05</v>
      </c>
      <c r="AA336" s="21">
        <v>31.91</v>
      </c>
      <c r="AC336" s="21">
        <v>188.1</v>
      </c>
      <c r="AD336" s="21">
        <v>4.09</v>
      </c>
      <c r="AE336" s="21">
        <v>2.46</v>
      </c>
      <c r="AF336" s="21">
        <v>1.1299999999999999</v>
      </c>
      <c r="AG336" s="21">
        <v>3.89</v>
      </c>
      <c r="AH336" s="21">
        <v>2.69</v>
      </c>
      <c r="AI336" s="21">
        <v>0.85</v>
      </c>
      <c r="AJ336" s="21">
        <v>7.87</v>
      </c>
      <c r="AK336" s="21">
        <v>0.39</v>
      </c>
      <c r="AL336" s="21">
        <v>2.29</v>
      </c>
      <c r="AM336" s="21">
        <v>12.58</v>
      </c>
      <c r="AN336" s="21">
        <v>22.38</v>
      </c>
      <c r="AO336" s="21">
        <v>3.42</v>
      </c>
      <c r="AP336" s="21">
        <v>2.68</v>
      </c>
      <c r="AQ336" s="21">
        <v>18.12</v>
      </c>
      <c r="AS336" s="21">
        <v>3.47</v>
      </c>
      <c r="AT336" s="21">
        <v>303.8</v>
      </c>
      <c r="AU336" s="21">
        <v>0.18</v>
      </c>
      <c r="AV336" s="21">
        <v>0.65</v>
      </c>
      <c r="AW336" s="21">
        <v>1.46</v>
      </c>
      <c r="AX336" s="21">
        <v>0.38</v>
      </c>
      <c r="AY336" s="21">
        <v>0.67</v>
      </c>
      <c r="AZ336" s="21">
        <v>279.10000000000002</v>
      </c>
      <c r="BA336" s="21">
        <v>24.4</v>
      </c>
      <c r="BB336" s="21">
        <v>2.54</v>
      </c>
      <c r="BC336" s="21">
        <v>86.53</v>
      </c>
      <c r="BD336" s="21">
        <v>99.18</v>
      </c>
    </row>
    <row r="337" spans="1:87" x14ac:dyDescent="0.25">
      <c r="A337" s="22" t="s">
        <v>877</v>
      </c>
      <c r="B337" s="22" t="s">
        <v>877</v>
      </c>
      <c r="C337" s="22" t="s">
        <v>483</v>
      </c>
      <c r="D337" s="22" t="s">
        <v>477</v>
      </c>
      <c r="E337" s="21" t="s">
        <v>900</v>
      </c>
      <c r="F337" s="21" t="s">
        <v>560</v>
      </c>
      <c r="G337" s="21">
        <v>52.2</v>
      </c>
      <c r="H337" s="21">
        <v>0.94</v>
      </c>
      <c r="I337" s="21">
        <v>17.05</v>
      </c>
      <c r="J337" s="21">
        <v>9.2799999999999994</v>
      </c>
      <c r="L337" s="21">
        <v>0.16</v>
      </c>
      <c r="M337" s="21">
        <v>3.59</v>
      </c>
      <c r="N337" s="21">
        <v>6.56</v>
      </c>
      <c r="O337" s="21">
        <v>4.6100000000000003</v>
      </c>
      <c r="P337" s="21">
        <v>1</v>
      </c>
      <c r="Q337" s="21">
        <v>0.18</v>
      </c>
      <c r="R337" s="21">
        <v>5.36</v>
      </c>
      <c r="S337" s="21">
        <v>100.9</v>
      </c>
      <c r="U337" s="21">
        <f t="shared" si="25"/>
        <v>8.3502367999999993</v>
      </c>
      <c r="V337" s="26">
        <f xml:space="preserve"> 100*(M337/40.31)/((U337/71.85) + (M337/40.31))</f>
        <v>43.385087164048748</v>
      </c>
      <c r="X337" s="21">
        <v>213.6</v>
      </c>
      <c r="Y337" s="21">
        <v>18.05</v>
      </c>
      <c r="Z337" s="21">
        <v>27.36</v>
      </c>
      <c r="AA337" s="21">
        <v>73.83</v>
      </c>
      <c r="AC337" s="21">
        <v>170.9</v>
      </c>
      <c r="AD337" s="21">
        <v>3.96</v>
      </c>
      <c r="AE337" s="21">
        <v>2.46</v>
      </c>
      <c r="AF337" s="21">
        <v>1.04</v>
      </c>
      <c r="AG337" s="21">
        <v>3.57</v>
      </c>
      <c r="AH337" s="21">
        <v>2.61</v>
      </c>
      <c r="AI337" s="21">
        <v>0.83</v>
      </c>
      <c r="AJ337" s="21">
        <v>8.69</v>
      </c>
      <c r="AK337" s="21">
        <v>0.4</v>
      </c>
      <c r="AL337" s="21">
        <v>3.32</v>
      </c>
      <c r="AM337" s="21">
        <v>11.65</v>
      </c>
      <c r="AN337" s="21">
        <v>18.95</v>
      </c>
      <c r="AO337" s="21">
        <v>5.66</v>
      </c>
      <c r="AP337" s="21">
        <v>2.5299999999999998</v>
      </c>
      <c r="AQ337" s="21">
        <v>18.45</v>
      </c>
      <c r="AS337" s="21">
        <v>3.15</v>
      </c>
      <c r="AT337" s="21">
        <v>282.3</v>
      </c>
      <c r="AU337" s="21">
        <v>0.26</v>
      </c>
      <c r="AV337" s="21">
        <v>0.61</v>
      </c>
      <c r="AW337" s="21">
        <v>1.67</v>
      </c>
      <c r="AX337" s="21">
        <v>0.38</v>
      </c>
      <c r="AY337" s="21">
        <v>0.57999999999999996</v>
      </c>
      <c r="AZ337" s="21">
        <v>263.7</v>
      </c>
      <c r="BA337" s="21">
        <v>24.19</v>
      </c>
      <c r="BB337" s="21">
        <v>2.54</v>
      </c>
      <c r="BC337" s="21">
        <v>100</v>
      </c>
      <c r="BD337" s="21">
        <v>95.3</v>
      </c>
    </row>
    <row r="338" spans="1:87" x14ac:dyDescent="0.25">
      <c r="A338" s="22" t="s">
        <v>877</v>
      </c>
      <c r="B338" s="22" t="s">
        <v>877</v>
      </c>
      <c r="C338" s="22" t="s">
        <v>483</v>
      </c>
      <c r="D338" s="22" t="s">
        <v>477</v>
      </c>
      <c r="E338" s="21" t="s">
        <v>904</v>
      </c>
      <c r="F338" s="21" t="s">
        <v>905</v>
      </c>
      <c r="G338" s="21">
        <v>45.09</v>
      </c>
      <c r="H338" s="21">
        <v>0.16</v>
      </c>
      <c r="I338" s="21">
        <v>21.24</v>
      </c>
      <c r="J338" s="21">
        <v>4.32</v>
      </c>
      <c r="L338" s="21">
        <v>7.0000000000000007E-2</v>
      </c>
      <c r="M338" s="21">
        <v>7.88</v>
      </c>
      <c r="N338" s="21">
        <v>14.29</v>
      </c>
      <c r="O338" s="21">
        <v>2.12</v>
      </c>
      <c r="P338" s="21">
        <v>0.17</v>
      </c>
      <c r="Q338" s="21" t="s">
        <v>545</v>
      </c>
      <c r="R338" s="21">
        <v>5.08</v>
      </c>
      <c r="S338" s="21">
        <v>100.4</v>
      </c>
      <c r="U338" s="21">
        <f t="shared" si="25"/>
        <v>3.8871792000000003</v>
      </c>
      <c r="V338" s="26">
        <f t="shared" ref="V338:V345" si="27" xml:space="preserve"> 100*(M338/40.31)/((U338/71.85) + (M338/40.31))</f>
        <v>78.323605683330996</v>
      </c>
      <c r="X338" s="21">
        <v>131.6</v>
      </c>
      <c r="Y338" s="21">
        <v>0.71</v>
      </c>
      <c r="Z338" s="21">
        <v>30.98</v>
      </c>
      <c r="AA338" s="21">
        <v>785.2</v>
      </c>
      <c r="AC338" s="21">
        <v>92.4</v>
      </c>
      <c r="AD338" s="21">
        <v>0.64</v>
      </c>
      <c r="AE338" s="21">
        <v>0.38</v>
      </c>
      <c r="AF338" s="21">
        <v>0.24</v>
      </c>
      <c r="AG338" s="21">
        <v>0.53</v>
      </c>
      <c r="AH338" s="21">
        <v>0.16</v>
      </c>
      <c r="AI338" s="21">
        <v>0.14000000000000001</v>
      </c>
      <c r="AJ338" s="21">
        <v>0.23100000000000001</v>
      </c>
      <c r="AK338" s="21">
        <v>0.06</v>
      </c>
      <c r="AL338" s="21">
        <v>0.08</v>
      </c>
      <c r="AM338" s="21">
        <v>0.78</v>
      </c>
      <c r="AN338" s="21">
        <v>130.69999999999999</v>
      </c>
      <c r="AO338" s="21" t="s">
        <v>545</v>
      </c>
      <c r="AP338" s="21">
        <v>0.14000000000000001</v>
      </c>
      <c r="AQ338" s="21">
        <v>2.41</v>
      </c>
      <c r="AS338" s="21">
        <v>0.36</v>
      </c>
      <c r="AT338" s="21">
        <v>492.7</v>
      </c>
      <c r="AU338" s="21" t="s">
        <v>545</v>
      </c>
      <c r="AV338" s="21">
        <v>0.1</v>
      </c>
      <c r="AW338" s="21" t="s">
        <v>545</v>
      </c>
      <c r="AX338" s="21">
        <v>0.06</v>
      </c>
      <c r="AY338" s="21" t="s">
        <v>545</v>
      </c>
      <c r="AZ338" s="21">
        <v>89.5</v>
      </c>
      <c r="BA338" s="21">
        <v>3.7</v>
      </c>
      <c r="BB338" s="21">
        <v>0.35</v>
      </c>
      <c r="BC338" s="21">
        <v>24.06</v>
      </c>
      <c r="BD338" s="21">
        <v>4.3</v>
      </c>
    </row>
    <row r="339" spans="1:87" x14ac:dyDescent="0.25">
      <c r="A339" s="22" t="s">
        <v>877</v>
      </c>
      <c r="B339" s="22" t="s">
        <v>877</v>
      </c>
      <c r="C339" s="22" t="s">
        <v>483</v>
      </c>
      <c r="D339" s="22" t="s">
        <v>511</v>
      </c>
      <c r="E339" s="21" t="s">
        <v>906</v>
      </c>
      <c r="F339" s="21" t="s">
        <v>907</v>
      </c>
      <c r="G339" s="21">
        <v>58.57</v>
      </c>
      <c r="H339" s="21">
        <v>0.33</v>
      </c>
      <c r="I339" s="21">
        <v>16.03</v>
      </c>
      <c r="J339" s="21">
        <v>6.66</v>
      </c>
      <c r="L339" s="21">
        <v>0.11</v>
      </c>
      <c r="M339" s="21">
        <v>5.18</v>
      </c>
      <c r="N339" s="21">
        <v>7.08</v>
      </c>
      <c r="O339" s="21">
        <v>3.94</v>
      </c>
      <c r="P339" s="21">
        <v>0.47</v>
      </c>
      <c r="Q339" s="21">
        <v>0.04</v>
      </c>
      <c r="R339" s="21">
        <v>2.08</v>
      </c>
      <c r="S339" s="21">
        <v>100.5</v>
      </c>
      <c r="U339" s="21">
        <f t="shared" si="25"/>
        <v>5.9927346000000004</v>
      </c>
      <c r="V339" s="26">
        <f t="shared" si="27"/>
        <v>60.640801648928324</v>
      </c>
      <c r="X339" s="21">
        <v>57.5</v>
      </c>
      <c r="Y339" s="21">
        <v>4.84</v>
      </c>
      <c r="Z339" s="21">
        <v>22.8</v>
      </c>
      <c r="AA339" s="21">
        <v>123</v>
      </c>
      <c r="AC339" s="21">
        <v>18.3</v>
      </c>
      <c r="AD339" s="21">
        <v>1.65</v>
      </c>
      <c r="AE339" s="21">
        <v>1.01</v>
      </c>
      <c r="AF339" s="21">
        <v>0.42</v>
      </c>
      <c r="AG339" s="21">
        <v>1.46</v>
      </c>
      <c r="AH339" s="21">
        <v>1.3</v>
      </c>
      <c r="AI339" s="21">
        <v>0.34</v>
      </c>
      <c r="AJ339" s="21">
        <v>2.09</v>
      </c>
      <c r="AK339" s="21">
        <v>0.18</v>
      </c>
      <c r="AL339" s="21">
        <v>0.49</v>
      </c>
      <c r="AM339" s="21">
        <v>3.74</v>
      </c>
      <c r="AN339" s="21">
        <v>42.4</v>
      </c>
      <c r="AO339" s="21">
        <v>1.1000000000000001</v>
      </c>
      <c r="AP339" s="21">
        <v>0.72</v>
      </c>
      <c r="AQ339" s="21">
        <v>4.12</v>
      </c>
      <c r="AS339" s="21">
        <v>1.2</v>
      </c>
      <c r="AT339" s="21">
        <v>254</v>
      </c>
      <c r="AU339" s="21">
        <v>0.04</v>
      </c>
      <c r="AV339" s="21">
        <v>0.25</v>
      </c>
      <c r="AW339" s="21">
        <v>0.42</v>
      </c>
      <c r="AX339" s="21">
        <v>0.16</v>
      </c>
      <c r="AY339" s="21">
        <v>0.12</v>
      </c>
      <c r="AZ339" s="21">
        <v>185</v>
      </c>
      <c r="BA339" s="21">
        <v>10.1</v>
      </c>
      <c r="BB339" s="21">
        <v>1.1399999999999999</v>
      </c>
      <c r="BC339" s="21">
        <v>50.7</v>
      </c>
      <c r="BD339" s="21">
        <v>42.3</v>
      </c>
    </row>
    <row r="340" spans="1:87" x14ac:dyDescent="0.25">
      <c r="A340" s="22" t="s">
        <v>877</v>
      </c>
      <c r="B340" s="22" t="s">
        <v>877</v>
      </c>
      <c r="C340" s="22" t="s">
        <v>483</v>
      </c>
      <c r="D340" s="22" t="s">
        <v>511</v>
      </c>
      <c r="E340" s="21" t="s">
        <v>600</v>
      </c>
      <c r="F340" s="21" t="s">
        <v>908</v>
      </c>
      <c r="G340" s="21">
        <v>70.45</v>
      </c>
      <c r="H340" s="21">
        <v>0.43</v>
      </c>
      <c r="I340" s="21">
        <v>14.69</v>
      </c>
      <c r="J340" s="21">
        <v>4.4400000000000004</v>
      </c>
      <c r="L340" s="21">
        <v>0.08</v>
      </c>
      <c r="M340" s="21">
        <v>1.06</v>
      </c>
      <c r="N340" s="21">
        <v>3.87</v>
      </c>
      <c r="O340" s="21">
        <v>4.47</v>
      </c>
      <c r="P340" s="21">
        <v>0.2</v>
      </c>
      <c r="Q340" s="21">
        <v>0.09</v>
      </c>
      <c r="R340" s="21">
        <v>1.04</v>
      </c>
      <c r="S340" s="21">
        <v>100.8</v>
      </c>
      <c r="U340" s="21">
        <f t="shared" si="25"/>
        <v>3.9951564000000004</v>
      </c>
      <c r="V340" s="26">
        <f t="shared" si="27"/>
        <v>32.10756845493696</v>
      </c>
      <c r="X340" s="21">
        <v>33.5</v>
      </c>
      <c r="Y340" s="21">
        <v>6.15</v>
      </c>
      <c r="Z340" s="21">
        <v>6.6</v>
      </c>
      <c r="AA340" s="21">
        <v>9.1</v>
      </c>
      <c r="AC340" s="21" t="s">
        <v>545</v>
      </c>
      <c r="AD340" s="21">
        <v>2.11</v>
      </c>
      <c r="AE340" s="21">
        <v>1.35</v>
      </c>
      <c r="AF340" s="21">
        <v>0.69</v>
      </c>
      <c r="AG340" s="21">
        <v>1.81</v>
      </c>
      <c r="AH340" s="21">
        <v>2.35</v>
      </c>
      <c r="AI340" s="21">
        <v>0.46</v>
      </c>
      <c r="AJ340" s="21">
        <v>2.91</v>
      </c>
      <c r="AK340" s="21">
        <v>0.25</v>
      </c>
      <c r="AL340" s="21">
        <v>0.59</v>
      </c>
      <c r="AM340" s="21">
        <v>4.4800000000000004</v>
      </c>
      <c r="AN340" s="21">
        <v>6.4</v>
      </c>
      <c r="AO340" s="21">
        <v>1.1200000000000001</v>
      </c>
      <c r="AP340" s="21">
        <v>0.81</v>
      </c>
      <c r="AQ340" s="21">
        <v>1.1100000000000001</v>
      </c>
      <c r="AS340" s="21">
        <v>1.45</v>
      </c>
      <c r="AT340" s="21">
        <v>161</v>
      </c>
      <c r="AU340" s="21">
        <v>0.05</v>
      </c>
      <c r="AV340" s="21">
        <v>0.32</v>
      </c>
      <c r="AW340" s="21">
        <v>0.48</v>
      </c>
      <c r="AX340" s="21">
        <v>0.21</v>
      </c>
      <c r="AY340" s="21">
        <v>0.13</v>
      </c>
      <c r="AZ340" s="21">
        <v>44.5</v>
      </c>
      <c r="BA340" s="21">
        <v>13.1</v>
      </c>
      <c r="BB340" s="21">
        <v>1.52</v>
      </c>
      <c r="BC340" s="21">
        <v>39</v>
      </c>
      <c r="BD340" s="21">
        <v>86.5</v>
      </c>
    </row>
    <row r="341" spans="1:87" x14ac:dyDescent="0.25">
      <c r="A341" s="22" t="s">
        <v>877</v>
      </c>
      <c r="B341" s="22" t="s">
        <v>877</v>
      </c>
      <c r="C341" s="22" t="s">
        <v>483</v>
      </c>
      <c r="D341" s="22" t="s">
        <v>477</v>
      </c>
      <c r="E341" s="21" t="s">
        <v>603</v>
      </c>
      <c r="F341" s="21" t="s">
        <v>909</v>
      </c>
      <c r="G341" s="21">
        <v>47.5</v>
      </c>
      <c r="H341" s="21">
        <v>0.93</v>
      </c>
      <c r="I341" s="21">
        <v>16.170000000000002</v>
      </c>
      <c r="J341" s="21">
        <v>8.76</v>
      </c>
      <c r="L341" s="21">
        <v>0.15</v>
      </c>
      <c r="M341" s="21">
        <v>8.4600000000000009</v>
      </c>
      <c r="N341" s="21">
        <v>8.57</v>
      </c>
      <c r="O341" s="21">
        <v>3.99</v>
      </c>
      <c r="P341" s="21">
        <v>0.72</v>
      </c>
      <c r="Q341" s="21">
        <v>0.09</v>
      </c>
      <c r="R341" s="21">
        <v>4.78</v>
      </c>
      <c r="S341" s="21">
        <v>100.1</v>
      </c>
      <c r="U341" s="21">
        <f t="shared" si="25"/>
        <v>7.8823356000000002</v>
      </c>
      <c r="V341" s="26">
        <f t="shared" si="27"/>
        <v>65.671879294646786</v>
      </c>
      <c r="X341" s="21">
        <v>141.69999999999999</v>
      </c>
      <c r="Y341" s="21">
        <v>6.25</v>
      </c>
      <c r="Z341" s="21">
        <v>42.44</v>
      </c>
      <c r="AA341" s="21">
        <v>416.7</v>
      </c>
      <c r="AC341" s="21">
        <v>14.05</v>
      </c>
      <c r="AD341" s="21">
        <v>3.48</v>
      </c>
      <c r="AE341" s="21">
        <v>2.08</v>
      </c>
      <c r="AF341" s="21">
        <v>0.9</v>
      </c>
      <c r="AG341" s="21">
        <v>3</v>
      </c>
      <c r="AH341" s="21">
        <v>1.48</v>
      </c>
      <c r="AI341" s="21">
        <v>0.74</v>
      </c>
      <c r="AJ341" s="21">
        <v>1.96</v>
      </c>
      <c r="AK341" s="21">
        <v>0.33</v>
      </c>
      <c r="AL341" s="21">
        <v>0.69</v>
      </c>
      <c r="AM341" s="21">
        <v>5.9</v>
      </c>
      <c r="AN341" s="21">
        <v>195.5</v>
      </c>
      <c r="AO341" s="21" t="s">
        <v>545</v>
      </c>
      <c r="AP341" s="21">
        <v>1.0900000000000001</v>
      </c>
      <c r="AQ341" s="21">
        <v>3.51</v>
      </c>
      <c r="AS341" s="21">
        <v>2.15</v>
      </c>
      <c r="AT341" s="21">
        <v>134.6</v>
      </c>
      <c r="AU341" s="21">
        <v>7.0000000000000007E-2</v>
      </c>
      <c r="AV341" s="21">
        <v>0.53</v>
      </c>
      <c r="AW341" s="21">
        <v>0.15</v>
      </c>
      <c r="AX341" s="21">
        <v>0.32</v>
      </c>
      <c r="AY341" s="21">
        <v>0.06</v>
      </c>
      <c r="AZ341" s="21">
        <v>211.3</v>
      </c>
      <c r="BA341" s="21">
        <v>20.78</v>
      </c>
      <c r="BB341" s="21">
        <v>2.15</v>
      </c>
      <c r="BC341" s="21">
        <v>65.52</v>
      </c>
      <c r="BD341" s="21">
        <v>54.9</v>
      </c>
    </row>
    <row r="342" spans="1:87" x14ac:dyDescent="0.25">
      <c r="A342" s="22" t="s">
        <v>877</v>
      </c>
      <c r="B342" s="22" t="s">
        <v>877</v>
      </c>
      <c r="C342" s="22" t="s">
        <v>483</v>
      </c>
      <c r="D342" s="22" t="s">
        <v>477</v>
      </c>
      <c r="E342" s="21" t="s">
        <v>901</v>
      </c>
      <c r="F342" s="21" t="s">
        <v>910</v>
      </c>
      <c r="G342" s="21">
        <v>48.3</v>
      </c>
      <c r="H342" s="21">
        <v>1.2</v>
      </c>
      <c r="I342" s="21">
        <v>15.03</v>
      </c>
      <c r="J342" s="21">
        <v>10.14</v>
      </c>
      <c r="L342" s="21">
        <v>0.16</v>
      </c>
      <c r="M342" s="21">
        <v>5.97</v>
      </c>
      <c r="N342" s="21">
        <v>8.01</v>
      </c>
      <c r="O342" s="21">
        <v>3.96</v>
      </c>
      <c r="P342" s="21">
        <v>0.18</v>
      </c>
      <c r="Q342" s="21">
        <v>0.12</v>
      </c>
      <c r="R342" s="21">
        <v>7.14</v>
      </c>
      <c r="S342" s="21">
        <v>100.2</v>
      </c>
      <c r="U342" s="21">
        <f t="shared" si="25"/>
        <v>9.1240734000000003</v>
      </c>
      <c r="V342" s="26">
        <f t="shared" si="27"/>
        <v>53.837727240710258</v>
      </c>
      <c r="X342" s="21">
        <v>16.2</v>
      </c>
      <c r="Y342" s="21">
        <v>8.51</v>
      </c>
      <c r="Z342" s="21">
        <v>49.08</v>
      </c>
      <c r="AA342" s="21">
        <v>324.7</v>
      </c>
      <c r="AC342" s="21">
        <v>81.78</v>
      </c>
      <c r="AD342" s="21">
        <v>4.67</v>
      </c>
      <c r="AE342" s="21">
        <v>2.78</v>
      </c>
      <c r="AF342" s="21">
        <v>1.1200000000000001</v>
      </c>
      <c r="AG342" s="21">
        <v>4.0199999999999996</v>
      </c>
      <c r="AH342" s="21">
        <v>2.04</v>
      </c>
      <c r="AI342" s="21">
        <v>0.97</v>
      </c>
      <c r="AJ342" s="21">
        <v>3.07</v>
      </c>
      <c r="AK342" s="21">
        <v>0.45</v>
      </c>
      <c r="AL342" s="21">
        <v>2.46</v>
      </c>
      <c r="AM342" s="21">
        <v>7.97</v>
      </c>
      <c r="AN342" s="21">
        <v>122.6</v>
      </c>
      <c r="AO342" s="21" t="s">
        <v>545</v>
      </c>
      <c r="AP342" s="21">
        <v>1.47</v>
      </c>
      <c r="AQ342" s="21">
        <v>4.1399999999999997</v>
      </c>
      <c r="AS342" s="21">
        <v>2.88</v>
      </c>
      <c r="AT342" s="21">
        <v>110.1</v>
      </c>
      <c r="AU342" s="21">
        <v>0.2</v>
      </c>
      <c r="AV342" s="21">
        <v>0.7</v>
      </c>
      <c r="AW342" s="21">
        <v>0.22</v>
      </c>
      <c r="AX342" s="21">
        <v>0.42</v>
      </c>
      <c r="AY342" s="21">
        <v>0.1</v>
      </c>
      <c r="AZ342" s="21">
        <v>238.3</v>
      </c>
      <c r="BA342" s="21">
        <v>26.91</v>
      </c>
      <c r="BB342" s="21">
        <v>2.83</v>
      </c>
      <c r="BC342" s="21">
        <v>94.28</v>
      </c>
      <c r="BD342" s="21">
        <v>73.98</v>
      </c>
    </row>
    <row r="343" spans="1:87" x14ac:dyDescent="0.25">
      <c r="A343" s="22" t="s">
        <v>877</v>
      </c>
      <c r="B343" s="22" t="s">
        <v>877</v>
      </c>
      <c r="C343" s="22" t="s">
        <v>483</v>
      </c>
      <c r="D343" s="22" t="s">
        <v>477</v>
      </c>
      <c r="E343" s="21" t="s">
        <v>796</v>
      </c>
      <c r="F343" s="21" t="s">
        <v>911</v>
      </c>
      <c r="G343" s="21">
        <v>44.58</v>
      </c>
      <c r="H343" s="21">
        <v>2.35</v>
      </c>
      <c r="I343" s="21">
        <v>12.52</v>
      </c>
      <c r="J343" s="21">
        <v>9.36</v>
      </c>
      <c r="L343" s="21">
        <v>0.12</v>
      </c>
      <c r="M343" s="21">
        <v>2.63</v>
      </c>
      <c r="N343" s="21">
        <v>15.53</v>
      </c>
      <c r="O343" s="21">
        <v>3.83</v>
      </c>
      <c r="P343" s="21" t="s">
        <v>545</v>
      </c>
      <c r="Q343" s="21">
        <v>0.33</v>
      </c>
      <c r="R343" s="21">
        <v>9.17</v>
      </c>
      <c r="S343" s="21">
        <v>100.4</v>
      </c>
      <c r="U343" s="21">
        <f t="shared" si="25"/>
        <v>8.4222216000000003</v>
      </c>
      <c r="V343" s="26">
        <f t="shared" si="27"/>
        <v>35.757412438373223</v>
      </c>
      <c r="X343" s="21">
        <v>1097</v>
      </c>
      <c r="Y343" s="21">
        <v>39.11</v>
      </c>
      <c r="Z343" s="21">
        <v>28.9</v>
      </c>
      <c r="AA343" s="21">
        <v>50.2</v>
      </c>
      <c r="AC343" s="21">
        <v>28.41</v>
      </c>
      <c r="AD343" s="21">
        <v>4.8499999999999996</v>
      </c>
      <c r="AE343" s="21">
        <v>2.2999999999999998</v>
      </c>
      <c r="AF343" s="21">
        <v>1.93</v>
      </c>
      <c r="AG343" s="21">
        <v>5.72</v>
      </c>
      <c r="AH343" s="21">
        <v>3.91</v>
      </c>
      <c r="AI343" s="21">
        <v>0.88</v>
      </c>
      <c r="AJ343" s="21">
        <v>18.440000000000001</v>
      </c>
      <c r="AK343" s="21">
        <v>0.28999999999999998</v>
      </c>
      <c r="AL343" s="21">
        <v>23.22</v>
      </c>
      <c r="AM343" s="21">
        <v>21.85</v>
      </c>
      <c r="AN343" s="21">
        <v>26.28</v>
      </c>
      <c r="AO343" s="21">
        <v>1.53</v>
      </c>
      <c r="AP343" s="21">
        <v>5.0199999999999996</v>
      </c>
      <c r="AQ343" s="21">
        <v>0.63</v>
      </c>
      <c r="AS343" s="21">
        <v>5.5</v>
      </c>
      <c r="AT343" s="21">
        <v>153.5</v>
      </c>
      <c r="AU343" s="21">
        <v>1.76</v>
      </c>
      <c r="AV343" s="21">
        <v>0.85</v>
      </c>
      <c r="AW343" s="21">
        <v>2.085</v>
      </c>
      <c r="AX343" s="21">
        <v>0.31</v>
      </c>
      <c r="AY343" s="21">
        <v>0.64300000000000002</v>
      </c>
      <c r="AZ343" s="21">
        <v>240.7</v>
      </c>
      <c r="BA343" s="21">
        <v>24.94</v>
      </c>
      <c r="BB343" s="21">
        <v>1.95</v>
      </c>
      <c r="BC343" s="21">
        <v>106.8</v>
      </c>
      <c r="BD343" s="21">
        <v>160.80000000000001</v>
      </c>
    </row>
    <row r="344" spans="1:87" x14ac:dyDescent="0.25">
      <c r="A344" s="22" t="s">
        <v>877</v>
      </c>
      <c r="B344" s="22" t="s">
        <v>877</v>
      </c>
      <c r="C344" s="22" t="s">
        <v>483</v>
      </c>
      <c r="D344" s="22" t="s">
        <v>477</v>
      </c>
      <c r="E344" s="21" t="s">
        <v>803</v>
      </c>
      <c r="F344" s="21" t="s">
        <v>912</v>
      </c>
      <c r="G344" s="21">
        <v>44.64</v>
      </c>
      <c r="H344" s="21">
        <v>3.67</v>
      </c>
      <c r="I344" s="21">
        <v>15.41</v>
      </c>
      <c r="J344" s="21">
        <v>11.99</v>
      </c>
      <c r="L344" s="21">
        <v>0.14000000000000001</v>
      </c>
      <c r="M344" s="21">
        <v>4.8499999999999996</v>
      </c>
      <c r="N344" s="21">
        <v>7.85</v>
      </c>
      <c r="O344" s="21">
        <v>4.24</v>
      </c>
      <c r="P344" s="21">
        <v>0.96</v>
      </c>
      <c r="Q344" s="21">
        <v>0.85</v>
      </c>
      <c r="R344" s="21">
        <v>5.04</v>
      </c>
      <c r="S344" s="21">
        <v>99.6</v>
      </c>
      <c r="U344" s="21">
        <f t="shared" si="25"/>
        <v>10.788721900000001</v>
      </c>
      <c r="V344" s="26">
        <f t="shared" si="27"/>
        <v>44.484002812818602</v>
      </c>
      <c r="X344" s="21">
        <v>444.9</v>
      </c>
      <c r="Y344" s="21">
        <v>109.7</v>
      </c>
      <c r="Z344" s="21">
        <v>31.4</v>
      </c>
      <c r="AA344" s="21">
        <v>4.22</v>
      </c>
      <c r="AC344" s="21">
        <v>50.82</v>
      </c>
      <c r="AD344" s="21">
        <v>7.84</v>
      </c>
      <c r="AE344" s="21">
        <v>3.26</v>
      </c>
      <c r="AF344" s="21">
        <v>4.1500000000000004</v>
      </c>
      <c r="AG344" s="21">
        <v>10.96</v>
      </c>
      <c r="AH344" s="21">
        <v>6.81</v>
      </c>
      <c r="AI344" s="21">
        <v>1.32</v>
      </c>
      <c r="AJ344" s="21">
        <v>49.35</v>
      </c>
      <c r="AK344" s="21">
        <v>0.35</v>
      </c>
      <c r="AL344" s="21">
        <v>67.52</v>
      </c>
      <c r="AM344" s="21">
        <v>59.18</v>
      </c>
      <c r="AN344" s="21">
        <v>21.81</v>
      </c>
      <c r="AO344" s="21">
        <v>1.25</v>
      </c>
      <c r="AP344" s="21">
        <v>14.15</v>
      </c>
      <c r="AQ344" s="21">
        <v>10.48</v>
      </c>
      <c r="AS344" s="21">
        <v>12.52</v>
      </c>
      <c r="AT344" s="21">
        <v>926</v>
      </c>
      <c r="AU344" s="21">
        <v>4.88</v>
      </c>
      <c r="AV344" s="21">
        <v>1.48</v>
      </c>
      <c r="AW344" s="21">
        <v>4.5999999999999996</v>
      </c>
      <c r="AX344" s="21">
        <v>0.42</v>
      </c>
      <c r="AY344" s="21">
        <v>1.18</v>
      </c>
      <c r="AZ344" s="21">
        <v>219.8</v>
      </c>
      <c r="BA344" s="21">
        <v>36.26</v>
      </c>
      <c r="BB344" s="21">
        <v>2.4900000000000002</v>
      </c>
      <c r="BC344" s="21">
        <v>146.80000000000001</v>
      </c>
      <c r="BD344" s="21">
        <v>318.8</v>
      </c>
    </row>
    <row r="345" spans="1:87" x14ac:dyDescent="0.25">
      <c r="A345" s="22" t="s">
        <v>877</v>
      </c>
      <c r="B345" s="22" t="s">
        <v>877</v>
      </c>
      <c r="C345" s="22" t="s">
        <v>483</v>
      </c>
      <c r="D345" s="22" t="s">
        <v>477</v>
      </c>
      <c r="E345" s="21" t="s">
        <v>901</v>
      </c>
      <c r="F345" s="21" t="s">
        <v>913</v>
      </c>
      <c r="G345" s="21">
        <v>50.39</v>
      </c>
      <c r="H345" s="21">
        <v>2.36</v>
      </c>
      <c r="I345" s="21">
        <v>16.2</v>
      </c>
      <c r="J345" s="21">
        <v>7.76</v>
      </c>
      <c r="L345" s="21">
        <v>0.13</v>
      </c>
      <c r="M345" s="21">
        <v>5.05</v>
      </c>
      <c r="N345" s="21">
        <v>7.16</v>
      </c>
      <c r="O345" s="21">
        <v>3.24</v>
      </c>
      <c r="P345" s="21">
        <v>1.96</v>
      </c>
      <c r="Q345" s="21">
        <v>0.64</v>
      </c>
      <c r="R345" s="21">
        <v>5.07</v>
      </c>
      <c r="S345" s="21">
        <v>99.9</v>
      </c>
      <c r="U345" s="21">
        <f t="shared" si="25"/>
        <v>6.9825255999999998</v>
      </c>
      <c r="V345" s="26">
        <f t="shared" si="27"/>
        <v>56.315060464704288</v>
      </c>
      <c r="X345" s="21">
        <v>659</v>
      </c>
      <c r="Y345" s="21">
        <v>91.8</v>
      </c>
      <c r="Z345" s="21">
        <v>64.3</v>
      </c>
      <c r="AA345" s="21">
        <v>136</v>
      </c>
      <c r="AC345" s="21">
        <v>42.2</v>
      </c>
      <c r="AD345" s="21">
        <v>5.01</v>
      </c>
      <c r="AE345" s="21">
        <v>1.92</v>
      </c>
      <c r="AF345" s="21">
        <v>2.67</v>
      </c>
      <c r="AG345" s="21">
        <v>7.36</v>
      </c>
      <c r="AH345" s="21">
        <v>6.03</v>
      </c>
      <c r="AI345" s="21">
        <v>0.81</v>
      </c>
      <c r="AJ345" s="21">
        <v>50.7</v>
      </c>
      <c r="AK345" s="21">
        <v>0.22</v>
      </c>
      <c r="AL345" s="21">
        <v>43.3</v>
      </c>
      <c r="AM345" s="21">
        <v>42.9</v>
      </c>
      <c r="AN345" s="21">
        <v>126</v>
      </c>
      <c r="AO345" s="21">
        <v>6.71</v>
      </c>
      <c r="AP345" s="21">
        <v>9.83</v>
      </c>
      <c r="AQ345" s="21">
        <v>27.1</v>
      </c>
      <c r="AS345" s="21">
        <v>8.4700000000000006</v>
      </c>
      <c r="AT345" s="21">
        <v>643</v>
      </c>
      <c r="AU345" s="21">
        <v>3.29</v>
      </c>
      <c r="AV345" s="21">
        <v>0.99</v>
      </c>
      <c r="AW345" s="21">
        <v>8.39</v>
      </c>
      <c r="AX345" s="21">
        <v>0.25</v>
      </c>
      <c r="AY345" s="21">
        <v>1.8</v>
      </c>
      <c r="AZ345" s="21">
        <v>135</v>
      </c>
      <c r="BA345" s="21">
        <v>22.4</v>
      </c>
      <c r="BB345" s="21">
        <v>1.46</v>
      </c>
      <c r="BC345" s="21">
        <v>134</v>
      </c>
      <c r="BD345" s="21">
        <v>260</v>
      </c>
    </row>
    <row r="346" spans="1:87" x14ac:dyDescent="0.25">
      <c r="A346" s="22" t="s">
        <v>877</v>
      </c>
      <c r="B346" s="22" t="s">
        <v>877</v>
      </c>
      <c r="C346" s="22" t="s">
        <v>483</v>
      </c>
      <c r="D346" s="22" t="s">
        <v>477</v>
      </c>
      <c r="E346" s="21" t="s">
        <v>914</v>
      </c>
      <c r="F346" s="21" t="s">
        <v>915</v>
      </c>
      <c r="G346" s="21">
        <v>59.61</v>
      </c>
      <c r="H346" s="21">
        <v>0.72</v>
      </c>
      <c r="I346" s="21">
        <v>17.48</v>
      </c>
      <c r="J346" s="21">
        <v>7.64</v>
      </c>
      <c r="L346" s="21">
        <v>0.12</v>
      </c>
      <c r="M346" s="21">
        <v>1.1100000000000001</v>
      </c>
      <c r="N346" s="21">
        <v>1.89</v>
      </c>
      <c r="O346" s="21">
        <v>6.37</v>
      </c>
      <c r="P346" s="21">
        <v>2.4</v>
      </c>
      <c r="Q346" s="21">
        <v>0.25</v>
      </c>
      <c r="R346" s="21">
        <v>2.14</v>
      </c>
      <c r="S346" s="21">
        <v>99.7</v>
      </c>
      <c r="U346" s="21">
        <f t="shared" si="25"/>
        <v>6.8745484000000001</v>
      </c>
      <c r="V346" s="26">
        <f xml:space="preserve"> 100*(M346/40.31)/((U346/71.85) + (M346/40.31))</f>
        <v>22.348270212783149</v>
      </c>
      <c r="X346" s="21">
        <v>422</v>
      </c>
      <c r="Y346" s="21">
        <v>142.6</v>
      </c>
      <c r="Z346" s="21">
        <v>4.9800000000000004</v>
      </c>
      <c r="AA346" s="21">
        <v>66.900000000000006</v>
      </c>
      <c r="AC346" s="21">
        <v>9.93</v>
      </c>
      <c r="AD346" s="21">
        <v>10.97</v>
      </c>
      <c r="AE346" s="21">
        <v>5.77</v>
      </c>
      <c r="AF346" s="21">
        <v>3.68</v>
      </c>
      <c r="AG346" s="21">
        <v>11.69</v>
      </c>
      <c r="AH346" s="21">
        <v>14.76</v>
      </c>
      <c r="AI346" s="21">
        <v>2.08</v>
      </c>
      <c r="AJ346" s="21">
        <v>74.8</v>
      </c>
      <c r="AK346" s="21">
        <v>0.88</v>
      </c>
      <c r="AL346" s="21">
        <v>82.24</v>
      </c>
      <c r="AM346" s="21">
        <v>59.79</v>
      </c>
      <c r="AN346" s="21" t="s">
        <v>545</v>
      </c>
      <c r="AO346" s="21">
        <v>4.3</v>
      </c>
      <c r="AP346" s="21">
        <v>15.84</v>
      </c>
      <c r="AQ346" s="21">
        <v>64.89</v>
      </c>
      <c r="AS346" s="21">
        <v>12.64</v>
      </c>
      <c r="AT346" s="21">
        <v>260.39999999999998</v>
      </c>
      <c r="AU346" s="21">
        <v>5.99</v>
      </c>
      <c r="AV346" s="21">
        <v>1.877</v>
      </c>
      <c r="AW346" s="21">
        <v>12.28</v>
      </c>
      <c r="AX346" s="21">
        <v>0.86</v>
      </c>
      <c r="AY346" s="21">
        <v>2.78</v>
      </c>
      <c r="AZ346" s="21">
        <v>5.26</v>
      </c>
      <c r="BA346" s="21">
        <v>58.18</v>
      </c>
      <c r="BB346" s="21">
        <v>5.84</v>
      </c>
      <c r="BC346" s="21">
        <v>167.9</v>
      </c>
      <c r="BD346" s="21">
        <v>680.5</v>
      </c>
    </row>
    <row r="347" spans="1:87" x14ac:dyDescent="0.25">
      <c r="A347" s="22" t="s">
        <v>877</v>
      </c>
      <c r="B347" s="22" t="s">
        <v>877</v>
      </c>
      <c r="C347" s="22" t="s">
        <v>483</v>
      </c>
      <c r="D347" s="22" t="s">
        <v>477</v>
      </c>
      <c r="E347" s="21" t="s">
        <v>739</v>
      </c>
      <c r="F347" s="21" t="s">
        <v>916</v>
      </c>
      <c r="G347" s="21">
        <v>59.26</v>
      </c>
      <c r="H347" s="21">
        <v>0.71</v>
      </c>
      <c r="I347" s="21">
        <v>13.65</v>
      </c>
      <c r="J347" s="21">
        <v>8.06</v>
      </c>
      <c r="L347" s="21">
        <v>0.14000000000000001</v>
      </c>
      <c r="M347" s="21">
        <v>4.1399999999999997</v>
      </c>
      <c r="N347" s="21">
        <v>7.42</v>
      </c>
      <c r="O347" s="21">
        <v>2.06</v>
      </c>
      <c r="P347" s="21">
        <v>0.33</v>
      </c>
      <c r="Q347" s="21">
        <v>0.08</v>
      </c>
      <c r="R347" s="21">
        <v>3.83</v>
      </c>
      <c r="S347" s="21">
        <v>99.68</v>
      </c>
      <c r="U347" s="21">
        <f t="shared" si="25"/>
        <v>7.2524686000000003</v>
      </c>
      <c r="V347" s="26">
        <f t="shared" ref="V347:V367" si="28" xml:space="preserve"> 100*(M347/40.31)/((U347/71.85) + (M347/40.31))</f>
        <v>50.4333620422384</v>
      </c>
      <c r="X347" s="21">
        <v>32</v>
      </c>
      <c r="Y347" s="21">
        <v>7.9</v>
      </c>
      <c r="Z347" s="21">
        <v>22</v>
      </c>
      <c r="AA347" s="21">
        <v>86</v>
      </c>
      <c r="AB347" s="21">
        <v>0.14000000000000001</v>
      </c>
      <c r="AC347" s="21">
        <v>44</v>
      </c>
      <c r="AD347" s="21">
        <v>4.0999999999999996</v>
      </c>
      <c r="AE347" s="21">
        <v>2.67</v>
      </c>
      <c r="AF347" s="21">
        <v>0.79</v>
      </c>
      <c r="AG347" s="21">
        <v>3.39</v>
      </c>
      <c r="AH347" s="21">
        <v>1.99</v>
      </c>
      <c r="AI347" s="21">
        <v>0.89</v>
      </c>
      <c r="AJ347" s="21">
        <v>3.1</v>
      </c>
      <c r="AK347" s="21">
        <v>0.46</v>
      </c>
      <c r="AL347" s="21">
        <v>0.6</v>
      </c>
      <c r="AM347" s="21">
        <v>7.6</v>
      </c>
      <c r="AN347" s="21">
        <v>29.1</v>
      </c>
      <c r="AO347" s="21">
        <v>2.0299999999999998</v>
      </c>
      <c r="AP347" s="21">
        <v>1.23</v>
      </c>
      <c r="AQ347" s="21">
        <v>6</v>
      </c>
      <c r="AS347" s="21">
        <v>2.61</v>
      </c>
      <c r="AT347" s="21">
        <v>127</v>
      </c>
      <c r="AU347" s="21">
        <v>0.05</v>
      </c>
      <c r="AV347" s="21">
        <v>0.6</v>
      </c>
      <c r="AW347" s="21">
        <v>0.34</v>
      </c>
      <c r="AX347" s="21">
        <v>0.41</v>
      </c>
      <c r="AY347" s="21">
        <v>0.21</v>
      </c>
      <c r="AZ347" s="21">
        <v>223</v>
      </c>
      <c r="BA347" s="21">
        <v>25.6</v>
      </c>
      <c r="BB347" s="21">
        <v>2.89</v>
      </c>
      <c r="BC347" s="21">
        <v>73</v>
      </c>
      <c r="BD347" s="21">
        <v>64</v>
      </c>
    </row>
    <row r="348" spans="1:87" x14ac:dyDescent="0.25">
      <c r="A348" s="22" t="s">
        <v>877</v>
      </c>
      <c r="B348" s="22" t="s">
        <v>877</v>
      </c>
      <c r="C348" s="22" t="s">
        <v>483</v>
      </c>
      <c r="D348" s="22" t="s">
        <v>511</v>
      </c>
      <c r="E348" s="21" t="s">
        <v>586</v>
      </c>
      <c r="F348" s="21" t="s">
        <v>917</v>
      </c>
      <c r="G348" s="21">
        <v>46.9</v>
      </c>
      <c r="H348" s="21">
        <v>1.1200000000000001</v>
      </c>
      <c r="I348" s="21">
        <v>17.02</v>
      </c>
      <c r="J348" s="21">
        <v>11.06</v>
      </c>
      <c r="L348" s="21">
        <v>0.24</v>
      </c>
      <c r="M348" s="21">
        <v>7.16</v>
      </c>
      <c r="N348" s="21">
        <v>10.67</v>
      </c>
      <c r="O348" s="21">
        <v>2.73</v>
      </c>
      <c r="P348" s="21">
        <v>0.62</v>
      </c>
      <c r="Q348" s="21">
        <v>0.21</v>
      </c>
      <c r="R348" s="21">
        <v>1.96</v>
      </c>
      <c r="S348" s="21">
        <v>99.69</v>
      </c>
      <c r="U348" s="21">
        <f t="shared" si="25"/>
        <v>9.9518985999999998</v>
      </c>
      <c r="V348" s="26">
        <f t="shared" si="28"/>
        <v>56.186331220966999</v>
      </c>
      <c r="X348" s="21">
        <v>168</v>
      </c>
      <c r="Y348" s="21">
        <v>24.7</v>
      </c>
      <c r="Z348" s="21">
        <v>35</v>
      </c>
      <c r="AA348" s="21">
        <v>110</v>
      </c>
      <c r="AB348" s="21">
        <v>3.22</v>
      </c>
      <c r="AC348" s="21">
        <v>56</v>
      </c>
      <c r="AD348" s="21">
        <v>4.33</v>
      </c>
      <c r="AE348" s="21">
        <v>2.58</v>
      </c>
      <c r="AF348" s="21">
        <v>1.41</v>
      </c>
      <c r="AG348" s="21">
        <v>4.2300000000000004</v>
      </c>
      <c r="AH348" s="21">
        <v>1.59</v>
      </c>
      <c r="AI348" s="21">
        <v>0.89</v>
      </c>
      <c r="AJ348" s="21">
        <v>11.3</v>
      </c>
      <c r="AK348" s="21">
        <v>0.43</v>
      </c>
      <c r="AL348" s="21">
        <v>2.6</v>
      </c>
      <c r="AM348" s="21">
        <v>17</v>
      </c>
      <c r="AN348" s="21">
        <v>36.4</v>
      </c>
      <c r="AO348" s="21">
        <v>2.2200000000000002</v>
      </c>
      <c r="AP348" s="21">
        <v>3.3</v>
      </c>
      <c r="AQ348" s="21">
        <v>9.1</v>
      </c>
      <c r="AS348" s="21">
        <v>4.18</v>
      </c>
      <c r="AT348" s="21">
        <v>314</v>
      </c>
      <c r="AU348" s="21">
        <v>0.16</v>
      </c>
      <c r="AV348" s="21">
        <v>0.69</v>
      </c>
      <c r="AW348" s="21">
        <v>0.67</v>
      </c>
      <c r="AX348" s="21">
        <v>0.4</v>
      </c>
      <c r="AY348" s="21">
        <v>0.18</v>
      </c>
      <c r="AZ348" s="21">
        <v>348</v>
      </c>
      <c r="BA348" s="21">
        <v>25.9</v>
      </c>
      <c r="BB348" s="21">
        <v>2.79</v>
      </c>
      <c r="BC348" s="21">
        <v>101</v>
      </c>
      <c r="BD348" s="21">
        <v>49</v>
      </c>
    </row>
    <row r="349" spans="1:87" x14ac:dyDescent="0.25">
      <c r="A349" s="22" t="s">
        <v>877</v>
      </c>
      <c r="B349" s="22" t="s">
        <v>877</v>
      </c>
      <c r="C349" s="22" t="s">
        <v>483</v>
      </c>
      <c r="D349" s="22" t="s">
        <v>477</v>
      </c>
      <c r="E349" s="21" t="s">
        <v>603</v>
      </c>
      <c r="F349" s="21" t="s">
        <v>918</v>
      </c>
      <c r="G349" s="21">
        <v>50.93</v>
      </c>
      <c r="H349" s="21">
        <v>1.83</v>
      </c>
      <c r="I349" s="21">
        <v>15.49</v>
      </c>
      <c r="J349" s="21">
        <v>12.02</v>
      </c>
      <c r="L349" s="21">
        <v>0.14000000000000001</v>
      </c>
      <c r="M349" s="21">
        <v>5.16</v>
      </c>
      <c r="N349" s="21">
        <v>4.17</v>
      </c>
      <c r="O349" s="21">
        <v>4.42</v>
      </c>
      <c r="P349" s="21">
        <v>0.54</v>
      </c>
      <c r="Q349" s="21">
        <v>0.45</v>
      </c>
      <c r="R349" s="21">
        <v>3.7</v>
      </c>
      <c r="S349" s="21">
        <v>98.85</v>
      </c>
      <c r="U349" s="21">
        <f t="shared" si="25"/>
        <v>10.815716199999999</v>
      </c>
      <c r="V349" s="26">
        <f t="shared" si="28"/>
        <v>45.956781044222893</v>
      </c>
      <c r="X349" s="21">
        <v>35</v>
      </c>
      <c r="Y349" s="21">
        <v>36.200000000000003</v>
      </c>
      <c r="Z349" s="21">
        <v>18</v>
      </c>
      <c r="AA349" s="21">
        <v>8</v>
      </c>
      <c r="AB349" s="21">
        <v>0.32</v>
      </c>
      <c r="AC349" s="21">
        <v>24</v>
      </c>
      <c r="AD349" s="21">
        <v>14.6</v>
      </c>
      <c r="AE349" s="21">
        <v>9.56</v>
      </c>
      <c r="AF349" s="21">
        <v>2.96</v>
      </c>
      <c r="AG349" s="21">
        <v>11.9</v>
      </c>
      <c r="AH349" s="21">
        <v>8.1999999999999993</v>
      </c>
      <c r="AI349" s="21">
        <v>3.22</v>
      </c>
      <c r="AJ349" s="21">
        <v>13.7</v>
      </c>
      <c r="AK349" s="21">
        <v>1.56</v>
      </c>
      <c r="AL349" s="21">
        <v>8.1999999999999993</v>
      </c>
      <c r="AM349" s="21">
        <v>31.1</v>
      </c>
      <c r="AN349" s="21">
        <v>10.1</v>
      </c>
      <c r="AO349" s="21">
        <v>2.27</v>
      </c>
      <c r="AP349" s="21">
        <v>5.42</v>
      </c>
      <c r="AQ349" s="21">
        <v>11.2</v>
      </c>
      <c r="AS349" s="21">
        <v>9.74</v>
      </c>
      <c r="AT349" s="21">
        <v>156</v>
      </c>
      <c r="AU349" s="21">
        <v>0.66</v>
      </c>
      <c r="AV349" s="21">
        <v>2.15</v>
      </c>
      <c r="AW349" s="21">
        <v>1.26</v>
      </c>
      <c r="AX349" s="21">
        <v>1.47</v>
      </c>
      <c r="AY349" s="21">
        <v>0.33</v>
      </c>
      <c r="AZ349" s="21">
        <v>123</v>
      </c>
      <c r="BA349" s="21">
        <v>92.1</v>
      </c>
      <c r="BB349" s="21">
        <v>10.1</v>
      </c>
      <c r="BC349" s="21">
        <v>136</v>
      </c>
      <c r="BD349" s="21">
        <v>310</v>
      </c>
    </row>
    <row r="350" spans="1:87" s="39" customFormat="1" x14ac:dyDescent="0.25">
      <c r="A350" s="38" t="s">
        <v>919</v>
      </c>
      <c r="B350" s="38" t="s">
        <v>919</v>
      </c>
      <c r="C350" s="38" t="s">
        <v>661</v>
      </c>
      <c r="D350" s="39" t="s">
        <v>477</v>
      </c>
      <c r="E350" s="39" t="s">
        <v>920</v>
      </c>
      <c r="F350" s="40" t="s">
        <v>921</v>
      </c>
      <c r="G350" s="41">
        <v>50.15</v>
      </c>
      <c r="H350" s="41">
        <v>0.441</v>
      </c>
      <c r="I350" s="41">
        <v>15.78</v>
      </c>
      <c r="J350" s="41">
        <v>5.17</v>
      </c>
      <c r="L350" s="41">
        <v>9.5000000000000001E-2</v>
      </c>
      <c r="M350" s="41">
        <v>4.8600000000000003</v>
      </c>
      <c r="N350" s="41">
        <v>4.84</v>
      </c>
      <c r="O350" s="41">
        <v>5.04</v>
      </c>
      <c r="P350" s="41">
        <v>2.35</v>
      </c>
      <c r="Q350" s="41">
        <v>0.56000000000000005</v>
      </c>
      <c r="R350" s="41">
        <v>9.7799999999999994</v>
      </c>
      <c r="S350" s="41">
        <v>99.07</v>
      </c>
      <c r="T350" s="41"/>
      <c r="U350" s="21">
        <f t="shared" si="25"/>
        <v>4.6520177</v>
      </c>
      <c r="V350" s="26">
        <f t="shared" si="28"/>
        <v>65.060927856344861</v>
      </c>
      <c r="W350" s="41"/>
      <c r="X350" s="41">
        <v>267</v>
      </c>
      <c r="Y350" s="41">
        <v>42.7</v>
      </c>
      <c r="Z350" s="41">
        <v>22</v>
      </c>
      <c r="AA350" s="41">
        <v>130</v>
      </c>
      <c r="AB350" s="41">
        <v>2.2000000000000002</v>
      </c>
      <c r="AC350" s="41">
        <v>90</v>
      </c>
      <c r="AD350" s="41">
        <v>2.82</v>
      </c>
      <c r="AE350" s="41">
        <v>1.8</v>
      </c>
      <c r="AF350" s="41">
        <v>1.22</v>
      </c>
      <c r="AG350" s="41">
        <v>3.63</v>
      </c>
      <c r="AH350" s="41">
        <v>1.4</v>
      </c>
      <c r="AI350" s="41">
        <v>0.59</v>
      </c>
      <c r="AJ350" s="41">
        <v>24.6</v>
      </c>
      <c r="AK350" s="41">
        <v>0.247</v>
      </c>
      <c r="AL350" s="41">
        <v>2.1</v>
      </c>
      <c r="AM350" s="41">
        <v>18</v>
      </c>
      <c r="AN350" s="41">
        <v>30</v>
      </c>
      <c r="AO350" s="41">
        <v>14</v>
      </c>
      <c r="AP350" s="41">
        <v>4.67</v>
      </c>
      <c r="AQ350" s="41">
        <v>53</v>
      </c>
      <c r="AR350" s="41">
        <v>30</v>
      </c>
      <c r="AS350" s="41">
        <v>4.2</v>
      </c>
      <c r="AT350" s="41">
        <v>127</v>
      </c>
      <c r="AU350" s="41">
        <v>0.13</v>
      </c>
      <c r="AV350" s="41">
        <v>0.49</v>
      </c>
      <c r="AW350" s="41">
        <v>4.57</v>
      </c>
      <c r="AX350" s="41">
        <v>0.26400000000000001</v>
      </c>
      <c r="AY350" s="41">
        <v>1.98</v>
      </c>
      <c r="AZ350" s="41">
        <v>298</v>
      </c>
      <c r="BA350" s="41">
        <v>18</v>
      </c>
      <c r="BB350" s="41">
        <v>1.6</v>
      </c>
      <c r="BC350" s="41">
        <v>60</v>
      </c>
      <c r="BD350" s="41">
        <v>55</v>
      </c>
      <c r="BZ350"/>
      <c r="CA350"/>
      <c r="CB350"/>
      <c r="CC350"/>
      <c r="CD350"/>
      <c r="CE350"/>
      <c r="CF350"/>
      <c r="CG350"/>
      <c r="CH350"/>
      <c r="CI350"/>
    </row>
    <row r="351" spans="1:87" s="39" customFormat="1" x14ac:dyDescent="0.25">
      <c r="A351" s="38" t="s">
        <v>919</v>
      </c>
      <c r="B351" s="38" t="s">
        <v>919</v>
      </c>
      <c r="C351" s="38" t="s">
        <v>661</v>
      </c>
      <c r="D351" s="39" t="s">
        <v>477</v>
      </c>
      <c r="E351" s="39" t="s">
        <v>922</v>
      </c>
      <c r="F351" s="40" t="s">
        <v>923</v>
      </c>
      <c r="G351" s="41">
        <v>52.82</v>
      </c>
      <c r="H351" s="41">
        <v>0.90700000000000003</v>
      </c>
      <c r="I351" s="41">
        <v>16.239999999999998</v>
      </c>
      <c r="J351" s="41">
        <v>8.6999999999999993</v>
      </c>
      <c r="L351" s="41">
        <v>0.121</v>
      </c>
      <c r="M351" s="41">
        <v>3.39</v>
      </c>
      <c r="N351" s="41">
        <v>5.18</v>
      </c>
      <c r="O351" s="41">
        <v>4.67</v>
      </c>
      <c r="P351" s="41">
        <v>1.22</v>
      </c>
      <c r="Q351" s="41">
        <v>0.24</v>
      </c>
      <c r="R351" s="41">
        <v>5.19</v>
      </c>
      <c r="S351" s="41">
        <v>98.68</v>
      </c>
      <c r="T351" s="41"/>
      <c r="U351" s="21">
        <f t="shared" si="25"/>
        <v>7.8283469999999991</v>
      </c>
      <c r="V351" s="26">
        <f t="shared" si="28"/>
        <v>43.562419429124745</v>
      </c>
      <c r="W351" s="41"/>
      <c r="X351" s="41">
        <v>400</v>
      </c>
      <c r="Y351" s="41">
        <v>49.3</v>
      </c>
      <c r="Z351" s="41">
        <v>20</v>
      </c>
      <c r="AA351" s="41">
        <v>50</v>
      </c>
      <c r="AB351" s="41">
        <v>0.3</v>
      </c>
      <c r="AC351" s="41">
        <v>30</v>
      </c>
      <c r="AD351" s="41">
        <v>3.81</v>
      </c>
      <c r="AE351" s="41">
        <v>2.48</v>
      </c>
      <c r="AF351" s="41">
        <v>1.42</v>
      </c>
      <c r="AG351" s="41">
        <v>4.29</v>
      </c>
      <c r="AH351" s="41">
        <v>2.9</v>
      </c>
      <c r="AI351" s="41">
        <v>0.79</v>
      </c>
      <c r="AJ351" s="41">
        <v>27.5</v>
      </c>
      <c r="AK351" s="41">
        <v>0.34499999999999997</v>
      </c>
      <c r="AL351" s="41">
        <v>5.4</v>
      </c>
      <c r="AM351" s="41">
        <v>21.1</v>
      </c>
      <c r="AN351" s="41" t="s">
        <v>924</v>
      </c>
      <c r="AO351" s="41" t="s">
        <v>925</v>
      </c>
      <c r="AP351" s="41">
        <v>5.52</v>
      </c>
      <c r="AQ351" s="41">
        <v>23</v>
      </c>
      <c r="AR351" s="41">
        <v>22</v>
      </c>
      <c r="AS351" s="41">
        <v>4.8600000000000003</v>
      </c>
      <c r="AT351" s="41">
        <v>196</v>
      </c>
      <c r="AU351" s="41">
        <v>0.4</v>
      </c>
      <c r="AV351" s="41">
        <v>0.64</v>
      </c>
      <c r="AW351" s="41">
        <v>7.08</v>
      </c>
      <c r="AX351" s="41">
        <v>0.36799999999999999</v>
      </c>
      <c r="AY351" s="41">
        <v>1.72</v>
      </c>
      <c r="AZ351" s="41">
        <v>231</v>
      </c>
      <c r="BA351" s="41">
        <v>22.6</v>
      </c>
      <c r="BB351" s="41">
        <v>2.31</v>
      </c>
      <c r="BC351" s="41">
        <v>50</v>
      </c>
      <c r="BD351" s="41">
        <v>102</v>
      </c>
      <c r="BZ351"/>
      <c r="CA351"/>
      <c r="CB351"/>
      <c r="CC351"/>
      <c r="CD351"/>
      <c r="CE351"/>
      <c r="CF351"/>
      <c r="CG351"/>
      <c r="CH351"/>
      <c r="CI351"/>
    </row>
    <row r="352" spans="1:87" s="39" customFormat="1" x14ac:dyDescent="0.25">
      <c r="A352" s="38" t="s">
        <v>919</v>
      </c>
      <c r="B352" s="38" t="s">
        <v>919</v>
      </c>
      <c r="C352" s="38" t="s">
        <v>661</v>
      </c>
      <c r="D352" s="39" t="s">
        <v>477</v>
      </c>
      <c r="E352" s="39" t="s">
        <v>926</v>
      </c>
      <c r="F352" s="40" t="s">
        <v>927</v>
      </c>
      <c r="G352" s="41">
        <v>62.95</v>
      </c>
      <c r="H352" s="41">
        <v>0.47099999999999997</v>
      </c>
      <c r="I352" s="41">
        <v>15.73</v>
      </c>
      <c r="J352" s="41">
        <v>5.51</v>
      </c>
      <c r="L352" s="41">
        <v>0.11700000000000001</v>
      </c>
      <c r="M352" s="41">
        <v>0.81</v>
      </c>
      <c r="N352" s="41">
        <v>1.54</v>
      </c>
      <c r="O352" s="41">
        <v>3.85</v>
      </c>
      <c r="P352" s="41">
        <v>6.06</v>
      </c>
      <c r="Q352" s="41">
        <v>0.21</v>
      </c>
      <c r="R352" s="41">
        <v>1.54</v>
      </c>
      <c r="S352" s="41">
        <v>98.8</v>
      </c>
      <c r="T352" s="41"/>
      <c r="U352" s="21">
        <f t="shared" si="25"/>
        <v>4.9579531000000001</v>
      </c>
      <c r="V352" s="26">
        <f t="shared" si="28"/>
        <v>22.552873657584065</v>
      </c>
      <c r="W352" s="41"/>
      <c r="X352" s="41">
        <v>904</v>
      </c>
      <c r="Y352" s="41">
        <v>70.400000000000006</v>
      </c>
      <c r="Z352" s="41">
        <v>6</v>
      </c>
      <c r="AA352" s="41" t="s">
        <v>924</v>
      </c>
      <c r="AB352" s="41">
        <v>0.5</v>
      </c>
      <c r="AC352" s="41" t="s">
        <v>928</v>
      </c>
      <c r="AD352" s="41">
        <v>4.53</v>
      </c>
      <c r="AE352" s="41">
        <v>2.86</v>
      </c>
      <c r="AF352" s="41">
        <v>1.76</v>
      </c>
      <c r="AG352" s="41">
        <v>5.39</v>
      </c>
      <c r="AH352" s="41">
        <v>3.5</v>
      </c>
      <c r="AI352" s="41">
        <v>0.94</v>
      </c>
      <c r="AJ352" s="41">
        <v>38.1</v>
      </c>
      <c r="AK352" s="41">
        <v>0.39200000000000002</v>
      </c>
      <c r="AL352" s="41">
        <v>4.8</v>
      </c>
      <c r="AM352" s="41">
        <v>28.8</v>
      </c>
      <c r="AN352" s="41" t="s">
        <v>924</v>
      </c>
      <c r="AO352" s="41" t="s">
        <v>925</v>
      </c>
      <c r="AP352" s="41">
        <v>7.61</v>
      </c>
      <c r="AQ352" s="41">
        <v>158</v>
      </c>
      <c r="AR352" s="41">
        <v>13</v>
      </c>
      <c r="AS352" s="41">
        <v>6.42</v>
      </c>
      <c r="AT352" s="41">
        <v>262</v>
      </c>
      <c r="AU352" s="41">
        <v>0.31</v>
      </c>
      <c r="AV352" s="41">
        <v>0.77</v>
      </c>
      <c r="AW352" s="41">
        <v>8.2200000000000006</v>
      </c>
      <c r="AX352" s="41">
        <v>0.43</v>
      </c>
      <c r="AY352" s="41">
        <v>2.58</v>
      </c>
      <c r="AZ352" s="41">
        <v>33</v>
      </c>
      <c r="BA352" s="41">
        <v>26.7</v>
      </c>
      <c r="BB352" s="41">
        <v>2.69</v>
      </c>
      <c r="BC352" s="41">
        <v>60</v>
      </c>
      <c r="BD352" s="41">
        <v>141</v>
      </c>
    </row>
    <row r="353" spans="1:56" s="39" customFormat="1" x14ac:dyDescent="0.25">
      <c r="A353" s="38" t="s">
        <v>919</v>
      </c>
      <c r="B353" s="38" t="s">
        <v>919</v>
      </c>
      <c r="C353" s="38" t="s">
        <v>661</v>
      </c>
      <c r="D353" s="39" t="s">
        <v>477</v>
      </c>
      <c r="E353" s="39" t="s">
        <v>929</v>
      </c>
      <c r="F353" s="40" t="s">
        <v>930</v>
      </c>
      <c r="G353" s="41">
        <v>50.96</v>
      </c>
      <c r="H353" s="41">
        <v>0.60199999999999998</v>
      </c>
      <c r="I353" s="41">
        <v>15.35</v>
      </c>
      <c r="J353" s="41">
        <v>8.73</v>
      </c>
      <c r="L353" s="41">
        <v>0.11899999999999999</v>
      </c>
      <c r="M353" s="41">
        <v>5.26</v>
      </c>
      <c r="N353" s="41">
        <v>9.17</v>
      </c>
      <c r="O353" s="41">
        <v>3.3</v>
      </c>
      <c r="P353" s="41">
        <v>2.46</v>
      </c>
      <c r="Q353" s="41">
        <v>0.44</v>
      </c>
      <c r="R353" s="41">
        <v>2.73</v>
      </c>
      <c r="S353" s="41">
        <v>99.12</v>
      </c>
      <c r="T353" s="41"/>
      <c r="U353" s="21">
        <f t="shared" si="25"/>
        <v>7.8553413000000001</v>
      </c>
      <c r="V353" s="26">
        <f t="shared" si="28"/>
        <v>54.411457942524947</v>
      </c>
      <c r="W353" s="41"/>
      <c r="X353" s="41">
        <v>455</v>
      </c>
      <c r="Y353" s="41">
        <v>36.5</v>
      </c>
      <c r="Z353" s="41">
        <v>27</v>
      </c>
      <c r="AA353" s="41">
        <v>110</v>
      </c>
      <c r="AB353" s="41">
        <v>0.2</v>
      </c>
      <c r="AC353" s="41">
        <v>120</v>
      </c>
      <c r="AD353" s="41">
        <v>3.33</v>
      </c>
      <c r="AE353" s="41">
        <v>1.98</v>
      </c>
      <c r="AF353" s="41">
        <v>1.37</v>
      </c>
      <c r="AG353" s="41">
        <v>4.05</v>
      </c>
      <c r="AH353" s="41">
        <v>1.8</v>
      </c>
      <c r="AI353" s="41">
        <v>0.66</v>
      </c>
      <c r="AJ353" s="41">
        <v>20.5</v>
      </c>
      <c r="AK353" s="41">
        <v>0.254</v>
      </c>
      <c r="AL353" s="41">
        <v>2.2000000000000002</v>
      </c>
      <c r="AM353" s="41">
        <v>17.3</v>
      </c>
      <c r="AN353" s="41">
        <v>30</v>
      </c>
      <c r="AO353" s="41">
        <v>9</v>
      </c>
      <c r="AP353" s="41">
        <v>4.1100000000000003</v>
      </c>
      <c r="AQ353" s="41">
        <v>52</v>
      </c>
      <c r="AR353" s="41">
        <v>27</v>
      </c>
      <c r="AS353" s="41">
        <v>4.29</v>
      </c>
      <c r="AT353" s="41">
        <v>410</v>
      </c>
      <c r="AU353" s="41">
        <v>0.14000000000000001</v>
      </c>
      <c r="AV353" s="41">
        <v>0.59</v>
      </c>
      <c r="AW353" s="41">
        <v>3.6</v>
      </c>
      <c r="AX353" s="41">
        <v>0.28499999999999998</v>
      </c>
      <c r="AY353" s="41">
        <v>1.29</v>
      </c>
      <c r="AZ353" s="41">
        <v>288</v>
      </c>
      <c r="BA353" s="41">
        <v>18.7</v>
      </c>
      <c r="BB353" s="41">
        <v>1.74</v>
      </c>
      <c r="BC353" s="41">
        <v>80</v>
      </c>
      <c r="BD353" s="41">
        <v>70</v>
      </c>
    </row>
    <row r="354" spans="1:56" s="39" customFormat="1" x14ac:dyDescent="0.25">
      <c r="A354" s="38" t="s">
        <v>919</v>
      </c>
      <c r="B354" s="38" t="s">
        <v>919</v>
      </c>
      <c r="C354" s="38" t="s">
        <v>661</v>
      </c>
      <c r="D354" s="39" t="s">
        <v>477</v>
      </c>
      <c r="E354" s="39" t="s">
        <v>931</v>
      </c>
      <c r="F354" s="40" t="s">
        <v>932</v>
      </c>
      <c r="G354" s="41">
        <v>54.83</v>
      </c>
      <c r="H354" s="41">
        <v>0.53800000000000003</v>
      </c>
      <c r="I354" s="41">
        <v>17.149999999999999</v>
      </c>
      <c r="J354" s="41">
        <v>6.65</v>
      </c>
      <c r="L354" s="41">
        <v>0.112</v>
      </c>
      <c r="M354" s="41">
        <v>2.2200000000000002</v>
      </c>
      <c r="N354" s="41">
        <v>5.6</v>
      </c>
      <c r="O354" s="41">
        <v>4.26</v>
      </c>
      <c r="P354" s="41">
        <v>0.69</v>
      </c>
      <c r="Q354" s="41">
        <v>0.14000000000000001</v>
      </c>
      <c r="R354" s="41">
        <v>6.5</v>
      </c>
      <c r="S354" s="41">
        <v>98.7</v>
      </c>
      <c r="T354" s="41"/>
      <c r="U354" s="21">
        <f t="shared" si="25"/>
        <v>5.9837365</v>
      </c>
      <c r="V354" s="26">
        <f t="shared" si="28"/>
        <v>39.805953289459609</v>
      </c>
      <c r="W354" s="41"/>
      <c r="X354" s="41">
        <v>190</v>
      </c>
      <c r="Y354" s="41">
        <v>28.7</v>
      </c>
      <c r="Z354" s="41">
        <v>12</v>
      </c>
      <c r="AA354" s="41">
        <v>40</v>
      </c>
      <c r="AB354" s="41">
        <v>0.2</v>
      </c>
      <c r="AC354" s="41">
        <v>30</v>
      </c>
      <c r="AD354" s="41">
        <v>2.78</v>
      </c>
      <c r="AE354" s="41">
        <v>1.86</v>
      </c>
      <c r="AF354" s="41">
        <v>1.02</v>
      </c>
      <c r="AG354" s="41">
        <v>2.87</v>
      </c>
      <c r="AH354" s="41">
        <v>2.6</v>
      </c>
      <c r="AI354" s="41">
        <v>0.57999999999999996</v>
      </c>
      <c r="AJ354" s="41">
        <v>15.1</v>
      </c>
      <c r="AK354" s="41">
        <v>0.28999999999999998</v>
      </c>
      <c r="AL354" s="41">
        <v>5.0999999999999996</v>
      </c>
      <c r="AM354" s="41">
        <v>13.5</v>
      </c>
      <c r="AN354" s="41" t="s">
        <v>924</v>
      </c>
      <c r="AO354" s="41" t="s">
        <v>925</v>
      </c>
      <c r="AP354" s="41">
        <v>3.38</v>
      </c>
      <c r="AQ354" s="41">
        <v>8</v>
      </c>
      <c r="AR354" s="41">
        <v>13</v>
      </c>
      <c r="AS354" s="41">
        <v>3.16</v>
      </c>
      <c r="AT354" s="41">
        <v>221</v>
      </c>
      <c r="AU354" s="41">
        <v>0.4</v>
      </c>
      <c r="AV354" s="41">
        <v>0.45</v>
      </c>
      <c r="AW354" s="41">
        <v>3.16</v>
      </c>
      <c r="AX354" s="41">
        <v>0.29699999999999999</v>
      </c>
      <c r="AY354" s="41">
        <v>0.95</v>
      </c>
      <c r="AZ354" s="41">
        <v>129</v>
      </c>
      <c r="BA354" s="41">
        <v>17</v>
      </c>
      <c r="BB354" s="41">
        <v>1.94</v>
      </c>
      <c r="BC354" s="41">
        <v>50</v>
      </c>
      <c r="BD354" s="41">
        <v>94</v>
      </c>
    </row>
    <row r="355" spans="1:56" s="39" customFormat="1" x14ac:dyDescent="0.25">
      <c r="A355" s="38" t="s">
        <v>919</v>
      </c>
      <c r="B355" s="38" t="s">
        <v>919</v>
      </c>
      <c r="C355" s="38" t="s">
        <v>661</v>
      </c>
      <c r="D355" s="39" t="s">
        <v>477</v>
      </c>
      <c r="E355" s="39" t="s">
        <v>933</v>
      </c>
      <c r="F355" s="40" t="s">
        <v>934</v>
      </c>
      <c r="G355" s="41">
        <v>48.18</v>
      </c>
      <c r="H355" s="41">
        <v>1.48</v>
      </c>
      <c r="I355" s="41">
        <v>18.88</v>
      </c>
      <c r="J355" s="41">
        <v>9.4600000000000009</v>
      </c>
      <c r="L355" s="41">
        <v>0.13400000000000001</v>
      </c>
      <c r="M355" s="41">
        <v>3.16</v>
      </c>
      <c r="N355" s="41">
        <v>9.85</v>
      </c>
      <c r="O355" s="41">
        <v>2.65</v>
      </c>
      <c r="P355" s="41">
        <v>1.41</v>
      </c>
      <c r="Q355" s="41">
        <v>0.38</v>
      </c>
      <c r="R355" s="41">
        <v>2.97</v>
      </c>
      <c r="S355" s="41">
        <v>98.57</v>
      </c>
      <c r="T355" s="41"/>
      <c r="U355" s="21">
        <f t="shared" si="25"/>
        <v>8.5122026000000002</v>
      </c>
      <c r="V355" s="26">
        <f t="shared" si="28"/>
        <v>39.8205535994299</v>
      </c>
      <c r="W355" s="41"/>
      <c r="X355" s="41">
        <v>295</v>
      </c>
      <c r="Y355" s="41">
        <v>41.1</v>
      </c>
      <c r="Z355" s="41">
        <v>18</v>
      </c>
      <c r="AA355" s="41" t="s">
        <v>924</v>
      </c>
      <c r="AB355" s="41">
        <v>0.2</v>
      </c>
      <c r="AC355" s="41">
        <v>100</v>
      </c>
      <c r="AD355" s="41">
        <v>6.43</v>
      </c>
      <c r="AE355" s="41">
        <v>4.2</v>
      </c>
      <c r="AF355" s="41">
        <v>1.62</v>
      </c>
      <c r="AG355" s="41">
        <v>6.32</v>
      </c>
      <c r="AH355" s="41">
        <v>4.5</v>
      </c>
      <c r="AI355" s="41">
        <v>1.36</v>
      </c>
      <c r="AJ355" s="41">
        <v>20.100000000000001</v>
      </c>
      <c r="AK355" s="41">
        <v>0.55300000000000005</v>
      </c>
      <c r="AL355" s="41">
        <v>6.5</v>
      </c>
      <c r="AM355" s="41">
        <v>22.3</v>
      </c>
      <c r="AN355" s="41" t="s">
        <v>924</v>
      </c>
      <c r="AO355" s="41">
        <v>8</v>
      </c>
      <c r="AP355" s="41">
        <v>5.0199999999999996</v>
      </c>
      <c r="AQ355" s="41">
        <v>29</v>
      </c>
      <c r="AR355" s="41">
        <v>30</v>
      </c>
      <c r="AS355" s="41">
        <v>5.96</v>
      </c>
      <c r="AT355" s="41">
        <v>397</v>
      </c>
      <c r="AU355" s="41">
        <v>0.51</v>
      </c>
      <c r="AV355" s="41">
        <v>1.03</v>
      </c>
      <c r="AW355" s="41">
        <v>5.58</v>
      </c>
      <c r="AX355" s="41">
        <v>0.621</v>
      </c>
      <c r="AY355" s="41">
        <v>1.73</v>
      </c>
      <c r="AZ355" s="41">
        <v>301</v>
      </c>
      <c r="BA355" s="41">
        <v>37.6</v>
      </c>
      <c r="BB355" s="41">
        <v>3.84</v>
      </c>
      <c r="BC355" s="41">
        <v>120</v>
      </c>
      <c r="BD355" s="41">
        <v>165</v>
      </c>
    </row>
    <row r="356" spans="1:56" s="39" customFormat="1" x14ac:dyDescent="0.25">
      <c r="A356" s="38" t="s">
        <v>919</v>
      </c>
      <c r="B356" s="38" t="s">
        <v>919</v>
      </c>
      <c r="C356" s="38" t="s">
        <v>661</v>
      </c>
      <c r="D356" s="39" t="s">
        <v>477</v>
      </c>
      <c r="E356" s="39" t="s">
        <v>920</v>
      </c>
      <c r="F356" s="40" t="s">
        <v>935</v>
      </c>
      <c r="G356" s="41">
        <v>48.29</v>
      </c>
      <c r="H356" s="41">
        <v>0.46100000000000002</v>
      </c>
      <c r="I356" s="41">
        <v>14.53</v>
      </c>
      <c r="J356" s="41">
        <v>8.77</v>
      </c>
      <c r="L356" s="41">
        <v>0.129</v>
      </c>
      <c r="M356" s="41">
        <v>5.82</v>
      </c>
      <c r="N356" s="41">
        <v>5.68</v>
      </c>
      <c r="O356" s="41">
        <v>4.47</v>
      </c>
      <c r="P356" s="41">
        <v>2.04</v>
      </c>
      <c r="Q356" s="41">
        <v>0.18</v>
      </c>
      <c r="R356" s="41">
        <v>8.0299999999999994</v>
      </c>
      <c r="S356" s="41">
        <v>98.41</v>
      </c>
      <c r="T356" s="41"/>
      <c r="U356" s="21">
        <f t="shared" si="25"/>
        <v>7.8913336999999997</v>
      </c>
      <c r="V356" s="26">
        <f t="shared" si="28"/>
        <v>56.795590768454431</v>
      </c>
      <c r="W356" s="41"/>
      <c r="X356" s="41">
        <v>160</v>
      </c>
      <c r="Y356" s="41">
        <v>37</v>
      </c>
      <c r="Z356" s="41">
        <v>29</v>
      </c>
      <c r="AA356" s="41">
        <v>140</v>
      </c>
      <c r="AB356" s="41">
        <v>2.1</v>
      </c>
      <c r="AC356" s="41">
        <v>90</v>
      </c>
      <c r="AD356" s="41">
        <v>2.8</v>
      </c>
      <c r="AE356" s="41">
        <v>1.83</v>
      </c>
      <c r="AF356" s="41">
        <v>0.95099999999999996</v>
      </c>
      <c r="AG356" s="41">
        <v>2.96</v>
      </c>
      <c r="AH356" s="41">
        <v>1.2</v>
      </c>
      <c r="AI356" s="41">
        <v>0.61</v>
      </c>
      <c r="AJ356" s="41">
        <v>17.399999999999999</v>
      </c>
      <c r="AK356" s="41">
        <v>0.247</v>
      </c>
      <c r="AL356" s="41">
        <v>2.7</v>
      </c>
      <c r="AM356" s="41">
        <v>15.1</v>
      </c>
      <c r="AN356" s="41">
        <v>40</v>
      </c>
      <c r="AO356" s="41" t="s">
        <v>925</v>
      </c>
      <c r="AP356" s="41">
        <v>4.26</v>
      </c>
      <c r="AQ356" s="41">
        <v>68</v>
      </c>
      <c r="AR356" s="41">
        <v>33</v>
      </c>
      <c r="AS356" s="41">
        <v>3.28</v>
      </c>
      <c r="AT356" s="41">
        <v>153</v>
      </c>
      <c r="AU356" s="41">
        <v>0.14000000000000001</v>
      </c>
      <c r="AV356" s="41">
        <v>0.45</v>
      </c>
      <c r="AW356" s="41">
        <v>3.53</v>
      </c>
      <c r="AX356" s="41">
        <v>0.26400000000000001</v>
      </c>
      <c r="AY356" s="41">
        <v>1.37</v>
      </c>
      <c r="AZ356" s="41">
        <v>230</v>
      </c>
      <c r="BA356" s="41">
        <v>18</v>
      </c>
      <c r="BB356" s="41">
        <v>1.65</v>
      </c>
      <c r="BC356" s="41">
        <v>40</v>
      </c>
      <c r="BD356" s="41">
        <v>49</v>
      </c>
    </row>
    <row r="357" spans="1:56" s="39" customFormat="1" x14ac:dyDescent="0.25">
      <c r="A357" s="38" t="s">
        <v>919</v>
      </c>
      <c r="B357" s="38" t="s">
        <v>919</v>
      </c>
      <c r="C357" s="38" t="s">
        <v>661</v>
      </c>
      <c r="D357" s="39" t="s">
        <v>477</v>
      </c>
      <c r="E357" s="39" t="s">
        <v>936</v>
      </c>
      <c r="F357" s="40" t="s">
        <v>937</v>
      </c>
      <c r="G357" s="41">
        <v>55.98</v>
      </c>
      <c r="H357" s="41">
        <v>0.85699999999999998</v>
      </c>
      <c r="I357" s="41">
        <v>14.93</v>
      </c>
      <c r="J357" s="41">
        <v>6.2</v>
      </c>
      <c r="L357" s="41">
        <v>0.11600000000000001</v>
      </c>
      <c r="M357" s="41">
        <v>2.15</v>
      </c>
      <c r="N357" s="41">
        <v>7.57</v>
      </c>
      <c r="O357" s="41">
        <v>2.86</v>
      </c>
      <c r="P357" s="41">
        <v>1.35</v>
      </c>
      <c r="Q357" s="41">
        <v>0.23</v>
      </c>
      <c r="R357" s="41">
        <v>6.58</v>
      </c>
      <c r="S357" s="41">
        <v>98.81</v>
      </c>
      <c r="T357" s="41"/>
      <c r="U357" s="21">
        <f t="shared" si="25"/>
        <v>5.5788219999999997</v>
      </c>
      <c r="V357" s="26">
        <f t="shared" si="28"/>
        <v>40.720575549968842</v>
      </c>
      <c r="W357" s="41"/>
      <c r="X357" s="41">
        <v>638</v>
      </c>
      <c r="Y357" s="41">
        <v>50.3</v>
      </c>
      <c r="Z357" s="41">
        <v>25</v>
      </c>
      <c r="AA357" s="41">
        <v>50</v>
      </c>
      <c r="AB357" s="41">
        <v>0.5</v>
      </c>
      <c r="AC357" s="41">
        <v>50</v>
      </c>
      <c r="AD357" s="41">
        <v>4.13</v>
      </c>
      <c r="AE357" s="41">
        <v>2.69</v>
      </c>
      <c r="AF357" s="41">
        <v>1.44</v>
      </c>
      <c r="AG357" s="41">
        <v>4.6100000000000003</v>
      </c>
      <c r="AH357" s="41">
        <v>2.8</v>
      </c>
      <c r="AI357" s="41">
        <v>0.86</v>
      </c>
      <c r="AJ357" s="41">
        <v>28.4</v>
      </c>
      <c r="AK357" s="41">
        <v>0.373</v>
      </c>
      <c r="AL357" s="41">
        <v>4</v>
      </c>
      <c r="AM357" s="41">
        <v>21.7</v>
      </c>
      <c r="AN357" s="41" t="s">
        <v>924</v>
      </c>
      <c r="AO357" s="41">
        <v>9</v>
      </c>
      <c r="AP357" s="41">
        <v>5.6</v>
      </c>
      <c r="AQ357" s="41">
        <v>36</v>
      </c>
      <c r="AR357" s="41">
        <v>24</v>
      </c>
      <c r="AS357" s="41">
        <v>4.96</v>
      </c>
      <c r="AT357" s="41">
        <v>1185</v>
      </c>
      <c r="AU357" s="41">
        <v>0.28999999999999998</v>
      </c>
      <c r="AV357" s="41">
        <v>0.7</v>
      </c>
      <c r="AW357" s="41">
        <v>5.99</v>
      </c>
      <c r="AX357" s="41">
        <v>0.40100000000000002</v>
      </c>
      <c r="AY357" s="41">
        <v>1.95</v>
      </c>
      <c r="AZ357" s="41">
        <v>195</v>
      </c>
      <c r="BA357" s="41">
        <v>25.3</v>
      </c>
      <c r="BB357" s="41">
        <v>2.5</v>
      </c>
      <c r="BC357" s="41">
        <v>90</v>
      </c>
      <c r="BD357" s="41">
        <v>102</v>
      </c>
    </row>
    <row r="358" spans="1:56" s="39" customFormat="1" x14ac:dyDescent="0.25">
      <c r="A358" s="38" t="s">
        <v>919</v>
      </c>
      <c r="B358" s="38" t="s">
        <v>919</v>
      </c>
      <c r="C358" s="38" t="s">
        <v>661</v>
      </c>
      <c r="D358" s="39" t="s">
        <v>477</v>
      </c>
      <c r="E358" s="39" t="s">
        <v>938</v>
      </c>
      <c r="F358" s="40" t="s">
        <v>939</v>
      </c>
      <c r="G358" s="41">
        <v>51.14</v>
      </c>
      <c r="H358" s="41">
        <v>0.55900000000000005</v>
      </c>
      <c r="I358" s="41">
        <v>13.47</v>
      </c>
      <c r="J358" s="41">
        <v>8.3800000000000008</v>
      </c>
      <c r="L358" s="41">
        <v>0.14899999999999999</v>
      </c>
      <c r="M358" s="41">
        <v>6.46</v>
      </c>
      <c r="N358" s="41">
        <v>9.43</v>
      </c>
      <c r="O358" s="41">
        <v>1.22</v>
      </c>
      <c r="P358" s="41">
        <v>2.84</v>
      </c>
      <c r="Q358" s="41">
        <v>0.35</v>
      </c>
      <c r="R358" s="41">
        <v>4.5999999999999996</v>
      </c>
      <c r="S358" s="41">
        <v>98.59</v>
      </c>
      <c r="T358" s="41"/>
      <c r="U358" s="21">
        <f t="shared" si="25"/>
        <v>7.5404078000000005</v>
      </c>
      <c r="V358" s="26">
        <f t="shared" si="28"/>
        <v>60.428079187207331</v>
      </c>
      <c r="W358" s="41"/>
      <c r="X358" s="41">
        <v>572</v>
      </c>
      <c r="Y358" s="41">
        <v>30</v>
      </c>
      <c r="Z358" s="41">
        <v>27</v>
      </c>
      <c r="AA358" s="41">
        <v>210</v>
      </c>
      <c r="AB358" s="41">
        <v>0.3</v>
      </c>
      <c r="AC358" s="41">
        <v>100</v>
      </c>
      <c r="AD358" s="41">
        <v>3.18</v>
      </c>
      <c r="AE358" s="41">
        <v>1.91</v>
      </c>
      <c r="AF358" s="41">
        <v>1.23</v>
      </c>
      <c r="AG358" s="41">
        <v>3.87</v>
      </c>
      <c r="AH358" s="41">
        <v>1.5</v>
      </c>
      <c r="AI358" s="41">
        <v>0.64</v>
      </c>
      <c r="AJ358" s="41">
        <v>17.899999999999999</v>
      </c>
      <c r="AK358" s="41">
        <v>0.24199999999999999</v>
      </c>
      <c r="AL358" s="41">
        <v>2</v>
      </c>
      <c r="AM358" s="41">
        <v>15.4</v>
      </c>
      <c r="AN358" s="41">
        <v>40</v>
      </c>
      <c r="AO358" s="41" t="s">
        <v>925</v>
      </c>
      <c r="AP358" s="41">
        <v>3.72</v>
      </c>
      <c r="AQ358" s="41">
        <v>64</v>
      </c>
      <c r="AR358" s="41">
        <v>32</v>
      </c>
      <c r="AS358" s="41">
        <v>3.89</v>
      </c>
      <c r="AT358" s="41">
        <v>413</v>
      </c>
      <c r="AU358" s="41">
        <v>0.13</v>
      </c>
      <c r="AV358" s="41">
        <v>0.56999999999999995</v>
      </c>
      <c r="AW358" s="41">
        <v>2.88</v>
      </c>
      <c r="AX358" s="41">
        <v>0.27700000000000002</v>
      </c>
      <c r="AY358" s="41">
        <v>0.98</v>
      </c>
      <c r="AZ358" s="41">
        <v>282</v>
      </c>
      <c r="BA358" s="41">
        <v>18.600000000000001</v>
      </c>
      <c r="BB358" s="41">
        <v>1.63</v>
      </c>
      <c r="BC358" s="41">
        <v>50</v>
      </c>
      <c r="BD358" s="41">
        <v>58</v>
      </c>
    </row>
    <row r="359" spans="1:56" s="39" customFormat="1" x14ac:dyDescent="0.25">
      <c r="A359" s="38" t="s">
        <v>919</v>
      </c>
      <c r="B359" s="38" t="s">
        <v>919</v>
      </c>
      <c r="C359" s="38" t="s">
        <v>661</v>
      </c>
      <c r="D359" s="39" t="s">
        <v>477</v>
      </c>
      <c r="E359" s="39" t="s">
        <v>940</v>
      </c>
      <c r="F359" s="40" t="s">
        <v>941</v>
      </c>
      <c r="G359" s="41">
        <v>54.53</v>
      </c>
      <c r="H359" s="41">
        <v>0.64400000000000002</v>
      </c>
      <c r="I359" s="41">
        <v>17.489999999999998</v>
      </c>
      <c r="J359" s="41">
        <v>6.42</v>
      </c>
      <c r="L359" s="41">
        <v>0.11</v>
      </c>
      <c r="M359" s="41">
        <v>2.74</v>
      </c>
      <c r="N359" s="41">
        <v>5.12</v>
      </c>
      <c r="O359" s="41">
        <v>4.12</v>
      </c>
      <c r="P359" s="41">
        <v>0.9</v>
      </c>
      <c r="Q359" s="41">
        <v>0.19</v>
      </c>
      <c r="R359" s="41">
        <v>6.09</v>
      </c>
      <c r="S359" s="41">
        <v>98.36</v>
      </c>
      <c r="T359" s="41"/>
      <c r="U359" s="21">
        <f t="shared" si="25"/>
        <v>5.7767802000000001</v>
      </c>
      <c r="V359" s="26">
        <f t="shared" si="28"/>
        <v>45.812146547958157</v>
      </c>
      <c r="W359" s="41"/>
      <c r="X359" s="41">
        <v>504</v>
      </c>
      <c r="Y359" s="41">
        <v>27.5</v>
      </c>
      <c r="Z359" s="41">
        <v>12</v>
      </c>
      <c r="AA359" s="41" t="s">
        <v>924</v>
      </c>
      <c r="AB359" s="41">
        <v>1.3</v>
      </c>
      <c r="AC359" s="41">
        <v>10</v>
      </c>
      <c r="AD359" s="41">
        <v>3.87</v>
      </c>
      <c r="AE359" s="41">
        <v>2.57</v>
      </c>
      <c r="AF359" s="41">
        <v>1.1100000000000001</v>
      </c>
      <c r="AG359" s="41">
        <v>3.23</v>
      </c>
      <c r="AH359" s="41">
        <v>2.2000000000000002</v>
      </c>
      <c r="AI359" s="41">
        <v>0.84</v>
      </c>
      <c r="AJ359" s="41">
        <v>13.9</v>
      </c>
      <c r="AK359" s="41">
        <v>0.38500000000000001</v>
      </c>
      <c r="AL359" s="41">
        <v>5.3</v>
      </c>
      <c r="AM359" s="41">
        <v>13.8</v>
      </c>
      <c r="AN359" s="41" t="s">
        <v>924</v>
      </c>
      <c r="AO359" s="41" t="s">
        <v>925</v>
      </c>
      <c r="AP359" s="41">
        <v>3.44</v>
      </c>
      <c r="AQ359" s="41">
        <v>24</v>
      </c>
      <c r="AR359" s="41">
        <v>12</v>
      </c>
      <c r="AS359" s="41">
        <v>3.35</v>
      </c>
      <c r="AT359" s="41">
        <v>683</v>
      </c>
      <c r="AU359" s="41">
        <v>0.31</v>
      </c>
      <c r="AV359" s="41">
        <v>0.59</v>
      </c>
      <c r="AW359" s="41">
        <v>2.2200000000000002</v>
      </c>
      <c r="AX359" s="41">
        <v>0.39100000000000001</v>
      </c>
      <c r="AY359" s="41">
        <v>0.77</v>
      </c>
      <c r="AZ359" s="41">
        <v>113</v>
      </c>
      <c r="BA359" s="41">
        <v>23.9</v>
      </c>
      <c r="BB359" s="41">
        <v>2.5</v>
      </c>
      <c r="BC359" s="41" t="s">
        <v>942</v>
      </c>
      <c r="BD359" s="41">
        <v>90</v>
      </c>
    </row>
    <row r="360" spans="1:56" s="39" customFormat="1" x14ac:dyDescent="0.25">
      <c r="A360" s="38" t="s">
        <v>919</v>
      </c>
      <c r="B360" s="38" t="s">
        <v>919</v>
      </c>
      <c r="C360" s="38" t="s">
        <v>661</v>
      </c>
      <c r="D360" s="39" t="s">
        <v>477</v>
      </c>
      <c r="E360" s="39" t="s">
        <v>933</v>
      </c>
      <c r="F360" s="40" t="s">
        <v>943</v>
      </c>
      <c r="G360" s="41">
        <v>56.4</v>
      </c>
      <c r="H360" s="41">
        <v>0.72</v>
      </c>
      <c r="I360" s="41">
        <v>19.14</v>
      </c>
      <c r="J360" s="41">
        <v>6.42</v>
      </c>
      <c r="L360" s="41">
        <v>0.13300000000000001</v>
      </c>
      <c r="M360" s="41">
        <v>1.65</v>
      </c>
      <c r="N360" s="41">
        <v>5.18</v>
      </c>
      <c r="O360" s="41">
        <v>5.63</v>
      </c>
      <c r="P360" s="41">
        <v>2.25</v>
      </c>
      <c r="Q360" s="41">
        <v>0.27</v>
      </c>
      <c r="R360" s="41">
        <v>1.28</v>
      </c>
      <c r="S360" s="41">
        <v>99.07</v>
      </c>
      <c r="T360" s="41"/>
      <c r="U360" s="21">
        <f t="shared" si="25"/>
        <v>5.7767802000000001</v>
      </c>
      <c r="V360" s="26">
        <f t="shared" si="28"/>
        <v>33.735801076214919</v>
      </c>
      <c r="W360" s="41"/>
      <c r="X360" s="41">
        <v>449</v>
      </c>
      <c r="Y360" s="41">
        <v>28.8</v>
      </c>
      <c r="Z360" s="41">
        <v>10</v>
      </c>
      <c r="AA360" s="41">
        <v>30</v>
      </c>
      <c r="AB360" s="41">
        <v>0.5</v>
      </c>
      <c r="AC360" s="41">
        <v>30</v>
      </c>
      <c r="AD360" s="41">
        <v>3.66</v>
      </c>
      <c r="AE360" s="41">
        <v>2.4500000000000002</v>
      </c>
      <c r="AF360" s="41">
        <v>1.1599999999999999</v>
      </c>
      <c r="AG360" s="41">
        <v>3.63</v>
      </c>
      <c r="AH360" s="41">
        <v>3.4</v>
      </c>
      <c r="AI360" s="41">
        <v>0.78</v>
      </c>
      <c r="AJ360" s="41">
        <v>14.9</v>
      </c>
      <c r="AK360" s="41">
        <v>0.33700000000000002</v>
      </c>
      <c r="AL360" s="41">
        <v>5.2</v>
      </c>
      <c r="AM360" s="41">
        <v>16.5</v>
      </c>
      <c r="AN360" s="41" t="s">
        <v>924</v>
      </c>
      <c r="AO360" s="41">
        <v>6</v>
      </c>
      <c r="AP360" s="41">
        <v>3.49</v>
      </c>
      <c r="AQ360" s="41">
        <v>34</v>
      </c>
      <c r="AR360" s="41">
        <v>14</v>
      </c>
      <c r="AS360" s="41">
        <v>3.67</v>
      </c>
      <c r="AT360" s="41">
        <v>346</v>
      </c>
      <c r="AU360" s="41">
        <v>0.35</v>
      </c>
      <c r="AV360" s="41">
        <v>0.59</v>
      </c>
      <c r="AW360" s="41">
        <v>2.54</v>
      </c>
      <c r="AX360" s="41">
        <v>0.36399999999999999</v>
      </c>
      <c r="AY360" s="41">
        <v>0.79</v>
      </c>
      <c r="AZ360" s="41">
        <v>152</v>
      </c>
      <c r="BA360" s="41">
        <v>22.2</v>
      </c>
      <c r="BB360" s="41">
        <v>2.2599999999999998</v>
      </c>
      <c r="BC360" s="41">
        <v>50</v>
      </c>
      <c r="BD360" s="41">
        <v>129</v>
      </c>
    </row>
    <row r="361" spans="1:56" x14ac:dyDescent="0.25">
      <c r="A361" s="22" t="s">
        <v>944</v>
      </c>
      <c r="B361" s="22" t="s">
        <v>944</v>
      </c>
      <c r="C361" s="38" t="s">
        <v>661</v>
      </c>
      <c r="D361" s="22" t="s">
        <v>477</v>
      </c>
      <c r="E361" s="21" t="s">
        <v>583</v>
      </c>
      <c r="F361" s="42" t="s">
        <v>945</v>
      </c>
      <c r="G361" s="43">
        <v>60.040460781561293</v>
      </c>
      <c r="H361" s="44">
        <v>0.66356651946121548</v>
      </c>
      <c r="I361" s="43">
        <v>16.708485708054585</v>
      </c>
      <c r="K361" s="43">
        <v>6.4551601442908524</v>
      </c>
      <c r="L361" s="44">
        <v>0.1467405705540184</v>
      </c>
      <c r="M361" s="43">
        <v>2.9272621544547581</v>
      </c>
      <c r="N361" s="43">
        <v>5.8725232728321553</v>
      </c>
      <c r="O361" s="43">
        <v>3.1714760585482753</v>
      </c>
      <c r="P361" s="43">
        <v>3.7560027706883483</v>
      </c>
      <c r="Q361" s="44">
        <v>0.25833212565439523</v>
      </c>
      <c r="S361" s="43">
        <v>100.00001010609989</v>
      </c>
      <c r="T361" s="43"/>
      <c r="U361" s="21">
        <f t="shared" si="25"/>
        <v>6.4551601442908524</v>
      </c>
      <c r="V361" s="26">
        <f t="shared" si="28"/>
        <v>44.699213362612575</v>
      </c>
      <c r="X361" s="45">
        <v>441.24299999999999</v>
      </c>
      <c r="Y361" s="45">
        <v>70.091999999999999</v>
      </c>
      <c r="AA361" s="45">
        <v>55.143000000000001</v>
      </c>
      <c r="AB361" s="46">
        <v>2.6222855129959761</v>
      </c>
      <c r="AC361" s="45">
        <v>44.847000000000001</v>
      </c>
      <c r="AD361" s="46">
        <v>4.2367948991982249</v>
      </c>
      <c r="AE361" s="46">
        <v>2.2246894245348248</v>
      </c>
      <c r="AF361" s="47">
        <v>1.57</v>
      </c>
      <c r="AG361" s="46">
        <v>5.0124432643960528</v>
      </c>
      <c r="AH361" s="46">
        <v>3.4483477776944413</v>
      </c>
      <c r="AI361" s="46">
        <v>0.83811107444768795</v>
      </c>
      <c r="AJ361" s="45">
        <v>36.036000000000001</v>
      </c>
      <c r="AK361" s="46">
        <v>0.33432119887250483</v>
      </c>
      <c r="AL361" s="48">
        <v>9.8010000000000002</v>
      </c>
      <c r="AM361" s="45">
        <v>30.887999999999998</v>
      </c>
      <c r="AN361" s="45">
        <v>21.285</v>
      </c>
      <c r="AO361" s="45">
        <v>10.89</v>
      </c>
      <c r="AP361" s="46">
        <v>8.0761894792829914</v>
      </c>
      <c r="AQ361" s="45">
        <v>146.95499999999998</v>
      </c>
      <c r="AR361" s="45">
        <v>15.84</v>
      </c>
      <c r="AS361" s="46">
        <v>6.250933404586549</v>
      </c>
      <c r="AT361" s="45">
        <v>573.30899999999997</v>
      </c>
      <c r="AU361" s="46">
        <v>0.7676985485682386</v>
      </c>
      <c r="AV361" s="46">
        <v>0.73930526541502484</v>
      </c>
      <c r="AW361" s="45">
        <v>17.324999999999999</v>
      </c>
      <c r="AX361" s="46">
        <v>0.32904738486892682</v>
      </c>
      <c r="AY361" s="45">
        <v>6.7320000000000002</v>
      </c>
      <c r="AZ361" s="45">
        <v>145.13399999999999</v>
      </c>
      <c r="BA361" s="45">
        <v>22.274999999999999</v>
      </c>
      <c r="BB361" s="46">
        <v>2.1165748829495281</v>
      </c>
      <c r="BC361" s="45">
        <v>53.46</v>
      </c>
      <c r="BD361" s="45">
        <v>131.85599999999997</v>
      </c>
    </row>
    <row r="362" spans="1:56" x14ac:dyDescent="0.25">
      <c r="A362" s="22" t="s">
        <v>944</v>
      </c>
      <c r="B362" s="22" t="s">
        <v>944</v>
      </c>
      <c r="C362" s="38" t="s">
        <v>661</v>
      </c>
      <c r="D362" s="22" t="s">
        <v>477</v>
      </c>
      <c r="E362" s="21" t="s">
        <v>641</v>
      </c>
      <c r="F362" s="42" t="s">
        <v>16</v>
      </c>
      <c r="G362" s="43">
        <v>50.52426322918128</v>
      </c>
      <c r="H362" s="44">
        <v>0.82685832685832694</v>
      </c>
      <c r="I362" s="43">
        <v>15.821540329737051</v>
      </c>
      <c r="K362" s="43">
        <v>9.4498792039775683</v>
      </c>
      <c r="L362" s="44">
        <v>0.15910470828503614</v>
      </c>
      <c r="M362" s="43">
        <v>10.504265012461737</v>
      </c>
      <c r="N362" s="43">
        <v>9.0697857091299703</v>
      </c>
      <c r="O362" s="43">
        <v>1.6909638630950106</v>
      </c>
      <c r="P362" s="43">
        <v>1.7041580156334257</v>
      </c>
      <c r="Q362" s="44">
        <v>0.24918160164061801</v>
      </c>
      <c r="S362" s="43">
        <v>100.00000000000003</v>
      </c>
      <c r="T362" s="43"/>
      <c r="U362" s="21">
        <f t="shared" si="25"/>
        <v>9.4498792039775683</v>
      </c>
      <c r="V362" s="26">
        <f t="shared" si="28"/>
        <v>66.457747186679725</v>
      </c>
      <c r="X362" s="45">
        <v>289.27799999999996</v>
      </c>
      <c r="Y362" s="45">
        <v>46.628999999999991</v>
      </c>
      <c r="AA362" s="45">
        <v>229.28399999999999</v>
      </c>
      <c r="AB362" s="46">
        <v>1.4291292982601247</v>
      </c>
      <c r="AC362" s="45">
        <v>74.843999999999994</v>
      </c>
      <c r="AD362" s="46">
        <v>4.2751444875652229</v>
      </c>
      <c r="AE362" s="46">
        <v>2.163036174756094</v>
      </c>
      <c r="AF362" s="47">
        <v>1.63</v>
      </c>
      <c r="AG362" s="46">
        <v>5.0299471512623892</v>
      </c>
      <c r="AH362" s="46">
        <v>2.1860555253868017</v>
      </c>
      <c r="AI362" s="46">
        <v>0.82719958214273048</v>
      </c>
      <c r="AJ362" s="45">
        <v>19.206000000000003</v>
      </c>
      <c r="AK362" s="46">
        <v>0.29677496423585037</v>
      </c>
      <c r="AL362" s="48">
        <v>6.0389999999999997</v>
      </c>
      <c r="AM362" s="45">
        <v>23.562000000000001</v>
      </c>
      <c r="AN362" s="45">
        <v>81.971999999999994</v>
      </c>
      <c r="AO362" s="45">
        <v>5.9399999999999995</v>
      </c>
      <c r="AP362" s="46">
        <v>5.5353984851359739</v>
      </c>
      <c r="AQ362" s="45">
        <v>37.150999999999996</v>
      </c>
      <c r="AR362" s="45">
        <v>32.076000000000001</v>
      </c>
      <c r="AS362" s="46">
        <v>5.4235832224333711</v>
      </c>
      <c r="AT362" s="45">
        <v>312.64199999999994</v>
      </c>
      <c r="AU362" s="46">
        <v>0.40538168644220929</v>
      </c>
      <c r="AV362" s="46">
        <v>0.76690152549534507</v>
      </c>
      <c r="AW362" s="45">
        <v>4.8509999999999991</v>
      </c>
      <c r="AX362" s="46">
        <v>0.30256552837893536</v>
      </c>
      <c r="AY362" s="45">
        <v>2.0790000000000002</v>
      </c>
      <c r="AZ362" s="45">
        <v>244.33200000000002</v>
      </c>
      <c r="BA362" s="45">
        <v>19.899000000000001</v>
      </c>
      <c r="BB362" s="46">
        <v>1.8512487301944975</v>
      </c>
      <c r="BC362" s="45">
        <v>67.418999999999997</v>
      </c>
      <c r="BD362" s="45">
        <v>83.615999999999985</v>
      </c>
    </row>
    <row r="363" spans="1:56" x14ac:dyDescent="0.25">
      <c r="A363" s="22" t="s">
        <v>944</v>
      </c>
      <c r="B363" s="22" t="s">
        <v>944</v>
      </c>
      <c r="C363" s="38" t="s">
        <v>661</v>
      </c>
      <c r="D363" s="22" t="s">
        <v>477</v>
      </c>
      <c r="E363" s="21" t="s">
        <v>641</v>
      </c>
      <c r="F363" s="42" t="s">
        <v>30</v>
      </c>
      <c r="G363" s="43">
        <v>49.545940632388202</v>
      </c>
      <c r="H363" s="44">
        <v>0.94648936655560345</v>
      </c>
      <c r="I363" s="43">
        <v>19.005266470016757</v>
      </c>
      <c r="K363" s="43">
        <v>10.956858437405954</v>
      </c>
      <c r="L363" s="44">
        <v>0.19592919568473682</v>
      </c>
      <c r="M363" s="43">
        <v>6.305673753215701</v>
      </c>
      <c r="N363" s="43">
        <v>10.246448285461774</v>
      </c>
      <c r="O363" s="43">
        <v>2.0172979233822601</v>
      </c>
      <c r="P363" s="43">
        <v>0.65289041341484455</v>
      </c>
      <c r="Q363" s="44">
        <v>0.12719517719752041</v>
      </c>
      <c r="S363" s="43">
        <v>99.999989654723322</v>
      </c>
      <c r="T363" s="43"/>
      <c r="U363" s="21">
        <f t="shared" si="25"/>
        <v>10.956858437405954</v>
      </c>
      <c r="V363" s="26">
        <f t="shared" si="28"/>
        <v>50.636597042218803</v>
      </c>
      <c r="X363" s="45">
        <v>152.67500000000001</v>
      </c>
      <c r="Y363" s="45">
        <v>19.503</v>
      </c>
      <c r="AA363" s="45">
        <v>104.60699999999999</v>
      </c>
      <c r="AB363" s="46">
        <v>0.53850957936774135</v>
      </c>
      <c r="AC363" s="45">
        <v>85.891999999999996</v>
      </c>
      <c r="AD363" s="46">
        <v>3.6606458305562439</v>
      </c>
      <c r="AE363" s="46">
        <v>2.1212903126608733</v>
      </c>
      <c r="AF363" s="47">
        <v>1.02</v>
      </c>
      <c r="AG363" s="46">
        <v>3.2918742980467659</v>
      </c>
      <c r="AH363" s="46">
        <v>1.7177359275729025</v>
      </c>
      <c r="AI363" s="46">
        <v>0.76616290543643151</v>
      </c>
      <c r="AJ363" s="45">
        <v>9.85</v>
      </c>
      <c r="AK363" s="46">
        <v>0.3068810815599684</v>
      </c>
      <c r="AL363" s="48">
        <v>2.2655000000000003</v>
      </c>
      <c r="AM363" s="45">
        <v>10.539499999999999</v>
      </c>
      <c r="AN363" s="45">
        <v>57.129999999999995</v>
      </c>
      <c r="AO363" s="45">
        <v>3.4474999999999998</v>
      </c>
      <c r="AP363" s="46">
        <v>2.4726336098234842</v>
      </c>
      <c r="AQ363" s="45">
        <v>7.3340000000000005</v>
      </c>
      <c r="AR363" s="45">
        <v>33.686999999999998</v>
      </c>
      <c r="AS363" s="46">
        <v>3.0060149684918751</v>
      </c>
      <c r="AT363" s="45">
        <v>263.68449999999996</v>
      </c>
      <c r="AU363" s="46">
        <v>0.23181495395068943</v>
      </c>
      <c r="AV363" s="46">
        <v>0.57413135550021632</v>
      </c>
      <c r="AW363" s="45">
        <v>2.758</v>
      </c>
      <c r="AX363" s="46">
        <v>0.31134945816140619</v>
      </c>
      <c r="AY363" s="45">
        <v>1.0835000000000001</v>
      </c>
      <c r="AZ363" s="45">
        <v>271.95849999999996</v>
      </c>
      <c r="BA363" s="45">
        <v>19.9955</v>
      </c>
      <c r="BB363" s="46">
        <v>1.9455914134138064</v>
      </c>
      <c r="BC363" s="45">
        <v>81.0655</v>
      </c>
      <c r="BD363" s="45">
        <v>59.4</v>
      </c>
    </row>
    <row r="364" spans="1:56" x14ac:dyDescent="0.25">
      <c r="A364" s="22" t="s">
        <v>944</v>
      </c>
      <c r="B364" s="22" t="s">
        <v>944</v>
      </c>
      <c r="C364" s="38" t="s">
        <v>661</v>
      </c>
      <c r="D364" s="22" t="s">
        <v>477</v>
      </c>
      <c r="E364" s="21" t="s">
        <v>946</v>
      </c>
      <c r="F364" s="42" t="s">
        <v>947</v>
      </c>
      <c r="G364" s="43">
        <v>53.694230412822328</v>
      </c>
      <c r="H364" s="44">
        <v>1.3591961305737232</v>
      </c>
      <c r="I364" s="43">
        <v>18.571525412868475</v>
      </c>
      <c r="K364" s="43">
        <v>9.7401559274485727</v>
      </c>
      <c r="L364" s="44">
        <v>0.12354785389442545</v>
      </c>
      <c r="M364" s="43">
        <v>5.555526676565913</v>
      </c>
      <c r="N364" s="43">
        <v>5.6590030432915031</v>
      </c>
      <c r="O364" s="43">
        <v>3.7282363071773497</v>
      </c>
      <c r="P364" s="43">
        <v>1.3565864128974368</v>
      </c>
      <c r="Q364" s="44">
        <v>0.21199182246026999</v>
      </c>
      <c r="S364" s="43">
        <v>100.00000000000001</v>
      </c>
      <c r="T364" s="43"/>
      <c r="U364" s="21">
        <f t="shared" si="25"/>
        <v>9.7401559274485727</v>
      </c>
      <c r="V364" s="26">
        <f t="shared" si="28"/>
        <v>50.412919081260533</v>
      </c>
      <c r="X364" s="45">
        <v>165.62699999999998</v>
      </c>
      <c r="Y364" s="45">
        <v>28.907999999999998</v>
      </c>
      <c r="AA364" s="45">
        <v>25.541999999999998</v>
      </c>
      <c r="AB364" s="46">
        <v>4.7125586379820534</v>
      </c>
      <c r="AC364" s="45">
        <v>61.974000000000004</v>
      </c>
      <c r="AD364" s="46">
        <v>6.192770747978777</v>
      </c>
      <c r="AE364" s="46">
        <v>3.6569033674604894</v>
      </c>
      <c r="AF364" s="47">
        <v>1.55</v>
      </c>
      <c r="AG364" s="46">
        <v>5.3273660951033683</v>
      </c>
      <c r="AH364" s="46">
        <v>3.0581267258634086</v>
      </c>
      <c r="AI364" s="46">
        <v>1.2938506888568189</v>
      </c>
      <c r="AJ364" s="45">
        <v>7.6229999999999993</v>
      </c>
      <c r="AK364" s="46">
        <v>0.50606533288188704</v>
      </c>
      <c r="AL364" s="48">
        <v>5.8410000000000002</v>
      </c>
      <c r="AM364" s="45">
        <v>15.146999999999998</v>
      </c>
      <c r="AN364" s="45">
        <v>16.137</v>
      </c>
      <c r="AO364" s="45">
        <v>3.069</v>
      </c>
      <c r="AP364" s="46">
        <v>3.6956003501877746</v>
      </c>
      <c r="AQ364" s="45">
        <v>26.480999999999998</v>
      </c>
      <c r="AR364" s="45">
        <v>22.869</v>
      </c>
      <c r="AS364" s="46">
        <v>4.7158068541280986</v>
      </c>
      <c r="AT364" s="45">
        <v>269.18099999999998</v>
      </c>
      <c r="AU364" s="46">
        <v>0.4009905856125075</v>
      </c>
      <c r="AV364" s="46">
        <v>0.95313478493999515</v>
      </c>
      <c r="AW364" s="45">
        <v>1.881</v>
      </c>
      <c r="AX364" s="46">
        <v>0.52705010507264094</v>
      </c>
      <c r="AY364" s="45">
        <v>1.5840000000000001</v>
      </c>
      <c r="AZ364" s="45">
        <v>230.274</v>
      </c>
      <c r="BA364" s="45">
        <v>31.779</v>
      </c>
      <c r="BB364" s="46">
        <v>3.239714089083964</v>
      </c>
      <c r="BC364" s="45">
        <v>83.555999999999997</v>
      </c>
      <c r="BD364" s="45">
        <v>111.15299999999999</v>
      </c>
    </row>
    <row r="365" spans="1:56" x14ac:dyDescent="0.25">
      <c r="A365" s="22" t="s">
        <v>944</v>
      </c>
      <c r="B365" s="22" t="s">
        <v>944</v>
      </c>
      <c r="C365" s="38" t="s">
        <v>661</v>
      </c>
      <c r="D365" s="22" t="s">
        <v>477</v>
      </c>
      <c r="E365" s="21" t="s">
        <v>948</v>
      </c>
      <c r="F365" s="42" t="s">
        <v>949</v>
      </c>
      <c r="G365" s="43">
        <v>52.46171655863769</v>
      </c>
      <c r="H365" s="44">
        <v>0.93745984860866594</v>
      </c>
      <c r="I365" s="43">
        <v>18.624536335837384</v>
      </c>
      <c r="K365" s="43">
        <v>9.8039039148142777</v>
      </c>
      <c r="L365" s="44">
        <v>0.21911206757117038</v>
      </c>
      <c r="M365" s="43">
        <v>7.7168524677541628</v>
      </c>
      <c r="N365" s="43">
        <v>4.6148056246319857</v>
      </c>
      <c r="O365" s="43">
        <v>2.688301485324756</v>
      </c>
      <c r="P365" s="43">
        <v>2.7875935921318793</v>
      </c>
      <c r="Q365" s="44">
        <v>0.14571810468803012</v>
      </c>
      <c r="S365" s="43">
        <v>100</v>
      </c>
      <c r="T365" s="43"/>
      <c r="U365" s="21">
        <f t="shared" si="25"/>
        <v>9.8039039148142777</v>
      </c>
      <c r="V365" s="26">
        <f t="shared" si="28"/>
        <v>58.385209233436726</v>
      </c>
      <c r="X365" s="45">
        <v>564.20100000000002</v>
      </c>
      <c r="Y365" s="45">
        <v>28.016999999999999</v>
      </c>
      <c r="AA365" s="45">
        <v>27.917999999999999</v>
      </c>
      <c r="AB365" s="46">
        <v>3.9517212359420322</v>
      </c>
      <c r="AC365" s="45">
        <v>92.564999999999998</v>
      </c>
      <c r="AD365" s="46">
        <v>4.2100506307026135</v>
      </c>
      <c r="AE365" s="46">
        <v>2.4021409755357039</v>
      </c>
      <c r="AF365" s="47">
        <v>1.05</v>
      </c>
      <c r="AG365" s="46">
        <v>3.7252950116037673</v>
      </c>
      <c r="AH365" s="46">
        <v>2.1460943459039736</v>
      </c>
      <c r="AI365" s="46">
        <v>0.869487617702983</v>
      </c>
      <c r="AJ365" s="45">
        <v>11.385</v>
      </c>
      <c r="AK365" s="46">
        <v>0.33298090471191111</v>
      </c>
      <c r="AL365" s="48">
        <v>4.5540000000000003</v>
      </c>
      <c r="AM365" s="45">
        <v>16.235999999999997</v>
      </c>
      <c r="AN365" s="45">
        <v>18.315000000000001</v>
      </c>
      <c r="AO365" s="45">
        <v>7.1280000000000001</v>
      </c>
      <c r="AP365" s="46">
        <v>3.1885240314475944</v>
      </c>
      <c r="AQ365" s="45">
        <v>78.666999999999987</v>
      </c>
      <c r="AR365" s="45">
        <v>28.016999999999999</v>
      </c>
      <c r="AS365" s="46">
        <v>3.582285526916706</v>
      </c>
      <c r="AT365" s="45">
        <v>194.43600000000001</v>
      </c>
      <c r="AU365" s="46">
        <v>0.32352993162082921</v>
      </c>
      <c r="AV365" s="46">
        <v>0.65536838079207005</v>
      </c>
      <c r="AW365" s="45">
        <v>3.6629999999999998</v>
      </c>
      <c r="AX365" s="46">
        <v>0.34404546169563355</v>
      </c>
      <c r="AY365" s="45">
        <v>9.9000000000000005E-2</v>
      </c>
      <c r="AZ365" s="45">
        <v>246.41099999999997</v>
      </c>
      <c r="BA365" s="45">
        <v>22.175999999999998</v>
      </c>
      <c r="BB365" s="46">
        <v>2.1913560285341607</v>
      </c>
      <c r="BC365" s="45">
        <v>80.486999999999995</v>
      </c>
      <c r="BD365" s="45">
        <v>74.972999999999985</v>
      </c>
    </row>
    <row r="366" spans="1:56" x14ac:dyDescent="0.25">
      <c r="A366" s="22" t="s">
        <v>944</v>
      </c>
      <c r="B366" s="22" t="s">
        <v>944</v>
      </c>
      <c r="C366" s="38" t="s">
        <v>661</v>
      </c>
      <c r="D366" s="22" t="s">
        <v>619</v>
      </c>
      <c r="E366" s="21" t="s">
        <v>950</v>
      </c>
      <c r="F366" s="42" t="s">
        <v>82</v>
      </c>
      <c r="G366" s="49">
        <v>30.906398826317567</v>
      </c>
      <c r="H366" s="50">
        <v>0.37222284918933152</v>
      </c>
      <c r="I366" s="49">
        <v>5.2022570815934985</v>
      </c>
      <c r="K366" s="49">
        <v>2.1413083549636984</v>
      </c>
      <c r="L366" s="50">
        <v>0.18264304254598801</v>
      </c>
      <c r="M366" s="49">
        <v>1.4350976187789184</v>
      </c>
      <c r="N366" s="49">
        <v>57.702862731821064</v>
      </c>
      <c r="O366" s="49">
        <v>0.76131362148741666</v>
      </c>
      <c r="P366" s="49">
        <v>0.92322160779445506</v>
      </c>
      <c r="Q366" s="50">
        <v>0.3726742655080314</v>
      </c>
      <c r="S366" s="49">
        <v>99.999999999999972</v>
      </c>
      <c r="T366" s="49"/>
      <c r="U366" s="21">
        <f t="shared" si="25"/>
        <v>2.1413083549636984</v>
      </c>
      <c r="V366" s="26">
        <f t="shared" si="28"/>
        <v>54.433249746422931</v>
      </c>
      <c r="X366" s="51">
        <v>62.62</v>
      </c>
      <c r="Y366" s="51">
        <v>27.27</v>
      </c>
      <c r="AA366" s="51">
        <v>23.331000000000003</v>
      </c>
      <c r="AB366" s="46">
        <v>0.8837378131272654</v>
      </c>
      <c r="AC366" s="51">
        <v>13.331999999999999</v>
      </c>
      <c r="AD366" s="46">
        <v>2.1602243813776183</v>
      </c>
      <c r="AE366" s="46">
        <v>1.1237803486236544</v>
      </c>
      <c r="AF366" s="21">
        <v>0.62</v>
      </c>
      <c r="AG366" s="46">
        <v>2.4118355948147046</v>
      </c>
      <c r="AH366" s="46">
        <v>1.282470836790139</v>
      </c>
      <c r="AI366" s="46">
        <v>0.43373715766487159</v>
      </c>
      <c r="AJ366" s="51">
        <v>15.553999999999998</v>
      </c>
      <c r="AK366" s="46">
        <v>0.14993998349212723</v>
      </c>
      <c r="AL366" s="52">
        <v>2.02</v>
      </c>
      <c r="AM366" s="51">
        <v>12.019</v>
      </c>
      <c r="AN366" s="51">
        <v>11.514000000000001</v>
      </c>
      <c r="AO366" s="51">
        <v>5.3529999999999998</v>
      </c>
      <c r="AP366" s="46">
        <v>3.2851264850150517</v>
      </c>
      <c r="AQ366" s="51">
        <v>20.097000000000001</v>
      </c>
      <c r="AR366" s="51">
        <v>4.141</v>
      </c>
      <c r="AS366" s="46">
        <v>2.5117643716401181</v>
      </c>
      <c r="AT366" s="51">
        <v>328.452</v>
      </c>
      <c r="AU366" s="46">
        <v>0.23594355354411956</v>
      </c>
      <c r="AV366" s="46">
        <v>0.37334957047958345</v>
      </c>
      <c r="AW366" s="51">
        <v>2.9289999999999998</v>
      </c>
      <c r="AX366" s="46">
        <v>0.15611934032485186</v>
      </c>
      <c r="AY366" s="51">
        <v>1.4139999999999999</v>
      </c>
      <c r="AZ366" s="51">
        <v>36.662999999999997</v>
      </c>
      <c r="BA366" s="51">
        <v>13.231</v>
      </c>
      <c r="BB366" s="46">
        <v>0.9608229576550491</v>
      </c>
      <c r="BC366" s="51">
        <v>25.451999999999998</v>
      </c>
      <c r="BD366" s="51">
        <v>49.814999999999991</v>
      </c>
    </row>
    <row r="367" spans="1:56" x14ac:dyDescent="0.25">
      <c r="A367" s="22" t="s">
        <v>944</v>
      </c>
      <c r="B367" s="22" t="s">
        <v>944</v>
      </c>
      <c r="C367" s="38" t="s">
        <v>661</v>
      </c>
      <c r="D367" s="22" t="s">
        <v>477</v>
      </c>
      <c r="E367" s="21" t="s">
        <v>641</v>
      </c>
      <c r="F367" s="42" t="s">
        <v>951</v>
      </c>
      <c r="G367" s="43">
        <v>50.512517036007793</v>
      </c>
      <c r="H367" s="44">
        <v>1.5122268324002073</v>
      </c>
      <c r="I367" s="43">
        <v>15.909524303689038</v>
      </c>
      <c r="K367" s="43">
        <v>9.7595534154365158</v>
      </c>
      <c r="L367" s="44">
        <v>0.21005745381569005</v>
      </c>
      <c r="M367" s="43">
        <v>7.6611518504084684</v>
      </c>
      <c r="N367" s="43">
        <v>11.248771102462994</v>
      </c>
      <c r="O367" s="43">
        <v>2.4729348073537474</v>
      </c>
      <c r="P367" s="43">
        <v>0.55005666992071089</v>
      </c>
      <c r="Q367" s="44">
        <v>0.16321668258487945</v>
      </c>
      <c r="S367" s="43">
        <v>100.00001015408004</v>
      </c>
      <c r="T367" s="43"/>
      <c r="U367" s="21">
        <f t="shared" si="25"/>
        <v>9.7595534154365158</v>
      </c>
      <c r="V367" s="26">
        <f t="shared" si="28"/>
        <v>58.31934482961934</v>
      </c>
      <c r="X367" s="45">
        <v>68.256999999999991</v>
      </c>
      <c r="Y367" s="45">
        <v>23.879999999999995</v>
      </c>
      <c r="AA367" s="45">
        <v>290.93799999999999</v>
      </c>
      <c r="AB367" s="46">
        <v>0.95607636996510326</v>
      </c>
      <c r="AC367" s="45">
        <v>43.978999999999999</v>
      </c>
      <c r="AD367" s="46">
        <v>6.5387251188450985</v>
      </c>
      <c r="AE367" s="46">
        <v>3.7852548171706175</v>
      </c>
      <c r="AF367" s="47">
        <v>1.48</v>
      </c>
      <c r="AG367" s="46">
        <v>5.5502488340022369</v>
      </c>
      <c r="AH367" s="46">
        <v>3.5294030536943586</v>
      </c>
      <c r="AI367" s="46">
        <v>1.3800658673562707</v>
      </c>
      <c r="AJ367" s="45">
        <v>6.865499999999999</v>
      </c>
      <c r="AK367" s="46">
        <v>0.54128225779005701</v>
      </c>
      <c r="AL367" s="48">
        <v>4.5770000000000008</v>
      </c>
      <c r="AM367" s="45">
        <v>16.4175</v>
      </c>
      <c r="AN367" s="45">
        <v>95.320999999999998</v>
      </c>
      <c r="AO367" s="45">
        <v>3.6814999999999998</v>
      </c>
      <c r="AP367" s="46">
        <v>2.9107904891390852</v>
      </c>
      <c r="AQ367" s="45">
        <v>25.057499999999997</v>
      </c>
      <c r="AR367" s="45">
        <v>34.924500000000002</v>
      </c>
      <c r="AS367" s="46">
        <v>4.4417167121511767</v>
      </c>
      <c r="AT367" s="45">
        <v>190.14449999999999</v>
      </c>
      <c r="AU367" s="46">
        <v>0.39746142606288126</v>
      </c>
      <c r="AV367" s="46">
        <v>1.0032233527654939</v>
      </c>
      <c r="AW367" s="45">
        <v>2.0895000000000001</v>
      </c>
      <c r="AX367" s="46">
        <v>0.54567817079212844</v>
      </c>
      <c r="AY367" s="45">
        <v>1.393</v>
      </c>
      <c r="AZ367" s="45">
        <v>239.79499999999999</v>
      </c>
      <c r="BA367" s="45">
        <v>33.929500000000004</v>
      </c>
      <c r="BB367" s="46">
        <v>3.3815536668805763</v>
      </c>
      <c r="BC367" s="45">
        <v>74.326499999999996</v>
      </c>
      <c r="BD367" s="45">
        <v>130.39099999999999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4FA8B-493D-48D4-90FD-A18E8D50D7A1}">
  <dimension ref="A1:S135"/>
  <sheetViews>
    <sheetView workbookViewId="0">
      <selection activeCell="F29" sqref="F29"/>
    </sheetView>
  </sheetViews>
  <sheetFormatPr defaultColWidth="11" defaultRowHeight="15.75" x14ac:dyDescent="0.25"/>
  <sheetData>
    <row r="1" spans="1:19" x14ac:dyDescent="0.25">
      <c r="A1" s="53" t="s">
        <v>953</v>
      </c>
      <c r="B1" s="54"/>
      <c r="C1" s="55"/>
      <c r="D1" s="56"/>
      <c r="E1" s="57"/>
      <c r="F1" s="56"/>
      <c r="G1" s="57"/>
      <c r="H1" s="56"/>
      <c r="I1" s="57"/>
      <c r="J1" s="56"/>
      <c r="K1" s="58"/>
      <c r="L1" s="56"/>
      <c r="M1" s="56"/>
      <c r="N1" s="56"/>
      <c r="O1" s="56"/>
      <c r="P1" s="56"/>
      <c r="Q1" s="56"/>
      <c r="R1" s="59"/>
      <c r="S1" s="59"/>
    </row>
    <row r="2" spans="1:19" s="67" customFormat="1" x14ac:dyDescent="0.25">
      <c r="A2" s="60"/>
      <c r="B2" s="61"/>
      <c r="C2" s="62"/>
      <c r="D2" s="63"/>
      <c r="E2" s="64"/>
      <c r="F2" s="63"/>
      <c r="G2" s="64"/>
      <c r="H2" s="63" t="s">
        <v>954</v>
      </c>
      <c r="I2" s="64"/>
      <c r="J2" s="63"/>
      <c r="K2" s="65"/>
      <c r="L2" s="63"/>
      <c r="M2" s="63"/>
      <c r="N2" s="63" t="s">
        <v>955</v>
      </c>
      <c r="O2" s="63"/>
      <c r="P2" s="63"/>
      <c r="Q2" s="63"/>
      <c r="R2" s="66"/>
      <c r="S2" s="66"/>
    </row>
    <row r="3" spans="1:19" s="67" customFormat="1" x14ac:dyDescent="0.25">
      <c r="A3" s="60"/>
      <c r="B3" s="61"/>
      <c r="C3" s="62"/>
      <c r="D3" s="63"/>
      <c r="E3" s="64"/>
      <c r="F3" s="63"/>
      <c r="G3" s="64"/>
      <c r="H3" s="63"/>
      <c r="I3" s="64"/>
      <c r="J3" s="63"/>
      <c r="K3" s="65"/>
      <c r="L3" s="63"/>
      <c r="M3" s="63"/>
      <c r="N3" s="63"/>
      <c r="O3" s="63"/>
      <c r="P3" s="63"/>
      <c r="Q3" s="63"/>
      <c r="R3" s="66"/>
      <c r="S3" s="66"/>
    </row>
    <row r="4" spans="1:19" s="67" customFormat="1" x14ac:dyDescent="0.25">
      <c r="A4" s="68" t="s">
        <v>956</v>
      </c>
      <c r="B4" s="68" t="s">
        <v>476</v>
      </c>
      <c r="C4" s="69" t="s">
        <v>957</v>
      </c>
      <c r="D4" s="70" t="s">
        <v>958</v>
      </c>
      <c r="E4" s="71" t="s">
        <v>959</v>
      </c>
      <c r="F4" s="70" t="s">
        <v>960</v>
      </c>
      <c r="G4" s="71" t="s">
        <v>961</v>
      </c>
      <c r="H4" s="70" t="s">
        <v>960</v>
      </c>
      <c r="I4" s="71" t="s">
        <v>959</v>
      </c>
      <c r="J4" s="70" t="s">
        <v>960</v>
      </c>
      <c r="K4" s="72" t="s">
        <v>962</v>
      </c>
      <c r="L4" s="63" t="s">
        <v>959</v>
      </c>
      <c r="M4" s="63" t="s">
        <v>960</v>
      </c>
      <c r="N4" s="63" t="s">
        <v>961</v>
      </c>
      <c r="O4" s="63" t="s">
        <v>960</v>
      </c>
      <c r="P4" s="63" t="s">
        <v>959</v>
      </c>
      <c r="Q4" s="63" t="s">
        <v>960</v>
      </c>
      <c r="R4" s="66" t="s">
        <v>963</v>
      </c>
      <c r="S4" s="66" t="s">
        <v>960</v>
      </c>
    </row>
    <row r="5" spans="1:19" s="67" customFormat="1" x14ac:dyDescent="0.25">
      <c r="A5" s="68"/>
      <c r="B5" s="68" t="s">
        <v>964</v>
      </c>
      <c r="C5" s="69" t="s">
        <v>965</v>
      </c>
      <c r="D5" s="70"/>
      <c r="E5" s="71" t="s">
        <v>961</v>
      </c>
      <c r="F5" s="70" t="s">
        <v>966</v>
      </c>
      <c r="G5" s="71" t="s">
        <v>967</v>
      </c>
      <c r="H5" s="70" t="s">
        <v>966</v>
      </c>
      <c r="I5" s="71" t="s">
        <v>968</v>
      </c>
      <c r="J5" s="70" t="s">
        <v>966</v>
      </c>
      <c r="K5" s="72" t="s">
        <v>969</v>
      </c>
      <c r="L5" s="63" t="s">
        <v>970</v>
      </c>
      <c r="M5" s="63" t="s">
        <v>971</v>
      </c>
      <c r="N5" s="63" t="s">
        <v>972</v>
      </c>
      <c r="O5" s="63" t="s">
        <v>971</v>
      </c>
      <c r="P5" s="63" t="s">
        <v>961</v>
      </c>
      <c r="Q5" s="63" t="s">
        <v>971</v>
      </c>
      <c r="R5" s="66" t="s">
        <v>971</v>
      </c>
      <c r="S5" s="66" t="s">
        <v>971</v>
      </c>
    </row>
    <row r="6" spans="1:19" x14ac:dyDescent="0.25">
      <c r="A6" s="73"/>
      <c r="B6" s="54"/>
      <c r="C6" s="55"/>
      <c r="D6" s="56"/>
      <c r="E6" s="57"/>
      <c r="F6" s="56"/>
      <c r="G6" s="57"/>
      <c r="H6" s="56"/>
      <c r="I6" s="57"/>
      <c r="J6" s="56"/>
      <c r="K6" s="58"/>
      <c r="L6" s="56"/>
      <c r="M6" s="56"/>
      <c r="N6" s="56"/>
      <c r="O6" s="56"/>
      <c r="P6" s="56"/>
      <c r="Q6" s="56"/>
      <c r="R6" s="59"/>
      <c r="S6" s="59"/>
    </row>
    <row r="7" spans="1:19" x14ac:dyDescent="0.25">
      <c r="A7" s="73"/>
      <c r="B7" s="54"/>
      <c r="C7" s="55"/>
      <c r="D7" s="56"/>
      <c r="E7" s="57"/>
      <c r="F7" s="56"/>
      <c r="G7" s="57"/>
      <c r="H7" s="56"/>
      <c r="I7" s="57"/>
      <c r="J7" s="56"/>
      <c r="K7" s="58"/>
      <c r="L7" s="56"/>
      <c r="M7" s="56"/>
      <c r="N7" s="56"/>
      <c r="O7" s="56"/>
      <c r="P7" s="56"/>
      <c r="Q7" s="56"/>
      <c r="R7" s="59"/>
      <c r="S7" s="59"/>
    </row>
    <row r="8" spans="1:19" x14ac:dyDescent="0.25">
      <c r="A8" s="74" t="s">
        <v>973</v>
      </c>
      <c r="B8" s="75">
        <v>444.54151568284448</v>
      </c>
      <c r="C8" s="55">
        <v>30113.770271526359</v>
      </c>
      <c r="D8" s="56">
        <v>1.0576797546153187</v>
      </c>
      <c r="E8" s="57">
        <v>20.167589744256084</v>
      </c>
      <c r="F8" s="56">
        <v>1.064637941427645</v>
      </c>
      <c r="G8" s="57">
        <v>0.16909961859577177</v>
      </c>
      <c r="H8" s="56">
        <v>1.8316705478228585</v>
      </c>
      <c r="I8" s="57">
        <v>2.4744824653531432E-2</v>
      </c>
      <c r="J8" s="56">
        <v>1.4904908753274528</v>
      </c>
      <c r="K8" s="58">
        <v>0.81373305756270686</v>
      </c>
      <c r="L8" s="56">
        <v>157.57376334735252</v>
      </c>
      <c r="M8" s="56">
        <v>2.3201506921474504</v>
      </c>
      <c r="N8" s="56">
        <v>158.63725013262047</v>
      </c>
      <c r="O8" s="56">
        <v>2.6901060323968693</v>
      </c>
      <c r="P8" s="56">
        <v>174.52491213241149</v>
      </c>
      <c r="Q8" s="56">
        <v>24.841744483646067</v>
      </c>
      <c r="R8" s="56">
        <v>157.57376334735252</v>
      </c>
      <c r="S8" s="56">
        <v>2.3201506921474504</v>
      </c>
    </row>
    <row r="9" spans="1:19" x14ac:dyDescent="0.25">
      <c r="A9" s="74" t="s">
        <v>974</v>
      </c>
      <c r="B9" s="75">
        <v>338.0020970575265</v>
      </c>
      <c r="C9" s="55">
        <v>52667.212369986963</v>
      </c>
      <c r="D9" s="56">
        <v>1.8387394006135116</v>
      </c>
      <c r="E9" s="57">
        <v>20.179160382862285</v>
      </c>
      <c r="F9" s="56">
        <v>1.1857679785947983</v>
      </c>
      <c r="G9" s="57">
        <v>0.17200632160250143</v>
      </c>
      <c r="H9" s="56">
        <v>1.7572629371213189</v>
      </c>
      <c r="I9" s="57">
        <v>2.5184611453222074E-2</v>
      </c>
      <c r="J9" s="56">
        <v>1.2968914106892104</v>
      </c>
      <c r="K9" s="58">
        <v>0.73801784769542156</v>
      </c>
      <c r="L9" s="56">
        <v>160.33975895304727</v>
      </c>
      <c r="M9" s="56">
        <v>2.053785155532907</v>
      </c>
      <c r="N9" s="56">
        <v>161.15863837037483</v>
      </c>
      <c r="O9" s="56">
        <v>2.6186778646663953</v>
      </c>
      <c r="P9" s="56">
        <v>173.18593047983606</v>
      </c>
      <c r="Q9" s="56">
        <v>27.656122662705158</v>
      </c>
      <c r="R9" s="56">
        <v>160.33975895304727</v>
      </c>
      <c r="S9" s="56">
        <v>2.053785155532907</v>
      </c>
    </row>
    <row r="10" spans="1:19" x14ac:dyDescent="0.25">
      <c r="A10" s="74" t="s">
        <v>975</v>
      </c>
      <c r="B10" s="75">
        <v>542.38426796377735</v>
      </c>
      <c r="C10" s="55">
        <v>26337.536199838727</v>
      </c>
      <c r="D10" s="56">
        <v>1.3079018599454126</v>
      </c>
      <c r="E10" s="57">
        <v>20.371148640243923</v>
      </c>
      <c r="F10" s="56">
        <v>1.083366709341095</v>
      </c>
      <c r="G10" s="57">
        <v>0.17087753157966004</v>
      </c>
      <c r="H10" s="56">
        <v>1.7431526449778532</v>
      </c>
      <c r="I10" s="57">
        <v>2.5257376252265491E-2</v>
      </c>
      <c r="J10" s="56">
        <v>1.3656125793155001</v>
      </c>
      <c r="K10" s="58">
        <v>0.7834153728590133</v>
      </c>
      <c r="L10" s="56">
        <v>160.79729155872013</v>
      </c>
      <c r="M10" s="56">
        <v>2.1687079017493431</v>
      </c>
      <c r="N10" s="56">
        <v>160.18022508112358</v>
      </c>
      <c r="O10" s="56">
        <v>2.5830912981794683</v>
      </c>
      <c r="P10" s="56">
        <v>151.07295610780042</v>
      </c>
      <c r="Q10" s="56">
        <v>25.386544718524448</v>
      </c>
      <c r="R10" s="56">
        <v>160.79729155872013</v>
      </c>
      <c r="S10" s="56">
        <v>2.1687079017493431</v>
      </c>
    </row>
    <row r="11" spans="1:19" x14ac:dyDescent="0.25">
      <c r="A11" s="74" t="s">
        <v>976</v>
      </c>
      <c r="B11" s="75">
        <v>453.07540828471627</v>
      </c>
      <c r="C11" s="55">
        <v>13834.480345687931</v>
      </c>
      <c r="D11" s="56">
        <v>1.8005005509284022</v>
      </c>
      <c r="E11" s="57">
        <v>20.340541805478559</v>
      </c>
      <c r="F11" s="56">
        <v>1.0429396812361575</v>
      </c>
      <c r="G11" s="57">
        <v>0.1713231251352873</v>
      </c>
      <c r="H11" s="56">
        <v>1.6068915915351134</v>
      </c>
      <c r="I11" s="57">
        <v>2.5285192200403032E-2</v>
      </c>
      <c r="J11" s="56">
        <v>1.2224473028516492</v>
      </c>
      <c r="K11" s="58">
        <v>0.76075281574148224</v>
      </c>
      <c r="L11" s="56">
        <v>160.97218490190858</v>
      </c>
      <c r="M11" s="56">
        <v>1.9434346402647407</v>
      </c>
      <c r="N11" s="56">
        <v>160.56656956376716</v>
      </c>
      <c r="O11" s="56">
        <v>2.3864731852697929</v>
      </c>
      <c r="P11" s="56">
        <v>154.60982629114005</v>
      </c>
      <c r="Q11" s="56">
        <v>24.410641014586631</v>
      </c>
      <c r="R11" s="56">
        <v>160.97218490190858</v>
      </c>
      <c r="S11" s="56">
        <v>1.9434346402647407</v>
      </c>
    </row>
    <row r="12" spans="1:19" x14ac:dyDescent="0.25">
      <c r="A12" s="74" t="s">
        <v>977</v>
      </c>
      <c r="B12" s="75">
        <v>365.26354046208286</v>
      </c>
      <c r="C12" s="55">
        <v>41586.498073156356</v>
      </c>
      <c r="D12" s="56">
        <v>1.1317238544167669</v>
      </c>
      <c r="E12" s="57">
        <v>20.115377454689423</v>
      </c>
      <c r="F12" s="56">
        <v>0.96249162061687199</v>
      </c>
      <c r="G12" s="57">
        <v>0.17344650447003673</v>
      </c>
      <c r="H12" s="56">
        <v>1.6945674888403468</v>
      </c>
      <c r="I12" s="57">
        <v>2.5315207557765677E-2</v>
      </c>
      <c r="J12" s="56">
        <v>1.3946931040472619</v>
      </c>
      <c r="K12" s="58">
        <v>0.82303780358827749</v>
      </c>
      <c r="L12" s="56">
        <v>161.16090175324695</v>
      </c>
      <c r="M12" s="56">
        <v>2.2198364066575209</v>
      </c>
      <c r="N12" s="56">
        <v>162.40559370864872</v>
      </c>
      <c r="O12" s="56">
        <v>2.5432669354619861</v>
      </c>
      <c r="P12" s="56">
        <v>180.56895410704828</v>
      </c>
      <c r="Q12" s="56">
        <v>22.428071636082564</v>
      </c>
      <c r="R12" s="56">
        <v>161.16090175324695</v>
      </c>
      <c r="S12" s="56">
        <v>2.2198364066575209</v>
      </c>
    </row>
    <row r="13" spans="1:19" x14ac:dyDescent="0.25">
      <c r="A13" s="74" t="s">
        <v>978</v>
      </c>
      <c r="B13" s="75">
        <v>280.32673614897772</v>
      </c>
      <c r="C13" s="55">
        <v>290632.59902571526</v>
      </c>
      <c r="D13" s="56">
        <v>1.6023223541396032</v>
      </c>
      <c r="E13" s="57">
        <v>20.132571417030391</v>
      </c>
      <c r="F13" s="56">
        <v>1.1284849509844792</v>
      </c>
      <c r="G13" s="57">
        <v>0.17341429708211539</v>
      </c>
      <c r="H13" s="56">
        <v>1.593906467445942</v>
      </c>
      <c r="I13" s="57">
        <v>2.5332141349149712E-2</v>
      </c>
      <c r="J13" s="56">
        <v>1.1256373938207451</v>
      </c>
      <c r="K13" s="58">
        <v>0.7062129534014967</v>
      </c>
      <c r="L13" s="56">
        <v>161.26736787283156</v>
      </c>
      <c r="M13" s="56">
        <v>1.7927678684856687</v>
      </c>
      <c r="N13" s="56">
        <v>162.37772427909806</v>
      </c>
      <c r="O13" s="56">
        <v>2.3918121697733739</v>
      </c>
      <c r="P13" s="56">
        <v>178.57823694697646</v>
      </c>
      <c r="Q13" s="56">
        <v>26.319440235380355</v>
      </c>
      <c r="R13" s="56">
        <v>161.26736787283156</v>
      </c>
      <c r="S13" s="56">
        <v>1.7927678684856687</v>
      </c>
    </row>
    <row r="14" spans="1:19" x14ac:dyDescent="0.25">
      <c r="A14" s="74" t="s">
        <v>979</v>
      </c>
      <c r="B14" s="75">
        <v>341.31848852737517</v>
      </c>
      <c r="C14" s="55">
        <v>17512.507401302813</v>
      </c>
      <c r="D14" s="56">
        <v>2.2476344551084337</v>
      </c>
      <c r="E14" s="57">
        <v>20.35272996952218</v>
      </c>
      <c r="F14" s="56">
        <v>1.1362134980091663</v>
      </c>
      <c r="G14" s="57">
        <v>0.171833173772482</v>
      </c>
      <c r="H14" s="56">
        <v>1.7074890615273162</v>
      </c>
      <c r="I14" s="57">
        <v>2.5375665256111648E-2</v>
      </c>
      <c r="J14" s="56">
        <v>1.2745735687582767</v>
      </c>
      <c r="K14" s="58">
        <v>0.74646075191731831</v>
      </c>
      <c r="L14" s="56">
        <v>161.54100327836272</v>
      </c>
      <c r="M14" s="56">
        <v>2.0333753684389109</v>
      </c>
      <c r="N14" s="56">
        <v>161.00861839419767</v>
      </c>
      <c r="O14" s="56">
        <v>2.5423185815723315</v>
      </c>
      <c r="P14" s="56">
        <v>153.16251873291907</v>
      </c>
      <c r="Q14" s="56">
        <v>26.59178223774196</v>
      </c>
      <c r="R14" s="56">
        <v>161.54100327836272</v>
      </c>
      <c r="S14" s="56">
        <v>2.0333753684389109</v>
      </c>
    </row>
    <row r="15" spans="1:19" x14ac:dyDescent="0.25">
      <c r="A15" s="74" t="s">
        <v>980</v>
      </c>
      <c r="B15" s="75">
        <v>435.32165639020803</v>
      </c>
      <c r="C15" s="55">
        <v>173432.84986211371</v>
      </c>
      <c r="D15" s="56">
        <v>1.8856838123493753</v>
      </c>
      <c r="E15" s="57">
        <v>19.944368889619433</v>
      </c>
      <c r="F15" s="56">
        <v>1.0446339231780872</v>
      </c>
      <c r="G15" s="57">
        <v>0.17594878448059373</v>
      </c>
      <c r="H15" s="56">
        <v>1.657604488670982</v>
      </c>
      <c r="I15" s="57">
        <v>2.5462106104782382E-2</v>
      </c>
      <c r="J15" s="56">
        <v>1.2870091714544019</v>
      </c>
      <c r="K15" s="58">
        <v>0.77642717563240149</v>
      </c>
      <c r="L15" s="56">
        <v>162.0844236511451</v>
      </c>
      <c r="M15" s="56">
        <v>2.0600348577962109</v>
      </c>
      <c r="N15" s="56">
        <v>164.56851085580524</v>
      </c>
      <c r="O15" s="56">
        <v>2.5183122538081477</v>
      </c>
      <c r="P15" s="56">
        <v>200.45890737045633</v>
      </c>
      <c r="Q15" s="56">
        <v>24.275476975338037</v>
      </c>
      <c r="R15" s="56">
        <v>162.0844236511451</v>
      </c>
      <c r="S15" s="56">
        <v>2.0600348577962109</v>
      </c>
    </row>
    <row r="16" spans="1:19" x14ac:dyDescent="0.25">
      <c r="A16" s="74" t="s">
        <v>981</v>
      </c>
      <c r="B16" s="75">
        <v>453.26291972830506</v>
      </c>
      <c r="C16" s="55">
        <v>36895.294101558298</v>
      </c>
      <c r="D16" s="56">
        <v>1.2339304165942104</v>
      </c>
      <c r="E16" s="57">
        <v>19.407526100362681</v>
      </c>
      <c r="F16" s="56">
        <v>0.97893971500511445</v>
      </c>
      <c r="G16" s="57">
        <v>0.18091956605551004</v>
      </c>
      <c r="H16" s="56">
        <v>1.3844332897953309</v>
      </c>
      <c r="I16" s="57">
        <v>2.5476717459647375E-2</v>
      </c>
      <c r="J16" s="56">
        <v>0.97894461961810064</v>
      </c>
      <c r="K16" s="58">
        <v>0.70710855252752847</v>
      </c>
      <c r="L16" s="56">
        <v>162.17627509414325</v>
      </c>
      <c r="M16" s="56">
        <v>1.5678120715756307</v>
      </c>
      <c r="N16" s="56">
        <v>168.85152891670688</v>
      </c>
      <c r="O16" s="56">
        <v>2.1536137473567436</v>
      </c>
      <c r="P16" s="56">
        <v>263.42789790975087</v>
      </c>
      <c r="Q16" s="56">
        <v>22.4764279529616</v>
      </c>
      <c r="R16" s="56">
        <v>162.17627509414325</v>
      </c>
      <c r="S16" s="56">
        <v>1.5678120715756307</v>
      </c>
    </row>
    <row r="17" spans="1:19" x14ac:dyDescent="0.25">
      <c r="A17" s="74" t="s">
        <v>982</v>
      </c>
      <c r="B17" s="75">
        <v>216.40296079345615</v>
      </c>
      <c r="C17" s="55">
        <v>11283.700483351106</v>
      </c>
      <c r="D17" s="56">
        <v>1.8820681454826134</v>
      </c>
      <c r="E17" s="57">
        <v>20.82973187626224</v>
      </c>
      <c r="F17" s="56">
        <v>1.5364241410480719</v>
      </c>
      <c r="G17" s="57">
        <v>0.16860739258249477</v>
      </c>
      <c r="H17" s="56">
        <v>2.0368101481797076</v>
      </c>
      <c r="I17" s="57">
        <v>2.5482852850450249E-2</v>
      </c>
      <c r="J17" s="56">
        <v>1.3371598403080081</v>
      </c>
      <c r="K17" s="58">
        <v>0.65649704342990667</v>
      </c>
      <c r="L17" s="56">
        <v>162.21484364601301</v>
      </c>
      <c r="M17" s="56">
        <v>2.1420084990544552</v>
      </c>
      <c r="N17" s="56">
        <v>158.20965338311325</v>
      </c>
      <c r="O17" s="56">
        <v>2.9839373056641421</v>
      </c>
      <c r="P17" s="56">
        <v>98.634152780782983</v>
      </c>
      <c r="Q17" s="56">
        <v>36.355854858636988</v>
      </c>
      <c r="R17" s="56">
        <v>162.21484364601301</v>
      </c>
      <c r="S17" s="56">
        <v>2.1420084990544552</v>
      </c>
    </row>
    <row r="18" spans="1:19" x14ac:dyDescent="0.25">
      <c r="A18" s="74" t="s">
        <v>983</v>
      </c>
      <c r="B18" s="75">
        <v>236.42598585748789</v>
      </c>
      <c r="C18" s="55">
        <v>12263.405647808655</v>
      </c>
      <c r="D18" s="56">
        <v>2.0314087655170829</v>
      </c>
      <c r="E18" s="57">
        <v>20.939106425491723</v>
      </c>
      <c r="F18" s="56">
        <v>1.0042118297747975</v>
      </c>
      <c r="G18" s="57">
        <v>0.16779741693549852</v>
      </c>
      <c r="H18" s="56">
        <v>1.7479132262280468</v>
      </c>
      <c r="I18" s="57">
        <v>2.5493600138840597E-2</v>
      </c>
      <c r="J18" s="56">
        <v>1.4306499387912097</v>
      </c>
      <c r="K18" s="58">
        <v>0.81849025301931999</v>
      </c>
      <c r="L18" s="56">
        <v>162.28240314646305</v>
      </c>
      <c r="M18" s="56">
        <v>2.2927136665595214</v>
      </c>
      <c r="N18" s="56">
        <v>157.50563533357993</v>
      </c>
      <c r="O18" s="56">
        <v>2.5501660119506653</v>
      </c>
      <c r="P18" s="56">
        <v>86.265841548012446</v>
      </c>
      <c r="Q18" s="56">
        <v>23.837146260768851</v>
      </c>
      <c r="R18" s="56">
        <v>162.28240314646305</v>
      </c>
      <c r="S18" s="56">
        <v>2.2927136665595214</v>
      </c>
    </row>
    <row r="19" spans="1:19" x14ac:dyDescent="0.25">
      <c r="A19" s="74" t="s">
        <v>984</v>
      </c>
      <c r="B19" s="75">
        <v>332.95053693123327</v>
      </c>
      <c r="C19" s="55">
        <v>61347.95152101892</v>
      </c>
      <c r="D19" s="56">
        <v>1.8076417015641746</v>
      </c>
      <c r="E19" s="57">
        <v>19.949528837220544</v>
      </c>
      <c r="F19" s="56">
        <v>0.82284715012515242</v>
      </c>
      <c r="G19" s="57">
        <v>0.1763339330827349</v>
      </c>
      <c r="H19" s="56">
        <v>1.7442964322654468</v>
      </c>
      <c r="I19" s="57">
        <v>2.5524444079339268E-2</v>
      </c>
      <c r="J19" s="56">
        <v>1.5380158032819042</v>
      </c>
      <c r="K19" s="58">
        <v>0.88173992380662569</v>
      </c>
      <c r="L19" s="56">
        <v>162.47629009547131</v>
      </c>
      <c r="M19" s="56">
        <v>2.4676826069138542</v>
      </c>
      <c r="N19" s="56">
        <v>164.90101626782433</v>
      </c>
      <c r="O19" s="56">
        <v>2.6549507080728887</v>
      </c>
      <c r="P19" s="56">
        <v>199.82998956804772</v>
      </c>
      <c r="Q19" s="56">
        <v>19.125458008655002</v>
      </c>
      <c r="R19" s="56">
        <v>162.47629009547131</v>
      </c>
      <c r="S19" s="56">
        <v>2.4676826069138542</v>
      </c>
    </row>
    <row r="20" spans="1:19" x14ac:dyDescent="0.25">
      <c r="A20" s="74" t="s">
        <v>985</v>
      </c>
      <c r="B20" s="75">
        <v>226.07695258375244</v>
      </c>
      <c r="C20" s="55">
        <v>6256.2820504850497</v>
      </c>
      <c r="D20" s="56">
        <v>1.8501791941310113</v>
      </c>
      <c r="E20" s="57">
        <v>21.131837753313604</v>
      </c>
      <c r="F20" s="56">
        <v>1.1770758026673243</v>
      </c>
      <c r="G20" s="57">
        <v>0.16655328847874701</v>
      </c>
      <c r="H20" s="56">
        <v>1.893114831697569</v>
      </c>
      <c r="I20" s="57">
        <v>2.5537491433853709E-2</v>
      </c>
      <c r="J20" s="56">
        <v>1.4826922542349743</v>
      </c>
      <c r="K20" s="58">
        <v>0.78320249221513605</v>
      </c>
      <c r="L20" s="56">
        <v>162.55830483108372</v>
      </c>
      <c r="M20" s="56">
        <v>2.3801040102525661</v>
      </c>
      <c r="N20" s="56">
        <v>156.42330690046032</v>
      </c>
      <c r="O20" s="56">
        <v>2.7444577921240807</v>
      </c>
      <c r="P20" s="56">
        <v>64.467859055889321</v>
      </c>
      <c r="Q20" s="56">
        <v>28.030329455548806</v>
      </c>
      <c r="R20" s="56">
        <v>162.55830483108372</v>
      </c>
      <c r="S20" s="56">
        <v>2.3801040102525661</v>
      </c>
    </row>
    <row r="21" spans="1:19" x14ac:dyDescent="0.25">
      <c r="A21" s="74" t="s">
        <v>986</v>
      </c>
      <c r="B21" s="75">
        <v>450.12830232629847</v>
      </c>
      <c r="C21" s="55">
        <v>98957.105221825623</v>
      </c>
      <c r="D21" s="56">
        <v>1.7878579006639399</v>
      </c>
      <c r="E21" s="57">
        <v>20.032404207402635</v>
      </c>
      <c r="F21" s="56">
        <v>0.86426856691806631</v>
      </c>
      <c r="G21" s="57">
        <v>0.17574418833487948</v>
      </c>
      <c r="H21" s="56">
        <v>1.3852732076885399</v>
      </c>
      <c r="I21" s="57">
        <v>2.5544758509840379E-2</v>
      </c>
      <c r="J21" s="56">
        <v>1.0825995123669181</v>
      </c>
      <c r="K21" s="58">
        <v>0.78150613637676436</v>
      </c>
      <c r="L21" s="56">
        <v>162.60398469760642</v>
      </c>
      <c r="M21" s="56">
        <v>1.7383340025363623</v>
      </c>
      <c r="N21" s="56">
        <v>164.39183519104336</v>
      </c>
      <c r="O21" s="56">
        <v>2.1024907690183454</v>
      </c>
      <c r="P21" s="56">
        <v>190.23835226110162</v>
      </c>
      <c r="Q21" s="56">
        <v>20.116284171800615</v>
      </c>
      <c r="R21" s="56">
        <v>162.60398469760642</v>
      </c>
      <c r="S21" s="56">
        <v>1.7383340025363623</v>
      </c>
    </row>
    <row r="22" spans="1:19" x14ac:dyDescent="0.25">
      <c r="A22" s="74" t="s">
        <v>987</v>
      </c>
      <c r="B22" s="75">
        <v>342.67700104439461</v>
      </c>
      <c r="C22" s="55">
        <v>14802.676753568458</v>
      </c>
      <c r="D22" s="56">
        <v>2.2216227726848832</v>
      </c>
      <c r="E22" s="57">
        <v>19.933266983588979</v>
      </c>
      <c r="F22" s="56">
        <v>1.1061850321800268</v>
      </c>
      <c r="G22" s="57">
        <v>0.17666318054637961</v>
      </c>
      <c r="H22" s="56">
        <v>1.8448141457590999</v>
      </c>
      <c r="I22" s="57">
        <v>2.5551257756500998E-2</v>
      </c>
      <c r="J22" s="56">
        <v>1.4763786462062334</v>
      </c>
      <c r="K22" s="58">
        <v>0.8002858442950288</v>
      </c>
      <c r="L22" s="56">
        <v>162.64483781761052</v>
      </c>
      <c r="M22" s="56">
        <v>2.3712147710364206</v>
      </c>
      <c r="N22" s="56">
        <v>165.1851749649669</v>
      </c>
      <c r="O22" s="56">
        <v>2.8124028049902421</v>
      </c>
      <c r="P22" s="56">
        <v>201.72313675345191</v>
      </c>
      <c r="Q22" s="56">
        <v>25.693941143861338</v>
      </c>
      <c r="R22" s="56">
        <v>162.64483781761052</v>
      </c>
      <c r="S22" s="56">
        <v>2.3712147710364206</v>
      </c>
    </row>
    <row r="23" spans="1:19" x14ac:dyDescent="0.25">
      <c r="A23" s="74" t="s">
        <v>988</v>
      </c>
      <c r="B23" s="75">
        <v>298.20728261868982</v>
      </c>
      <c r="C23" s="55">
        <v>45723.139213161063</v>
      </c>
      <c r="D23" s="56">
        <v>1.8365283415752438</v>
      </c>
      <c r="E23" s="57">
        <v>20.106210944952039</v>
      </c>
      <c r="F23" s="56">
        <v>1.2474348750231721</v>
      </c>
      <c r="G23" s="57">
        <v>0.17540699603369034</v>
      </c>
      <c r="H23" s="56">
        <v>1.7509928965387274</v>
      </c>
      <c r="I23" s="57">
        <v>2.5589682654721693E-2</v>
      </c>
      <c r="J23" s="56">
        <v>1.2287727032714411</v>
      </c>
      <c r="K23" s="58">
        <v>0.7017576745744748</v>
      </c>
      <c r="L23" s="56">
        <v>162.88636467126119</v>
      </c>
      <c r="M23" s="56">
        <v>1.9764281510026223</v>
      </c>
      <c r="N23" s="56">
        <v>164.10059118007558</v>
      </c>
      <c r="O23" s="56">
        <v>2.6532240369324001</v>
      </c>
      <c r="P23" s="56">
        <v>181.63150376288081</v>
      </c>
      <c r="Q23" s="56">
        <v>29.06311262485093</v>
      </c>
      <c r="R23" s="56">
        <v>162.88636467126119</v>
      </c>
      <c r="S23" s="56">
        <v>1.9764281510026223</v>
      </c>
    </row>
    <row r="24" spans="1:19" x14ac:dyDescent="0.25">
      <c r="A24" s="74" t="s">
        <v>989</v>
      </c>
      <c r="B24" s="75">
        <v>261.66216760778514</v>
      </c>
      <c r="C24" s="55">
        <v>24056.263380422177</v>
      </c>
      <c r="D24" s="56">
        <v>2.2598024403264225</v>
      </c>
      <c r="E24" s="57">
        <v>20.235286478929822</v>
      </c>
      <c r="F24" s="56">
        <v>1.1160887680917604</v>
      </c>
      <c r="G24" s="57">
        <v>0.17522035330718033</v>
      </c>
      <c r="H24" s="56">
        <v>1.7563212038973277</v>
      </c>
      <c r="I24" s="57">
        <v>2.5726556712451696E-2</v>
      </c>
      <c r="J24" s="56">
        <v>1.3561010408515934</v>
      </c>
      <c r="K24" s="58">
        <v>0.77212587187489745</v>
      </c>
      <c r="L24" s="56">
        <v>163.74663852985913</v>
      </c>
      <c r="M24" s="56">
        <v>2.1926046715774987</v>
      </c>
      <c r="N24" s="56">
        <v>163.93934583256157</v>
      </c>
      <c r="O24" s="56">
        <v>2.6588883147623932</v>
      </c>
      <c r="P24" s="56">
        <v>166.70122958865122</v>
      </c>
      <c r="Q24" s="56">
        <v>26.077407712724053</v>
      </c>
      <c r="R24" s="56">
        <v>163.74663852985913</v>
      </c>
      <c r="S24" s="56">
        <v>2.1926046715774987</v>
      </c>
    </row>
    <row r="25" spans="1:19" x14ac:dyDescent="0.25">
      <c r="A25" s="74" t="s">
        <v>990</v>
      </c>
      <c r="B25" s="75">
        <v>194.16342903779523</v>
      </c>
      <c r="C25" s="55">
        <v>33078.087249382173</v>
      </c>
      <c r="D25" s="56">
        <v>1.7720831374436876</v>
      </c>
      <c r="E25" s="57">
        <v>19.475864701261564</v>
      </c>
      <c r="F25" s="56">
        <v>1.3472596097961551</v>
      </c>
      <c r="G25" s="57">
        <v>0.18208117210769059</v>
      </c>
      <c r="H25" s="56">
        <v>1.6898120172448881</v>
      </c>
      <c r="I25" s="57">
        <v>2.5730578091833572E-2</v>
      </c>
      <c r="J25" s="56">
        <v>1.0199785279294609</v>
      </c>
      <c r="K25" s="58">
        <v>0.60360473089335664</v>
      </c>
      <c r="L25" s="56">
        <v>163.77191176285979</v>
      </c>
      <c r="M25" s="56">
        <v>1.6493980829812926</v>
      </c>
      <c r="N25" s="56">
        <v>169.84981484688299</v>
      </c>
      <c r="O25" s="56">
        <v>2.6429383100662136</v>
      </c>
      <c r="P25" s="56">
        <v>255.35413091076143</v>
      </c>
      <c r="Q25" s="56">
        <v>30.968490037107699</v>
      </c>
      <c r="R25" s="56">
        <v>163.77191176285979</v>
      </c>
      <c r="S25" s="56">
        <v>1.6493980829812926</v>
      </c>
    </row>
    <row r="26" spans="1:19" x14ac:dyDescent="0.25">
      <c r="A26" s="74" t="s">
        <v>991</v>
      </c>
      <c r="B26" s="75">
        <v>155.28267508759973</v>
      </c>
      <c r="C26" s="55">
        <v>21236.986756207862</v>
      </c>
      <c r="D26" s="56">
        <v>1.6038592909406966</v>
      </c>
      <c r="E26" s="57">
        <v>20.103660972513396</v>
      </c>
      <c r="F26" s="56">
        <v>1.3287658474246065</v>
      </c>
      <c r="G26" s="57">
        <v>0.17641553339402974</v>
      </c>
      <c r="H26" s="56">
        <v>1.7379504728035042</v>
      </c>
      <c r="I26" s="57">
        <v>2.5733551542872511E-2</v>
      </c>
      <c r="J26" s="56">
        <v>1.1202022891584766</v>
      </c>
      <c r="K26" s="58">
        <v>0.64455363181406866</v>
      </c>
      <c r="L26" s="56">
        <v>163.79059899864461</v>
      </c>
      <c r="M26" s="56">
        <v>1.8116731153266983</v>
      </c>
      <c r="N26" s="56">
        <v>164.97144924374729</v>
      </c>
      <c r="O26" s="56">
        <v>2.646332203985537</v>
      </c>
      <c r="P26" s="56">
        <v>181.92670839924469</v>
      </c>
      <c r="Q26" s="56">
        <v>30.954445275483337</v>
      </c>
      <c r="R26" s="56">
        <v>163.79059899864461</v>
      </c>
      <c r="S26" s="56">
        <v>1.8116731153266983</v>
      </c>
    </row>
    <row r="27" spans="1:19" x14ac:dyDescent="0.25">
      <c r="A27" s="74" t="s">
        <v>992</v>
      </c>
      <c r="B27" s="75">
        <v>324.78176668420315</v>
      </c>
      <c r="C27" s="55">
        <v>123667.05239732563</v>
      </c>
      <c r="D27" s="56">
        <v>2.2554184698232098</v>
      </c>
      <c r="E27" s="57">
        <v>19.941811780186875</v>
      </c>
      <c r="F27" s="56">
        <v>1.0417526379975617</v>
      </c>
      <c r="G27" s="57">
        <v>0.17814885165621924</v>
      </c>
      <c r="H27" s="56">
        <v>1.7668070453615299</v>
      </c>
      <c r="I27" s="57">
        <v>2.5777179426677965E-2</v>
      </c>
      <c r="J27" s="56">
        <v>1.4270103632294548</v>
      </c>
      <c r="K27" s="58">
        <v>0.80767753727032199</v>
      </c>
      <c r="L27" s="56">
        <v>164.06478075621035</v>
      </c>
      <c r="M27" s="56">
        <v>2.3116799842220246</v>
      </c>
      <c r="N27" s="56">
        <v>166.46640289073682</v>
      </c>
      <c r="O27" s="56">
        <v>2.7127072579894076</v>
      </c>
      <c r="P27" s="56">
        <v>200.76864508900323</v>
      </c>
      <c r="Q27" s="56">
        <v>24.190158742917404</v>
      </c>
      <c r="R27" s="56">
        <v>164.06478075621035</v>
      </c>
      <c r="S27" s="56">
        <v>2.3116799842220246</v>
      </c>
    </row>
    <row r="28" spans="1:19" x14ac:dyDescent="0.25">
      <c r="A28" s="74" t="s">
        <v>993</v>
      </c>
      <c r="B28" s="75">
        <v>420.42472795578402</v>
      </c>
      <c r="C28" s="55">
        <v>37440.118720818675</v>
      </c>
      <c r="D28" s="56">
        <v>1.2924032469912277</v>
      </c>
      <c r="E28" s="57">
        <v>20.073830820571438</v>
      </c>
      <c r="F28" s="56">
        <v>1.1758702505100913</v>
      </c>
      <c r="G28" s="57">
        <v>0.17698038584673276</v>
      </c>
      <c r="H28" s="56">
        <v>1.680727160439754</v>
      </c>
      <c r="I28" s="57">
        <v>2.577763984941786E-2</v>
      </c>
      <c r="J28" s="56">
        <v>1.2009050511198684</v>
      </c>
      <c r="K28" s="58">
        <v>0.71451516902104306</v>
      </c>
      <c r="L28" s="56">
        <v>164.06767424523883</v>
      </c>
      <c r="M28" s="56">
        <v>1.9454353985115205</v>
      </c>
      <c r="N28" s="56">
        <v>165.45886541914675</v>
      </c>
      <c r="O28" s="56">
        <v>2.5661613867310962</v>
      </c>
      <c r="P28" s="56">
        <v>185.38519566051241</v>
      </c>
      <c r="Q28" s="56">
        <v>27.362375498611954</v>
      </c>
      <c r="R28" s="56">
        <v>164.06767424523883</v>
      </c>
      <c r="S28" s="56">
        <v>1.9454353985115205</v>
      </c>
    </row>
    <row r="29" spans="1:19" x14ac:dyDescent="0.25">
      <c r="A29" s="74" t="s">
        <v>994</v>
      </c>
      <c r="B29" s="75">
        <v>151.47546654484455</v>
      </c>
      <c r="C29" s="55">
        <v>19933.183052744815</v>
      </c>
      <c r="D29" s="56">
        <v>2.6900542846712745</v>
      </c>
      <c r="E29" s="57">
        <v>20.722358532638893</v>
      </c>
      <c r="F29" s="56">
        <v>1.3598034836756536</v>
      </c>
      <c r="G29" s="57">
        <v>0.17150706231586385</v>
      </c>
      <c r="H29" s="56">
        <v>1.6919675976490574</v>
      </c>
      <c r="I29" s="57">
        <v>2.578748248577109E-2</v>
      </c>
      <c r="J29" s="56">
        <v>1.0068211545641452</v>
      </c>
      <c r="K29" s="58">
        <v>0.59505935927088427</v>
      </c>
      <c r="L29" s="56">
        <v>164.12952917724846</v>
      </c>
      <c r="M29" s="56">
        <v>1.6316315621612034</v>
      </c>
      <c r="N29" s="56">
        <v>160.72600638288051</v>
      </c>
      <c r="O29" s="56">
        <v>2.515127106466025</v>
      </c>
      <c r="P29" s="56">
        <v>110.83988214411114</v>
      </c>
      <c r="Q29" s="56">
        <v>32.12262980931763</v>
      </c>
      <c r="R29" s="56">
        <v>164.12952917724846</v>
      </c>
      <c r="S29" s="56">
        <v>1.6316315621612034</v>
      </c>
    </row>
    <row r="30" spans="1:19" x14ac:dyDescent="0.25">
      <c r="A30" s="74" t="s">
        <v>995</v>
      </c>
      <c r="B30" s="75">
        <v>302.55777908625845</v>
      </c>
      <c r="C30" s="55">
        <v>11702.863691037708</v>
      </c>
      <c r="D30" s="56">
        <v>1.8485491051878402</v>
      </c>
      <c r="E30" s="57">
        <v>20.54375985339588</v>
      </c>
      <c r="F30" s="56">
        <v>1.1155124059189139</v>
      </c>
      <c r="G30" s="57">
        <v>0.17312350742979149</v>
      </c>
      <c r="H30" s="56">
        <v>1.737141752440259</v>
      </c>
      <c r="I30" s="57">
        <v>2.5806180246809127E-2</v>
      </c>
      <c r="J30" s="56">
        <v>1.3316506825411123</v>
      </c>
      <c r="K30" s="58">
        <v>0.76657571592558238</v>
      </c>
      <c r="L30" s="56">
        <v>164.24703150153553</v>
      </c>
      <c r="M30" s="56">
        <v>2.159568344438938</v>
      </c>
      <c r="N30" s="56">
        <v>162.12606595424532</v>
      </c>
      <c r="O30" s="56">
        <v>2.6030255183428466</v>
      </c>
      <c r="P30" s="56">
        <v>131.26650164044185</v>
      </c>
      <c r="Q30" s="56">
        <v>26.240255417880512</v>
      </c>
      <c r="R30" s="56">
        <v>164.24703150153553</v>
      </c>
      <c r="S30" s="56">
        <v>2.159568344438938</v>
      </c>
    </row>
    <row r="31" spans="1:19" x14ac:dyDescent="0.25">
      <c r="A31" s="74" t="s">
        <v>996</v>
      </c>
      <c r="B31" s="75">
        <v>436.3037504595855</v>
      </c>
      <c r="C31" s="55">
        <v>23129.284564531237</v>
      </c>
      <c r="D31" s="56">
        <v>1.5292350412685658</v>
      </c>
      <c r="E31" s="57">
        <v>20.384530822422835</v>
      </c>
      <c r="F31" s="56">
        <v>1.104252962123673</v>
      </c>
      <c r="G31" s="57">
        <v>0.1746638578790469</v>
      </c>
      <c r="H31" s="56">
        <v>1.5277091611346523</v>
      </c>
      <c r="I31" s="57">
        <v>2.583399212377531E-2</v>
      </c>
      <c r="J31" s="56">
        <v>1.0557086135178766</v>
      </c>
      <c r="K31" s="58">
        <v>0.69104031079697537</v>
      </c>
      <c r="L31" s="56">
        <v>164.42180569491725</v>
      </c>
      <c r="M31" s="56">
        <v>1.7138654258024815</v>
      </c>
      <c r="N31" s="56">
        <v>163.45842338130626</v>
      </c>
      <c r="O31" s="56">
        <v>2.3065388952514922</v>
      </c>
      <c r="P31" s="56">
        <v>149.50435991490735</v>
      </c>
      <c r="Q31" s="56">
        <v>25.883490456953062</v>
      </c>
      <c r="R31" s="56">
        <v>164.42180569491725</v>
      </c>
      <c r="S31" s="56">
        <v>1.7138654258024815</v>
      </c>
    </row>
    <row r="32" spans="1:19" x14ac:dyDescent="0.25">
      <c r="A32" s="74" t="s">
        <v>997</v>
      </c>
      <c r="B32" s="75">
        <v>243.63487344514809</v>
      </c>
      <c r="C32" s="55">
        <v>1012644.4815499736</v>
      </c>
      <c r="D32" s="56">
        <v>2.1317691683103166</v>
      </c>
      <c r="E32" s="57">
        <v>20.340074434302007</v>
      </c>
      <c r="F32" s="56">
        <v>1.2851617805380311</v>
      </c>
      <c r="G32" s="57">
        <v>0.17508963207919673</v>
      </c>
      <c r="H32" s="56">
        <v>1.6657819296870942</v>
      </c>
      <c r="I32" s="57">
        <v>2.584048867483249E-2</v>
      </c>
      <c r="J32" s="56">
        <v>1.0598059421971442</v>
      </c>
      <c r="K32" s="58">
        <v>0.63622129842423103</v>
      </c>
      <c r="L32" s="56">
        <v>164.46263035717385</v>
      </c>
      <c r="M32" s="56">
        <v>1.7209389033937299</v>
      </c>
      <c r="N32" s="56">
        <v>163.82639722530757</v>
      </c>
      <c r="O32" s="56">
        <v>2.5202196000925596</v>
      </c>
      <c r="P32" s="56">
        <v>154.66470946194767</v>
      </c>
      <c r="Q32" s="56">
        <v>30.095591286090468</v>
      </c>
      <c r="R32" s="56">
        <v>164.46263035717385</v>
      </c>
      <c r="S32" s="56">
        <v>1.7209389033937299</v>
      </c>
    </row>
    <row r="33" spans="1:19" x14ac:dyDescent="0.25">
      <c r="A33" s="74" t="s">
        <v>998</v>
      </c>
      <c r="B33" s="75">
        <v>177.61833120113224</v>
      </c>
      <c r="C33" s="55">
        <v>11509.910629071079</v>
      </c>
      <c r="D33" s="56">
        <v>1.0077101801727233</v>
      </c>
      <c r="E33" s="57">
        <v>20.335140577913446</v>
      </c>
      <c r="F33" s="56">
        <v>1.8318508711356578</v>
      </c>
      <c r="G33" s="57">
        <v>0.17530118656533761</v>
      </c>
      <c r="H33" s="56">
        <v>2.0539136037598267</v>
      </c>
      <c r="I33" s="57">
        <v>2.5865435149333711E-2</v>
      </c>
      <c r="J33" s="56">
        <v>0.92891521552249934</v>
      </c>
      <c r="K33" s="58">
        <v>0.45226596377864053</v>
      </c>
      <c r="L33" s="56">
        <v>164.61939288844991</v>
      </c>
      <c r="M33" s="56">
        <v>1.5098148132012597</v>
      </c>
      <c r="N33" s="56">
        <v>164.00918286158893</v>
      </c>
      <c r="O33" s="56">
        <v>3.1106354844667834</v>
      </c>
      <c r="P33" s="56">
        <v>155.21649097818141</v>
      </c>
      <c r="Q33" s="56">
        <v>42.879028445814846</v>
      </c>
      <c r="R33" s="56">
        <v>164.61939288844991</v>
      </c>
      <c r="S33" s="56">
        <v>1.5098148132012597</v>
      </c>
    </row>
    <row r="34" spans="1:19" x14ac:dyDescent="0.25">
      <c r="A34" s="74" t="s">
        <v>999</v>
      </c>
      <c r="B34" s="75">
        <v>252.19117212807166</v>
      </c>
      <c r="C34" s="55">
        <v>7676.5077037225037</v>
      </c>
      <c r="D34" s="56">
        <v>2.4875733602312446</v>
      </c>
      <c r="E34" s="57">
        <v>21.13114152499573</v>
      </c>
      <c r="F34" s="56">
        <v>1.2493000084478376</v>
      </c>
      <c r="G34" s="57">
        <v>0.168817030913507</v>
      </c>
      <c r="H34" s="56">
        <v>1.7188839972988839</v>
      </c>
      <c r="I34" s="57">
        <v>2.5883736555383077E-2</v>
      </c>
      <c r="J34" s="56">
        <v>1.1805980200993149</v>
      </c>
      <c r="K34" s="58">
        <v>0.68683984605973936</v>
      </c>
      <c r="L34" s="56">
        <v>164.73439568229915</v>
      </c>
      <c r="M34" s="56">
        <v>1.920211626224841</v>
      </c>
      <c r="N34" s="56">
        <v>158.39178822097503</v>
      </c>
      <c r="O34" s="56">
        <v>2.5208505442872706</v>
      </c>
      <c r="P34" s="56">
        <v>64.566500336389026</v>
      </c>
      <c r="Q34" s="56">
        <v>29.752061807836029</v>
      </c>
      <c r="R34" s="56">
        <v>164.73439568229915</v>
      </c>
      <c r="S34" s="56">
        <v>1.920211626224841</v>
      </c>
    </row>
    <row r="35" spans="1:19" x14ac:dyDescent="0.25">
      <c r="A35" s="74" t="s">
        <v>1000</v>
      </c>
      <c r="B35" s="75">
        <v>184.54054994825628</v>
      </c>
      <c r="C35" s="55">
        <v>210513.47885679774</v>
      </c>
      <c r="D35" s="56">
        <v>2.6976194446842201</v>
      </c>
      <c r="E35" s="57">
        <v>20.043303200553286</v>
      </c>
      <c r="F35" s="56">
        <v>1.3480874600882871</v>
      </c>
      <c r="G35" s="57">
        <v>0.17822971905812474</v>
      </c>
      <c r="H35" s="56">
        <v>1.9592891275767357</v>
      </c>
      <c r="I35" s="57">
        <v>2.5920129868171705E-2</v>
      </c>
      <c r="J35" s="56">
        <v>1.4217855272132705</v>
      </c>
      <c r="K35" s="58">
        <v>0.72566397026443241</v>
      </c>
      <c r="L35" s="56">
        <v>164.96307871731912</v>
      </c>
      <c r="M35" s="56">
        <v>2.3156660852767743</v>
      </c>
      <c r="N35" s="56">
        <v>166.53609575801076</v>
      </c>
      <c r="O35" s="56">
        <v>3.0093996107829923</v>
      </c>
      <c r="P35" s="56">
        <v>188.92807368198723</v>
      </c>
      <c r="Q35" s="56">
        <v>31.379114197923684</v>
      </c>
      <c r="R35" s="56">
        <v>164.96307871731912</v>
      </c>
      <c r="S35" s="56">
        <v>2.3156660852767743</v>
      </c>
    </row>
    <row r="36" spans="1:19" x14ac:dyDescent="0.25">
      <c r="A36" s="74" t="s">
        <v>1001</v>
      </c>
      <c r="B36" s="75">
        <v>509.0442548720743</v>
      </c>
      <c r="C36" s="55">
        <v>32550.933917919694</v>
      </c>
      <c r="D36" s="56">
        <v>1.1136159073309233</v>
      </c>
      <c r="E36" s="57">
        <v>20.294670017811384</v>
      </c>
      <c r="F36" s="56">
        <v>0.93206850883931347</v>
      </c>
      <c r="G36" s="57">
        <v>0.17602488584083875</v>
      </c>
      <c r="H36" s="56">
        <v>1.5856862883651153</v>
      </c>
      <c r="I36" s="57">
        <v>2.5920526578600653E-2</v>
      </c>
      <c r="J36" s="56">
        <v>1.2828286323352758</v>
      </c>
      <c r="K36" s="58">
        <v>0.80900531318707813</v>
      </c>
      <c r="L36" s="56">
        <v>164.96557146423623</v>
      </c>
      <c r="M36" s="56">
        <v>2.089377752972311</v>
      </c>
      <c r="N36" s="56">
        <v>164.63421910120329</v>
      </c>
      <c r="O36" s="56">
        <v>2.4099362616417466</v>
      </c>
      <c r="P36" s="56">
        <v>159.88970246077105</v>
      </c>
      <c r="Q36" s="56">
        <v>21.784691926130776</v>
      </c>
      <c r="R36" s="56">
        <v>164.96557146423623</v>
      </c>
      <c r="S36" s="56">
        <v>2.089377752972311</v>
      </c>
    </row>
    <row r="37" spans="1:19" x14ac:dyDescent="0.25">
      <c r="A37" s="74" t="s">
        <v>1002</v>
      </c>
      <c r="B37" s="75">
        <v>181.05898321806862</v>
      </c>
      <c r="C37" s="55">
        <v>28019.677347595258</v>
      </c>
      <c r="D37" s="56">
        <v>2.3317614677666207</v>
      </c>
      <c r="E37" s="57">
        <v>20.6211731502672</v>
      </c>
      <c r="F37" s="56">
        <v>1.2548217605639607</v>
      </c>
      <c r="G37" s="57">
        <v>0.17334799030405124</v>
      </c>
      <c r="H37" s="56">
        <v>1.7137442970256314</v>
      </c>
      <c r="I37" s="57">
        <v>2.5937011488250474E-2</v>
      </c>
      <c r="J37" s="56">
        <v>1.167194013351267</v>
      </c>
      <c r="K37" s="58">
        <v>0.68107827718350078</v>
      </c>
      <c r="L37" s="56">
        <v>165.06915424558235</v>
      </c>
      <c r="M37" s="56">
        <v>1.9022189605499449</v>
      </c>
      <c r="N37" s="56">
        <v>162.32034583975462</v>
      </c>
      <c r="O37" s="56">
        <v>2.5708032397777316</v>
      </c>
      <c r="P37" s="56">
        <v>122.40809902053586</v>
      </c>
      <c r="Q37" s="56">
        <v>29.564658264331449</v>
      </c>
      <c r="R37" s="56">
        <v>165.06915424558235</v>
      </c>
      <c r="S37" s="56">
        <v>1.9022189605499449</v>
      </c>
    </row>
    <row r="38" spans="1:19" x14ac:dyDescent="0.25">
      <c r="A38" s="74" t="s">
        <v>1003</v>
      </c>
      <c r="B38" s="75">
        <v>297.61574718919957</v>
      </c>
      <c r="C38" s="55">
        <v>755105.09329256858</v>
      </c>
      <c r="D38" s="56">
        <v>1.6116844161781123</v>
      </c>
      <c r="E38" s="57">
        <v>20.191297849045558</v>
      </c>
      <c r="F38" s="56">
        <v>0.98456660528675377</v>
      </c>
      <c r="G38" s="57">
        <v>0.17706054491489204</v>
      </c>
      <c r="H38" s="56">
        <v>1.5497519588545063</v>
      </c>
      <c r="I38" s="57">
        <v>2.5940227831163069E-2</v>
      </c>
      <c r="J38" s="56">
        <v>1.1968123218481239</v>
      </c>
      <c r="K38" s="58">
        <v>0.77226056402777088</v>
      </c>
      <c r="L38" s="56">
        <v>165.08936391326566</v>
      </c>
      <c r="M38" s="56">
        <v>1.9507247654624393</v>
      </c>
      <c r="N38" s="56">
        <v>165.52801643376318</v>
      </c>
      <c r="O38" s="56">
        <v>2.3670960762196813</v>
      </c>
      <c r="P38" s="56">
        <v>171.78234959498357</v>
      </c>
      <c r="Q38" s="56">
        <v>22.99217073656628</v>
      </c>
      <c r="R38" s="56">
        <v>165.08936391326566</v>
      </c>
      <c r="S38" s="56">
        <v>1.9507247654624393</v>
      </c>
    </row>
    <row r="39" spans="1:19" x14ac:dyDescent="0.25">
      <c r="A39" s="74" t="s">
        <v>1004</v>
      </c>
      <c r="B39" s="75">
        <v>180.96119986894641</v>
      </c>
      <c r="C39" s="55">
        <v>51513.285383155344</v>
      </c>
      <c r="D39" s="56">
        <v>1.7245488653831369</v>
      </c>
      <c r="E39" s="57">
        <v>20.202091933410731</v>
      </c>
      <c r="F39" s="56">
        <v>1.2314748683918715</v>
      </c>
      <c r="G39" s="57">
        <v>0.17715282978653241</v>
      </c>
      <c r="H39" s="56">
        <v>1.8053784676630955</v>
      </c>
      <c r="I39" s="57">
        <v>2.5967622649915766E-2</v>
      </c>
      <c r="J39" s="56">
        <v>1.3201746323955668</v>
      </c>
      <c r="K39" s="58">
        <v>0.73124536269916707</v>
      </c>
      <c r="L39" s="56">
        <v>165.2614947895056</v>
      </c>
      <c r="M39" s="56">
        <v>2.1540121119910793</v>
      </c>
      <c r="N39" s="56">
        <v>165.60762221273839</v>
      </c>
      <c r="O39" s="56">
        <v>2.7587635601571208</v>
      </c>
      <c r="P39" s="56">
        <v>170.53459122268131</v>
      </c>
      <c r="Q39" s="56">
        <v>28.750978060692589</v>
      </c>
      <c r="R39" s="56">
        <v>165.2614947895056</v>
      </c>
      <c r="S39" s="56">
        <v>2.1540121119910793</v>
      </c>
    </row>
    <row r="40" spans="1:19" x14ac:dyDescent="0.25">
      <c r="A40" s="74" t="s">
        <v>1005</v>
      </c>
      <c r="B40" s="75">
        <v>217.87905425066091</v>
      </c>
      <c r="C40" s="55">
        <v>11824.35188486283</v>
      </c>
      <c r="D40" s="56">
        <v>1.9285475794159397</v>
      </c>
      <c r="E40" s="57">
        <v>20.665798892194008</v>
      </c>
      <c r="F40" s="56">
        <v>1.3740218936303219</v>
      </c>
      <c r="G40" s="57">
        <v>0.17318383425040221</v>
      </c>
      <c r="H40" s="56">
        <v>1.9205882728563499</v>
      </c>
      <c r="I40" s="57">
        <v>2.5968526266128812E-2</v>
      </c>
      <c r="J40" s="56">
        <v>1.3419102614027072</v>
      </c>
      <c r="K40" s="58">
        <v>0.69869751907158228</v>
      </c>
      <c r="L40" s="56">
        <v>165.2671724363222</v>
      </c>
      <c r="M40" s="56">
        <v>2.1895504774709877</v>
      </c>
      <c r="N40" s="56">
        <v>162.17827977144682</v>
      </c>
      <c r="O40" s="56">
        <v>2.8787677427063159</v>
      </c>
      <c r="P40" s="56">
        <v>117.33041080262092</v>
      </c>
      <c r="Q40" s="56">
        <v>32.383106798417586</v>
      </c>
      <c r="R40" s="56">
        <v>165.2671724363222</v>
      </c>
      <c r="S40" s="56">
        <v>2.1895504774709877</v>
      </c>
    </row>
    <row r="41" spans="1:19" x14ac:dyDescent="0.25">
      <c r="A41" s="74" t="s">
        <v>1006</v>
      </c>
      <c r="B41" s="75">
        <v>311.42447730824881</v>
      </c>
      <c r="C41" s="55">
        <v>47629.244445534219</v>
      </c>
      <c r="D41" s="56">
        <v>2.018905828792612</v>
      </c>
      <c r="E41" s="57">
        <v>20.529846939120478</v>
      </c>
      <c r="F41" s="56">
        <v>0.97881462468630187</v>
      </c>
      <c r="G41" s="57">
        <v>0.17446492415625037</v>
      </c>
      <c r="H41" s="56">
        <v>1.7111766973224989</v>
      </c>
      <c r="I41" s="57">
        <v>2.5988522632223791E-2</v>
      </c>
      <c r="J41" s="56">
        <v>1.4035838485675691</v>
      </c>
      <c r="K41" s="58">
        <v>0.8202448354771168</v>
      </c>
      <c r="L41" s="56">
        <v>165.39281332930142</v>
      </c>
      <c r="M41" s="56">
        <v>2.291900055928906</v>
      </c>
      <c r="N41" s="56">
        <v>163.2864498966029</v>
      </c>
      <c r="O41" s="56">
        <v>2.5810343152876953</v>
      </c>
      <c r="P41" s="56">
        <v>132.87412923116105</v>
      </c>
      <c r="Q41" s="56">
        <v>23.000833965863578</v>
      </c>
      <c r="R41" s="56">
        <v>165.39281332930142</v>
      </c>
      <c r="S41" s="56">
        <v>2.291900055928906</v>
      </c>
    </row>
    <row r="42" spans="1:19" x14ac:dyDescent="0.25">
      <c r="A42" s="74" t="s">
        <v>1007</v>
      </c>
      <c r="B42" s="75">
        <v>163.99723499224982</v>
      </c>
      <c r="C42" s="55">
        <v>59013.54605150727</v>
      </c>
      <c r="D42" s="56">
        <v>2.7649031211650446</v>
      </c>
      <c r="E42" s="57">
        <v>21.12472060203293</v>
      </c>
      <c r="F42" s="56">
        <v>1.4846373871510252</v>
      </c>
      <c r="G42" s="57">
        <v>0.16959458776329084</v>
      </c>
      <c r="H42" s="56">
        <v>1.9378819022328762</v>
      </c>
      <c r="I42" s="57">
        <v>2.5995053563463006E-2</v>
      </c>
      <c r="J42" s="56">
        <v>1.2454870917336267</v>
      </c>
      <c r="K42" s="58">
        <v>0.64270536315889293</v>
      </c>
      <c r="L42" s="56">
        <v>165.43384785633268</v>
      </c>
      <c r="M42" s="56">
        <v>2.0342433287390804</v>
      </c>
      <c r="N42" s="56">
        <v>159.06704835995694</v>
      </c>
      <c r="O42" s="56">
        <v>2.85321829028004</v>
      </c>
      <c r="P42" s="56">
        <v>65.247902503845552</v>
      </c>
      <c r="Q42" s="56">
        <v>35.339382433833222</v>
      </c>
      <c r="R42" s="56">
        <v>165.43384785633268</v>
      </c>
      <c r="S42" s="56">
        <v>2.0342433287390804</v>
      </c>
    </row>
    <row r="43" spans="1:19" x14ac:dyDescent="0.25">
      <c r="A43" s="74" t="s">
        <v>1008</v>
      </c>
      <c r="B43" s="75">
        <v>194.82232832890489</v>
      </c>
      <c r="C43" s="55">
        <v>13309.934716618878</v>
      </c>
      <c r="D43" s="56">
        <v>2.4677190573325491</v>
      </c>
      <c r="E43" s="57">
        <v>20.717569346974557</v>
      </c>
      <c r="F43" s="56">
        <v>1.4020503253868395</v>
      </c>
      <c r="G43" s="57">
        <v>0.17298564115791423</v>
      </c>
      <c r="H43" s="56">
        <v>1.7081462117864776</v>
      </c>
      <c r="I43" s="57">
        <v>2.6003787670294182E-2</v>
      </c>
      <c r="J43" s="56">
        <v>0.97571428498467327</v>
      </c>
      <c r="K43" s="58">
        <v>0.57121239285729231</v>
      </c>
      <c r="L43" s="56">
        <v>165.48872475880759</v>
      </c>
      <c r="M43" s="56">
        <v>1.5941475823405256</v>
      </c>
      <c r="N43" s="56">
        <v>162.00673043541391</v>
      </c>
      <c r="O43" s="56">
        <v>2.5578391556640412</v>
      </c>
      <c r="P43" s="56">
        <v>111.405802355802</v>
      </c>
      <c r="Q43" s="56">
        <v>33.096176552352922</v>
      </c>
      <c r="R43" s="56">
        <v>165.48872475880759</v>
      </c>
      <c r="S43" s="56">
        <v>1.5941475823405256</v>
      </c>
    </row>
    <row r="44" spans="1:19" x14ac:dyDescent="0.25">
      <c r="A44" s="74" t="s">
        <v>1009</v>
      </c>
      <c r="B44" s="75">
        <v>154.258592897353</v>
      </c>
      <c r="C44" s="55">
        <v>13835.892465695628</v>
      </c>
      <c r="D44" s="56">
        <v>2.796378871293224</v>
      </c>
      <c r="E44" s="57">
        <v>21.069401187566644</v>
      </c>
      <c r="F44" s="56">
        <v>1.2557168060579955</v>
      </c>
      <c r="G44" s="57">
        <v>0.1701629880546208</v>
      </c>
      <c r="H44" s="56">
        <v>1.7434173456666893</v>
      </c>
      <c r="I44" s="57">
        <v>2.6013875073268872E-2</v>
      </c>
      <c r="J44" s="56">
        <v>1.2094128096539207</v>
      </c>
      <c r="K44" s="58">
        <v>0.69370240732085686</v>
      </c>
      <c r="L44" s="56">
        <v>165.55210391852725</v>
      </c>
      <c r="M44" s="56">
        <v>1.9767174661409115</v>
      </c>
      <c r="N44" s="56">
        <v>159.56038496935696</v>
      </c>
      <c r="O44" s="56">
        <v>2.5742513524295845</v>
      </c>
      <c r="P44" s="56">
        <v>71.533864873407978</v>
      </c>
      <c r="Q44" s="56">
        <v>29.869289600634499</v>
      </c>
      <c r="R44" s="56">
        <v>165.55210391852725</v>
      </c>
      <c r="S44" s="56">
        <v>1.9767174661409115</v>
      </c>
    </row>
    <row r="45" spans="1:19" x14ac:dyDescent="0.25">
      <c r="A45" s="74" t="s">
        <v>1010</v>
      </c>
      <c r="B45" s="75">
        <v>75.601054983118104</v>
      </c>
      <c r="C45" s="55">
        <v>3093.5693447308113</v>
      </c>
      <c r="D45" s="56">
        <v>3.3890042330941204</v>
      </c>
      <c r="E45" s="57">
        <v>23.413868130371153</v>
      </c>
      <c r="F45" s="56">
        <v>2.449724898712847</v>
      </c>
      <c r="G45" s="57">
        <v>0.15314260490003986</v>
      </c>
      <c r="H45" s="56">
        <v>2.7877704969638191</v>
      </c>
      <c r="I45" s="57">
        <v>2.6016984155210164E-2</v>
      </c>
      <c r="J45" s="56">
        <v>1.3306059763762637</v>
      </c>
      <c r="K45" s="58">
        <v>0.4773011185194177</v>
      </c>
      <c r="L45" s="56">
        <v>165.57163815684595</v>
      </c>
      <c r="M45" s="56">
        <v>2.175054253455599</v>
      </c>
      <c r="N45" s="56">
        <v>144.68286059014014</v>
      </c>
      <c r="O45" s="56">
        <v>3.7592561983546489</v>
      </c>
      <c r="P45" s="56" t="s">
        <v>1011</v>
      </c>
      <c r="Q45" s="56" t="s">
        <v>1011</v>
      </c>
      <c r="R45" s="56">
        <v>165.57163815684595</v>
      </c>
      <c r="S45" s="56">
        <v>2.175054253455599</v>
      </c>
    </row>
    <row r="46" spans="1:19" x14ac:dyDescent="0.25">
      <c r="A46" s="74" t="s">
        <v>1012</v>
      </c>
      <c r="B46" s="75">
        <v>248.55976845482883</v>
      </c>
      <c r="C46" s="55">
        <v>25164.275057272316</v>
      </c>
      <c r="D46" s="56">
        <v>1.6613232540006699</v>
      </c>
      <c r="E46" s="57">
        <v>20.536875420992864</v>
      </c>
      <c r="F46" s="56">
        <v>1.2162955048354831</v>
      </c>
      <c r="G46" s="57">
        <v>0.17467193493972361</v>
      </c>
      <c r="H46" s="56">
        <v>1.5802084789315376</v>
      </c>
      <c r="I46" s="57">
        <v>2.60282670686466E-2</v>
      </c>
      <c r="J46" s="56">
        <v>1.0088032919276788</v>
      </c>
      <c r="K46" s="58">
        <v>0.63839886026290871</v>
      </c>
      <c r="L46" s="56">
        <v>165.64252775652659</v>
      </c>
      <c r="M46" s="56">
        <v>1.6497214994555094</v>
      </c>
      <c r="N46" s="56">
        <v>163.46540519340516</v>
      </c>
      <c r="O46" s="56">
        <v>2.3858966985380334</v>
      </c>
      <c r="P46" s="56">
        <v>132.03320043565634</v>
      </c>
      <c r="Q46" s="56">
        <v>28.60571194531957</v>
      </c>
      <c r="R46" s="56">
        <v>165.64252775652659</v>
      </c>
      <c r="S46" s="56">
        <v>1.6497214994555094</v>
      </c>
    </row>
    <row r="47" spans="1:19" x14ac:dyDescent="0.25">
      <c r="A47" s="74" t="s">
        <v>1013</v>
      </c>
      <c r="B47" s="75">
        <v>116.25365586461081</v>
      </c>
      <c r="C47" s="55">
        <v>18474.110700124013</v>
      </c>
      <c r="D47" s="56">
        <v>1.5962537603684175</v>
      </c>
      <c r="E47" s="57">
        <v>20.61141703075516</v>
      </c>
      <c r="F47" s="56">
        <v>1.9918671027083865</v>
      </c>
      <c r="G47" s="57">
        <v>0.17410902162295183</v>
      </c>
      <c r="H47" s="56">
        <v>2.3126212639238575</v>
      </c>
      <c r="I47" s="57">
        <v>2.6038555024578639E-2</v>
      </c>
      <c r="J47" s="56">
        <v>1.1750244914472541</v>
      </c>
      <c r="K47" s="58">
        <v>0.50809205544256464</v>
      </c>
      <c r="L47" s="56">
        <v>165.70716544211447</v>
      </c>
      <c r="M47" s="56">
        <v>1.9222874775058045</v>
      </c>
      <c r="N47" s="56">
        <v>162.9787079118652</v>
      </c>
      <c r="O47" s="56">
        <v>3.4821620478972619</v>
      </c>
      <c r="P47" s="56">
        <v>123.49783193255757</v>
      </c>
      <c r="Q47" s="56">
        <v>46.916375567948563</v>
      </c>
      <c r="R47" s="56">
        <v>165.70716544211447</v>
      </c>
      <c r="S47" s="56">
        <v>1.9222874775058045</v>
      </c>
    </row>
    <row r="48" spans="1:19" x14ac:dyDescent="0.25">
      <c r="A48" s="74" t="s">
        <v>1014</v>
      </c>
      <c r="B48" s="75">
        <v>355.46907656177149</v>
      </c>
      <c r="C48" s="55">
        <v>268407.66645049222</v>
      </c>
      <c r="D48" s="56">
        <v>2.3266425820221812</v>
      </c>
      <c r="E48" s="57">
        <v>20.493451855643233</v>
      </c>
      <c r="F48" s="56">
        <v>0.87504861652316235</v>
      </c>
      <c r="G48" s="57">
        <v>0.17514215359909222</v>
      </c>
      <c r="H48" s="56">
        <v>1.5261542932318972</v>
      </c>
      <c r="I48" s="57">
        <v>2.60431526097567E-2</v>
      </c>
      <c r="J48" s="56">
        <v>1.25037468203377</v>
      </c>
      <c r="K48" s="58">
        <v>0.81929768672726022</v>
      </c>
      <c r="L48" s="56">
        <v>165.73605117135625</v>
      </c>
      <c r="M48" s="56">
        <v>2.0459090380455791</v>
      </c>
      <c r="N48" s="56">
        <v>163.87177952467647</v>
      </c>
      <c r="O48" s="56">
        <v>2.309560710822339</v>
      </c>
      <c r="P48" s="56">
        <v>137.04387920820159</v>
      </c>
      <c r="Q48" s="56">
        <v>20.579309478477199</v>
      </c>
      <c r="R48" s="56">
        <v>165.73605117135625</v>
      </c>
      <c r="S48" s="56">
        <v>2.0459090380455791</v>
      </c>
    </row>
    <row r="49" spans="1:19" x14ac:dyDescent="0.25">
      <c r="A49" s="74" t="s">
        <v>1015</v>
      </c>
      <c r="B49" s="75">
        <v>257.94464416866703</v>
      </c>
      <c r="C49" s="55">
        <v>48670.405809790012</v>
      </c>
      <c r="D49" s="56">
        <v>2.1929062989155401</v>
      </c>
      <c r="E49" s="57">
        <v>20.038689058376235</v>
      </c>
      <c r="F49" s="56">
        <v>1.0958686199635017</v>
      </c>
      <c r="G49" s="57">
        <v>0.17916949911919944</v>
      </c>
      <c r="H49" s="56">
        <v>1.8746398373450528</v>
      </c>
      <c r="I49" s="57">
        <v>2.6050804539215301E-2</v>
      </c>
      <c r="J49" s="56">
        <v>1.520968930498048</v>
      </c>
      <c r="K49" s="58">
        <v>0.81133927712328513</v>
      </c>
      <c r="L49" s="56">
        <v>165.78412646187755</v>
      </c>
      <c r="M49" s="56">
        <v>2.4893779867456232</v>
      </c>
      <c r="N49" s="56">
        <v>167.34566317535439</v>
      </c>
      <c r="O49" s="56">
        <v>2.8922562599187387</v>
      </c>
      <c r="P49" s="56">
        <v>189.46338884850422</v>
      </c>
      <c r="Q49" s="56">
        <v>25.500836760363356</v>
      </c>
      <c r="R49" s="56">
        <v>165.78412646187755</v>
      </c>
      <c r="S49" s="56">
        <v>2.4893779867456232</v>
      </c>
    </row>
    <row r="50" spans="1:19" x14ac:dyDescent="0.25">
      <c r="A50" s="74" t="s">
        <v>1016</v>
      </c>
      <c r="B50" s="75">
        <v>483.59933769390631</v>
      </c>
      <c r="C50" s="55">
        <v>50505.182566818308</v>
      </c>
      <c r="D50" s="56">
        <v>1.1830983044868741</v>
      </c>
      <c r="E50" s="57">
        <v>20.092767978939108</v>
      </c>
      <c r="F50" s="56">
        <v>1.0640417359636938</v>
      </c>
      <c r="G50" s="57">
        <v>0.1788479013116932</v>
      </c>
      <c r="H50" s="56">
        <v>1.5788165637371834</v>
      </c>
      <c r="I50" s="57">
        <v>2.6074222787520324E-2</v>
      </c>
      <c r="J50" s="56">
        <v>1.1663948414058836</v>
      </c>
      <c r="K50" s="58">
        <v>0.73877793544611337</v>
      </c>
      <c r="L50" s="56">
        <v>165.93125563382344</v>
      </c>
      <c r="M50" s="56">
        <v>1.9107171560529821</v>
      </c>
      <c r="N50" s="56">
        <v>167.0686974789424</v>
      </c>
      <c r="O50" s="56">
        <v>2.4321395441964597</v>
      </c>
      <c r="P50" s="56">
        <v>183.18965089139093</v>
      </c>
      <c r="Q50" s="56">
        <v>24.809336872739706</v>
      </c>
      <c r="R50" s="56">
        <v>165.93125563382344</v>
      </c>
      <c r="S50" s="56">
        <v>1.9107171560529821</v>
      </c>
    </row>
    <row r="51" spans="1:19" x14ac:dyDescent="0.25">
      <c r="A51" s="74" t="s">
        <v>1017</v>
      </c>
      <c r="B51" s="75">
        <v>448.25052724379236</v>
      </c>
      <c r="C51" s="55">
        <v>16784.149457048516</v>
      </c>
      <c r="D51" s="56">
        <v>1.2272862937198039</v>
      </c>
      <c r="E51" s="57">
        <v>20.371824738947829</v>
      </c>
      <c r="F51" s="56">
        <v>1.0319886351081797</v>
      </c>
      <c r="G51" s="57">
        <v>0.17642229794313904</v>
      </c>
      <c r="H51" s="56">
        <v>1.574409923388818</v>
      </c>
      <c r="I51" s="57">
        <v>2.607781260876553E-2</v>
      </c>
      <c r="J51" s="56">
        <v>1.189018950173941</v>
      </c>
      <c r="K51" s="58">
        <v>0.75521560967721313</v>
      </c>
      <c r="L51" s="56">
        <v>165.9538090062704</v>
      </c>
      <c r="M51" s="56">
        <v>1.9480399475291534</v>
      </c>
      <c r="N51" s="56">
        <v>164.97728781743652</v>
      </c>
      <c r="O51" s="56">
        <v>2.3973904071062293</v>
      </c>
      <c r="P51" s="56">
        <v>151.00371851994743</v>
      </c>
      <c r="Q51" s="56">
        <v>24.160507001927456</v>
      </c>
      <c r="R51" s="56">
        <v>165.9538090062704</v>
      </c>
      <c r="S51" s="56">
        <v>1.9480399475291534</v>
      </c>
    </row>
    <row r="52" spans="1:19" x14ac:dyDescent="0.25">
      <c r="A52" s="74" t="s">
        <v>1018</v>
      </c>
      <c r="B52" s="75">
        <v>504.94836691440145</v>
      </c>
      <c r="C52" s="55">
        <v>73602.146099570135</v>
      </c>
      <c r="D52" s="56">
        <v>1.2870701920465029</v>
      </c>
      <c r="E52" s="57">
        <v>20.401795404877927</v>
      </c>
      <c r="F52" s="56">
        <v>1.1544893652822359</v>
      </c>
      <c r="G52" s="57">
        <v>0.17622715205083253</v>
      </c>
      <c r="H52" s="56">
        <v>1.7807958319900261</v>
      </c>
      <c r="I52" s="57">
        <v>2.608728995011899E-2</v>
      </c>
      <c r="J52" s="56">
        <v>1.3558717124725588</v>
      </c>
      <c r="K52" s="58">
        <v>0.76138526838159881</v>
      </c>
      <c r="L52" s="56">
        <v>166.01335087025984</v>
      </c>
      <c r="M52" s="56">
        <v>2.2221914894481642</v>
      </c>
      <c r="N52" s="56">
        <v>164.80884127524914</v>
      </c>
      <c r="O52" s="56">
        <v>2.7091103415815638</v>
      </c>
      <c r="P52" s="56">
        <v>147.54002761924067</v>
      </c>
      <c r="Q52" s="56">
        <v>27.059904372525871</v>
      </c>
      <c r="R52" s="56">
        <v>166.01335087025984</v>
      </c>
      <c r="S52" s="56">
        <v>2.2221914894481642</v>
      </c>
    </row>
    <row r="53" spans="1:19" x14ac:dyDescent="0.25">
      <c r="A53" s="74" t="s">
        <v>1019</v>
      </c>
      <c r="B53" s="75">
        <v>666.945804839007</v>
      </c>
      <c r="C53" s="55">
        <v>71101.4105289008</v>
      </c>
      <c r="D53" s="56">
        <v>0.81420052104748908</v>
      </c>
      <c r="E53" s="57">
        <v>20.29769086481971</v>
      </c>
      <c r="F53" s="56">
        <v>0.83507751490293747</v>
      </c>
      <c r="G53" s="57">
        <v>0.17719353378661812</v>
      </c>
      <c r="H53" s="56">
        <v>1.3383466027633319</v>
      </c>
      <c r="I53" s="57">
        <v>2.6096499579493261E-2</v>
      </c>
      <c r="J53" s="56">
        <v>1.0458571476218377</v>
      </c>
      <c r="K53" s="58">
        <v>0.78145462876538774</v>
      </c>
      <c r="L53" s="56">
        <v>166.07121029368315</v>
      </c>
      <c r="M53" s="56">
        <v>1.7146861352053264</v>
      </c>
      <c r="N53" s="56">
        <v>165.6427318741973</v>
      </c>
      <c r="O53" s="56">
        <v>2.0454981950275624</v>
      </c>
      <c r="P53" s="56">
        <v>159.52014075485641</v>
      </c>
      <c r="Q53" s="56">
        <v>19.537419235430207</v>
      </c>
      <c r="R53" s="56">
        <v>166.07121029368315</v>
      </c>
      <c r="S53" s="56">
        <v>1.7146861352053264</v>
      </c>
    </row>
    <row r="54" spans="1:19" x14ac:dyDescent="0.25">
      <c r="A54" s="74" t="s">
        <v>1020</v>
      </c>
      <c r="B54" s="75">
        <v>356.3922824736303</v>
      </c>
      <c r="C54" s="55">
        <v>35390.483192186941</v>
      </c>
      <c r="D54" s="56">
        <v>1.3080345147399757</v>
      </c>
      <c r="E54" s="57">
        <v>20.13042798450504</v>
      </c>
      <c r="F54" s="56">
        <v>0.84239291775823022</v>
      </c>
      <c r="G54" s="57">
        <v>0.17873996853827639</v>
      </c>
      <c r="H54" s="56">
        <v>1.3459249915627365</v>
      </c>
      <c r="I54" s="57">
        <v>2.6107328868179288E-2</v>
      </c>
      <c r="J54" s="56">
        <v>1.0497086524478723</v>
      </c>
      <c r="K54" s="58">
        <v>0.77991616102548844</v>
      </c>
      <c r="L54" s="56">
        <v>166.13924454954079</v>
      </c>
      <c r="M54" s="56">
        <v>1.7216966846998929</v>
      </c>
      <c r="N54" s="56">
        <v>166.97572693858922</v>
      </c>
      <c r="O54" s="56">
        <v>2.0723115066259368</v>
      </c>
      <c r="P54" s="56">
        <v>178.82614150188587</v>
      </c>
      <c r="Q54" s="56">
        <v>19.638222149855537</v>
      </c>
      <c r="R54" s="56">
        <v>166.13924454954079</v>
      </c>
      <c r="S54" s="56">
        <v>1.7216966846998929</v>
      </c>
    </row>
    <row r="55" spans="1:19" x14ac:dyDescent="0.25">
      <c r="A55" s="74" t="s">
        <v>1021</v>
      </c>
      <c r="B55" s="75">
        <v>448.57900842384663</v>
      </c>
      <c r="C55" s="55">
        <v>35691.181843576567</v>
      </c>
      <c r="D55" s="56">
        <v>1.0704825820301216</v>
      </c>
      <c r="E55" s="57">
        <v>20.290945212564878</v>
      </c>
      <c r="F55" s="56">
        <v>0.890062741242717</v>
      </c>
      <c r="G55" s="57">
        <v>0.17753558208964398</v>
      </c>
      <c r="H55" s="56">
        <v>1.3690647027916429</v>
      </c>
      <c r="I55" s="57">
        <v>2.6138185818181545E-2</v>
      </c>
      <c r="J55" s="56">
        <v>1.0402530831876777</v>
      </c>
      <c r="K55" s="58">
        <v>0.75982755312185801</v>
      </c>
      <c r="L55" s="56">
        <v>166.33309726229157</v>
      </c>
      <c r="M55" s="56">
        <v>1.7081532005187654</v>
      </c>
      <c r="N55" s="56">
        <v>165.93772126417753</v>
      </c>
      <c r="O55" s="56">
        <v>2.0958773790860477</v>
      </c>
      <c r="P55" s="56">
        <v>160.29863131067989</v>
      </c>
      <c r="Q55" s="56">
        <v>20.812116361588608</v>
      </c>
      <c r="R55" s="56">
        <v>166.33309726229157</v>
      </c>
      <c r="S55" s="56">
        <v>1.7081532005187654</v>
      </c>
    </row>
    <row r="56" spans="1:19" x14ac:dyDescent="0.25">
      <c r="A56" s="74" t="s">
        <v>1022</v>
      </c>
      <c r="B56" s="75">
        <v>240.12670541782794</v>
      </c>
      <c r="C56" s="55">
        <v>19783.329296678909</v>
      </c>
      <c r="D56" s="56">
        <v>2.3934853753602456</v>
      </c>
      <c r="E56" s="57">
        <v>20.556363772329803</v>
      </c>
      <c r="F56" s="56">
        <v>1.257424338564169</v>
      </c>
      <c r="G56" s="57">
        <v>0.17529384015604141</v>
      </c>
      <c r="H56" s="56">
        <v>1.811349799335302</v>
      </c>
      <c r="I56" s="57">
        <v>2.6145725912757371E-2</v>
      </c>
      <c r="J56" s="56">
        <v>1.303791443574662</v>
      </c>
      <c r="K56" s="58">
        <v>0.71978998427200791</v>
      </c>
      <c r="L56" s="56">
        <v>166.38046553558982</v>
      </c>
      <c r="M56" s="56">
        <v>2.1414996689314023</v>
      </c>
      <c r="N56" s="56">
        <v>164.0028360264966</v>
      </c>
      <c r="O56" s="56">
        <v>2.7431748467174089</v>
      </c>
      <c r="P56" s="56">
        <v>129.81749765287054</v>
      </c>
      <c r="Q56" s="56">
        <v>29.577694893341842</v>
      </c>
      <c r="R56" s="56">
        <v>166.38046553558982</v>
      </c>
      <c r="S56" s="56">
        <v>2.1414996689314023</v>
      </c>
    </row>
    <row r="57" spans="1:19" x14ac:dyDescent="0.25">
      <c r="A57" s="74" t="s">
        <v>1023</v>
      </c>
      <c r="B57" s="75">
        <v>105.32112304110065</v>
      </c>
      <c r="C57" s="55">
        <v>230015.12200858668</v>
      </c>
      <c r="D57" s="56">
        <v>2.9198115129232649</v>
      </c>
      <c r="E57" s="57">
        <v>20.310743656053599</v>
      </c>
      <c r="F57" s="56">
        <v>1.4366820052343521</v>
      </c>
      <c r="G57" s="57">
        <v>0.17742709868149378</v>
      </c>
      <c r="H57" s="56">
        <v>1.927041206537798</v>
      </c>
      <c r="I57" s="57">
        <v>2.6147702212720551E-2</v>
      </c>
      <c r="J57" s="56">
        <v>1.2843023894435661</v>
      </c>
      <c r="K57" s="58">
        <v>0.66646337664517141</v>
      </c>
      <c r="L57" s="56">
        <v>166.39288096111966</v>
      </c>
      <c r="M57" s="56">
        <v>2.1096439517503853</v>
      </c>
      <c r="N57" s="56">
        <v>165.84417225367935</v>
      </c>
      <c r="O57" s="56">
        <v>2.9485470138666585</v>
      </c>
      <c r="P57" s="56">
        <v>158.02265941112546</v>
      </c>
      <c r="Q57" s="56">
        <v>33.644700589327755</v>
      </c>
      <c r="R57" s="56">
        <v>166.39288096111966</v>
      </c>
      <c r="S57" s="56">
        <v>2.1096439517503853</v>
      </c>
    </row>
    <row r="58" spans="1:19" x14ac:dyDescent="0.25">
      <c r="A58" s="74" t="s">
        <v>1024</v>
      </c>
      <c r="B58" s="75">
        <v>321.7290725274666</v>
      </c>
      <c r="C58" s="55">
        <v>143791.15335673239</v>
      </c>
      <c r="D58" s="56">
        <v>2.0175880227669385</v>
      </c>
      <c r="E58" s="57">
        <v>20.233727697157402</v>
      </c>
      <c r="F58" s="56">
        <v>1.3464510310135578</v>
      </c>
      <c r="G58" s="57">
        <v>0.17811275916735353</v>
      </c>
      <c r="H58" s="56">
        <v>2.1276966522454548</v>
      </c>
      <c r="I58" s="57">
        <v>2.6149216865343251E-2</v>
      </c>
      <c r="J58" s="56">
        <v>1.6474715976486645</v>
      </c>
      <c r="K58" s="58">
        <v>0.77429815754516162</v>
      </c>
      <c r="L58" s="56">
        <v>166.40239622965308</v>
      </c>
      <c r="M58" s="56">
        <v>2.7063523349611103</v>
      </c>
      <c r="N58" s="56">
        <v>166.43529624164594</v>
      </c>
      <c r="O58" s="56">
        <v>3.2662490083337588</v>
      </c>
      <c r="P58" s="56">
        <v>166.8803449679736</v>
      </c>
      <c r="Q58" s="56">
        <v>31.453429975521928</v>
      </c>
      <c r="R58" s="56">
        <v>166.40239622965308</v>
      </c>
      <c r="S58" s="56">
        <v>2.7063523349611103</v>
      </c>
    </row>
    <row r="59" spans="1:19" x14ac:dyDescent="0.25">
      <c r="A59" s="74" t="s">
        <v>1025</v>
      </c>
      <c r="B59" s="75">
        <v>205.67811710211967</v>
      </c>
      <c r="C59" s="55">
        <v>15830.544729660314</v>
      </c>
      <c r="D59" s="56">
        <v>2.3436912070876956</v>
      </c>
      <c r="E59" s="57">
        <v>20.699232920097383</v>
      </c>
      <c r="F59" s="56">
        <v>1.143375660404784</v>
      </c>
      <c r="G59" s="57">
        <v>0.17420273595586944</v>
      </c>
      <c r="H59" s="56">
        <v>1.5825464214765015</v>
      </c>
      <c r="I59" s="57">
        <v>2.6163568472418845E-2</v>
      </c>
      <c r="J59" s="56">
        <v>1.0941413415651586</v>
      </c>
      <c r="K59" s="58">
        <v>0.6913802506623058</v>
      </c>
      <c r="L59" s="56">
        <v>166.49255442001368</v>
      </c>
      <c r="M59" s="56">
        <v>1.7983409355227309</v>
      </c>
      <c r="N59" s="56">
        <v>163.05974991596455</v>
      </c>
      <c r="O59" s="56">
        <v>2.3839604741498874</v>
      </c>
      <c r="P59" s="56">
        <v>113.49123268525244</v>
      </c>
      <c r="Q59" s="56">
        <v>26.97937362061608</v>
      </c>
      <c r="R59" s="56">
        <v>166.49255442001368</v>
      </c>
      <c r="S59" s="56">
        <v>1.7983409355227309</v>
      </c>
    </row>
    <row r="60" spans="1:19" x14ac:dyDescent="0.25">
      <c r="A60" s="74" t="s">
        <v>1026</v>
      </c>
      <c r="B60" s="75">
        <v>656.59419186919513</v>
      </c>
      <c r="C60" s="55">
        <v>2214577.3694057069</v>
      </c>
      <c r="D60" s="56">
        <v>1.0360617318382301</v>
      </c>
      <c r="E60" s="57">
        <v>20.09082490180678</v>
      </c>
      <c r="F60" s="56">
        <v>1.096381890548735</v>
      </c>
      <c r="G60" s="57">
        <v>0.17949760813267432</v>
      </c>
      <c r="H60" s="56">
        <v>1.7614569732834229</v>
      </c>
      <c r="I60" s="57">
        <v>2.6166412823151127E-2</v>
      </c>
      <c r="J60" s="56">
        <v>1.3786505789378172</v>
      </c>
      <c r="K60" s="58">
        <v>0.78267627302184972</v>
      </c>
      <c r="L60" s="56">
        <v>166.5104227580164</v>
      </c>
      <c r="M60" s="56">
        <v>2.2662030725998648</v>
      </c>
      <c r="N60" s="56">
        <v>167.62815860086639</v>
      </c>
      <c r="O60" s="56">
        <v>2.7218525306072792</v>
      </c>
      <c r="P60" s="56">
        <v>183.41470031092561</v>
      </c>
      <c r="Q60" s="56">
        <v>25.535412915311625</v>
      </c>
      <c r="R60" s="56">
        <v>166.5104227580164</v>
      </c>
      <c r="S60" s="56">
        <v>2.2662030725998648</v>
      </c>
    </row>
    <row r="61" spans="1:19" x14ac:dyDescent="0.25">
      <c r="A61" s="74" t="s">
        <v>1027</v>
      </c>
      <c r="B61" s="75">
        <v>506.29782781625437</v>
      </c>
      <c r="C61" s="55">
        <v>45530.06048224344</v>
      </c>
      <c r="D61" s="56">
        <v>1.2502290208792066</v>
      </c>
      <c r="E61" s="57">
        <v>20.032887119880812</v>
      </c>
      <c r="F61" s="56">
        <v>1.0286196294300523</v>
      </c>
      <c r="G61" s="57">
        <v>0.18006549804011421</v>
      </c>
      <c r="H61" s="56">
        <v>1.522538230809303</v>
      </c>
      <c r="I61" s="57">
        <v>2.6173500191719108E-2</v>
      </c>
      <c r="J61" s="56">
        <v>1.1225258670636968</v>
      </c>
      <c r="K61" s="58">
        <v>0.73727269657263039</v>
      </c>
      <c r="L61" s="56">
        <v>166.55494570761283</v>
      </c>
      <c r="M61" s="56">
        <v>1.8456765078634021</v>
      </c>
      <c r="N61" s="56">
        <v>168.11691501323378</v>
      </c>
      <c r="O61" s="56">
        <v>2.3589747498330951</v>
      </c>
      <c r="P61" s="56">
        <v>190.18247006129408</v>
      </c>
      <c r="Q61" s="56">
        <v>23.952971902731434</v>
      </c>
      <c r="R61" s="56">
        <v>166.55494570761283</v>
      </c>
      <c r="S61" s="56">
        <v>1.8456765078634021</v>
      </c>
    </row>
    <row r="62" spans="1:19" x14ac:dyDescent="0.25">
      <c r="A62" s="74" t="s">
        <v>1028</v>
      </c>
      <c r="B62" s="75">
        <v>148.46721770975137</v>
      </c>
      <c r="C62" s="55">
        <v>8057.140331672872</v>
      </c>
      <c r="D62" s="56">
        <v>1.8193182762725231</v>
      </c>
      <c r="E62" s="57">
        <v>20.822855097902053</v>
      </c>
      <c r="F62" s="56">
        <v>1.5704991598540681</v>
      </c>
      <c r="G62" s="57">
        <v>0.17335294362007375</v>
      </c>
      <c r="H62" s="56">
        <v>1.8247787046060855</v>
      </c>
      <c r="I62" s="57">
        <v>2.6191432490172546E-2</v>
      </c>
      <c r="J62" s="56">
        <v>0.92916613674925219</v>
      </c>
      <c r="K62" s="58">
        <v>0.5091938734290693</v>
      </c>
      <c r="L62" s="56">
        <v>166.667595286867</v>
      </c>
      <c r="M62" s="56">
        <v>1.52877106689958</v>
      </c>
      <c r="N62" s="56">
        <v>162.32463229404789</v>
      </c>
      <c r="O62" s="56">
        <v>2.7374343989745995</v>
      </c>
      <c r="P62" s="56">
        <v>99.453197183314586</v>
      </c>
      <c r="Q62" s="56">
        <v>37.165596888998564</v>
      </c>
      <c r="R62" s="56">
        <v>166.667595286867</v>
      </c>
      <c r="S62" s="56">
        <v>1.52877106689958</v>
      </c>
    </row>
    <row r="63" spans="1:19" x14ac:dyDescent="0.25">
      <c r="A63" s="74" t="s">
        <v>1029</v>
      </c>
      <c r="B63" s="75">
        <v>200.39122453187656</v>
      </c>
      <c r="C63" s="55">
        <v>20416.397502967284</v>
      </c>
      <c r="D63" s="56">
        <v>1.6785645441958761</v>
      </c>
      <c r="E63" s="57">
        <v>20.474967527272657</v>
      </c>
      <c r="F63" s="56">
        <v>1.0692092516499851</v>
      </c>
      <c r="G63" s="57">
        <v>0.17631124188145331</v>
      </c>
      <c r="H63" s="56">
        <v>1.4698775646264068</v>
      </c>
      <c r="I63" s="57">
        <v>2.6193346047133012E-2</v>
      </c>
      <c r="J63" s="56">
        <v>1.0086285893123075</v>
      </c>
      <c r="K63" s="58">
        <v>0.6861990505778397</v>
      </c>
      <c r="L63" s="56">
        <v>166.67961601597889</v>
      </c>
      <c r="M63" s="56">
        <v>1.6596299947136828</v>
      </c>
      <c r="N63" s="56">
        <v>164.88142958175251</v>
      </c>
      <c r="O63" s="56">
        <v>2.2370182721824108</v>
      </c>
      <c r="P63" s="56">
        <v>139.1635000988019</v>
      </c>
      <c r="Q63" s="56">
        <v>25.107801982654394</v>
      </c>
      <c r="R63" s="56">
        <v>166.67961601597889</v>
      </c>
      <c r="S63" s="56">
        <v>1.6596299947136828</v>
      </c>
    </row>
    <row r="64" spans="1:19" x14ac:dyDescent="0.25">
      <c r="A64" s="74" t="s">
        <v>1030</v>
      </c>
      <c r="B64" s="75">
        <v>147.39936452745334</v>
      </c>
      <c r="C64" s="55">
        <v>71120.805196494941</v>
      </c>
      <c r="D64" s="56">
        <v>1.8464332555876295</v>
      </c>
      <c r="E64" s="57">
        <v>19.83808158859712</v>
      </c>
      <c r="F64" s="56">
        <v>1.3798390813221559</v>
      </c>
      <c r="G64" s="57">
        <v>0.1821238594334243</v>
      </c>
      <c r="H64" s="56">
        <v>1.8017369227688531</v>
      </c>
      <c r="I64" s="57">
        <v>2.6215266163622585E-2</v>
      </c>
      <c r="J64" s="56">
        <v>1.1585767339820894</v>
      </c>
      <c r="K64" s="58">
        <v>0.64303324161311248</v>
      </c>
      <c r="L64" s="56">
        <v>166.81731388859168</v>
      </c>
      <c r="M64" s="56">
        <v>1.9079141175723606</v>
      </c>
      <c r="N64" s="56">
        <v>169.88648170662259</v>
      </c>
      <c r="O64" s="56">
        <v>2.8185533962927707</v>
      </c>
      <c r="P64" s="56">
        <v>212.82400350346859</v>
      </c>
      <c r="Q64" s="56">
        <v>31.969888286806864</v>
      </c>
      <c r="R64" s="56">
        <v>166.81731388859168</v>
      </c>
      <c r="S64" s="56">
        <v>1.9079141175723606</v>
      </c>
    </row>
    <row r="65" spans="1:19" x14ac:dyDescent="0.25">
      <c r="A65" s="74" t="s">
        <v>1031</v>
      </c>
      <c r="B65" s="75">
        <v>211.84362489332949</v>
      </c>
      <c r="C65" s="55">
        <v>11986.425512380592</v>
      </c>
      <c r="D65" s="56">
        <v>1.8608627904609591</v>
      </c>
      <c r="E65" s="57">
        <v>20.722697439212276</v>
      </c>
      <c r="F65" s="56">
        <v>1.2198842696168828</v>
      </c>
      <c r="G65" s="57">
        <v>0.17438229995088597</v>
      </c>
      <c r="H65" s="56">
        <v>1.5544616688696495</v>
      </c>
      <c r="I65" s="57">
        <v>2.6220226677087302E-2</v>
      </c>
      <c r="J65" s="56">
        <v>0.96344872656841463</v>
      </c>
      <c r="K65" s="58">
        <v>0.61979574399476922</v>
      </c>
      <c r="L65" s="56">
        <v>166.84847445316066</v>
      </c>
      <c r="M65" s="56">
        <v>1.586874907541727</v>
      </c>
      <c r="N65" s="56">
        <v>163.2150146690671</v>
      </c>
      <c r="O65" s="56">
        <v>2.3437085463062743</v>
      </c>
      <c r="P65" s="56">
        <v>110.80785026621324</v>
      </c>
      <c r="Q65" s="56">
        <v>28.819759759382343</v>
      </c>
      <c r="R65" s="56">
        <v>166.84847445316066</v>
      </c>
      <c r="S65" s="56">
        <v>1.586874907541727</v>
      </c>
    </row>
    <row r="66" spans="1:19" x14ac:dyDescent="0.25">
      <c r="A66" s="74" t="s">
        <v>1032</v>
      </c>
      <c r="B66" s="75">
        <v>142.96152963407926</v>
      </c>
      <c r="C66" s="55">
        <v>85554.977083134159</v>
      </c>
      <c r="D66" s="56">
        <v>1.9357114223117933</v>
      </c>
      <c r="E66" s="57">
        <v>20.141745046201255</v>
      </c>
      <c r="F66" s="56">
        <v>1.236217835957014</v>
      </c>
      <c r="G66" s="57">
        <v>0.17976502776269063</v>
      </c>
      <c r="H66" s="56">
        <v>2.0193887419458711</v>
      </c>
      <c r="I66" s="57">
        <v>2.6271813651279969E-2</v>
      </c>
      <c r="J66" s="56">
        <v>1.5967768639229105</v>
      </c>
      <c r="K66" s="58">
        <v>0.79072287111210993</v>
      </c>
      <c r="L66" s="56">
        <v>167.17252053527429</v>
      </c>
      <c r="M66" s="56">
        <v>2.6350576111060349</v>
      </c>
      <c r="N66" s="56">
        <v>167.85834353870106</v>
      </c>
      <c r="O66" s="56">
        <v>3.1243587854683881</v>
      </c>
      <c r="P66" s="56">
        <v>177.51591670914073</v>
      </c>
      <c r="Q66" s="56">
        <v>28.821930350754144</v>
      </c>
      <c r="R66" s="56">
        <v>167.17252053527429</v>
      </c>
      <c r="S66" s="56">
        <v>2.6350576111060349</v>
      </c>
    </row>
    <row r="67" spans="1:19" x14ac:dyDescent="0.25">
      <c r="A67" s="74" t="s">
        <v>1033</v>
      </c>
      <c r="B67" s="75">
        <v>126.47166065074059</v>
      </c>
      <c r="C67" s="55">
        <v>6221.1847884473173</v>
      </c>
      <c r="D67" s="56">
        <v>2.8636146463418277</v>
      </c>
      <c r="E67" s="57">
        <v>21.0353441544666</v>
      </c>
      <c r="F67" s="56">
        <v>1.385122027201189</v>
      </c>
      <c r="G67" s="57">
        <v>0.17225164745614516</v>
      </c>
      <c r="H67" s="56">
        <v>1.8852616513669924</v>
      </c>
      <c r="I67" s="57">
        <v>2.629061591506214E-2</v>
      </c>
      <c r="J67" s="56">
        <v>1.2789247295588071</v>
      </c>
      <c r="K67" s="58">
        <v>0.67838049356781116</v>
      </c>
      <c r="L67" s="56">
        <v>167.29062381745317</v>
      </c>
      <c r="M67" s="56">
        <v>2.1119985161917612</v>
      </c>
      <c r="N67" s="56">
        <v>161.37115740071425</v>
      </c>
      <c r="O67" s="56">
        <v>2.8128410260918315</v>
      </c>
      <c r="P67" s="56">
        <v>75.3334170813811</v>
      </c>
      <c r="Q67" s="56">
        <v>32.91599227830848</v>
      </c>
      <c r="R67" s="56">
        <v>167.29062381745317</v>
      </c>
      <c r="S67" s="56">
        <v>2.1119985161917612</v>
      </c>
    </row>
    <row r="68" spans="1:19" x14ac:dyDescent="0.25">
      <c r="A68" s="74" t="s">
        <v>1034</v>
      </c>
      <c r="B68" s="75">
        <v>381.71755764556144</v>
      </c>
      <c r="C68" s="55">
        <v>67309.174357328156</v>
      </c>
      <c r="D68" s="56">
        <v>1.4551328296575403</v>
      </c>
      <c r="E68" s="57">
        <v>20.09292214494857</v>
      </c>
      <c r="F68" s="56">
        <v>1.2449717407069971</v>
      </c>
      <c r="G68" s="57">
        <v>0.18041665150899569</v>
      </c>
      <c r="H68" s="56">
        <v>2.0236461759278841</v>
      </c>
      <c r="I68" s="57">
        <v>2.6303132581791962E-2</v>
      </c>
      <c r="J68" s="56">
        <v>1.5953649144282125</v>
      </c>
      <c r="K68" s="58">
        <v>0.78836158880230356</v>
      </c>
      <c r="L68" s="56">
        <v>167.36924397108021</v>
      </c>
      <c r="M68" s="56">
        <v>2.6357856302019371</v>
      </c>
      <c r="N68" s="56">
        <v>168.41901878817069</v>
      </c>
      <c r="O68" s="56">
        <v>3.140560522620973</v>
      </c>
      <c r="P68" s="56">
        <v>183.17179576031779</v>
      </c>
      <c r="Q68" s="56">
        <v>29.001362389415135</v>
      </c>
      <c r="R68" s="56">
        <v>167.36924397108021</v>
      </c>
      <c r="S68" s="56">
        <v>2.6357856302019371</v>
      </c>
    </row>
    <row r="69" spans="1:19" x14ac:dyDescent="0.25">
      <c r="A69" s="74" t="s">
        <v>1035</v>
      </c>
      <c r="B69" s="75">
        <v>213.34827538946604</v>
      </c>
      <c r="C69" s="55">
        <v>25503.671149501017</v>
      </c>
      <c r="D69" s="56">
        <v>1.9159457833239608</v>
      </c>
      <c r="E69" s="57">
        <v>20.479229080750226</v>
      </c>
      <c r="F69" s="56">
        <v>1.1097486361953768</v>
      </c>
      <c r="G69" s="57">
        <v>0.17703375590717282</v>
      </c>
      <c r="H69" s="56">
        <v>1.4212746567563996</v>
      </c>
      <c r="I69" s="57">
        <v>2.6306159064349233E-2</v>
      </c>
      <c r="J69" s="56">
        <v>0.88796374610708251</v>
      </c>
      <c r="K69" s="58">
        <v>0.62476576352495627</v>
      </c>
      <c r="L69" s="56">
        <v>167.38825388218046</v>
      </c>
      <c r="M69" s="56">
        <v>1.4672156621160326</v>
      </c>
      <c r="N69" s="56">
        <v>165.5049068204878</v>
      </c>
      <c r="O69" s="56">
        <v>2.1705797629831522</v>
      </c>
      <c r="P69" s="56">
        <v>138.65105826039726</v>
      </c>
      <c r="Q69" s="56">
        <v>26.041680690495369</v>
      </c>
      <c r="R69" s="56">
        <v>167.38825388218046</v>
      </c>
      <c r="S69" s="56">
        <v>1.4672156621160326</v>
      </c>
    </row>
    <row r="70" spans="1:19" x14ac:dyDescent="0.25">
      <c r="A70" s="74" t="s">
        <v>1036</v>
      </c>
      <c r="B70" s="75">
        <v>152.65697239890994</v>
      </c>
      <c r="C70" s="55">
        <v>9852.738201193064</v>
      </c>
      <c r="D70" s="56">
        <v>1.9621729237991337</v>
      </c>
      <c r="E70" s="57">
        <v>15.783872087217397</v>
      </c>
      <c r="F70" s="56">
        <v>2.8118429866721231</v>
      </c>
      <c r="G70" s="57">
        <v>0.2299789607536489</v>
      </c>
      <c r="H70" s="56">
        <v>3.0354230856511872</v>
      </c>
      <c r="I70" s="57">
        <v>2.6338401533063303E-2</v>
      </c>
      <c r="J70" s="56">
        <v>1.1433863420589596</v>
      </c>
      <c r="K70" s="58">
        <v>0.37668104570459571</v>
      </c>
      <c r="L70" s="56">
        <v>167.59077146519641</v>
      </c>
      <c r="M70" s="56">
        <v>1.8915161496326789</v>
      </c>
      <c r="N70" s="56">
        <v>210.18131102167675</v>
      </c>
      <c r="O70" s="56">
        <v>5.7629417671030296</v>
      </c>
      <c r="P70" s="56">
        <v>719.25180017046466</v>
      </c>
      <c r="Q70" s="56">
        <v>59.698479324904838</v>
      </c>
      <c r="R70" s="56">
        <v>167.59077146519641</v>
      </c>
      <c r="S70" s="56">
        <v>1.8915161496326789</v>
      </c>
    </row>
    <row r="71" spans="1:19" x14ac:dyDescent="0.25">
      <c r="A71" s="74" t="s">
        <v>1037</v>
      </c>
      <c r="B71" s="75">
        <v>251.48518780714798</v>
      </c>
      <c r="C71" s="55">
        <v>39823.866807414677</v>
      </c>
      <c r="D71" s="56">
        <v>1.2990233554447832</v>
      </c>
      <c r="E71" s="57">
        <v>20.167118268874635</v>
      </c>
      <c r="F71" s="56">
        <v>0.99910640789380778</v>
      </c>
      <c r="G71" s="57">
        <v>0.18012214012229427</v>
      </c>
      <c r="H71" s="56">
        <v>1.6446453420228453</v>
      </c>
      <c r="I71" s="57">
        <v>2.635716516245188E-2</v>
      </c>
      <c r="J71" s="56">
        <v>1.3063861170201456</v>
      </c>
      <c r="K71" s="58">
        <v>0.79432694918488955</v>
      </c>
      <c r="L71" s="56">
        <v>167.70862442748168</v>
      </c>
      <c r="M71" s="56">
        <v>2.1626685155155343</v>
      </c>
      <c r="N71" s="56">
        <v>168.16565131659203</v>
      </c>
      <c r="O71" s="56">
        <v>2.5488438057125791</v>
      </c>
      <c r="P71" s="56">
        <v>174.5793609627608</v>
      </c>
      <c r="Q71" s="56">
        <v>23.311625916062127</v>
      </c>
      <c r="R71" s="56">
        <v>167.70862442748168</v>
      </c>
      <c r="S71" s="56">
        <v>2.1626685155155343</v>
      </c>
    </row>
    <row r="72" spans="1:19" x14ac:dyDescent="0.25">
      <c r="A72" s="74" t="s">
        <v>1038</v>
      </c>
      <c r="B72" s="75">
        <v>131.16233620710608</v>
      </c>
      <c r="C72" s="55">
        <v>5956.2878010657932</v>
      </c>
      <c r="D72" s="56">
        <v>1.9146391996637844</v>
      </c>
      <c r="E72" s="57">
        <v>21.419580598075118</v>
      </c>
      <c r="F72" s="56">
        <v>1.8136703388511135</v>
      </c>
      <c r="G72" s="57">
        <v>0.1695984302552741</v>
      </c>
      <c r="H72" s="56">
        <v>2.1551079731630196</v>
      </c>
      <c r="I72" s="57">
        <v>2.6358491120010631E-2</v>
      </c>
      <c r="J72" s="56">
        <v>1.1640834497416863</v>
      </c>
      <c r="K72" s="58">
        <v>0.54015087143554052</v>
      </c>
      <c r="L72" s="56">
        <v>167.71695258689795</v>
      </c>
      <c r="M72" s="56">
        <v>1.9271867415861692</v>
      </c>
      <c r="N72" s="56">
        <v>159.07038421228896</v>
      </c>
      <c r="O72" s="56">
        <v>3.1731120598814613</v>
      </c>
      <c r="P72" s="56">
        <v>32.18531348180305</v>
      </c>
      <c r="Q72" s="56">
        <v>43.431737998083456</v>
      </c>
      <c r="R72" s="56">
        <v>167.71695258689795</v>
      </c>
      <c r="S72" s="56">
        <v>1.9271867415861692</v>
      </c>
    </row>
    <row r="73" spans="1:19" x14ac:dyDescent="0.25">
      <c r="A73" s="74" t="s">
        <v>1039</v>
      </c>
      <c r="B73" s="75">
        <v>278.84108803309942</v>
      </c>
      <c r="C73" s="55">
        <v>11758.848033926735</v>
      </c>
      <c r="D73" s="56">
        <v>1.8522988527972619</v>
      </c>
      <c r="E73" s="57">
        <v>20.821173203009113</v>
      </c>
      <c r="F73" s="56">
        <v>1.4999023945233976</v>
      </c>
      <c r="G73" s="57">
        <v>0.17452312600379088</v>
      </c>
      <c r="H73" s="56">
        <v>1.9933135065458469</v>
      </c>
      <c r="I73" s="57">
        <v>2.6366102412244331E-2</v>
      </c>
      <c r="J73" s="56">
        <v>1.3128562534722064</v>
      </c>
      <c r="K73" s="58">
        <v>0.65863008962760483</v>
      </c>
      <c r="L73" s="56">
        <v>167.76475787198592</v>
      </c>
      <c r="M73" s="56">
        <v>2.1740975845091697</v>
      </c>
      <c r="N73" s="56">
        <v>163.33676702756406</v>
      </c>
      <c r="O73" s="56">
        <v>3.0074485146213732</v>
      </c>
      <c r="P73" s="56">
        <v>99.597145193286849</v>
      </c>
      <c r="Q73" s="56">
        <v>35.486611850220527</v>
      </c>
      <c r="R73" s="56">
        <v>167.76475787198592</v>
      </c>
      <c r="S73" s="56">
        <v>2.1740975845091697</v>
      </c>
    </row>
    <row r="74" spans="1:19" x14ac:dyDescent="0.25">
      <c r="A74" s="74" t="s">
        <v>1040</v>
      </c>
      <c r="B74" s="75">
        <v>334.52268559773813</v>
      </c>
      <c r="C74" s="55">
        <v>32645.663636915837</v>
      </c>
      <c r="D74" s="56">
        <v>1.3649994654185009</v>
      </c>
      <c r="E74" s="57">
        <v>20.232192140501287</v>
      </c>
      <c r="F74" s="56">
        <v>1.0744077273902093</v>
      </c>
      <c r="G74" s="57">
        <v>0.17986329787670666</v>
      </c>
      <c r="H74" s="56">
        <v>1.4584230735099171</v>
      </c>
      <c r="I74" s="57">
        <v>2.6404214204511292E-2</v>
      </c>
      <c r="J74" s="56">
        <v>0.98622811593987669</v>
      </c>
      <c r="K74" s="58">
        <v>0.67622909555755206</v>
      </c>
      <c r="L74" s="56">
        <v>168.00412649127568</v>
      </c>
      <c r="M74" s="56">
        <v>1.6354994978183299</v>
      </c>
      <c r="N74" s="56">
        <v>167.9429177128514</v>
      </c>
      <c r="O74" s="56">
        <v>2.2574857281596081</v>
      </c>
      <c r="P74" s="56">
        <v>167.05838110212298</v>
      </c>
      <c r="Q74" s="56">
        <v>25.111052217610222</v>
      </c>
      <c r="R74" s="56">
        <v>168.00412649127568</v>
      </c>
      <c r="S74" s="56">
        <v>1.6354994978183299</v>
      </c>
    </row>
    <row r="75" spans="1:19" x14ac:dyDescent="0.25">
      <c r="A75" s="74" t="s">
        <v>1041</v>
      </c>
      <c r="B75" s="75">
        <v>207.35686340853627</v>
      </c>
      <c r="C75" s="55">
        <v>23239.040248656198</v>
      </c>
      <c r="D75" s="56">
        <v>1.6894943443744479</v>
      </c>
      <c r="E75" s="57">
        <v>19.755154743327257</v>
      </c>
      <c r="F75" s="56">
        <v>1.2046786471441575</v>
      </c>
      <c r="G75" s="57">
        <v>0.18425654928296417</v>
      </c>
      <c r="H75" s="56">
        <v>1.5124322128408951</v>
      </c>
      <c r="I75" s="57">
        <v>2.6411381828156017E-2</v>
      </c>
      <c r="J75" s="56">
        <v>0.91444002293957416</v>
      </c>
      <c r="K75" s="58">
        <v>0.60461554255177163</v>
      </c>
      <c r="L75" s="56">
        <v>168.04914317061517</v>
      </c>
      <c r="M75" s="56">
        <v>1.5168516347658709</v>
      </c>
      <c r="N75" s="56">
        <v>171.71670115012654</v>
      </c>
      <c r="O75" s="56">
        <v>2.3893719963776334</v>
      </c>
      <c r="P75" s="56">
        <v>222.55994773283703</v>
      </c>
      <c r="Q75" s="56">
        <v>27.838968761162647</v>
      </c>
      <c r="R75" s="56">
        <v>168.04914317061517</v>
      </c>
      <c r="S75" s="56">
        <v>1.5168516347658709</v>
      </c>
    </row>
    <row r="76" spans="1:19" x14ac:dyDescent="0.25">
      <c r="A76" s="74" t="s">
        <v>1042</v>
      </c>
      <c r="B76" s="75">
        <v>233.38731760070527</v>
      </c>
      <c r="C76" s="55">
        <v>14356.86540509057</v>
      </c>
      <c r="D76" s="56">
        <v>2.1831609902961149</v>
      </c>
      <c r="E76" s="57">
        <v>20.652579913596622</v>
      </c>
      <c r="F76" s="56">
        <v>1.3791476873733592</v>
      </c>
      <c r="G76" s="57">
        <v>0.17628754103157199</v>
      </c>
      <c r="H76" s="56">
        <v>1.7077969180520778</v>
      </c>
      <c r="I76" s="57">
        <v>2.6417011528994224E-2</v>
      </c>
      <c r="J76" s="56">
        <v>1.0072348135965568</v>
      </c>
      <c r="K76" s="58">
        <v>0.58978605883972079</v>
      </c>
      <c r="L76" s="56">
        <v>168.08450061543789</v>
      </c>
      <c r="M76" s="56">
        <v>1.671124428478052</v>
      </c>
      <c r="N76" s="56">
        <v>164.86097097955252</v>
      </c>
      <c r="O76" s="56">
        <v>2.5988140585014605</v>
      </c>
      <c r="P76" s="56">
        <v>118.79730880179581</v>
      </c>
      <c r="Q76" s="56">
        <v>32.505596850859462</v>
      </c>
      <c r="R76" s="56">
        <v>168.08450061543789</v>
      </c>
      <c r="S76" s="56">
        <v>1.671124428478052</v>
      </c>
    </row>
    <row r="77" spans="1:19" x14ac:dyDescent="0.25">
      <c r="A77" s="74" t="s">
        <v>1043</v>
      </c>
      <c r="B77" s="75">
        <v>1364.1886167182925</v>
      </c>
      <c r="C77" s="55">
        <v>185622.20064074936</v>
      </c>
      <c r="D77" s="56">
        <v>1.0987542389797758</v>
      </c>
      <c r="E77" s="57">
        <v>20.00296555893215</v>
      </c>
      <c r="F77" s="56">
        <v>0.82626039465727652</v>
      </c>
      <c r="G77" s="57">
        <v>0.18205062993376145</v>
      </c>
      <c r="H77" s="56">
        <v>1.4959877384439522</v>
      </c>
      <c r="I77" s="57">
        <v>2.6422525617087016E-2</v>
      </c>
      <c r="J77" s="56">
        <v>1.2471058791439693</v>
      </c>
      <c r="K77" s="58">
        <v>0.83363375721323973</v>
      </c>
      <c r="L77" s="56">
        <v>168.11913176418545</v>
      </c>
      <c r="M77" s="56">
        <v>2.0695203451614503</v>
      </c>
      <c r="N77" s="56">
        <v>169.8235794180527</v>
      </c>
      <c r="O77" s="56">
        <v>2.339455671079719</v>
      </c>
      <c r="P77" s="56">
        <v>193.65970790537074</v>
      </c>
      <c r="Q77" s="56">
        <v>19.210625088425928</v>
      </c>
      <c r="R77" s="56">
        <v>168.11913176418545</v>
      </c>
      <c r="S77" s="56">
        <v>2.0695203451614503</v>
      </c>
    </row>
    <row r="78" spans="1:19" x14ac:dyDescent="0.25">
      <c r="A78" s="74" t="s">
        <v>1044</v>
      </c>
      <c r="B78" s="75">
        <v>147.80748014692179</v>
      </c>
      <c r="C78" s="55">
        <v>11387.60749240248</v>
      </c>
      <c r="D78" s="56">
        <v>2.6710304117320609</v>
      </c>
      <c r="E78" s="57">
        <v>20.690908067673977</v>
      </c>
      <c r="F78" s="56">
        <v>1.7523569537871988</v>
      </c>
      <c r="G78" s="57">
        <v>0.17602451996979604</v>
      </c>
      <c r="H78" s="56">
        <v>2.19487529610057</v>
      </c>
      <c r="I78" s="57">
        <v>2.6426550285528167E-2</v>
      </c>
      <c r="J78" s="56">
        <v>1.3216363614649131</v>
      </c>
      <c r="K78" s="58">
        <v>0.60214644714118426</v>
      </c>
      <c r="L78" s="56">
        <v>168.14440851737896</v>
      </c>
      <c r="M78" s="56">
        <v>2.193526056972857</v>
      </c>
      <c r="N78" s="56">
        <v>164.63390320711056</v>
      </c>
      <c r="O78" s="56">
        <v>3.3357854913197258</v>
      </c>
      <c r="P78" s="56">
        <v>114.42411536370101</v>
      </c>
      <c r="Q78" s="56">
        <v>41.356817847379276</v>
      </c>
      <c r="R78" s="56">
        <v>168.14440851737896</v>
      </c>
      <c r="S78" s="56">
        <v>2.193526056972857</v>
      </c>
    </row>
    <row r="79" spans="1:19" x14ac:dyDescent="0.25">
      <c r="A79" s="74" t="s">
        <v>1045</v>
      </c>
      <c r="B79" s="75">
        <v>153.92141447151411</v>
      </c>
      <c r="C79" s="55">
        <v>98854.208310184942</v>
      </c>
      <c r="D79" s="56">
        <v>1.9569937809864304</v>
      </c>
      <c r="E79" s="57">
        <v>20.641763832671913</v>
      </c>
      <c r="F79" s="56">
        <v>1.7059763190523765</v>
      </c>
      <c r="G79" s="57">
        <v>0.17644755319143876</v>
      </c>
      <c r="H79" s="56">
        <v>2.0099170778758211</v>
      </c>
      <c r="I79" s="57">
        <v>2.6427142082647615E-2</v>
      </c>
      <c r="J79" s="56">
        <v>1.0627377187102112</v>
      </c>
      <c r="K79" s="58">
        <v>0.5287470465365488</v>
      </c>
      <c r="L79" s="56">
        <v>168.14812526481055</v>
      </c>
      <c r="M79" s="56">
        <v>1.7638692256951316</v>
      </c>
      <c r="N79" s="56">
        <v>164.99908566666119</v>
      </c>
      <c r="O79" s="56">
        <v>3.0609232217637867</v>
      </c>
      <c r="P79" s="56">
        <v>120.06114189046234</v>
      </c>
      <c r="Q79" s="56">
        <v>40.213003540016871</v>
      </c>
      <c r="R79" s="56">
        <v>168.14812526481055</v>
      </c>
      <c r="S79" s="56">
        <v>1.7638692256951316</v>
      </c>
    </row>
    <row r="80" spans="1:19" x14ac:dyDescent="0.25">
      <c r="A80" s="74" t="s">
        <v>1046</v>
      </c>
      <c r="B80" s="75">
        <v>194.65907798140222</v>
      </c>
      <c r="C80" s="55">
        <v>19232.143388562632</v>
      </c>
      <c r="D80" s="56">
        <v>1.4254742796076705</v>
      </c>
      <c r="E80" s="57">
        <v>20.478987855366622</v>
      </c>
      <c r="F80" s="56">
        <v>1.2826800998349368</v>
      </c>
      <c r="G80" s="57">
        <v>0.17788559149673616</v>
      </c>
      <c r="H80" s="56">
        <v>1.8690390454682118</v>
      </c>
      <c r="I80" s="57">
        <v>2.6432425394763953E-2</v>
      </c>
      <c r="J80" s="56">
        <v>1.3594258769687153</v>
      </c>
      <c r="K80" s="58">
        <v>0.72733947440256208</v>
      </c>
      <c r="L80" s="56">
        <v>168.18130670468528</v>
      </c>
      <c r="M80" s="56">
        <v>2.2567341856334622</v>
      </c>
      <c r="N80" s="56">
        <v>166.23948778223635</v>
      </c>
      <c r="O80" s="56">
        <v>2.8660720324123332</v>
      </c>
      <c r="P80" s="56">
        <v>138.66515873004266</v>
      </c>
      <c r="Q80" s="56">
        <v>30.110258999940498</v>
      </c>
      <c r="R80" s="56">
        <v>168.18130670468528</v>
      </c>
      <c r="S80" s="56">
        <v>2.2567341856334622</v>
      </c>
    </row>
    <row r="81" spans="1:19" x14ac:dyDescent="0.25">
      <c r="A81" s="74" t="s">
        <v>1047</v>
      </c>
      <c r="B81" s="75">
        <v>153.33872759625868</v>
      </c>
      <c r="C81" s="55">
        <v>65550.632892230642</v>
      </c>
      <c r="D81" s="56">
        <v>2.083056890053125</v>
      </c>
      <c r="E81" s="57">
        <v>20.081220475240357</v>
      </c>
      <c r="F81" s="56">
        <v>1.1485254253945945</v>
      </c>
      <c r="G81" s="57">
        <v>0.18175066603575671</v>
      </c>
      <c r="H81" s="56">
        <v>1.5228725800976002</v>
      </c>
      <c r="I81" s="57">
        <v>2.6482188333955957E-2</v>
      </c>
      <c r="J81" s="56">
        <v>1.0000151211033199</v>
      </c>
      <c r="K81" s="58">
        <v>0.65666368557192711</v>
      </c>
      <c r="L81" s="56">
        <v>168.49383067900791</v>
      </c>
      <c r="M81" s="56">
        <v>1.6631339693833098</v>
      </c>
      <c r="N81" s="56">
        <v>169.56587733389094</v>
      </c>
      <c r="O81" s="56">
        <v>2.3781783835773638</v>
      </c>
      <c r="P81" s="56">
        <v>184.52889955728452</v>
      </c>
      <c r="Q81" s="56">
        <v>26.747075640555011</v>
      </c>
      <c r="R81" s="56">
        <v>168.49383067900791</v>
      </c>
      <c r="S81" s="56">
        <v>1.6631339693833098</v>
      </c>
    </row>
    <row r="82" spans="1:19" x14ac:dyDescent="0.25">
      <c r="A82" s="74" t="s">
        <v>1048</v>
      </c>
      <c r="B82" s="75">
        <v>160.40319742326562</v>
      </c>
      <c r="C82" s="55">
        <v>119314.73991559312</v>
      </c>
      <c r="D82" s="56">
        <v>2.3467918010471402</v>
      </c>
      <c r="E82" s="57">
        <v>19.858628771159541</v>
      </c>
      <c r="F82" s="56">
        <v>1.3768686399755181</v>
      </c>
      <c r="G82" s="57">
        <v>0.18390877437878692</v>
      </c>
      <c r="H82" s="56">
        <v>1.7779202338129703</v>
      </c>
      <c r="I82" s="57">
        <v>2.6499608751612731E-2</v>
      </c>
      <c r="J82" s="56">
        <v>1.1248258114275</v>
      </c>
      <c r="K82" s="58">
        <v>0.63266382261434273</v>
      </c>
      <c r="L82" s="56">
        <v>168.60323177316616</v>
      </c>
      <c r="M82" s="56">
        <v>1.8719065546503657</v>
      </c>
      <c r="N82" s="56">
        <v>171.41847471883818</v>
      </c>
      <c r="O82" s="56">
        <v>2.8043195416093027</v>
      </c>
      <c r="P82" s="56">
        <v>210.46447284853832</v>
      </c>
      <c r="Q82" s="56">
        <v>31.914661797860035</v>
      </c>
      <c r="R82" s="56">
        <v>168.60323177316616</v>
      </c>
      <c r="S82" s="56">
        <v>1.8719065546503657</v>
      </c>
    </row>
    <row r="83" spans="1:19" x14ac:dyDescent="0.25">
      <c r="A83" s="74" t="s">
        <v>1049</v>
      </c>
      <c r="B83" s="75">
        <v>240.39611193951777</v>
      </c>
      <c r="C83" s="55">
        <v>27347.059715361745</v>
      </c>
      <c r="D83" s="56">
        <v>2.152310429005782</v>
      </c>
      <c r="E83" s="57">
        <v>20.062962180897589</v>
      </c>
      <c r="F83" s="56">
        <v>1.1653365451189184</v>
      </c>
      <c r="G83" s="57">
        <v>0.18211668242132495</v>
      </c>
      <c r="H83" s="56">
        <v>2.2028730221498964</v>
      </c>
      <c r="I83" s="57">
        <v>2.6511392482437814E-2</v>
      </c>
      <c r="J83" s="56">
        <v>1.869395701376817</v>
      </c>
      <c r="K83" s="58">
        <v>0.84861709348656789</v>
      </c>
      <c r="L83" s="56">
        <v>168.67723313941735</v>
      </c>
      <c r="M83" s="56">
        <v>3.1123486723455329</v>
      </c>
      <c r="N83" s="56">
        <v>169.88031700694026</v>
      </c>
      <c r="O83" s="56">
        <v>3.4459615427280568</v>
      </c>
      <c r="P83" s="56">
        <v>186.64660337710799</v>
      </c>
      <c r="Q83" s="56">
        <v>27.136131177994557</v>
      </c>
      <c r="R83" s="56">
        <v>168.67723313941735</v>
      </c>
      <c r="S83" s="56">
        <v>3.1123486723455329</v>
      </c>
    </row>
    <row r="84" spans="1:19" x14ac:dyDescent="0.25">
      <c r="A84" s="74" t="s">
        <v>1050</v>
      </c>
      <c r="B84" s="75">
        <v>377.17712843350569</v>
      </c>
      <c r="C84" s="55">
        <v>34371.169411795163</v>
      </c>
      <c r="D84" s="56">
        <v>1.2382036055510384</v>
      </c>
      <c r="E84" s="57">
        <v>19.977033206303449</v>
      </c>
      <c r="F84" s="56">
        <v>0.90701670188023775</v>
      </c>
      <c r="G84" s="57">
        <v>0.18332979231147856</v>
      </c>
      <c r="H84" s="56">
        <v>1.4862003908883334</v>
      </c>
      <c r="I84" s="57">
        <v>2.6573685595059657E-2</v>
      </c>
      <c r="J84" s="56">
        <v>1.1773327076009277</v>
      </c>
      <c r="K84" s="58">
        <v>0.79217628714066668</v>
      </c>
      <c r="L84" s="56">
        <v>169.06841732273611</v>
      </c>
      <c r="M84" s="56">
        <v>1.964622407027619</v>
      </c>
      <c r="N84" s="56">
        <v>170.92178748225859</v>
      </c>
      <c r="O84" s="56">
        <v>2.3379504206738346</v>
      </c>
      <c r="P84" s="56">
        <v>196.66011895250543</v>
      </c>
      <c r="Q84" s="56">
        <v>21.099295454144411</v>
      </c>
      <c r="R84" s="56">
        <v>169.06841732273611</v>
      </c>
      <c r="S84" s="56">
        <v>1.964622407027619</v>
      </c>
    </row>
    <row r="85" spans="1:19" x14ac:dyDescent="0.25">
      <c r="A85" s="74" t="s">
        <v>1051</v>
      </c>
      <c r="B85" s="75">
        <v>492.55560924568402</v>
      </c>
      <c r="C85" s="55">
        <v>11920.241732410339</v>
      </c>
      <c r="D85" s="56">
        <v>0.93060263086886208</v>
      </c>
      <c r="E85" s="57">
        <v>17.538741573720472</v>
      </c>
      <c r="F85" s="56">
        <v>3.2621337391979055</v>
      </c>
      <c r="G85" s="57">
        <v>0.20899878907232797</v>
      </c>
      <c r="H85" s="56">
        <v>3.4171594901265996</v>
      </c>
      <c r="I85" s="57">
        <v>2.6596834644899685E-2</v>
      </c>
      <c r="J85" s="56">
        <v>1.0175767531488582</v>
      </c>
      <c r="K85" s="58">
        <v>0.29778438966311155</v>
      </c>
      <c r="L85" s="56">
        <v>169.21378115075436</v>
      </c>
      <c r="M85" s="56">
        <v>1.699477521942697</v>
      </c>
      <c r="N85" s="56">
        <v>192.71215925036188</v>
      </c>
      <c r="O85" s="56">
        <v>5.9981609573287216</v>
      </c>
      <c r="P85" s="56">
        <v>491.23717164422231</v>
      </c>
      <c r="Q85" s="56">
        <v>71.961089227582136</v>
      </c>
      <c r="R85" s="56">
        <v>169.21378115075436</v>
      </c>
      <c r="S85" s="56">
        <v>1.699477521942697</v>
      </c>
    </row>
    <row r="86" spans="1:19" x14ac:dyDescent="0.25">
      <c r="A86" s="74" t="s">
        <v>1052</v>
      </c>
      <c r="B86" s="75">
        <v>154.16836600875143</v>
      </c>
      <c r="C86" s="55">
        <v>21866.64060178466</v>
      </c>
      <c r="D86" s="56">
        <v>2.0202279514200949</v>
      </c>
      <c r="E86" s="57">
        <v>20.3190924275161</v>
      </c>
      <c r="F86" s="56">
        <v>1.1236669496402207</v>
      </c>
      <c r="G86" s="57">
        <v>0.18051815841394683</v>
      </c>
      <c r="H86" s="56">
        <v>1.4547638166611723</v>
      </c>
      <c r="I86" s="57">
        <v>2.6614171714250318E-2</v>
      </c>
      <c r="J86" s="56">
        <v>0.92396447364215406</v>
      </c>
      <c r="K86" s="58">
        <v>0.63513022736759039</v>
      </c>
      <c r="L86" s="56">
        <v>169.32264665887249</v>
      </c>
      <c r="M86" s="56">
        <v>1.5441133801407574</v>
      </c>
      <c r="N86" s="56">
        <v>168.50633029775253</v>
      </c>
      <c r="O86" s="56">
        <v>2.2587665123596139</v>
      </c>
      <c r="P86" s="56">
        <v>157.05699148271728</v>
      </c>
      <c r="Q86" s="56">
        <v>26.278401525548489</v>
      </c>
      <c r="R86" s="56">
        <v>169.32264665887249</v>
      </c>
      <c r="S86" s="56">
        <v>1.5441133801407574</v>
      </c>
    </row>
    <row r="87" spans="1:19" x14ac:dyDescent="0.25">
      <c r="A87" s="74" t="s">
        <v>1053</v>
      </c>
      <c r="B87" s="75">
        <v>198.1148179920132</v>
      </c>
      <c r="C87" s="55">
        <v>10278.080512885253</v>
      </c>
      <c r="D87" s="56">
        <v>2.1210332095212654</v>
      </c>
      <c r="E87" s="57">
        <v>20.903712191094797</v>
      </c>
      <c r="F87" s="56">
        <v>1.2569459103985228</v>
      </c>
      <c r="G87" s="57">
        <v>0.17552447482363093</v>
      </c>
      <c r="H87" s="56">
        <v>1.5155835182278932</v>
      </c>
      <c r="I87" s="57">
        <v>2.662250111889599E-2</v>
      </c>
      <c r="J87" s="56">
        <v>0.84680598666782436</v>
      </c>
      <c r="K87" s="58">
        <v>0.5587326442147893</v>
      </c>
      <c r="L87" s="56">
        <v>169.37494924332165</v>
      </c>
      <c r="M87" s="56">
        <v>1.4155988703457751</v>
      </c>
      <c r="N87" s="56">
        <v>164.20207093310171</v>
      </c>
      <c r="O87" s="56">
        <v>2.297822789640307</v>
      </c>
      <c r="P87" s="56">
        <v>90.229232955475766</v>
      </c>
      <c r="Q87" s="56">
        <v>29.790693403126483</v>
      </c>
      <c r="R87" s="56">
        <v>169.37494924332165</v>
      </c>
      <c r="S87" s="56">
        <v>1.4155988703457751</v>
      </c>
    </row>
    <row r="88" spans="1:19" x14ac:dyDescent="0.25">
      <c r="A88" s="74" t="s">
        <v>1054</v>
      </c>
      <c r="B88" s="75">
        <v>299.53788844770531</v>
      </c>
      <c r="C88" s="55">
        <v>16826.873654850649</v>
      </c>
      <c r="D88" s="56">
        <v>1.9592666820736677</v>
      </c>
      <c r="E88" s="57">
        <v>20.692398729504063</v>
      </c>
      <c r="F88" s="56">
        <v>1.1381324313156049</v>
      </c>
      <c r="G88" s="57">
        <v>0.17734366479723751</v>
      </c>
      <c r="H88" s="56">
        <v>2.0141487473981909</v>
      </c>
      <c r="I88" s="57">
        <v>2.6626511566796924E-2</v>
      </c>
      <c r="J88" s="56">
        <v>1.661761037403793</v>
      </c>
      <c r="K88" s="58">
        <v>0.82504385018752957</v>
      </c>
      <c r="L88" s="56">
        <v>169.40013177896654</v>
      </c>
      <c r="M88" s="56">
        <v>2.7783605312504989</v>
      </c>
      <c r="N88" s="56">
        <v>165.77221845376755</v>
      </c>
      <c r="O88" s="56">
        <v>3.0805992937603577</v>
      </c>
      <c r="P88" s="56">
        <v>114.25437769938954</v>
      </c>
      <c r="Q88" s="56">
        <v>26.841516316482071</v>
      </c>
      <c r="R88" s="56">
        <v>169.40013177896654</v>
      </c>
      <c r="S88" s="56">
        <v>2.7783605312504989</v>
      </c>
    </row>
    <row r="89" spans="1:19" x14ac:dyDescent="0.25">
      <c r="A89" s="74" t="s">
        <v>1055</v>
      </c>
      <c r="B89" s="75">
        <v>180.21833431229587</v>
      </c>
      <c r="C89" s="55">
        <v>43052.446493971569</v>
      </c>
      <c r="D89" s="56">
        <v>2.1478492317359206</v>
      </c>
      <c r="E89" s="57">
        <v>20.354520425048683</v>
      </c>
      <c r="F89" s="56">
        <v>1.4929802744074963</v>
      </c>
      <c r="G89" s="57">
        <v>0.1803393368350367</v>
      </c>
      <c r="H89" s="56">
        <v>1.7375542073830714</v>
      </c>
      <c r="I89" s="57">
        <v>2.6634165687479967E-2</v>
      </c>
      <c r="J89" s="56">
        <v>0.88887823903205709</v>
      </c>
      <c r="K89" s="58">
        <v>0.5115686378330585</v>
      </c>
      <c r="L89" s="56">
        <v>169.4481935108933</v>
      </c>
      <c r="M89" s="56">
        <v>1.4865648899140069</v>
      </c>
      <c r="N89" s="56">
        <v>168.35251127098405</v>
      </c>
      <c r="O89" s="56">
        <v>2.6955840672017501</v>
      </c>
      <c r="P89" s="56">
        <v>152.98606854991343</v>
      </c>
      <c r="Q89" s="56">
        <v>34.952454981441647</v>
      </c>
      <c r="R89" s="56">
        <v>169.4481935108933</v>
      </c>
      <c r="S89" s="56">
        <v>1.4865648899140069</v>
      </c>
    </row>
    <row r="90" spans="1:19" x14ac:dyDescent="0.25">
      <c r="A90" s="74" t="s">
        <v>1056</v>
      </c>
      <c r="B90" s="75">
        <v>318.96930394433122</v>
      </c>
      <c r="C90" s="55">
        <v>25857.678496885004</v>
      </c>
      <c r="D90" s="56">
        <v>1.6703221222292421</v>
      </c>
      <c r="E90" s="57">
        <v>20.772338922210459</v>
      </c>
      <c r="F90" s="56">
        <v>0.98926022758852517</v>
      </c>
      <c r="G90" s="57">
        <v>0.17675765433233698</v>
      </c>
      <c r="H90" s="56">
        <v>1.5233139733265</v>
      </c>
      <c r="I90" s="57">
        <v>2.6641052843464127E-2</v>
      </c>
      <c r="J90" s="56">
        <v>1.1583823476914987</v>
      </c>
      <c r="K90" s="58">
        <v>0.76043571317205816</v>
      </c>
      <c r="L90" s="56">
        <v>169.49143901408772</v>
      </c>
      <c r="M90" s="56">
        <v>1.9377730283224253</v>
      </c>
      <c r="N90" s="56">
        <v>165.2666963655324</v>
      </c>
      <c r="O90" s="56">
        <v>2.3233320969666238</v>
      </c>
      <c r="P90" s="56">
        <v>105.15050754431101</v>
      </c>
      <c r="Q90" s="56">
        <v>23.402095713365107</v>
      </c>
      <c r="R90" s="56">
        <v>169.49143901408772</v>
      </c>
      <c r="S90" s="56">
        <v>1.9377730283224253</v>
      </c>
    </row>
    <row r="91" spans="1:19" x14ac:dyDescent="0.25">
      <c r="A91" s="74" t="s">
        <v>1057</v>
      </c>
      <c r="B91" s="75">
        <v>187.76183608664655</v>
      </c>
      <c r="C91" s="55">
        <v>3837.8538285639825</v>
      </c>
      <c r="D91" s="56">
        <v>2.8869628478125513</v>
      </c>
      <c r="E91" s="57">
        <v>21.744353200717033</v>
      </c>
      <c r="F91" s="56">
        <v>1.2871249652218038</v>
      </c>
      <c r="G91" s="57">
        <v>0.16899446998538878</v>
      </c>
      <c r="H91" s="56">
        <v>1.7760625599897051</v>
      </c>
      <c r="I91" s="57">
        <v>2.6662860574156632E-2</v>
      </c>
      <c r="J91" s="56">
        <v>1.2238086210269787</v>
      </c>
      <c r="K91" s="58">
        <v>0.68905715856882443</v>
      </c>
      <c r="L91" s="56">
        <v>169.62837116865251</v>
      </c>
      <c r="M91" s="56">
        <v>2.0488521426344306</v>
      </c>
      <c r="N91" s="56">
        <v>158.54592265555277</v>
      </c>
      <c r="O91" s="56">
        <v>2.607048803022721</v>
      </c>
      <c r="P91" s="56" t="s">
        <v>1011</v>
      </c>
      <c r="Q91" s="56" t="s">
        <v>1011</v>
      </c>
      <c r="R91" s="56">
        <v>169.62837116865251</v>
      </c>
      <c r="S91" s="56">
        <v>2.0488521426344306</v>
      </c>
    </row>
    <row r="92" spans="1:19" x14ac:dyDescent="0.25">
      <c r="A92" s="74" t="s">
        <v>1058</v>
      </c>
      <c r="B92" s="75">
        <v>380.21948540843118</v>
      </c>
      <c r="C92" s="55">
        <v>48363.082968569077</v>
      </c>
      <c r="D92" s="56">
        <v>2.226680991825555</v>
      </c>
      <c r="E92" s="57">
        <v>20.473339883986487</v>
      </c>
      <c r="F92" s="56">
        <v>1.1035315183642613</v>
      </c>
      <c r="G92" s="57">
        <v>0.17956719714447458</v>
      </c>
      <c r="H92" s="56">
        <v>1.7412230542002221</v>
      </c>
      <c r="I92" s="57">
        <v>2.6674940205729473E-2</v>
      </c>
      <c r="J92" s="56">
        <v>1.346876353810927</v>
      </c>
      <c r="K92" s="58">
        <v>0.77352315693383333</v>
      </c>
      <c r="L92" s="56">
        <v>169.70421870650847</v>
      </c>
      <c r="M92" s="56">
        <v>2.2558823409070925</v>
      </c>
      <c r="N92" s="56">
        <v>167.68806327422453</v>
      </c>
      <c r="O92" s="56">
        <v>2.6914706839312572</v>
      </c>
      <c r="P92" s="56">
        <v>139.34457294899906</v>
      </c>
      <c r="Q92" s="56">
        <v>25.906042238707954</v>
      </c>
      <c r="R92" s="56">
        <v>169.70421870650847</v>
      </c>
      <c r="S92" s="56">
        <v>2.2558823409070925</v>
      </c>
    </row>
    <row r="93" spans="1:19" x14ac:dyDescent="0.25">
      <c r="A93" s="74" t="s">
        <v>1059</v>
      </c>
      <c r="B93" s="75">
        <v>208.69415207903384</v>
      </c>
      <c r="C93" s="55">
        <v>14186.987776397509</v>
      </c>
      <c r="D93" s="56">
        <v>1.8770253860009716</v>
      </c>
      <c r="E93" s="57">
        <v>19.842063786612808</v>
      </c>
      <c r="F93" s="56">
        <v>1.3771436835759951</v>
      </c>
      <c r="G93" s="57">
        <v>0.18552503228342546</v>
      </c>
      <c r="H93" s="56">
        <v>1.6070035654637143</v>
      </c>
      <c r="I93" s="57">
        <v>2.6710198262814747E-2</v>
      </c>
      <c r="J93" s="56">
        <v>0.82821237264353254</v>
      </c>
      <c r="K93" s="58">
        <v>0.51537681088127818</v>
      </c>
      <c r="L93" s="56">
        <v>169.92559757498512</v>
      </c>
      <c r="M93" s="56">
        <v>1.3889581555485364</v>
      </c>
      <c r="N93" s="56">
        <v>172.80371800859413</v>
      </c>
      <c r="O93" s="56">
        <v>2.5535211184344604</v>
      </c>
      <c r="P93" s="56">
        <v>212.36019222272236</v>
      </c>
      <c r="Q93" s="56">
        <v>31.911408615885478</v>
      </c>
      <c r="R93" s="56">
        <v>169.92559757498512</v>
      </c>
      <c r="S93" s="56">
        <v>1.3889581555485364</v>
      </c>
    </row>
    <row r="94" spans="1:19" x14ac:dyDescent="0.25">
      <c r="A94" s="74" t="s">
        <v>1060</v>
      </c>
      <c r="B94" s="75">
        <v>185.92019175737269</v>
      </c>
      <c r="C94" s="55">
        <v>6489.6977158214695</v>
      </c>
      <c r="D94" s="56">
        <v>2.3000595675952589</v>
      </c>
      <c r="E94" s="57">
        <v>20.991032497194581</v>
      </c>
      <c r="F94" s="56">
        <v>1.2503059920554609</v>
      </c>
      <c r="G94" s="57">
        <v>0.17537426123139074</v>
      </c>
      <c r="H94" s="56">
        <v>1.9095644793240485</v>
      </c>
      <c r="I94" s="57">
        <v>2.6710831640397729E-2</v>
      </c>
      <c r="J94" s="56">
        <v>1.443319585859741</v>
      </c>
      <c r="K94" s="58">
        <v>0.75583705158290881</v>
      </c>
      <c r="L94" s="56">
        <v>169.92957436705368</v>
      </c>
      <c r="M94" s="56">
        <v>2.4205831017782629</v>
      </c>
      <c r="N94" s="56">
        <v>164.07231261233878</v>
      </c>
      <c r="O94" s="56">
        <v>2.893044353739441</v>
      </c>
      <c r="P94" s="56">
        <v>80.34169939914905</v>
      </c>
      <c r="Q94" s="56">
        <v>29.699902620758394</v>
      </c>
      <c r="R94" s="56">
        <v>169.92957436705368</v>
      </c>
      <c r="S94" s="56">
        <v>2.4205831017782629</v>
      </c>
    </row>
    <row r="95" spans="1:19" x14ac:dyDescent="0.25">
      <c r="A95" s="74" t="s">
        <v>1061</v>
      </c>
      <c r="B95" s="75">
        <v>355.18067996281258</v>
      </c>
      <c r="C95" s="55">
        <v>36298.493708360875</v>
      </c>
      <c r="D95" s="56">
        <v>1.9553092302799424</v>
      </c>
      <c r="E95" s="57">
        <v>20.039716963418282</v>
      </c>
      <c r="F95" s="56">
        <v>0.94517463417883707</v>
      </c>
      <c r="G95" s="57">
        <v>0.18390703530289762</v>
      </c>
      <c r="H95" s="56">
        <v>1.595247681541665</v>
      </c>
      <c r="I95" s="57">
        <v>2.6741002285963159E-2</v>
      </c>
      <c r="J95" s="56">
        <v>1.2850914661489894</v>
      </c>
      <c r="K95" s="58">
        <v>0.80557488408763134</v>
      </c>
      <c r="L95" s="56">
        <v>170.1190041596177</v>
      </c>
      <c r="M95" s="56">
        <v>2.1575905772642017</v>
      </c>
      <c r="N95" s="56">
        <v>171.41698319388163</v>
      </c>
      <c r="O95" s="56">
        <v>2.5161681682070878</v>
      </c>
      <c r="P95" s="56">
        <v>189.34412892945772</v>
      </c>
      <c r="Q95" s="56">
        <v>21.992566793828374</v>
      </c>
      <c r="R95" s="56">
        <v>170.1190041596177</v>
      </c>
      <c r="S95" s="56">
        <v>2.1575905772642017</v>
      </c>
    </row>
    <row r="96" spans="1:19" x14ac:dyDescent="0.25">
      <c r="A96" s="74" t="s">
        <v>1062</v>
      </c>
      <c r="B96" s="75">
        <v>345.95706538062996</v>
      </c>
      <c r="C96" s="55">
        <v>243964.62677591442</v>
      </c>
      <c r="D96" s="56">
        <v>1.4571001741454435</v>
      </c>
      <c r="E96" s="57">
        <v>19.981969913936943</v>
      </c>
      <c r="F96" s="56">
        <v>0.99087815740910923</v>
      </c>
      <c r="G96" s="57">
        <v>0.18445444529259716</v>
      </c>
      <c r="H96" s="56">
        <v>1.4921347418809434</v>
      </c>
      <c r="I96" s="57">
        <v>2.6743311394054597E-2</v>
      </c>
      <c r="J96" s="56">
        <v>1.1156283274897774</v>
      </c>
      <c r="K96" s="58">
        <v>0.74767264388164278</v>
      </c>
      <c r="L96" s="56">
        <v>170.13350192524393</v>
      </c>
      <c r="M96" s="56">
        <v>1.8732297637747592</v>
      </c>
      <c r="N96" s="56">
        <v>171.88636326206515</v>
      </c>
      <c r="O96" s="56">
        <v>2.3594430465565921</v>
      </c>
      <c r="P96" s="56">
        <v>196.0998918468606</v>
      </c>
      <c r="Q96" s="56">
        <v>23.040125187680118</v>
      </c>
      <c r="R96" s="56">
        <v>170.13350192524393</v>
      </c>
      <c r="S96" s="56">
        <v>1.8732297637747592</v>
      </c>
    </row>
    <row r="97" spans="1:19" x14ac:dyDescent="0.25">
      <c r="A97" s="74" t="s">
        <v>1063</v>
      </c>
      <c r="B97" s="75">
        <v>154.98811637791266</v>
      </c>
      <c r="C97" s="55">
        <v>8389.5868669246793</v>
      </c>
      <c r="D97" s="56">
        <v>2.3677495316774477</v>
      </c>
      <c r="E97" s="57">
        <v>21.38237311690887</v>
      </c>
      <c r="F97" s="56">
        <v>2.2564694645849483</v>
      </c>
      <c r="G97" s="57">
        <v>0.17242077747528708</v>
      </c>
      <c r="H97" s="56">
        <v>2.5396130117808662</v>
      </c>
      <c r="I97" s="57">
        <v>2.675058334845527E-2</v>
      </c>
      <c r="J97" s="56">
        <v>1.1653239056169744</v>
      </c>
      <c r="K97" s="58">
        <v>0.45885884983704972</v>
      </c>
      <c r="L97" s="56">
        <v>170.17915877389748</v>
      </c>
      <c r="M97" s="56">
        <v>1.9571908348999045</v>
      </c>
      <c r="N97" s="56">
        <v>161.51764417959694</v>
      </c>
      <c r="O97" s="56">
        <v>3.7923251513243059</v>
      </c>
      <c r="P97" s="56">
        <v>36.30578625966784</v>
      </c>
      <c r="Q97" s="56">
        <v>54.00068398325832</v>
      </c>
      <c r="R97" s="56">
        <v>170.17915877389748</v>
      </c>
      <c r="S97" s="56">
        <v>1.9571908348999045</v>
      </c>
    </row>
    <row r="98" spans="1:19" x14ac:dyDescent="0.25">
      <c r="A98" s="74" t="s">
        <v>1064</v>
      </c>
      <c r="B98" s="75">
        <v>241.39114121155873</v>
      </c>
      <c r="C98" s="55">
        <v>57684.011518245963</v>
      </c>
      <c r="D98" s="56">
        <v>1.5614950951703981</v>
      </c>
      <c r="E98" s="57">
        <v>19.970059092954358</v>
      </c>
      <c r="F98" s="56">
        <v>1.0428982058714433</v>
      </c>
      <c r="G98" s="57">
        <v>0.18473830230264859</v>
      </c>
      <c r="H98" s="56">
        <v>1.4571053770477296</v>
      </c>
      <c r="I98" s="57">
        <v>2.6768501042780141E-2</v>
      </c>
      <c r="J98" s="56">
        <v>1.0176047425260608</v>
      </c>
      <c r="K98" s="58">
        <v>0.69837415917567347</v>
      </c>
      <c r="L98" s="56">
        <v>170.29165334936675</v>
      </c>
      <c r="M98" s="56">
        <v>1.7102076849779877</v>
      </c>
      <c r="N98" s="56">
        <v>172.1296728021826</v>
      </c>
      <c r="O98" s="56">
        <v>2.3070453832137758</v>
      </c>
      <c r="P98" s="56">
        <v>197.46799917364808</v>
      </c>
      <c r="Q98" s="56">
        <v>24.253562275728086</v>
      </c>
      <c r="R98" s="56">
        <v>170.29165334936675</v>
      </c>
      <c r="S98" s="56">
        <v>1.7102076849779877</v>
      </c>
    </row>
    <row r="99" spans="1:19" x14ac:dyDescent="0.25">
      <c r="A99" s="74" t="s">
        <v>1065</v>
      </c>
      <c r="B99" s="75">
        <v>127.52940032618253</v>
      </c>
      <c r="C99" s="55">
        <v>6177.1814184637624</v>
      </c>
      <c r="D99" s="56">
        <v>2.4812677101716654</v>
      </c>
      <c r="E99" s="57">
        <v>20.261195558350739</v>
      </c>
      <c r="F99" s="56">
        <v>1.744970321134236</v>
      </c>
      <c r="G99" s="57">
        <v>0.18215282563205856</v>
      </c>
      <c r="H99" s="56">
        <v>1.9935139875990147</v>
      </c>
      <c r="I99" s="57">
        <v>2.6778653472916136E-2</v>
      </c>
      <c r="J99" s="56">
        <v>0.96393806705286111</v>
      </c>
      <c r="K99" s="58">
        <v>0.48353714749392185</v>
      </c>
      <c r="L99" s="56">
        <v>170.35539356538183</v>
      </c>
      <c r="M99" s="56">
        <v>1.6206127456827062</v>
      </c>
      <c r="N99" s="56">
        <v>169.91136186333</v>
      </c>
      <c r="O99" s="56">
        <v>3.1189818815021511</v>
      </c>
      <c r="P99" s="56">
        <v>163.71066011768048</v>
      </c>
      <c r="Q99" s="56">
        <v>40.81745953770433</v>
      </c>
      <c r="R99" s="56">
        <v>170.35539356538183</v>
      </c>
      <c r="S99" s="56">
        <v>1.6206127456827062</v>
      </c>
    </row>
    <row r="100" spans="1:19" x14ac:dyDescent="0.25">
      <c r="A100" s="74" t="s">
        <v>1066</v>
      </c>
      <c r="B100" s="75">
        <v>129.2825992107274</v>
      </c>
      <c r="C100" s="55">
        <v>26444.103397052229</v>
      </c>
      <c r="D100" s="56">
        <v>2.8299844202368769</v>
      </c>
      <c r="E100" s="57">
        <v>19.935400479097197</v>
      </c>
      <c r="F100" s="56">
        <v>1.101416279979311</v>
      </c>
      <c r="G100" s="57">
        <v>0.18518749700703205</v>
      </c>
      <c r="H100" s="56">
        <v>1.5501378553335092</v>
      </c>
      <c r="I100" s="57">
        <v>2.6787018695086328E-2</v>
      </c>
      <c r="J100" s="56">
        <v>1.0907839147762073</v>
      </c>
      <c r="K100" s="58">
        <v>0.7036689743581076</v>
      </c>
      <c r="L100" s="56">
        <v>170.40791264238513</v>
      </c>
      <c r="M100" s="56">
        <v>1.8344291950538434</v>
      </c>
      <c r="N100" s="56">
        <v>172.51458333063744</v>
      </c>
      <c r="O100" s="56">
        <v>2.4593802588678102</v>
      </c>
      <c r="P100" s="56">
        <v>201.50740179679383</v>
      </c>
      <c r="Q100" s="56">
        <v>25.593462269792155</v>
      </c>
      <c r="R100" s="56">
        <v>170.40791264238513</v>
      </c>
      <c r="S100" s="56">
        <v>1.8344291950538434</v>
      </c>
    </row>
    <row r="101" spans="1:19" x14ac:dyDescent="0.25">
      <c r="A101" s="74" t="s">
        <v>1067</v>
      </c>
      <c r="B101" s="75">
        <v>104.3400089575198</v>
      </c>
      <c r="C101" s="55">
        <v>4708.9087330650655</v>
      </c>
      <c r="D101" s="56">
        <v>2.8413951342763673</v>
      </c>
      <c r="E101" s="57">
        <v>15.975640874063519</v>
      </c>
      <c r="F101" s="56">
        <v>4.3876686215138792</v>
      </c>
      <c r="G101" s="57">
        <v>0.23114343205214299</v>
      </c>
      <c r="H101" s="56">
        <v>4.6584236311276195</v>
      </c>
      <c r="I101" s="57">
        <v>2.6793386017004348E-2</v>
      </c>
      <c r="J101" s="56">
        <v>1.5650159088107476</v>
      </c>
      <c r="K101" s="58">
        <v>0.33595396913953923</v>
      </c>
      <c r="L101" s="56">
        <v>170.44788808646445</v>
      </c>
      <c r="M101" s="56">
        <v>2.6325796800272769</v>
      </c>
      <c r="N101" s="56">
        <v>211.14216084709281</v>
      </c>
      <c r="O101" s="56">
        <v>8.8808159526243884</v>
      </c>
      <c r="P101" s="56">
        <v>693.56408336236109</v>
      </c>
      <c r="Q101" s="56">
        <v>93.575279941870519</v>
      </c>
      <c r="R101" s="56">
        <v>170.44788808646445</v>
      </c>
      <c r="S101" s="56">
        <v>2.6325796800272769</v>
      </c>
    </row>
    <row r="102" spans="1:19" x14ac:dyDescent="0.25">
      <c r="A102" s="74" t="s">
        <v>1068</v>
      </c>
      <c r="B102" s="75">
        <v>184.89380501609864</v>
      </c>
      <c r="C102" s="55">
        <v>11951.114142630688</v>
      </c>
      <c r="D102" s="56">
        <v>1.2719574601951495</v>
      </c>
      <c r="E102" s="57">
        <v>20.000962939050584</v>
      </c>
      <c r="F102" s="56">
        <v>1.5850926601300361</v>
      </c>
      <c r="G102" s="57">
        <v>0.18466015632181609</v>
      </c>
      <c r="H102" s="56">
        <v>1.9172705911083894</v>
      </c>
      <c r="I102" s="57">
        <v>2.6798584696792423E-2</v>
      </c>
      <c r="J102" s="56">
        <v>1.0786138226126156</v>
      </c>
      <c r="K102" s="58">
        <v>0.56257777468388548</v>
      </c>
      <c r="L102" s="56">
        <v>170.48052635501196</v>
      </c>
      <c r="M102" s="56">
        <v>1.8147248886062073</v>
      </c>
      <c r="N102" s="56">
        <v>172.06269537645034</v>
      </c>
      <c r="O102" s="56">
        <v>3.0345481379906687</v>
      </c>
      <c r="P102" s="56">
        <v>193.89215069638411</v>
      </c>
      <c r="Q102" s="56">
        <v>36.836833466377328</v>
      </c>
      <c r="R102" s="56">
        <v>170.48052635501196</v>
      </c>
      <c r="S102" s="56">
        <v>1.8147248886062073</v>
      </c>
    </row>
    <row r="103" spans="1:19" x14ac:dyDescent="0.25">
      <c r="A103" s="74" t="s">
        <v>1069</v>
      </c>
      <c r="B103" s="75">
        <v>139.98959223995786</v>
      </c>
      <c r="C103" s="55">
        <v>14170.463549009082</v>
      </c>
      <c r="D103" s="56">
        <v>2.5506903234062603</v>
      </c>
      <c r="E103" s="57">
        <v>21.27343472311237</v>
      </c>
      <c r="F103" s="56">
        <v>1.4296936681209365</v>
      </c>
      <c r="G103" s="57">
        <v>0.17369788062401004</v>
      </c>
      <c r="H103" s="56">
        <v>1.6506939231153457</v>
      </c>
      <c r="I103" s="57">
        <v>2.6811424502959244E-2</v>
      </c>
      <c r="J103" s="56">
        <v>0.82508571866493507</v>
      </c>
      <c r="K103" s="58">
        <v>0.49984173753287664</v>
      </c>
      <c r="L103" s="56">
        <v>170.56113631327966</v>
      </c>
      <c r="M103" s="56">
        <v>1.3888216532541264</v>
      </c>
      <c r="N103" s="56">
        <v>162.62308615549964</v>
      </c>
      <c r="O103" s="56">
        <v>2.4804788378364151</v>
      </c>
      <c r="P103" s="56">
        <v>48.543318884710793</v>
      </c>
      <c r="Q103" s="56">
        <v>34.127758591688938</v>
      </c>
      <c r="R103" s="56">
        <v>170.56113631327966</v>
      </c>
      <c r="S103" s="56">
        <v>1.3888216532541264</v>
      </c>
    </row>
    <row r="104" spans="1:19" x14ac:dyDescent="0.25">
      <c r="A104" s="74" t="s">
        <v>1070</v>
      </c>
      <c r="B104" s="75">
        <v>256.01865991199685</v>
      </c>
      <c r="C104" s="55">
        <v>9706.2924192053761</v>
      </c>
      <c r="D104" s="56">
        <v>1.8951177466460036</v>
      </c>
      <c r="E104" s="57">
        <v>20.721393554200773</v>
      </c>
      <c r="F104" s="56">
        <v>1.6279291674402383</v>
      </c>
      <c r="G104" s="57">
        <v>0.17854132980970744</v>
      </c>
      <c r="H104" s="56">
        <v>1.8952177352119697</v>
      </c>
      <c r="I104" s="57">
        <v>2.6843891747767423E-2</v>
      </c>
      <c r="J104" s="56">
        <v>0.97041068092809035</v>
      </c>
      <c r="K104" s="58">
        <v>0.51203123678006079</v>
      </c>
      <c r="L104" s="56">
        <v>170.76496536457856</v>
      </c>
      <c r="M104" s="56">
        <v>1.6353655226715205</v>
      </c>
      <c r="N104" s="56">
        <v>166.8046023474526</v>
      </c>
      <c r="O104" s="56">
        <v>2.9153061167733085</v>
      </c>
      <c r="P104" s="56">
        <v>110.94949675384322</v>
      </c>
      <c r="Q104" s="56">
        <v>38.433022684319234</v>
      </c>
      <c r="R104" s="56">
        <v>170.76496536457856</v>
      </c>
      <c r="S104" s="56">
        <v>1.6353655226715205</v>
      </c>
    </row>
    <row r="105" spans="1:19" x14ac:dyDescent="0.25">
      <c r="A105" s="74" t="s">
        <v>1071</v>
      </c>
      <c r="B105" s="75">
        <v>592.98472108785836</v>
      </c>
      <c r="C105" s="55">
        <v>26577.604208819452</v>
      </c>
      <c r="D105" s="56">
        <v>0.99134135954297753</v>
      </c>
      <c r="E105" s="57">
        <v>20.476446584065105</v>
      </c>
      <c r="F105" s="56">
        <v>0.90537641522245305</v>
      </c>
      <c r="G105" s="57">
        <v>0.18082312761228997</v>
      </c>
      <c r="H105" s="56">
        <v>1.4435152873066814</v>
      </c>
      <c r="I105" s="57">
        <v>2.6865586371474702E-2</v>
      </c>
      <c r="J105" s="56">
        <v>1.1242908571393042</v>
      </c>
      <c r="K105" s="58">
        <v>0.77885621789084902</v>
      </c>
      <c r="L105" s="56">
        <v>170.9011604120644</v>
      </c>
      <c r="M105" s="56">
        <v>1.8961802616655774</v>
      </c>
      <c r="N105" s="56">
        <v>168.76860543715506</v>
      </c>
      <c r="O105" s="56">
        <v>2.2445078661947377</v>
      </c>
      <c r="P105" s="56">
        <v>138.95171717395289</v>
      </c>
      <c r="Q105" s="56">
        <v>21.256628387003232</v>
      </c>
      <c r="R105" s="56">
        <v>170.9011604120644</v>
      </c>
      <c r="S105" s="56">
        <v>1.8961802616655774</v>
      </c>
    </row>
    <row r="106" spans="1:19" x14ac:dyDescent="0.25">
      <c r="A106" s="74" t="s">
        <v>1072</v>
      </c>
      <c r="B106" s="75">
        <v>75.626608252295043</v>
      </c>
      <c r="C106" s="55">
        <v>4985.8592024062982</v>
      </c>
      <c r="D106" s="56">
        <v>2.0775531820213615</v>
      </c>
      <c r="E106" s="57">
        <v>20.840605730271481</v>
      </c>
      <c r="F106" s="56">
        <v>2.6978919972440654</v>
      </c>
      <c r="G106" s="57">
        <v>0.17795608984352562</v>
      </c>
      <c r="H106" s="56">
        <v>2.9599278786663823</v>
      </c>
      <c r="I106" s="57">
        <v>2.6909829529311324E-2</v>
      </c>
      <c r="J106" s="56">
        <v>1.2176008451511928</v>
      </c>
      <c r="K106" s="58">
        <v>0.41136165983199274</v>
      </c>
      <c r="L106" s="56">
        <v>171.1789022897554</v>
      </c>
      <c r="M106" s="56">
        <v>2.0568460961351036</v>
      </c>
      <c r="N106" s="56">
        <v>166.3002582722068</v>
      </c>
      <c r="O106" s="56">
        <v>4.5404373491267194</v>
      </c>
      <c r="P106" s="56">
        <v>97.390751066563354</v>
      </c>
      <c r="Q106" s="56">
        <v>63.860043759645627</v>
      </c>
      <c r="R106" s="56">
        <v>171.1789022897554</v>
      </c>
      <c r="S106" s="56">
        <v>2.0568460961351036</v>
      </c>
    </row>
    <row r="107" spans="1:19" x14ac:dyDescent="0.25">
      <c r="A107" s="74" t="s">
        <v>1073</v>
      </c>
      <c r="B107" s="75">
        <v>225.77618491647695</v>
      </c>
      <c r="C107" s="55">
        <v>237808.3408944465</v>
      </c>
      <c r="D107" s="56">
        <v>1.1317616175355316</v>
      </c>
      <c r="E107" s="57">
        <v>20.073760433404974</v>
      </c>
      <c r="F107" s="56">
        <v>1.1995321963681711</v>
      </c>
      <c r="G107" s="57">
        <v>0.1849007606503206</v>
      </c>
      <c r="H107" s="56">
        <v>1.7313530911106909</v>
      </c>
      <c r="I107" s="57">
        <v>2.6931167996291461E-2</v>
      </c>
      <c r="J107" s="56">
        <v>1.2484814920433125</v>
      </c>
      <c r="K107" s="58">
        <v>0.72110160455045669</v>
      </c>
      <c r="L107" s="56">
        <v>171.31285286950853</v>
      </c>
      <c r="M107" s="56">
        <v>2.1106400924293922</v>
      </c>
      <c r="N107" s="56">
        <v>172.26889860743174</v>
      </c>
      <c r="O107" s="56">
        <v>2.7433001902800385</v>
      </c>
      <c r="P107" s="56">
        <v>185.39335286000528</v>
      </c>
      <c r="Q107" s="56">
        <v>27.950498190870334</v>
      </c>
      <c r="R107" s="56">
        <v>171.31285286950853</v>
      </c>
      <c r="S107" s="56">
        <v>2.1106400924293922</v>
      </c>
    </row>
    <row r="108" spans="1:19" x14ac:dyDescent="0.25">
      <c r="A108" s="74" t="s">
        <v>1074</v>
      </c>
      <c r="B108" s="75">
        <v>197.98498381674824</v>
      </c>
      <c r="C108" s="55">
        <v>8576.2578110478935</v>
      </c>
      <c r="D108" s="56">
        <v>2.4207709019820651</v>
      </c>
      <c r="E108" s="57">
        <v>17.225677664020225</v>
      </c>
      <c r="F108" s="56">
        <v>3.2430320559306054</v>
      </c>
      <c r="G108" s="57">
        <v>0.21589774398419423</v>
      </c>
      <c r="H108" s="56">
        <v>3.4536663266584586</v>
      </c>
      <c r="I108" s="57">
        <v>2.6984363272826089E-2</v>
      </c>
      <c r="J108" s="56">
        <v>1.1876675376977524</v>
      </c>
      <c r="K108" s="58">
        <v>0.34388601137587671</v>
      </c>
      <c r="L108" s="56">
        <v>171.64676999504877</v>
      </c>
      <c r="M108" s="56">
        <v>2.0116918174885825</v>
      </c>
      <c r="N108" s="56">
        <v>198.48980848837238</v>
      </c>
      <c r="O108" s="56">
        <v>6.2268267539984521</v>
      </c>
      <c r="P108" s="56">
        <v>530.82626583571835</v>
      </c>
      <c r="Q108" s="56">
        <v>71.057273165639657</v>
      </c>
      <c r="R108" s="56">
        <v>171.64676999504877</v>
      </c>
      <c r="S108" s="56">
        <v>2.0116918174885825</v>
      </c>
    </row>
    <row r="109" spans="1:19" x14ac:dyDescent="0.25">
      <c r="A109" s="74" t="s">
        <v>1075</v>
      </c>
      <c r="B109" s="75">
        <v>302.02552042145879</v>
      </c>
      <c r="C109" s="55">
        <v>61699.000490880921</v>
      </c>
      <c r="D109" s="56">
        <v>1.172761020518535</v>
      </c>
      <c r="E109" s="57">
        <v>20.104500215602719</v>
      </c>
      <c r="F109" s="56">
        <v>0.87609239098280878</v>
      </c>
      <c r="G109" s="57">
        <v>0.18541692563858525</v>
      </c>
      <c r="H109" s="56">
        <v>1.6606893532229583</v>
      </c>
      <c r="I109" s="57">
        <v>2.7047704407758895E-2</v>
      </c>
      <c r="J109" s="56">
        <v>1.4107980898661978</v>
      </c>
      <c r="K109" s="58">
        <v>0.84952558233014042</v>
      </c>
      <c r="L109" s="56">
        <v>172.04435209427228</v>
      </c>
      <c r="M109" s="56">
        <v>2.3950957704377487</v>
      </c>
      <c r="N109" s="56">
        <v>172.71112219044312</v>
      </c>
      <c r="O109" s="56">
        <v>2.6375308062344232</v>
      </c>
      <c r="P109" s="56">
        <v>181.8295486371137</v>
      </c>
      <c r="Q109" s="56">
        <v>20.398443935564814</v>
      </c>
      <c r="R109" s="56">
        <v>172.04435209427228</v>
      </c>
      <c r="S109" s="56">
        <v>2.3950957704377487</v>
      </c>
    </row>
    <row r="110" spans="1:19" x14ac:dyDescent="0.25">
      <c r="A110" s="74" t="s">
        <v>1076</v>
      </c>
      <c r="B110" s="75">
        <v>151.36353381985683</v>
      </c>
      <c r="C110" s="55">
        <v>12737.912351629209</v>
      </c>
      <c r="D110" s="56">
        <v>2.0659725459791836</v>
      </c>
      <c r="E110" s="57">
        <v>18.040394425200656</v>
      </c>
      <c r="F110" s="56">
        <v>2.962772932610791</v>
      </c>
      <c r="G110" s="57">
        <v>0.2071270162544849</v>
      </c>
      <c r="H110" s="56">
        <v>3.2560316433126597</v>
      </c>
      <c r="I110" s="57">
        <v>2.711256036385035E-2</v>
      </c>
      <c r="J110" s="56">
        <v>1.3504512623720242</v>
      </c>
      <c r="K110" s="58">
        <v>0.41475372794537296</v>
      </c>
      <c r="L110" s="56">
        <v>172.4514170759609</v>
      </c>
      <c r="M110" s="56">
        <v>2.29799791782483</v>
      </c>
      <c r="N110" s="56">
        <v>191.13892430141235</v>
      </c>
      <c r="O110" s="56">
        <v>5.6729221736232915</v>
      </c>
      <c r="P110" s="56">
        <v>428.66338826646836</v>
      </c>
      <c r="Q110" s="56">
        <v>66.073056543736726</v>
      </c>
      <c r="R110" s="56">
        <v>172.4514170759609</v>
      </c>
      <c r="S110" s="56">
        <v>2.29799791782483</v>
      </c>
    </row>
    <row r="111" spans="1:19" x14ac:dyDescent="0.25">
      <c r="A111" s="74" t="s">
        <v>1077</v>
      </c>
      <c r="B111" s="75">
        <v>224.37545748192429</v>
      </c>
      <c r="C111" s="55">
        <v>3314.3165420184127</v>
      </c>
      <c r="D111" s="56">
        <v>2.4385623585950587</v>
      </c>
      <c r="E111" s="57">
        <v>11.823421595236104</v>
      </c>
      <c r="F111" s="56">
        <v>9.1879210146476815</v>
      </c>
      <c r="G111" s="57">
        <v>0.31632216293861681</v>
      </c>
      <c r="H111" s="56">
        <v>9.314065336468099</v>
      </c>
      <c r="I111" s="57">
        <v>2.7136919839937858E-2</v>
      </c>
      <c r="J111" s="56">
        <v>1.5277174217086533</v>
      </c>
      <c r="K111" s="58">
        <v>0.16402262240174031</v>
      </c>
      <c r="L111" s="56">
        <v>172.60430140051739</v>
      </c>
      <c r="M111" s="56">
        <v>2.6019172006597699</v>
      </c>
      <c r="N111" s="56">
        <v>279.06951069498439</v>
      </c>
      <c r="O111" s="56">
        <v>22.730508833665596</v>
      </c>
      <c r="P111" s="56">
        <v>1305.0146883099919</v>
      </c>
      <c r="Q111" s="56">
        <v>178.79959269436063</v>
      </c>
      <c r="R111" s="56">
        <v>172.60430140051739</v>
      </c>
      <c r="S111" s="56">
        <v>2.6019172006597699</v>
      </c>
    </row>
    <row r="112" spans="1:19" x14ac:dyDescent="0.25">
      <c r="A112" s="74" t="s">
        <v>1078</v>
      </c>
      <c r="B112" s="75">
        <v>507.84278418698926</v>
      </c>
      <c r="C112" s="55">
        <v>25035.571048810096</v>
      </c>
      <c r="D112" s="56">
        <v>1.2766867115961642</v>
      </c>
      <c r="E112" s="57">
        <v>20.642202247418137</v>
      </c>
      <c r="F112" s="56">
        <v>0.82205763436650636</v>
      </c>
      <c r="G112" s="57">
        <v>0.18127546202710373</v>
      </c>
      <c r="H112" s="56">
        <v>1.1952317190055244</v>
      </c>
      <c r="I112" s="57">
        <v>2.7150810837742286E-2</v>
      </c>
      <c r="J112" s="56">
        <v>0.86764054071755081</v>
      </c>
      <c r="K112" s="58">
        <v>0.72591826916998059</v>
      </c>
      <c r="L112" s="56">
        <v>172.69148210448063</v>
      </c>
      <c r="M112" s="56">
        <v>1.4784499948448371</v>
      </c>
      <c r="N112" s="56">
        <v>169.1574907333366</v>
      </c>
      <c r="O112" s="56">
        <v>1.8623887762741589</v>
      </c>
      <c r="P112" s="56">
        <v>119.98207437835181</v>
      </c>
      <c r="Q112" s="56">
        <v>19.375742165421102</v>
      </c>
      <c r="R112" s="56">
        <v>172.69148210448063</v>
      </c>
      <c r="S112" s="56">
        <v>1.4784499948448371</v>
      </c>
    </row>
    <row r="113" spans="1:19" x14ac:dyDescent="0.25">
      <c r="A113" s="74" t="s">
        <v>1079</v>
      </c>
      <c r="B113" s="75">
        <v>313.04131195392591</v>
      </c>
      <c r="C113" s="55">
        <v>13946.075613945779</v>
      </c>
      <c r="D113" s="56">
        <v>1.8655718578289793</v>
      </c>
      <c r="E113" s="57">
        <v>20.551198342718241</v>
      </c>
      <c r="F113" s="56">
        <v>1.1291776630006549</v>
      </c>
      <c r="G113" s="57">
        <v>0.18209543496754774</v>
      </c>
      <c r="H113" s="56">
        <v>1.7594306046591919</v>
      </c>
      <c r="I113" s="57">
        <v>2.715338413380949E-2</v>
      </c>
      <c r="J113" s="56">
        <v>1.3492790141374724</v>
      </c>
      <c r="K113" s="58">
        <v>0.7668839058297684</v>
      </c>
      <c r="L113" s="56">
        <v>172.70763212968379</v>
      </c>
      <c r="M113" s="56">
        <v>2.2993688932769345</v>
      </c>
      <c r="N113" s="56">
        <v>169.86206627187954</v>
      </c>
      <c r="O113" s="56">
        <v>2.7520076353378471</v>
      </c>
      <c r="P113" s="56">
        <v>130.38562372938983</v>
      </c>
      <c r="Q113" s="56">
        <v>26.549763004057645</v>
      </c>
      <c r="R113" s="56">
        <v>172.70763212968379</v>
      </c>
      <c r="S113" s="56">
        <v>2.2993688932769345</v>
      </c>
    </row>
    <row r="114" spans="1:19" x14ac:dyDescent="0.25">
      <c r="A114" s="74" t="s">
        <v>1080</v>
      </c>
      <c r="B114" s="75">
        <v>260.68039510367976</v>
      </c>
      <c r="C114" s="55">
        <v>83767.010280339513</v>
      </c>
      <c r="D114" s="56">
        <v>1.5097316411866291</v>
      </c>
      <c r="E114" s="57">
        <v>20.265749636390748</v>
      </c>
      <c r="F114" s="56">
        <v>1.1477591917421657</v>
      </c>
      <c r="G114" s="57">
        <v>0.1855363925325802</v>
      </c>
      <c r="H114" s="56">
        <v>1.8787912629154062</v>
      </c>
      <c r="I114" s="57">
        <v>2.7282209254856974E-2</v>
      </c>
      <c r="J114" s="56">
        <v>1.4874493091795222</v>
      </c>
      <c r="K114" s="58">
        <v>0.79170546432677102</v>
      </c>
      <c r="L114" s="56">
        <v>173.51608783507996</v>
      </c>
      <c r="M114" s="56">
        <v>2.5465380580433958</v>
      </c>
      <c r="N114" s="56">
        <v>172.81344783199879</v>
      </c>
      <c r="O114" s="56">
        <v>2.9855469986027146</v>
      </c>
      <c r="P114" s="56">
        <v>163.18427682884783</v>
      </c>
      <c r="Q114" s="56">
        <v>26.857876507475709</v>
      </c>
      <c r="R114" s="56">
        <v>173.51608783507996</v>
      </c>
      <c r="S114" s="56">
        <v>2.5465380580433958</v>
      </c>
    </row>
    <row r="115" spans="1:19" x14ac:dyDescent="0.25">
      <c r="A115" s="74" t="s">
        <v>1081</v>
      </c>
      <c r="B115" s="75">
        <v>140.77893641291024</v>
      </c>
      <c r="C115" s="55">
        <v>15979.195697120918</v>
      </c>
      <c r="D115" s="56">
        <v>2.95827576156237</v>
      </c>
      <c r="E115" s="57">
        <v>20.542611644687884</v>
      </c>
      <c r="F115" s="56">
        <v>1.2568312021527872</v>
      </c>
      <c r="G115" s="57">
        <v>0.1830683827445258</v>
      </c>
      <c r="H115" s="56">
        <v>1.632221180884446</v>
      </c>
      <c r="I115" s="57">
        <v>2.7287060594557207E-2</v>
      </c>
      <c r="J115" s="56">
        <v>1.0414035301567761</v>
      </c>
      <c r="K115" s="58">
        <v>0.63802843778345919</v>
      </c>
      <c r="L115" s="56">
        <v>173.54653095082639</v>
      </c>
      <c r="M115" s="56">
        <v>1.783208803265822</v>
      </c>
      <c r="N115" s="56">
        <v>170.6974542756829</v>
      </c>
      <c r="O115" s="56">
        <v>2.564562811772106</v>
      </c>
      <c r="P115" s="56">
        <v>131.39427337513214</v>
      </c>
      <c r="Q115" s="56">
        <v>29.56717357641071</v>
      </c>
      <c r="R115" s="56">
        <v>173.54653095082639</v>
      </c>
      <c r="S115" s="56">
        <v>1.783208803265822</v>
      </c>
    </row>
    <row r="116" spans="1:19" x14ac:dyDescent="0.25">
      <c r="A116" s="74" t="s">
        <v>1082</v>
      </c>
      <c r="B116" s="75">
        <v>140.97588909419642</v>
      </c>
      <c r="C116" s="55">
        <v>26441.812444956344</v>
      </c>
      <c r="D116" s="56">
        <v>2.0432417540508121</v>
      </c>
      <c r="E116" s="57">
        <v>20.766747220402735</v>
      </c>
      <c r="F116" s="56">
        <v>1.2041243812052846</v>
      </c>
      <c r="G116" s="57">
        <v>0.18134454628613272</v>
      </c>
      <c r="H116" s="56">
        <v>1.4907956368228432</v>
      </c>
      <c r="I116" s="57">
        <v>2.7325035209133233E-2</v>
      </c>
      <c r="J116" s="56">
        <v>0.87895170820530144</v>
      </c>
      <c r="K116" s="58">
        <v>0.5895856457418317</v>
      </c>
      <c r="L116" s="56">
        <v>173.78482419799531</v>
      </c>
      <c r="M116" s="56">
        <v>1.5070792363850245</v>
      </c>
      <c r="N116" s="56">
        <v>169.21687140872069</v>
      </c>
      <c r="O116" s="56">
        <v>2.3236820355514141</v>
      </c>
      <c r="P116" s="56">
        <v>105.78646902050154</v>
      </c>
      <c r="Q116" s="56">
        <v>28.453975512327069</v>
      </c>
      <c r="R116" s="56">
        <v>173.78482419799531</v>
      </c>
      <c r="S116" s="56">
        <v>1.5070792363850245</v>
      </c>
    </row>
    <row r="117" spans="1:19" x14ac:dyDescent="0.25">
      <c r="A117" s="74" t="s">
        <v>1083</v>
      </c>
      <c r="B117" s="75">
        <v>170.45600060776141</v>
      </c>
      <c r="C117" s="55">
        <v>7679.4286496198674</v>
      </c>
      <c r="D117" s="56">
        <v>2.2281370574071961</v>
      </c>
      <c r="E117" s="57">
        <v>19.519063059107591</v>
      </c>
      <c r="F117" s="56">
        <v>1.9106844481112302</v>
      </c>
      <c r="G117" s="57">
        <v>0.1936359907341248</v>
      </c>
      <c r="H117" s="56">
        <v>2.2750474904411702</v>
      </c>
      <c r="I117" s="57">
        <v>2.7424126495807249E-2</v>
      </c>
      <c r="J117" s="56">
        <v>1.2349599278958607</v>
      </c>
      <c r="K117" s="58">
        <v>0.54282819725067877</v>
      </c>
      <c r="L117" s="56">
        <v>174.40658717338889</v>
      </c>
      <c r="M117" s="56">
        <v>2.1249764954691699</v>
      </c>
      <c r="N117" s="56">
        <v>179.72696665249282</v>
      </c>
      <c r="O117" s="56">
        <v>3.7474558590738951</v>
      </c>
      <c r="P117" s="56">
        <v>250.25716449352737</v>
      </c>
      <c r="Q117" s="56">
        <v>43.963956183940113</v>
      </c>
      <c r="R117" s="56">
        <v>174.40658717338889</v>
      </c>
      <c r="S117" s="56">
        <v>2.1249764954691699</v>
      </c>
    </row>
    <row r="118" spans="1:19" x14ac:dyDescent="0.25">
      <c r="A118" s="74" t="s">
        <v>1084</v>
      </c>
      <c r="B118" s="75">
        <v>588.59577393663722</v>
      </c>
      <c r="C118" s="55">
        <v>25848.655502798971</v>
      </c>
      <c r="D118" s="56">
        <v>1.1546860598525153</v>
      </c>
      <c r="E118" s="57">
        <v>19.936557582768657</v>
      </c>
      <c r="F118" s="56">
        <v>1.1337320018607144</v>
      </c>
      <c r="G118" s="57">
        <v>0.19145378363454693</v>
      </c>
      <c r="H118" s="56">
        <v>2.1459324272955147</v>
      </c>
      <c r="I118" s="57">
        <v>2.7695032519729188E-2</v>
      </c>
      <c r="J118" s="56">
        <v>1.821998279492963</v>
      </c>
      <c r="K118" s="58">
        <v>0.84904736808940395</v>
      </c>
      <c r="L118" s="56">
        <v>176.10612117567149</v>
      </c>
      <c r="M118" s="56">
        <v>3.1652194447257926</v>
      </c>
      <c r="N118" s="56">
        <v>177.8689429003449</v>
      </c>
      <c r="O118" s="56">
        <v>3.5013411456633463</v>
      </c>
      <c r="P118" s="56">
        <v>201.3567869073035</v>
      </c>
      <c r="Q118" s="56">
        <v>26.336117744460239</v>
      </c>
      <c r="R118" s="56">
        <v>176.10612117567149</v>
      </c>
      <c r="S118" s="56">
        <v>3.1652194447257926</v>
      </c>
    </row>
    <row r="119" spans="1:19" x14ac:dyDescent="0.25">
      <c r="A119" s="74" t="s">
        <v>1085</v>
      </c>
      <c r="B119" s="75">
        <v>288.92079213514245</v>
      </c>
      <c r="C119" s="55">
        <v>332013.12426829373</v>
      </c>
      <c r="D119" s="56">
        <v>1.3802231888913816</v>
      </c>
      <c r="E119" s="57">
        <v>18.712054937490482</v>
      </c>
      <c r="F119" s="56">
        <v>2.0265383092535108</v>
      </c>
      <c r="G119" s="57">
        <v>0.20443874131417805</v>
      </c>
      <c r="H119" s="56">
        <v>2.3268597832293083</v>
      </c>
      <c r="I119" s="57">
        <v>2.775699433189889E-2</v>
      </c>
      <c r="J119" s="56">
        <v>1.1434242134649177</v>
      </c>
      <c r="K119" s="58">
        <v>0.49140228461812507</v>
      </c>
      <c r="L119" s="56">
        <v>176.49477680919981</v>
      </c>
      <c r="M119" s="56">
        <v>1.9907081740357455</v>
      </c>
      <c r="N119" s="56">
        <v>188.87514199402548</v>
      </c>
      <c r="O119" s="56">
        <v>4.0103369570609715</v>
      </c>
      <c r="P119" s="56">
        <v>346.62406380561993</v>
      </c>
      <c r="Q119" s="56">
        <v>45.818815503238341</v>
      </c>
      <c r="R119" s="56">
        <v>176.49477680919981</v>
      </c>
      <c r="S119" s="56">
        <v>1.9907081740357455</v>
      </c>
    </row>
    <row r="120" spans="1:19" x14ac:dyDescent="0.25">
      <c r="A120" s="74" t="s">
        <v>1086</v>
      </c>
      <c r="B120" s="75">
        <v>283.29388207306556</v>
      </c>
      <c r="C120" s="55">
        <v>19738.781796973013</v>
      </c>
      <c r="D120" s="56">
        <v>1.4692639992614567</v>
      </c>
      <c r="E120" s="57">
        <v>20.420075110360091</v>
      </c>
      <c r="F120" s="56">
        <v>1.1066959430293053</v>
      </c>
      <c r="G120" s="57">
        <v>0.18870540437481931</v>
      </c>
      <c r="H120" s="56">
        <v>1.6097690721423497</v>
      </c>
      <c r="I120" s="57">
        <v>2.7959501749127008E-2</v>
      </c>
      <c r="J120" s="56">
        <v>1.1690083640883489</v>
      </c>
      <c r="K120" s="58">
        <v>0.72619631245156346</v>
      </c>
      <c r="L120" s="56">
        <v>177.76484171660604</v>
      </c>
      <c r="M120" s="56">
        <v>2.0496950921382364</v>
      </c>
      <c r="N120" s="56">
        <v>175.52400817613878</v>
      </c>
      <c r="O120" s="56">
        <v>2.5948038661896646</v>
      </c>
      <c r="P120" s="56">
        <v>145.46510313667778</v>
      </c>
      <c r="Q120" s="56">
        <v>25.93929616882037</v>
      </c>
      <c r="R120" s="56">
        <v>177.76484171660604</v>
      </c>
      <c r="S120" s="56">
        <v>2.0496950921382364</v>
      </c>
    </row>
    <row r="121" spans="1:19" x14ac:dyDescent="0.25">
      <c r="A121" s="74" t="s">
        <v>1087</v>
      </c>
      <c r="B121" s="75">
        <v>252.68740710792488</v>
      </c>
      <c r="C121" s="55">
        <v>14380.669196938086</v>
      </c>
      <c r="D121" s="56">
        <v>2.1153361575011322</v>
      </c>
      <c r="E121" s="57">
        <v>20.325876970749999</v>
      </c>
      <c r="F121" s="56">
        <v>1.2425650759280347</v>
      </c>
      <c r="G121" s="57">
        <v>0.19295209496223767</v>
      </c>
      <c r="H121" s="56">
        <v>1.6939234161407717</v>
      </c>
      <c r="I121" s="57">
        <v>2.8456831689529193E-2</v>
      </c>
      <c r="J121" s="56">
        <v>1.1512639019069344</v>
      </c>
      <c r="K121" s="58">
        <v>0.67964341890369118</v>
      </c>
      <c r="L121" s="56">
        <v>180.88288235008139</v>
      </c>
      <c r="M121" s="56">
        <v>2.0534946962038276</v>
      </c>
      <c r="N121" s="56">
        <v>179.14503447899588</v>
      </c>
      <c r="O121" s="56">
        <v>2.7819624458938392</v>
      </c>
      <c r="P121" s="56">
        <v>156.27922307869829</v>
      </c>
      <c r="Q121" s="56">
        <v>29.06619458423242</v>
      </c>
      <c r="R121" s="56">
        <v>180.88288235008139</v>
      </c>
      <c r="S121" s="56">
        <v>2.0534946962038276</v>
      </c>
    </row>
    <row r="122" spans="1:19" x14ac:dyDescent="0.25">
      <c r="A122" s="74" t="s">
        <v>1088</v>
      </c>
      <c r="B122" s="75">
        <v>265.82542517208299</v>
      </c>
      <c r="C122" s="55">
        <v>25102.909063755258</v>
      </c>
      <c r="D122" s="56">
        <v>2.7913745077025003</v>
      </c>
      <c r="E122" s="57">
        <v>19.930988917079091</v>
      </c>
      <c r="F122" s="56">
        <v>1.2687954047060928</v>
      </c>
      <c r="G122" s="57">
        <v>0.20540120522886046</v>
      </c>
      <c r="H122" s="56">
        <v>2.0521132282694658</v>
      </c>
      <c r="I122" s="57">
        <v>2.9704318277253706E-2</v>
      </c>
      <c r="J122" s="56">
        <v>1.6128629584174941</v>
      </c>
      <c r="K122" s="58">
        <v>0.78595222534460796</v>
      </c>
      <c r="L122" s="56">
        <v>188.69744654591679</v>
      </c>
      <c r="M122" s="56">
        <v>2.9993197017295188</v>
      </c>
      <c r="N122" s="56">
        <v>189.68620797515305</v>
      </c>
      <c r="O122" s="56">
        <v>3.550621406073077</v>
      </c>
      <c r="P122" s="56">
        <v>201.99120260927492</v>
      </c>
      <c r="Q122" s="56">
        <v>29.454368290316197</v>
      </c>
      <c r="R122" s="56">
        <v>188.69744654591679</v>
      </c>
      <c r="S122" s="56">
        <v>2.9993197017295188</v>
      </c>
    </row>
    <row r="123" spans="1:19" x14ac:dyDescent="0.25">
      <c r="A123" s="74" t="s">
        <v>1089</v>
      </c>
      <c r="B123" s="75">
        <v>107.3477845189242</v>
      </c>
      <c r="C123" s="55">
        <v>844.552887230446</v>
      </c>
      <c r="D123" s="56">
        <v>1.2694811222787634</v>
      </c>
      <c r="E123" s="57">
        <v>5.9952642357977037</v>
      </c>
      <c r="F123" s="56">
        <v>2.0882505532919922</v>
      </c>
      <c r="G123" s="57">
        <v>0.72625124232422977</v>
      </c>
      <c r="H123" s="56">
        <v>2.2504227097660028</v>
      </c>
      <c r="I123" s="57">
        <v>3.1592425622624487E-2</v>
      </c>
      <c r="J123" s="56">
        <v>0.83881583157821227</v>
      </c>
      <c r="K123" s="58">
        <v>0.37273700977956775</v>
      </c>
      <c r="L123" s="56">
        <v>200.50702748919375</v>
      </c>
      <c r="M123" s="56">
        <v>1.6559974384776979</v>
      </c>
      <c r="N123" s="56">
        <v>554.35055633605907</v>
      </c>
      <c r="O123" s="56">
        <v>9.6136846829465981</v>
      </c>
      <c r="P123" s="56">
        <v>2525.025056426095</v>
      </c>
      <c r="Q123" s="56">
        <v>35.06725250001773</v>
      </c>
      <c r="R123" s="56">
        <v>200.50702748919375</v>
      </c>
      <c r="S123" s="56">
        <v>1.6559974384776979</v>
      </c>
    </row>
    <row r="124" spans="1:19" x14ac:dyDescent="0.25">
      <c r="A124" s="74" t="s">
        <v>1090</v>
      </c>
      <c r="B124" s="75">
        <v>179.34966939099598</v>
      </c>
      <c r="C124" s="55">
        <v>350255.16798194323</v>
      </c>
      <c r="D124" s="56">
        <v>1.6241903313931345</v>
      </c>
      <c r="E124" s="57">
        <v>19.874889766584058</v>
      </c>
      <c r="F124" s="56">
        <v>1.0784065625843553</v>
      </c>
      <c r="G124" s="57">
        <v>0.22357153532801233</v>
      </c>
      <c r="H124" s="56">
        <v>1.6367547985407602</v>
      </c>
      <c r="I124" s="57">
        <v>3.2241036276231302E-2</v>
      </c>
      <c r="J124" s="56">
        <v>1.2312617740842926</v>
      </c>
      <c r="K124" s="58">
        <v>0.75225792842154293</v>
      </c>
      <c r="L124" s="56">
        <v>204.55891746086778</v>
      </c>
      <c r="M124" s="56">
        <v>2.4791139857889277</v>
      </c>
      <c r="N124" s="56">
        <v>204.87797123495659</v>
      </c>
      <c r="O124" s="56">
        <v>3.0367005804345411</v>
      </c>
      <c r="P124" s="56">
        <v>208.56310097974492</v>
      </c>
      <c r="Q124" s="56">
        <v>25.027279687688818</v>
      </c>
      <c r="R124" s="56">
        <v>204.55891746086778</v>
      </c>
      <c r="S124" s="56">
        <v>2.4791139857889277</v>
      </c>
    </row>
    <row r="125" spans="1:19" x14ac:dyDescent="0.25">
      <c r="A125" s="74" t="s">
        <v>1091</v>
      </c>
      <c r="B125" s="75">
        <v>734.80202009989068</v>
      </c>
      <c r="C125" s="55">
        <v>357689.45246889885</v>
      </c>
      <c r="D125" s="56">
        <v>1.1347115002193211</v>
      </c>
      <c r="E125" s="57">
        <v>19.314029518731832</v>
      </c>
      <c r="F125" s="56">
        <v>0.90583414852626887</v>
      </c>
      <c r="G125" s="57">
        <v>0.26089787796869307</v>
      </c>
      <c r="H125" s="56">
        <v>1.4559809847344125</v>
      </c>
      <c r="I125" s="57">
        <v>3.6562105038904613E-2</v>
      </c>
      <c r="J125" s="56">
        <v>1.1398882064798632</v>
      </c>
      <c r="K125" s="58">
        <v>0.78290047633265747</v>
      </c>
      <c r="L125" s="56">
        <v>231.48795570968497</v>
      </c>
      <c r="M125" s="56">
        <v>2.5918887315116166</v>
      </c>
      <c r="N125" s="56">
        <v>235.39023074163933</v>
      </c>
      <c r="O125" s="56">
        <v>3.0589865020682936</v>
      </c>
      <c r="P125" s="56">
        <v>274.50391259177326</v>
      </c>
      <c r="Q125" s="56">
        <v>20.751168433449905</v>
      </c>
      <c r="R125" s="56">
        <v>231.48795570968497</v>
      </c>
      <c r="S125" s="56">
        <v>2.5918887315116166</v>
      </c>
    </row>
    <row r="126" spans="1:19" x14ac:dyDescent="0.25">
      <c r="A126" s="74" t="s">
        <v>1092</v>
      </c>
      <c r="B126" s="75">
        <v>157.94127486522811</v>
      </c>
      <c r="C126" s="55">
        <v>15753.030568031994</v>
      </c>
      <c r="D126" s="56">
        <v>1.4839392489622449</v>
      </c>
      <c r="E126" s="57">
        <v>19.72060078088716</v>
      </c>
      <c r="F126" s="56">
        <v>2.0712482263488385</v>
      </c>
      <c r="G126" s="57">
        <v>0.26433474078288821</v>
      </c>
      <c r="H126" s="56">
        <v>2.3971621618909329</v>
      </c>
      <c r="I126" s="57">
        <v>3.7823537189802865E-2</v>
      </c>
      <c r="J126" s="56">
        <v>1.2067796879498764</v>
      </c>
      <c r="K126" s="58">
        <v>0.50342013032524391</v>
      </c>
      <c r="L126" s="56">
        <v>239.32807467706445</v>
      </c>
      <c r="M126" s="56">
        <v>2.8352075064467357</v>
      </c>
      <c r="N126" s="56">
        <v>238.15412218412999</v>
      </c>
      <c r="O126" s="56">
        <v>5.088890832698894</v>
      </c>
      <c r="P126" s="56">
        <v>226.58601032153098</v>
      </c>
      <c r="Q126" s="56">
        <v>47.871836953505237</v>
      </c>
      <c r="R126" s="56">
        <v>239.32807467706445</v>
      </c>
      <c r="S126" s="56">
        <v>2.8352075064467357</v>
      </c>
    </row>
    <row r="127" spans="1:19" x14ac:dyDescent="0.25">
      <c r="A127" s="74" t="s">
        <v>1093</v>
      </c>
      <c r="B127" s="75">
        <v>285.23222881651623</v>
      </c>
      <c r="C127" s="55">
        <v>445823.51339727279</v>
      </c>
      <c r="D127" s="56">
        <v>4.2568445809318511</v>
      </c>
      <c r="E127" s="57">
        <v>18.808287821228479</v>
      </c>
      <c r="F127" s="56">
        <v>1.0671767344478154</v>
      </c>
      <c r="G127" s="57">
        <v>0.34537041874693175</v>
      </c>
      <c r="H127" s="56">
        <v>2.0549195307756247</v>
      </c>
      <c r="I127" s="57">
        <v>4.7132682054349853E-2</v>
      </c>
      <c r="J127" s="56">
        <v>1.7560831687071119</v>
      </c>
      <c r="K127" s="58">
        <v>0.85457515119547378</v>
      </c>
      <c r="L127" s="56">
        <v>296.89379400311645</v>
      </c>
      <c r="M127" s="56">
        <v>5.095464913676409</v>
      </c>
      <c r="N127" s="56">
        <v>301.23306027295411</v>
      </c>
      <c r="O127" s="56">
        <v>5.3563879192313948</v>
      </c>
      <c r="P127" s="56">
        <v>334.98472998722525</v>
      </c>
      <c r="Q127" s="56">
        <v>24.180776584610328</v>
      </c>
      <c r="R127" s="56">
        <v>296.89379400311645</v>
      </c>
      <c r="S127" s="56">
        <v>5.095464913676409</v>
      </c>
    </row>
    <row r="128" spans="1:19" x14ac:dyDescent="0.25">
      <c r="A128" s="74" t="s">
        <v>1094</v>
      </c>
      <c r="B128" s="75">
        <v>1001.2589147149436</v>
      </c>
      <c r="C128" s="55">
        <v>491681.53734847292</v>
      </c>
      <c r="D128" s="56">
        <v>9.0402552400291274</v>
      </c>
      <c r="E128" s="57">
        <v>18.56232297906649</v>
      </c>
      <c r="F128" s="56">
        <v>0.89754904500129917</v>
      </c>
      <c r="G128" s="57">
        <v>0.41933254572719658</v>
      </c>
      <c r="H128" s="56">
        <v>1.2913613512727342</v>
      </c>
      <c r="I128" s="57">
        <v>5.6477914304327317E-2</v>
      </c>
      <c r="J128" s="56">
        <v>0.92845024173522495</v>
      </c>
      <c r="K128" s="58">
        <v>0.71897013242665764</v>
      </c>
      <c r="L128" s="56">
        <v>354.17020640732846</v>
      </c>
      <c r="M128" s="56">
        <v>3.1995956844372699</v>
      </c>
      <c r="N128" s="56">
        <v>355.57366389835272</v>
      </c>
      <c r="O128" s="56">
        <v>3.8739517891793014</v>
      </c>
      <c r="P128" s="56">
        <v>364.72273500561425</v>
      </c>
      <c r="Q128" s="56">
        <v>20.214103526551497</v>
      </c>
      <c r="R128" s="56">
        <v>354.17020640732846</v>
      </c>
      <c r="S128" s="56">
        <v>3.1995956844372699</v>
      </c>
    </row>
    <row r="129" spans="1:19" x14ac:dyDescent="0.25">
      <c r="A129" s="74" t="s">
        <v>1095</v>
      </c>
      <c r="B129" s="75">
        <v>261.35268299587432</v>
      </c>
      <c r="C129" s="55">
        <v>82142.956452998726</v>
      </c>
      <c r="D129" s="56">
        <v>1.7116062391571298</v>
      </c>
      <c r="E129" s="57">
        <v>17.904281627244057</v>
      </c>
      <c r="F129" s="56">
        <v>1.0625140209896651</v>
      </c>
      <c r="G129" s="57">
        <v>0.44714831499391877</v>
      </c>
      <c r="H129" s="56">
        <v>2.1045052865506126</v>
      </c>
      <c r="I129" s="57">
        <v>5.8089314764176163E-2</v>
      </c>
      <c r="J129" s="56">
        <v>1.8165919895011784</v>
      </c>
      <c r="K129" s="58">
        <v>0.86319193451809362</v>
      </c>
      <c r="L129" s="56">
        <v>363.9951546477173</v>
      </c>
      <c r="M129" s="56">
        <v>6.4290924225748824</v>
      </c>
      <c r="N129" s="56">
        <v>375.28043932054942</v>
      </c>
      <c r="O129" s="56">
        <v>6.602746267920196</v>
      </c>
      <c r="P129" s="56">
        <v>445.52400683043504</v>
      </c>
      <c r="Q129" s="56">
        <v>23.619098470846268</v>
      </c>
      <c r="R129" s="56">
        <v>363.9951546477173</v>
      </c>
      <c r="S129" s="56">
        <v>6.4290924225748824</v>
      </c>
    </row>
    <row r="130" spans="1:19" x14ac:dyDescent="0.25">
      <c r="A130" s="74" t="s">
        <v>1096</v>
      </c>
      <c r="B130" s="75">
        <v>244.58250971457764</v>
      </c>
      <c r="C130" s="55">
        <v>30491.481998371561</v>
      </c>
      <c r="D130" s="56">
        <v>4.6389800985087888</v>
      </c>
      <c r="E130" s="57">
        <v>17.764618328310856</v>
      </c>
      <c r="F130" s="56">
        <v>0.63615747309783011</v>
      </c>
      <c r="G130" s="57">
        <v>0.56364925445320002</v>
      </c>
      <c r="H130" s="56">
        <v>1.2854557372823143</v>
      </c>
      <c r="I130" s="57">
        <v>7.2652836136976262E-2</v>
      </c>
      <c r="J130" s="56">
        <v>1.1170049784731499</v>
      </c>
      <c r="K130" s="58">
        <v>0.86895639116652901</v>
      </c>
      <c r="L130" s="56">
        <v>452.11839628587541</v>
      </c>
      <c r="M130" s="56">
        <v>4.8771575394635249</v>
      </c>
      <c r="N130" s="56">
        <v>453.89892380981951</v>
      </c>
      <c r="O130" s="56">
        <v>4.7050012243739729</v>
      </c>
      <c r="P130" s="56">
        <v>462.94807433962887</v>
      </c>
      <c r="Q130" s="56">
        <v>14.098458072693688</v>
      </c>
      <c r="R130" s="56">
        <v>452.11839628587541</v>
      </c>
      <c r="S130" s="56">
        <v>4.8771575394635249</v>
      </c>
    </row>
    <row r="131" spans="1:19" x14ac:dyDescent="0.25">
      <c r="A131" s="74" t="s">
        <v>1097</v>
      </c>
      <c r="B131" s="75">
        <v>996.8297100731462</v>
      </c>
      <c r="C131" s="55">
        <v>120421.77046913934</v>
      </c>
      <c r="D131" s="56">
        <v>25.452942416760141</v>
      </c>
      <c r="E131" s="57">
        <v>16.640455881587847</v>
      </c>
      <c r="F131" s="56">
        <v>0.81788322700665506</v>
      </c>
      <c r="G131" s="57">
        <v>0.76892774018220622</v>
      </c>
      <c r="H131" s="56">
        <v>2.0132653226685568</v>
      </c>
      <c r="I131" s="57">
        <v>9.2840720770795568E-2</v>
      </c>
      <c r="J131" s="56">
        <v>1.8396478702297645</v>
      </c>
      <c r="K131" s="58">
        <v>0.91376325291856475</v>
      </c>
      <c r="L131" s="56">
        <v>572.31569330895218</v>
      </c>
      <c r="M131" s="56">
        <v>10.074764320937618</v>
      </c>
      <c r="N131" s="56">
        <v>579.14765345957755</v>
      </c>
      <c r="O131" s="56">
        <v>8.8862279118818037</v>
      </c>
      <c r="P131" s="56">
        <v>606.01637196266802</v>
      </c>
      <c r="Q131" s="56">
        <v>17.68908517346739</v>
      </c>
      <c r="R131" s="56">
        <v>572.31569330895218</v>
      </c>
      <c r="S131" s="56">
        <v>10.074764320937618</v>
      </c>
    </row>
    <row r="132" spans="1:19" x14ac:dyDescent="0.25">
      <c r="A132" s="74" t="s">
        <v>1098</v>
      </c>
      <c r="B132" s="75">
        <v>111.69334382683726</v>
      </c>
      <c r="C132" s="55">
        <v>17657.124061456456</v>
      </c>
      <c r="D132" s="56">
        <v>1.4362259099458232</v>
      </c>
      <c r="E132" s="57">
        <v>14.490050077595777</v>
      </c>
      <c r="F132" s="56">
        <v>0.97900193140121994</v>
      </c>
      <c r="G132" s="57">
        <v>1.3980326255982105</v>
      </c>
      <c r="H132" s="56">
        <v>1.3133863608078378</v>
      </c>
      <c r="I132" s="57">
        <v>0.14698565342498027</v>
      </c>
      <c r="J132" s="56">
        <v>0.87552210198757219</v>
      </c>
      <c r="K132" s="58">
        <v>0.66661427902224901</v>
      </c>
      <c r="L132" s="56">
        <v>884.0440300212581</v>
      </c>
      <c r="M132" s="56">
        <v>7.2327335031276334</v>
      </c>
      <c r="N132" s="56">
        <v>888.1034287960664</v>
      </c>
      <c r="O132" s="56">
        <v>7.774869700350564</v>
      </c>
      <c r="P132" s="56">
        <v>898.20742423800607</v>
      </c>
      <c r="Q132" s="56">
        <v>20.214128720977214</v>
      </c>
      <c r="R132" s="56">
        <v>884.0440300212581</v>
      </c>
      <c r="S132" s="56">
        <v>7.2327335031276334</v>
      </c>
    </row>
    <row r="133" spans="1:19" x14ac:dyDescent="0.25">
      <c r="A133" s="74" t="s">
        <v>1099</v>
      </c>
      <c r="B133" s="75">
        <v>157.39310283115262</v>
      </c>
      <c r="C133" s="55">
        <v>73464.864425435269</v>
      </c>
      <c r="D133" s="56">
        <v>3.970090016798232</v>
      </c>
      <c r="E133" s="57">
        <v>6.2830492628322485</v>
      </c>
      <c r="F133" s="56">
        <v>0.77224988406521922</v>
      </c>
      <c r="G133" s="57">
        <v>8.4408962878596707</v>
      </c>
      <c r="H133" s="56">
        <v>1.4316341462306821</v>
      </c>
      <c r="I133" s="57">
        <v>0.38481038455289635</v>
      </c>
      <c r="J133" s="56">
        <v>1.2054901265522291</v>
      </c>
      <c r="K133" s="58">
        <v>0.84203784166935225</v>
      </c>
      <c r="L133" s="56">
        <v>2098.7153831217038</v>
      </c>
      <c r="M133" s="56">
        <v>21.594341216975408</v>
      </c>
      <c r="N133" s="56">
        <v>2279.5866592863822</v>
      </c>
      <c r="O133" s="56">
        <v>12.997535615619881</v>
      </c>
      <c r="P133" s="56">
        <v>2445.9888825061389</v>
      </c>
      <c r="Q133" s="56">
        <v>13.071930233860485</v>
      </c>
      <c r="R133" s="56">
        <v>2445.9888825061389</v>
      </c>
      <c r="S133" s="56">
        <v>13.071930233860485</v>
      </c>
    </row>
    <row r="134" spans="1:19" x14ac:dyDescent="0.25">
      <c r="A134" s="74" t="s">
        <v>1100</v>
      </c>
      <c r="B134" s="75">
        <v>193.57992186714731</v>
      </c>
      <c r="C134" s="55">
        <v>428262.47633019491</v>
      </c>
      <c r="D134" s="56">
        <v>1.4413640584692198</v>
      </c>
      <c r="E134" s="57">
        <v>6.1967307784537535</v>
      </c>
      <c r="F134" s="56">
        <v>0.8400585536227162</v>
      </c>
      <c r="G134" s="57">
        <v>9.8241321569341657</v>
      </c>
      <c r="H134" s="56">
        <v>1.4894563595709451</v>
      </c>
      <c r="I134" s="57">
        <v>0.4417174728520622</v>
      </c>
      <c r="J134" s="56">
        <v>1.2299519801811949</v>
      </c>
      <c r="K134" s="58">
        <v>0.82577241842486526</v>
      </c>
      <c r="L134" s="56">
        <v>2358.3245278287886</v>
      </c>
      <c r="M134" s="56">
        <v>24.292534836250297</v>
      </c>
      <c r="N134" s="56">
        <v>2418.4171197792789</v>
      </c>
      <c r="O134" s="56">
        <v>13.727304321771726</v>
      </c>
      <c r="P134" s="56">
        <v>2469.3711751612577</v>
      </c>
      <c r="Q134" s="56">
        <v>14.183471695384469</v>
      </c>
      <c r="R134" s="56">
        <v>2469.3711751612577</v>
      </c>
      <c r="S134" s="56">
        <v>14.183471695384469</v>
      </c>
    </row>
    <row r="135" spans="1:19" x14ac:dyDescent="0.25">
      <c r="A135" s="74" t="s">
        <v>1101</v>
      </c>
      <c r="B135" s="75">
        <v>297.03410429264034</v>
      </c>
      <c r="C135" s="55">
        <v>311160.08538728365</v>
      </c>
      <c r="D135" s="56">
        <v>1.7428449731106548</v>
      </c>
      <c r="E135" s="57">
        <v>4.944253261030668</v>
      </c>
      <c r="F135" s="56">
        <v>0.83691544309586796</v>
      </c>
      <c r="G135" s="57">
        <v>14.988964159198479</v>
      </c>
      <c r="H135" s="56">
        <v>1.6225800599244775</v>
      </c>
      <c r="I135" s="57">
        <v>0.53772482167746982</v>
      </c>
      <c r="J135" s="56">
        <v>1.3900858218010022</v>
      </c>
      <c r="K135" s="58">
        <v>0.85671324092673951</v>
      </c>
      <c r="L135" s="56">
        <v>2773.9173923604421</v>
      </c>
      <c r="M135" s="56">
        <v>31.336082320479363</v>
      </c>
      <c r="N135" s="56">
        <v>2814.5390102143292</v>
      </c>
      <c r="O135" s="56">
        <v>15.446170900191191</v>
      </c>
      <c r="P135" s="56">
        <v>2843.756883945352</v>
      </c>
      <c r="Q135" s="56">
        <v>13.636606649846271</v>
      </c>
      <c r="R135" s="56">
        <v>2843.756883945352</v>
      </c>
      <c r="S135" s="56">
        <v>13.636606649846271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7DCB2-B37D-45B6-92C1-3EDC1646DDB6}">
  <dimension ref="A1:L26"/>
  <sheetViews>
    <sheetView workbookViewId="0">
      <selection activeCell="P17" sqref="P17"/>
    </sheetView>
  </sheetViews>
  <sheetFormatPr defaultRowHeight="15.75" x14ac:dyDescent="0.25"/>
  <sheetData>
    <row r="1" spans="1:12" ht="16.5" thickBot="1" x14ac:dyDescent="0.3">
      <c r="A1" s="80" t="s">
        <v>1102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</row>
    <row r="2" spans="1:12" ht="16.5" thickTop="1" x14ac:dyDescent="0.25">
      <c r="A2" s="77" t="s">
        <v>433</v>
      </c>
      <c r="B2" s="76" t="s">
        <v>476</v>
      </c>
      <c r="C2" s="76" t="s">
        <v>474</v>
      </c>
      <c r="D2" s="76" t="s">
        <v>470</v>
      </c>
      <c r="E2" s="76" t="s">
        <v>1103</v>
      </c>
      <c r="F2" s="76" t="s">
        <v>1104</v>
      </c>
      <c r="G2" s="76" t="s">
        <v>1105</v>
      </c>
      <c r="H2" s="76" t="s">
        <v>1106</v>
      </c>
      <c r="I2" s="76" t="s">
        <v>1107</v>
      </c>
      <c r="J2" s="76" t="s">
        <v>1108</v>
      </c>
      <c r="K2" s="76" t="s">
        <v>1109</v>
      </c>
      <c r="L2" s="76" t="s">
        <v>1110</v>
      </c>
    </row>
    <row r="3" spans="1:12" ht="16.5" thickBot="1" x14ac:dyDescent="0.3">
      <c r="A3" s="78"/>
      <c r="B3" s="79" t="s">
        <v>964</v>
      </c>
      <c r="C3" s="79" t="s">
        <v>964</v>
      </c>
      <c r="D3" s="79" t="s">
        <v>964</v>
      </c>
      <c r="E3" s="79" t="s">
        <v>1111</v>
      </c>
      <c r="F3" s="79" t="s">
        <v>1112</v>
      </c>
      <c r="G3" s="79"/>
      <c r="H3" s="79" t="s">
        <v>1113</v>
      </c>
      <c r="I3" s="79" t="s">
        <v>1113</v>
      </c>
      <c r="J3" s="79" t="s">
        <v>971</v>
      </c>
      <c r="K3" s="79" t="s">
        <v>971</v>
      </c>
      <c r="L3" s="79" t="s">
        <v>971</v>
      </c>
    </row>
    <row r="4" spans="1:12" x14ac:dyDescent="0.25">
      <c r="A4" s="81" t="s">
        <v>1114</v>
      </c>
      <c r="B4" s="81"/>
      <c r="C4" s="81"/>
      <c r="D4" s="81"/>
      <c r="E4" s="81"/>
      <c r="F4" s="81"/>
      <c r="G4" s="81"/>
      <c r="H4" s="81"/>
      <c r="I4" s="81"/>
      <c r="J4" s="81"/>
      <c r="K4" s="81"/>
      <c r="L4" s="81"/>
    </row>
    <row r="5" spans="1:12" x14ac:dyDescent="0.25">
      <c r="A5" s="77" t="s">
        <v>1115</v>
      </c>
      <c r="B5" s="76">
        <v>19.600000000000001</v>
      </c>
      <c r="C5" s="76">
        <v>71.400000000000006</v>
      </c>
      <c r="D5" s="76">
        <v>95</v>
      </c>
      <c r="E5" s="76">
        <v>1.4E-2</v>
      </c>
      <c r="F5" s="76">
        <v>2.3E-3</v>
      </c>
      <c r="G5" s="76">
        <v>0.75</v>
      </c>
      <c r="H5" s="76">
        <v>49.3</v>
      </c>
      <c r="I5" s="76">
        <v>117.5</v>
      </c>
      <c r="J5" s="76">
        <v>1.2</v>
      </c>
      <c r="K5" s="76">
        <v>1.6</v>
      </c>
      <c r="L5" s="76">
        <v>0.01</v>
      </c>
    </row>
    <row r="6" spans="1:12" x14ac:dyDescent="0.25">
      <c r="A6" s="77" t="s">
        <v>1116</v>
      </c>
      <c r="B6" s="76">
        <v>8</v>
      </c>
      <c r="C6" s="76">
        <v>44.7</v>
      </c>
      <c r="D6" s="76">
        <v>237.8</v>
      </c>
      <c r="E6" s="76">
        <v>1.2E-2</v>
      </c>
      <c r="F6" s="76">
        <v>2.4099999999999998E-3</v>
      </c>
      <c r="G6" s="76">
        <v>0.76</v>
      </c>
      <c r="H6" s="76">
        <v>52.6</v>
      </c>
      <c r="I6" s="76">
        <v>108.3</v>
      </c>
      <c r="J6" s="76">
        <v>1.7</v>
      </c>
      <c r="K6" s="76">
        <v>2.27</v>
      </c>
      <c r="L6" s="76">
        <v>0.02</v>
      </c>
    </row>
    <row r="8" spans="1:12" x14ac:dyDescent="0.25">
      <c r="A8" s="77" t="s">
        <v>1117</v>
      </c>
      <c r="B8" s="76">
        <v>16.899999999999999</v>
      </c>
      <c r="C8" s="76">
        <v>25.4</v>
      </c>
      <c r="D8" s="76">
        <v>167.9</v>
      </c>
      <c r="E8" s="76">
        <v>2.9000000000000001E-2</v>
      </c>
      <c r="F8" s="76">
        <v>1.8600000000000001E-3</v>
      </c>
      <c r="G8" s="76">
        <v>0.73</v>
      </c>
      <c r="H8" s="76">
        <v>44.2</v>
      </c>
      <c r="I8" s="76">
        <v>118.4</v>
      </c>
      <c r="J8" s="76">
        <v>5.0999999999999996</v>
      </c>
      <c r="K8" s="76">
        <v>7.04</v>
      </c>
      <c r="L8" s="76">
        <v>0.06</v>
      </c>
    </row>
    <row r="9" spans="1:12" x14ac:dyDescent="0.25">
      <c r="A9" s="77" t="s">
        <v>1118</v>
      </c>
      <c r="B9" s="76">
        <v>30.1</v>
      </c>
      <c r="C9" s="76">
        <v>98.3</v>
      </c>
      <c r="D9" s="76">
        <v>208.8</v>
      </c>
      <c r="E9" s="76">
        <v>6.0999999999999999E-2</v>
      </c>
      <c r="F9" s="76">
        <v>1.7899999999999999E-3</v>
      </c>
      <c r="G9" s="76">
        <v>0.74</v>
      </c>
      <c r="H9" s="76">
        <v>49.3</v>
      </c>
      <c r="I9" s="76">
        <v>91.4</v>
      </c>
      <c r="J9" s="76">
        <v>5.0999999999999996</v>
      </c>
      <c r="K9" s="76">
        <v>6.91</v>
      </c>
      <c r="L9" s="76">
        <v>0.05</v>
      </c>
    </row>
    <row r="11" spans="1:12" x14ac:dyDescent="0.25">
      <c r="A11" s="77" t="s">
        <v>1119</v>
      </c>
      <c r="B11" s="76">
        <v>10.8</v>
      </c>
      <c r="C11" s="76">
        <v>60</v>
      </c>
      <c r="D11" s="76">
        <v>248.5</v>
      </c>
      <c r="E11" s="76">
        <v>1.2999999999999999E-2</v>
      </c>
      <c r="F11" s="76">
        <v>1.08E-3</v>
      </c>
      <c r="G11" s="76">
        <v>0.69</v>
      </c>
      <c r="H11" s="76">
        <v>40.4</v>
      </c>
      <c r="I11" s="76">
        <v>82.2</v>
      </c>
      <c r="J11" s="76">
        <v>3.3</v>
      </c>
      <c r="K11" s="76">
        <v>4.71</v>
      </c>
      <c r="L11" s="76">
        <v>0.04</v>
      </c>
    </row>
    <row r="12" spans="1:12" x14ac:dyDescent="0.25">
      <c r="A12" s="77" t="s">
        <v>1120</v>
      </c>
      <c r="B12" s="76">
        <v>9.3000000000000007</v>
      </c>
      <c r="C12" s="76">
        <v>60.7</v>
      </c>
      <c r="D12" s="76">
        <v>319.5</v>
      </c>
      <c r="E12" s="76">
        <v>4.2000000000000003E-2</v>
      </c>
      <c r="F12" s="76">
        <v>2.5400000000000002E-3</v>
      </c>
      <c r="G12" s="76">
        <v>0.74</v>
      </c>
      <c r="H12" s="76">
        <v>43.9</v>
      </c>
      <c r="I12" s="76">
        <v>163</v>
      </c>
      <c r="J12" s="76">
        <v>5.4</v>
      </c>
      <c r="K12" s="76">
        <v>7.33</v>
      </c>
      <c r="L12" s="76">
        <v>0.06</v>
      </c>
    </row>
    <row r="13" spans="1:12" x14ac:dyDescent="0.25">
      <c r="A13" s="77" t="s">
        <v>1121</v>
      </c>
      <c r="B13" s="76">
        <v>1.9</v>
      </c>
      <c r="C13" s="76">
        <v>31.5</v>
      </c>
      <c r="D13" s="76">
        <v>237.4</v>
      </c>
      <c r="E13" s="76">
        <v>0.01</v>
      </c>
      <c r="F13" s="76">
        <v>1.7799999999999999E-3</v>
      </c>
      <c r="G13" s="76">
        <v>0.71</v>
      </c>
      <c r="H13" s="76">
        <v>41.1</v>
      </c>
      <c r="I13" s="76">
        <v>130.80000000000001</v>
      </c>
      <c r="J13" s="76">
        <v>3.6</v>
      </c>
      <c r="K13" s="76">
        <v>5.03</v>
      </c>
      <c r="L13" s="76">
        <v>0.05</v>
      </c>
    </row>
    <row r="14" spans="1:12" x14ac:dyDescent="0.25">
      <c r="A14" s="77" t="s">
        <v>1122</v>
      </c>
      <c r="B14" s="76">
        <v>2.9</v>
      </c>
      <c r="C14" s="76">
        <v>52</v>
      </c>
      <c r="D14" s="76">
        <v>228.1</v>
      </c>
      <c r="E14" s="76">
        <v>0.01</v>
      </c>
      <c r="F14" s="76">
        <v>1.5499999999999999E-3</v>
      </c>
      <c r="G14" s="76">
        <v>0.71</v>
      </c>
      <c r="H14" s="76">
        <v>41.1</v>
      </c>
      <c r="I14" s="76">
        <v>114</v>
      </c>
      <c r="J14" s="76">
        <v>2.4</v>
      </c>
      <c r="K14" s="76">
        <v>3.43</v>
      </c>
      <c r="L14" s="76">
        <v>0.04</v>
      </c>
    </row>
    <row r="16" spans="1:12" x14ac:dyDescent="0.25">
      <c r="A16" s="77" t="s">
        <v>1123</v>
      </c>
      <c r="B16" s="76">
        <v>5.2</v>
      </c>
      <c r="C16" s="76">
        <v>21.5</v>
      </c>
      <c r="D16" s="76">
        <v>126.9</v>
      </c>
      <c r="E16" s="76">
        <v>1.7999999999999999E-2</v>
      </c>
      <c r="F16" s="76">
        <v>4.8999999999999998E-3</v>
      </c>
      <c r="G16" s="76">
        <v>0.8</v>
      </c>
      <c r="H16" s="76">
        <v>60.1</v>
      </c>
      <c r="I16" s="76">
        <v>168.7</v>
      </c>
      <c r="J16" s="76">
        <v>2.5</v>
      </c>
      <c r="K16" s="76">
        <v>3.12</v>
      </c>
      <c r="L16" s="76">
        <v>0.03</v>
      </c>
    </row>
    <row r="17" spans="1:12" x14ac:dyDescent="0.25">
      <c r="A17" s="77" t="s">
        <v>1124</v>
      </c>
      <c r="B17" s="76">
        <v>5.3</v>
      </c>
      <c r="C17" s="76">
        <v>30.9</v>
      </c>
      <c r="D17" s="76">
        <v>135.30000000000001</v>
      </c>
      <c r="E17" s="76">
        <v>0.02</v>
      </c>
      <c r="F17" s="76">
        <v>5.96E-3</v>
      </c>
      <c r="G17" s="76">
        <v>0.73</v>
      </c>
      <c r="H17" s="76" t="s">
        <v>1125</v>
      </c>
      <c r="I17" s="76" t="s">
        <v>1125</v>
      </c>
      <c r="J17" s="76">
        <v>1.9</v>
      </c>
      <c r="K17" s="76">
        <v>2.64</v>
      </c>
      <c r="L17" s="76">
        <v>0.02</v>
      </c>
    </row>
    <row r="18" spans="1:12" x14ac:dyDescent="0.25">
      <c r="A18" s="77" t="s">
        <v>1126</v>
      </c>
      <c r="B18" s="76">
        <v>4</v>
      </c>
      <c r="C18" s="76">
        <v>18.399999999999999</v>
      </c>
      <c r="D18" s="76">
        <v>102.2</v>
      </c>
      <c r="E18" s="76">
        <v>1.4999999999999999E-2</v>
      </c>
      <c r="F18" s="76">
        <v>7.5100000000000002E-3</v>
      </c>
      <c r="G18" s="76">
        <v>0.76</v>
      </c>
      <c r="H18" s="76" t="s">
        <v>1125</v>
      </c>
      <c r="I18" s="76" t="s">
        <v>1125</v>
      </c>
      <c r="J18" s="76">
        <v>1.7</v>
      </c>
      <c r="K18" s="76">
        <v>2.2799999999999998</v>
      </c>
      <c r="L18" s="76">
        <v>0.02</v>
      </c>
    </row>
    <row r="20" spans="1:12" x14ac:dyDescent="0.25">
      <c r="A20" s="77" t="s">
        <v>1127</v>
      </c>
      <c r="B20" s="76">
        <v>25</v>
      </c>
      <c r="C20" s="76">
        <v>54.5</v>
      </c>
      <c r="D20" s="76">
        <v>138.9</v>
      </c>
      <c r="E20" s="76">
        <v>0.03</v>
      </c>
      <c r="F20" s="76">
        <v>2E-3</v>
      </c>
      <c r="G20" s="76">
        <v>0.71</v>
      </c>
      <c r="H20" s="76">
        <v>40.200000000000003</v>
      </c>
      <c r="I20" s="76">
        <v>150.6</v>
      </c>
      <c r="J20" s="76">
        <v>3.5</v>
      </c>
      <c r="K20" s="76">
        <v>4.9400000000000004</v>
      </c>
      <c r="L20" s="76">
        <v>0.04</v>
      </c>
    </row>
    <row r="21" spans="1:12" x14ac:dyDescent="0.25">
      <c r="A21" s="77" t="s">
        <v>1128</v>
      </c>
      <c r="B21" s="76">
        <v>29.7</v>
      </c>
      <c r="C21" s="76">
        <v>67</v>
      </c>
      <c r="D21" s="76">
        <v>162.19999999999999</v>
      </c>
      <c r="E21" s="76">
        <v>0.04</v>
      </c>
      <c r="F21" s="76">
        <v>2.2000000000000001E-3</v>
      </c>
      <c r="G21" s="76">
        <v>0.75</v>
      </c>
      <c r="H21" s="76">
        <v>49.5</v>
      </c>
      <c r="I21" s="76">
        <v>110.9</v>
      </c>
      <c r="J21" s="76">
        <v>3.2</v>
      </c>
      <c r="K21" s="76">
        <v>4.2300000000000004</v>
      </c>
      <c r="L21" s="76">
        <v>0.04</v>
      </c>
    </row>
    <row r="22" spans="1:12" x14ac:dyDescent="0.25">
      <c r="A22" s="77" t="s">
        <v>1129</v>
      </c>
      <c r="B22" s="76">
        <v>34.200000000000003</v>
      </c>
      <c r="C22" s="76">
        <v>75.099999999999994</v>
      </c>
      <c r="D22" s="76">
        <v>180.2</v>
      </c>
      <c r="E22" s="76">
        <v>0.01</v>
      </c>
      <c r="F22" s="76">
        <v>1.4E-3</v>
      </c>
      <c r="G22" s="76">
        <v>0.7</v>
      </c>
      <c r="H22" s="76">
        <v>40.200000000000003</v>
      </c>
      <c r="I22" s="76">
        <v>106.5</v>
      </c>
      <c r="J22" s="76">
        <v>1.4</v>
      </c>
      <c r="K22" s="76">
        <v>2.06</v>
      </c>
      <c r="L22" s="76">
        <v>0.03</v>
      </c>
    </row>
    <row r="23" spans="1:12" x14ac:dyDescent="0.25">
      <c r="A23" s="77" t="s">
        <v>1130</v>
      </c>
      <c r="B23" s="76">
        <v>25.3</v>
      </c>
      <c r="C23" s="76">
        <v>53.9</v>
      </c>
      <c r="D23" s="76">
        <v>146.6</v>
      </c>
      <c r="E23" s="76">
        <v>0.03</v>
      </c>
      <c r="F23" s="76">
        <v>1.6000000000000001E-3</v>
      </c>
      <c r="G23" s="76">
        <v>0.72</v>
      </c>
      <c r="H23" s="76">
        <v>44.8</v>
      </c>
      <c r="I23" s="76">
        <v>97.6</v>
      </c>
      <c r="J23" s="76">
        <v>4</v>
      </c>
      <c r="K23" s="76">
        <v>5.53</v>
      </c>
      <c r="L23" s="76">
        <v>0.05</v>
      </c>
    </row>
    <row r="24" spans="1:12" ht="16.5" thickBot="1" x14ac:dyDescent="0.3"/>
    <row r="25" spans="1:12" x14ac:dyDescent="0.25">
      <c r="A25" s="82" t="s">
        <v>1131</v>
      </c>
      <c r="B25" s="82"/>
      <c r="C25" s="82"/>
      <c r="D25" s="82"/>
      <c r="E25" s="82"/>
      <c r="F25" s="82"/>
      <c r="G25" s="82"/>
      <c r="H25" s="82"/>
      <c r="I25" s="82"/>
      <c r="J25" s="82"/>
      <c r="K25" s="82"/>
      <c r="L25" s="82"/>
    </row>
    <row r="26" spans="1:12" ht="16.5" thickBot="1" x14ac:dyDescent="0.3">
      <c r="A26" s="83" t="s">
        <v>1132</v>
      </c>
      <c r="B26" s="83"/>
      <c r="C26" s="83"/>
      <c r="D26" s="83"/>
      <c r="E26" s="83"/>
      <c r="F26" s="83"/>
      <c r="G26" s="83"/>
      <c r="H26" s="83"/>
      <c r="I26" s="83"/>
      <c r="J26" s="83"/>
      <c r="K26" s="83"/>
      <c r="L26" s="83"/>
    </row>
  </sheetData>
  <mergeCells count="4">
    <mergeCell ref="A1:L1"/>
    <mergeCell ref="A4:L4"/>
    <mergeCell ref="A25:L25"/>
    <mergeCell ref="A26:L2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A6F26-E438-4C17-AB91-9F3EC32D48DB}">
  <dimension ref="A1:K12"/>
  <sheetViews>
    <sheetView workbookViewId="0">
      <selection activeCell="H19" sqref="H19"/>
    </sheetView>
  </sheetViews>
  <sheetFormatPr defaultRowHeight="15.75" x14ac:dyDescent="0.25"/>
  <sheetData>
    <row r="1" spans="1:11" ht="16.5" thickBot="1" x14ac:dyDescent="0.3">
      <c r="A1" s="91" t="s">
        <v>1133</v>
      </c>
      <c r="B1" s="91"/>
      <c r="C1" s="91"/>
      <c r="D1" s="91"/>
      <c r="E1" s="91"/>
      <c r="F1" s="91"/>
      <c r="G1" s="91"/>
      <c r="H1" s="91"/>
      <c r="I1" s="91"/>
      <c r="J1" s="91"/>
      <c r="K1" s="91"/>
    </row>
    <row r="2" spans="1:11" ht="16.5" thickTop="1" x14ac:dyDescent="0.25">
      <c r="A2" s="85" t="s">
        <v>433</v>
      </c>
      <c r="B2" s="84" t="s">
        <v>1134</v>
      </c>
      <c r="C2" s="84" t="s">
        <v>1135</v>
      </c>
      <c r="D2" s="84" t="s">
        <v>1136</v>
      </c>
      <c r="E2" s="86" t="s">
        <v>1137</v>
      </c>
      <c r="F2" s="84" t="s">
        <v>1138</v>
      </c>
      <c r="G2" s="84" t="s">
        <v>1139</v>
      </c>
      <c r="H2" s="84" t="s">
        <v>1140</v>
      </c>
      <c r="I2" s="84" t="s">
        <v>1141</v>
      </c>
      <c r="J2" s="84" t="s">
        <v>1142</v>
      </c>
      <c r="K2" s="84" t="s">
        <v>1143</v>
      </c>
    </row>
    <row r="3" spans="1:11" ht="26.25" thickBot="1" x14ac:dyDescent="0.3">
      <c r="A3" s="87"/>
      <c r="B3" s="88"/>
      <c r="C3" s="88" t="s">
        <v>1144</v>
      </c>
      <c r="D3" s="88"/>
      <c r="E3" s="88" t="s">
        <v>1145</v>
      </c>
      <c r="F3" s="88" t="s">
        <v>1145</v>
      </c>
      <c r="G3" s="88"/>
      <c r="H3" s="88"/>
      <c r="I3" s="88" t="s">
        <v>964</v>
      </c>
      <c r="J3" s="88" t="s">
        <v>1146</v>
      </c>
      <c r="K3" s="88" t="s">
        <v>971</v>
      </c>
    </row>
    <row r="4" spans="1:11" ht="24" x14ac:dyDescent="0.25">
      <c r="A4" s="85" t="s">
        <v>1147</v>
      </c>
      <c r="B4" s="84">
        <v>30</v>
      </c>
      <c r="C4" s="84">
        <v>2.78</v>
      </c>
      <c r="D4" s="84">
        <v>183</v>
      </c>
      <c r="E4" s="89">
        <v>9.0100000000000001E-6</v>
      </c>
      <c r="F4" s="89">
        <v>1.8699999999999999E-7</v>
      </c>
      <c r="G4" s="84">
        <v>6.7910000000000004</v>
      </c>
      <c r="H4" s="84">
        <v>0.128</v>
      </c>
      <c r="I4" s="84">
        <v>6.74</v>
      </c>
      <c r="J4" s="84">
        <v>0.72989999999999999</v>
      </c>
      <c r="K4" s="84" t="s">
        <v>1148</v>
      </c>
    </row>
    <row r="5" spans="1:11" ht="24" x14ac:dyDescent="0.25">
      <c r="A5" s="85" t="s">
        <v>1149</v>
      </c>
      <c r="B5" s="84">
        <v>35</v>
      </c>
      <c r="C5" s="84">
        <v>1.98</v>
      </c>
      <c r="D5" s="84">
        <v>31</v>
      </c>
      <c r="E5" s="89">
        <v>7.1899999999999998E-6</v>
      </c>
      <c r="F5" s="89">
        <v>3.0800000000000001E-7</v>
      </c>
      <c r="G5" s="84">
        <v>6.7910000000000004</v>
      </c>
      <c r="H5" s="84">
        <v>0.128</v>
      </c>
      <c r="I5" s="84">
        <v>15.96</v>
      </c>
      <c r="J5" s="84">
        <v>0.98760000000000003</v>
      </c>
      <c r="K5" s="84" t="s">
        <v>1150</v>
      </c>
    </row>
    <row r="6" spans="1:11" ht="24" x14ac:dyDescent="0.25">
      <c r="A6" s="85" t="s">
        <v>1151</v>
      </c>
      <c r="B6" s="84">
        <v>22</v>
      </c>
      <c r="C6" s="84">
        <v>2.1</v>
      </c>
      <c r="D6" s="84">
        <v>27</v>
      </c>
      <c r="E6" s="89">
        <v>1.08E-4</v>
      </c>
      <c r="F6" s="89">
        <v>1.9E-6</v>
      </c>
      <c r="G6" s="84">
        <v>6.7910000000000004</v>
      </c>
      <c r="H6" s="84">
        <v>0.128</v>
      </c>
      <c r="I6" s="84">
        <v>67.41</v>
      </c>
      <c r="J6" s="84">
        <v>0.76219999999999999</v>
      </c>
      <c r="K6" s="84" t="s">
        <v>1152</v>
      </c>
    </row>
    <row r="7" spans="1:11" ht="24.75" thickBot="1" x14ac:dyDescent="0.3">
      <c r="A7" s="87" t="s">
        <v>1153</v>
      </c>
      <c r="B7" s="88">
        <v>2</v>
      </c>
      <c r="C7" s="88">
        <v>1.9</v>
      </c>
      <c r="D7" s="88">
        <v>25</v>
      </c>
      <c r="E7" s="90">
        <v>2.42E-4</v>
      </c>
      <c r="F7" s="90">
        <v>5.3000000000000001E-6</v>
      </c>
      <c r="G7" s="88">
        <v>6.7910000000000004</v>
      </c>
      <c r="H7" s="88">
        <v>0.128</v>
      </c>
      <c r="I7" s="88">
        <v>98.99</v>
      </c>
      <c r="J7" s="88">
        <v>8.7499999999999994E-2</v>
      </c>
      <c r="K7" s="88" t="s">
        <v>1154</v>
      </c>
    </row>
    <row r="8" spans="1:11" x14ac:dyDescent="0.25">
      <c r="A8" s="93" t="s">
        <v>1155</v>
      </c>
      <c r="B8" s="93"/>
      <c r="C8" s="93"/>
      <c r="D8" s="93"/>
      <c r="E8" s="93"/>
      <c r="F8" s="93"/>
      <c r="G8" s="93"/>
      <c r="H8" s="93"/>
      <c r="I8" s="93"/>
      <c r="J8" s="93"/>
      <c r="K8" s="93"/>
    </row>
    <row r="9" spans="1:11" x14ac:dyDescent="0.25">
      <c r="A9" s="92" t="s">
        <v>1156</v>
      </c>
      <c r="B9" s="92"/>
      <c r="C9" s="92"/>
      <c r="D9" s="92"/>
      <c r="E9" s="92"/>
      <c r="F9" s="92"/>
      <c r="G9" s="92"/>
      <c r="H9" s="92"/>
      <c r="I9" s="92"/>
      <c r="J9" s="92"/>
      <c r="K9" s="92"/>
    </row>
    <row r="10" spans="1:11" x14ac:dyDescent="0.25">
      <c r="A10" s="92" t="s">
        <v>1157</v>
      </c>
      <c r="B10" s="92"/>
      <c r="C10" s="92"/>
      <c r="D10" s="92"/>
      <c r="E10" s="92"/>
      <c r="F10" s="92"/>
      <c r="G10" s="92"/>
      <c r="H10" s="92"/>
      <c r="I10" s="92"/>
      <c r="J10" s="92"/>
      <c r="K10" s="92"/>
    </row>
    <row r="11" spans="1:11" x14ac:dyDescent="0.25">
      <c r="A11" s="92" t="s">
        <v>1158</v>
      </c>
      <c r="B11" s="92"/>
      <c r="C11" s="92"/>
      <c r="D11" s="92"/>
      <c r="E11" s="92"/>
      <c r="F11" s="92"/>
      <c r="G11" s="92"/>
      <c r="H11" s="92"/>
      <c r="I11" s="92"/>
      <c r="J11" s="92"/>
      <c r="K11" s="92"/>
    </row>
    <row r="12" spans="1:11" ht="16.5" thickBot="1" x14ac:dyDescent="0.3">
      <c r="A12" s="94" t="s">
        <v>1159</v>
      </c>
      <c r="B12" s="94"/>
      <c r="C12" s="94"/>
      <c r="D12" s="94"/>
      <c r="E12" s="94"/>
      <c r="F12" s="94"/>
      <c r="G12" s="94"/>
      <c r="H12" s="94"/>
      <c r="I12" s="94"/>
      <c r="J12" s="94"/>
      <c r="K12" s="94"/>
    </row>
  </sheetData>
  <mergeCells count="6">
    <mergeCell ref="A1:K1"/>
    <mergeCell ref="A8:K8"/>
    <mergeCell ref="A9:K9"/>
    <mergeCell ref="A10:K10"/>
    <mergeCell ref="A11:K11"/>
    <mergeCell ref="A12:K1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AD7FB-C7B0-4792-B52B-60E14622F9D4}">
  <dimension ref="A1:M145"/>
  <sheetViews>
    <sheetView topLeftCell="A100" workbookViewId="0">
      <selection activeCell="J21" sqref="J21"/>
    </sheetView>
  </sheetViews>
  <sheetFormatPr defaultColWidth="10.875" defaultRowHeight="15.75" x14ac:dyDescent="0.25"/>
  <cols>
    <col min="1" max="1" width="21.125" style="42" customWidth="1"/>
    <col min="2" max="2" width="11.125" style="42" customWidth="1"/>
    <col min="3" max="3" width="12.625" style="42" customWidth="1"/>
    <col min="4" max="4" width="12" style="42" customWidth="1"/>
    <col min="5" max="5" width="11" style="42" customWidth="1"/>
    <col min="6" max="6" width="14.875" style="42" customWidth="1"/>
    <col min="7" max="7" width="14.625" style="42" customWidth="1"/>
    <col min="8" max="8" width="14.875" style="42" customWidth="1"/>
    <col min="9" max="9" width="13.375" style="42" customWidth="1"/>
    <col min="10" max="10" width="16.125" style="42" customWidth="1"/>
    <col min="11" max="11" width="15.125" style="42" customWidth="1"/>
    <col min="12" max="255" width="8.875" style="42" customWidth="1"/>
    <col min="256" max="16384" width="10.875" style="42"/>
  </cols>
  <sheetData>
    <row r="1" spans="1:13" x14ac:dyDescent="0.25">
      <c r="A1" s="42" t="s">
        <v>1160</v>
      </c>
    </row>
    <row r="3" spans="1:13" s="95" customFormat="1" ht="16.5" thickBot="1" x14ac:dyDescent="0.3">
      <c r="A3" s="95" t="s">
        <v>1161</v>
      </c>
      <c r="B3" s="95" t="s">
        <v>433</v>
      </c>
      <c r="C3" s="95" t="s">
        <v>260</v>
      </c>
      <c r="D3" s="95" t="s">
        <v>259</v>
      </c>
      <c r="E3" s="95" t="s">
        <v>1162</v>
      </c>
      <c r="F3" s="95" t="s">
        <v>1163</v>
      </c>
      <c r="G3" s="95" t="s">
        <v>1164</v>
      </c>
      <c r="H3" s="95" t="s">
        <v>1165</v>
      </c>
      <c r="I3" s="95" t="s">
        <v>1166</v>
      </c>
      <c r="J3" s="95" t="s">
        <v>1167</v>
      </c>
      <c r="K3" s="95" t="s">
        <v>1168</v>
      </c>
      <c r="M3" s="96"/>
    </row>
    <row r="4" spans="1:13" s="97" customFormat="1" ht="16.5" thickTop="1" x14ac:dyDescent="0.25">
      <c r="A4" s="42" t="s">
        <v>1169</v>
      </c>
      <c r="B4" s="42" t="s">
        <v>1170</v>
      </c>
      <c r="C4" s="42">
        <v>42.1937</v>
      </c>
      <c r="D4" s="42">
        <v>42.955390000000001</v>
      </c>
      <c r="E4" s="42"/>
      <c r="F4" s="42" t="s">
        <v>1171</v>
      </c>
      <c r="M4" s="42"/>
    </row>
    <row r="5" spans="1:13" s="97" customFormat="1" x14ac:dyDescent="0.25">
      <c r="A5" s="42" t="s">
        <v>1169</v>
      </c>
      <c r="B5" s="42" t="s">
        <v>58</v>
      </c>
      <c r="C5" s="42">
        <v>44.708460000000002</v>
      </c>
      <c r="D5" s="42">
        <v>42.353200000000001</v>
      </c>
      <c r="E5" s="42">
        <v>1130</v>
      </c>
      <c r="F5" s="42" t="s">
        <v>1172</v>
      </c>
      <c r="M5" s="42"/>
    </row>
    <row r="6" spans="1:13" s="97" customFormat="1" x14ac:dyDescent="0.25">
      <c r="A6" s="42" t="s">
        <v>1169</v>
      </c>
      <c r="B6" s="42" t="s">
        <v>78</v>
      </c>
      <c r="C6" s="42">
        <v>44.70196</v>
      </c>
      <c r="D6" s="42">
        <v>42.160969999999999</v>
      </c>
      <c r="E6" s="42">
        <v>850</v>
      </c>
      <c r="F6" s="42" t="s">
        <v>1173</v>
      </c>
      <c r="M6" s="42"/>
    </row>
    <row r="7" spans="1:13" s="97" customFormat="1" x14ac:dyDescent="0.25">
      <c r="A7" s="42" t="s">
        <v>1169</v>
      </c>
      <c r="B7" s="42" t="s">
        <v>1174</v>
      </c>
      <c r="C7" s="42">
        <v>42.135887844000003</v>
      </c>
      <c r="D7" s="42">
        <v>42.934922100999998</v>
      </c>
      <c r="E7" s="42">
        <v>534</v>
      </c>
      <c r="F7" s="42" t="s">
        <v>1175</v>
      </c>
      <c r="M7" s="42"/>
    </row>
    <row r="8" spans="1:13" s="97" customFormat="1" x14ac:dyDescent="0.25">
      <c r="A8" s="42" t="s">
        <v>1169</v>
      </c>
      <c r="B8" s="42" t="s">
        <v>1176</v>
      </c>
      <c r="C8" s="42">
        <v>42.259749575000001</v>
      </c>
      <c r="D8" s="42">
        <v>42.987408154000001</v>
      </c>
      <c r="E8" s="42">
        <v>733</v>
      </c>
      <c r="F8" s="42" t="s">
        <v>1177</v>
      </c>
      <c r="M8" s="42"/>
    </row>
    <row r="9" spans="1:13" x14ac:dyDescent="0.25">
      <c r="A9" s="42" t="s">
        <v>1169</v>
      </c>
      <c r="B9" s="42" t="s">
        <v>1178</v>
      </c>
      <c r="C9" s="42">
        <v>42.743605000000002</v>
      </c>
      <c r="D9" s="42">
        <v>42.433926700000001</v>
      </c>
      <c r="G9" s="42" t="s">
        <v>1148</v>
      </c>
    </row>
    <row r="10" spans="1:13" x14ac:dyDescent="0.25">
      <c r="A10" s="42" t="s">
        <v>1169</v>
      </c>
      <c r="B10" s="42" t="s">
        <v>1179</v>
      </c>
      <c r="C10" s="42">
        <v>42.355361111100002</v>
      </c>
      <c r="D10" s="42">
        <v>43.039027777800001</v>
      </c>
      <c r="G10" s="42" t="s">
        <v>1180</v>
      </c>
    </row>
    <row r="11" spans="1:13" x14ac:dyDescent="0.25">
      <c r="A11" s="42" t="s">
        <v>1169</v>
      </c>
      <c r="B11" s="42" t="s">
        <v>1181</v>
      </c>
      <c r="C11" s="42">
        <v>42.3095</v>
      </c>
      <c r="D11" s="42">
        <v>43.013611111099898</v>
      </c>
      <c r="G11" s="42" t="s">
        <v>1182</v>
      </c>
    </row>
    <row r="12" spans="1:13" x14ac:dyDescent="0.25">
      <c r="A12" s="42" t="s">
        <v>1169</v>
      </c>
      <c r="B12" s="42" t="s">
        <v>1183</v>
      </c>
      <c r="C12" s="42">
        <v>42.090555555599899</v>
      </c>
      <c r="D12" s="42">
        <v>42.9231111110999</v>
      </c>
      <c r="G12" s="42" t="s">
        <v>1154</v>
      </c>
    </row>
    <row r="13" spans="1:13" x14ac:dyDescent="0.25">
      <c r="A13" s="42" t="s">
        <v>1184</v>
      </c>
      <c r="B13" s="42" t="s">
        <v>1185</v>
      </c>
      <c r="C13" s="42">
        <v>42.293129999999998</v>
      </c>
      <c r="D13" s="42">
        <v>43.091799999999999</v>
      </c>
      <c r="E13" s="42">
        <v>3126</v>
      </c>
      <c r="F13" s="42" t="s">
        <v>1186</v>
      </c>
      <c r="H13" s="42" t="s">
        <v>1187</v>
      </c>
    </row>
    <row r="14" spans="1:13" x14ac:dyDescent="0.25">
      <c r="A14" s="42" t="s">
        <v>1184</v>
      </c>
      <c r="B14" s="42" t="s">
        <v>1188</v>
      </c>
      <c r="C14" s="42">
        <v>42.296019999999999</v>
      </c>
      <c r="D14" s="42">
        <v>43.078980000000001</v>
      </c>
      <c r="E14" s="42">
        <v>2660</v>
      </c>
      <c r="F14" s="42" t="s">
        <v>1189</v>
      </c>
      <c r="H14" s="42" t="s">
        <v>1190</v>
      </c>
    </row>
    <row r="15" spans="1:13" x14ac:dyDescent="0.25">
      <c r="A15" s="42" t="s">
        <v>1184</v>
      </c>
      <c r="B15" s="42" t="s">
        <v>1191</v>
      </c>
      <c r="C15" s="42">
        <v>42.405099999999997</v>
      </c>
      <c r="D15" s="42">
        <v>43.161389999999997</v>
      </c>
      <c r="E15" s="42">
        <v>1818</v>
      </c>
      <c r="F15" s="42" t="s">
        <v>1192</v>
      </c>
      <c r="H15" s="42" t="s">
        <v>1193</v>
      </c>
    </row>
    <row r="16" spans="1:13" x14ac:dyDescent="0.25">
      <c r="A16" s="42" t="s">
        <v>1184</v>
      </c>
      <c r="B16" s="42" t="s">
        <v>1194</v>
      </c>
      <c r="C16" s="42">
        <v>42.294699999999999</v>
      </c>
      <c r="D16" s="42">
        <v>43.084249999999997</v>
      </c>
      <c r="E16" s="42">
        <v>2889</v>
      </c>
      <c r="K16" s="42" t="s">
        <v>1195</v>
      </c>
    </row>
    <row r="17" spans="1:11" x14ac:dyDescent="0.25">
      <c r="A17" s="42" t="s">
        <v>1184</v>
      </c>
      <c r="B17" s="42" t="s">
        <v>1196</v>
      </c>
      <c r="C17" s="42">
        <v>44.627800000000001</v>
      </c>
      <c r="D17" s="42">
        <v>42.709670000000003</v>
      </c>
      <c r="E17" s="42">
        <v>1434</v>
      </c>
      <c r="F17" s="42" t="s">
        <v>1197</v>
      </c>
      <c r="H17" s="42" t="s">
        <v>1198</v>
      </c>
      <c r="K17" s="42" t="s">
        <v>1199</v>
      </c>
    </row>
    <row r="18" spans="1:11" x14ac:dyDescent="0.25">
      <c r="A18" s="42" t="s">
        <v>1184</v>
      </c>
      <c r="B18" s="42" t="s">
        <v>1200</v>
      </c>
      <c r="C18" s="42">
        <v>44.631149999999998</v>
      </c>
      <c r="D18" s="42">
        <v>42.706670000000003</v>
      </c>
      <c r="E18" s="42">
        <v>1522</v>
      </c>
      <c r="F18" s="42" t="s">
        <v>1201</v>
      </c>
      <c r="H18" s="42" t="s">
        <v>1202</v>
      </c>
      <c r="K18" s="42" t="s">
        <v>1203</v>
      </c>
    </row>
    <row r="19" spans="1:11" x14ac:dyDescent="0.25">
      <c r="A19" s="42" t="s">
        <v>1184</v>
      </c>
      <c r="B19" s="42" t="s">
        <v>1204</v>
      </c>
      <c r="C19" s="42">
        <v>42.18638</v>
      </c>
      <c r="D19" s="42">
        <v>43.242840000000001</v>
      </c>
      <c r="E19" s="42">
        <v>2400</v>
      </c>
      <c r="F19" s="42" t="s">
        <v>1205</v>
      </c>
      <c r="H19" s="42" t="s">
        <v>1206</v>
      </c>
    </row>
    <row r="20" spans="1:11" x14ac:dyDescent="0.25">
      <c r="A20" s="42" t="s">
        <v>1184</v>
      </c>
      <c r="B20" s="42" t="s">
        <v>1207</v>
      </c>
      <c r="C20" s="42">
        <v>44.630944999999898</v>
      </c>
      <c r="D20" s="42">
        <v>42.735011700000001</v>
      </c>
      <c r="E20" s="42">
        <v>1300</v>
      </c>
      <c r="F20" s="42" t="s">
        <v>1208</v>
      </c>
      <c r="G20" s="42" t="s">
        <v>1209</v>
      </c>
      <c r="H20" s="42" t="s">
        <v>1210</v>
      </c>
    </row>
    <row r="21" spans="1:11" x14ac:dyDescent="0.25">
      <c r="A21" s="42" t="s">
        <v>1211</v>
      </c>
      <c r="B21" s="42" t="s">
        <v>1212</v>
      </c>
      <c r="C21" s="42">
        <v>42.774830000000001</v>
      </c>
      <c r="D21" s="42">
        <v>43.322629999999997</v>
      </c>
      <c r="E21" s="98">
        <v>1585</v>
      </c>
      <c r="G21" s="42" t="s">
        <v>1208</v>
      </c>
    </row>
    <row r="22" spans="1:11" x14ac:dyDescent="0.25">
      <c r="A22" s="42" t="s">
        <v>1211</v>
      </c>
      <c r="B22" s="42" t="s">
        <v>1213</v>
      </c>
      <c r="C22" s="42">
        <v>42.734839999999998</v>
      </c>
      <c r="D22" s="42">
        <v>43.355930000000001</v>
      </c>
      <c r="E22" s="98">
        <v>2160</v>
      </c>
      <c r="G22" s="42" t="s">
        <v>1214</v>
      </c>
    </row>
    <row r="23" spans="1:11" x14ac:dyDescent="0.25">
      <c r="A23" s="42" t="s">
        <v>1211</v>
      </c>
      <c r="B23" s="42" t="s">
        <v>1215</v>
      </c>
      <c r="C23" s="42">
        <v>40.839359999999999</v>
      </c>
      <c r="D23" s="42">
        <v>43.719569999999997</v>
      </c>
      <c r="E23" s="98">
        <v>1125</v>
      </c>
      <c r="F23" s="42" t="s">
        <v>1216</v>
      </c>
      <c r="G23" s="42" t="s">
        <v>1217</v>
      </c>
    </row>
    <row r="24" spans="1:11" x14ac:dyDescent="0.25">
      <c r="A24" s="42" t="s">
        <v>1211</v>
      </c>
      <c r="B24" s="42" t="s">
        <v>1218</v>
      </c>
      <c r="C24" s="42">
        <v>40.839129999999997</v>
      </c>
      <c r="D24" s="42">
        <v>43.719729999999998</v>
      </c>
      <c r="E24" s="98">
        <v>1130</v>
      </c>
      <c r="F24" s="42" t="s">
        <v>1219</v>
      </c>
      <c r="G24" s="42" t="s">
        <v>1220</v>
      </c>
    </row>
    <row r="25" spans="1:11" x14ac:dyDescent="0.25">
      <c r="A25" s="42" t="s">
        <v>1211</v>
      </c>
      <c r="B25" s="42" t="s">
        <v>1221</v>
      </c>
      <c r="C25" s="42">
        <v>41.478700000000003</v>
      </c>
      <c r="D25" s="42">
        <v>43.446530000000003</v>
      </c>
      <c r="E25" s="98">
        <v>1700</v>
      </c>
      <c r="G25" s="42" t="s">
        <v>1222</v>
      </c>
    </row>
    <row r="26" spans="1:11" x14ac:dyDescent="0.25">
      <c r="A26" s="42" t="s">
        <v>1211</v>
      </c>
      <c r="B26" s="42" t="s">
        <v>1223</v>
      </c>
      <c r="C26" s="42">
        <v>42.83231</v>
      </c>
      <c r="D26" s="42">
        <v>43.350729999999999</v>
      </c>
      <c r="E26" s="98">
        <v>2280</v>
      </c>
      <c r="G26" s="42" t="s">
        <v>1224</v>
      </c>
      <c r="I26" s="42" t="s">
        <v>1225</v>
      </c>
    </row>
    <row r="27" spans="1:11" x14ac:dyDescent="0.25">
      <c r="A27" s="42" t="s">
        <v>1211</v>
      </c>
      <c r="B27" s="42" t="s">
        <v>1226</v>
      </c>
      <c r="C27" s="42">
        <v>42.436709999999998</v>
      </c>
      <c r="D27" s="42">
        <v>43.266550000000002</v>
      </c>
      <c r="E27" s="98">
        <v>2880</v>
      </c>
      <c r="G27" s="42" t="s">
        <v>1227</v>
      </c>
    </row>
    <row r="28" spans="1:11" x14ac:dyDescent="0.25">
      <c r="A28" s="42" t="s">
        <v>1211</v>
      </c>
      <c r="B28" s="42" t="s">
        <v>1228</v>
      </c>
      <c r="C28" s="42">
        <v>41.23686</v>
      </c>
      <c r="D28" s="42">
        <v>43.484389999999998</v>
      </c>
      <c r="E28" s="98">
        <v>2005</v>
      </c>
      <c r="G28" s="42" t="s">
        <v>1229</v>
      </c>
    </row>
    <row r="29" spans="1:11" x14ac:dyDescent="0.25">
      <c r="A29" s="42" t="s">
        <v>1211</v>
      </c>
      <c r="B29" s="42" t="s">
        <v>1230</v>
      </c>
      <c r="C29" s="42">
        <v>42.83231</v>
      </c>
      <c r="D29" s="42">
        <v>43.32638</v>
      </c>
      <c r="E29" s="98">
        <v>1880</v>
      </c>
      <c r="G29" s="42" t="s">
        <v>1231</v>
      </c>
    </row>
    <row r="30" spans="1:11" x14ac:dyDescent="0.25">
      <c r="A30" s="42" t="s">
        <v>1211</v>
      </c>
      <c r="B30" s="42" t="s">
        <v>1232</v>
      </c>
      <c r="C30" s="42">
        <v>42.734699999999997</v>
      </c>
      <c r="D30" s="42">
        <v>43.356189999999998</v>
      </c>
      <c r="E30" s="98">
        <v>2170</v>
      </c>
      <c r="G30" s="42" t="s">
        <v>1233</v>
      </c>
    </row>
    <row r="31" spans="1:11" x14ac:dyDescent="0.25">
      <c r="A31" s="42" t="s">
        <v>1211</v>
      </c>
      <c r="B31" s="42" t="s">
        <v>1234</v>
      </c>
      <c r="C31" s="42">
        <v>42.477760000000004</v>
      </c>
      <c r="D31" s="42">
        <v>43.266539999999999</v>
      </c>
      <c r="E31" s="98">
        <v>2380</v>
      </c>
      <c r="G31" s="42" t="s">
        <v>1235</v>
      </c>
      <c r="I31" s="42" t="s">
        <v>1236</v>
      </c>
    </row>
    <row r="32" spans="1:11" x14ac:dyDescent="0.25">
      <c r="A32" s="42" t="s">
        <v>1211</v>
      </c>
      <c r="B32" s="42" t="s">
        <v>1237</v>
      </c>
      <c r="C32" s="42">
        <v>42.734839999999998</v>
      </c>
      <c r="D32" s="42">
        <v>43.355930000000001</v>
      </c>
      <c r="E32" s="98">
        <v>2160</v>
      </c>
      <c r="G32" s="42" t="s">
        <v>1238</v>
      </c>
    </row>
    <row r="33" spans="1:10" x14ac:dyDescent="0.25">
      <c r="A33" s="42" t="s">
        <v>1211</v>
      </c>
      <c r="B33" s="42" t="s">
        <v>1239</v>
      </c>
      <c r="C33" s="42">
        <v>40.858069999999998</v>
      </c>
      <c r="D33" s="42">
        <v>43.770189999999999</v>
      </c>
      <c r="E33" s="98">
        <v>1050</v>
      </c>
      <c r="F33" s="42" t="s">
        <v>1240</v>
      </c>
      <c r="G33" s="42" t="s">
        <v>1241</v>
      </c>
    </row>
    <row r="34" spans="1:10" x14ac:dyDescent="0.25">
      <c r="A34" s="42" t="s">
        <v>1211</v>
      </c>
      <c r="B34" s="42" t="s">
        <v>1242</v>
      </c>
      <c r="C34" s="42">
        <v>40.859270000000002</v>
      </c>
      <c r="D34" s="42">
        <v>43.933340000000001</v>
      </c>
      <c r="E34" s="98">
        <v>1300</v>
      </c>
      <c r="G34" s="42" t="s">
        <v>1243</v>
      </c>
    </row>
    <row r="35" spans="1:10" x14ac:dyDescent="0.25">
      <c r="A35" s="42" t="s">
        <v>1211</v>
      </c>
      <c r="B35" s="42" t="s">
        <v>1244</v>
      </c>
      <c r="C35" s="42">
        <v>41.16498</v>
      </c>
      <c r="D35" s="42">
        <v>43.460830000000001</v>
      </c>
      <c r="E35" s="98">
        <v>1690</v>
      </c>
      <c r="G35" s="42" t="s">
        <v>1245</v>
      </c>
    </row>
    <row r="36" spans="1:10" x14ac:dyDescent="0.25">
      <c r="A36" s="42" t="s">
        <v>1211</v>
      </c>
      <c r="B36" s="42" t="s">
        <v>1246</v>
      </c>
      <c r="C36" s="42">
        <v>43.13279</v>
      </c>
      <c r="D36" s="42">
        <v>43.106000000000002</v>
      </c>
      <c r="E36" s="98">
        <v>2190</v>
      </c>
      <c r="G36" s="42" t="s">
        <v>1247</v>
      </c>
      <c r="I36" s="42" t="s">
        <v>1248</v>
      </c>
    </row>
    <row r="37" spans="1:10" x14ac:dyDescent="0.25">
      <c r="A37" s="42" t="s">
        <v>1211</v>
      </c>
      <c r="B37" s="42" t="s">
        <v>1249</v>
      </c>
      <c r="C37" s="42">
        <v>43.131</v>
      </c>
      <c r="D37" s="42">
        <v>43.107280000000003</v>
      </c>
      <c r="E37" s="98">
        <v>2200</v>
      </c>
      <c r="G37" s="42" t="s">
        <v>1250</v>
      </c>
      <c r="I37" s="42" t="s">
        <v>1251</v>
      </c>
    </row>
    <row r="38" spans="1:10" x14ac:dyDescent="0.25">
      <c r="A38" s="42" t="s">
        <v>1211</v>
      </c>
      <c r="B38" s="42" t="s">
        <v>1252</v>
      </c>
      <c r="C38" s="42">
        <v>43.142800000000001</v>
      </c>
      <c r="D38" s="42">
        <v>43.11354</v>
      </c>
      <c r="E38" s="98">
        <v>2090</v>
      </c>
      <c r="G38" s="42" t="s">
        <v>1253</v>
      </c>
    </row>
    <row r="39" spans="1:10" x14ac:dyDescent="0.25">
      <c r="A39" s="42" t="s">
        <v>1211</v>
      </c>
      <c r="B39" s="42" t="s">
        <v>1254</v>
      </c>
      <c r="C39" s="42">
        <v>40.795699999999997</v>
      </c>
      <c r="D39" s="42">
        <v>43.633609999999997</v>
      </c>
      <c r="E39" s="98">
        <v>1985</v>
      </c>
      <c r="F39" s="42" t="s">
        <v>1255</v>
      </c>
      <c r="G39" s="42" t="s">
        <v>1256</v>
      </c>
    </row>
    <row r="40" spans="1:10" x14ac:dyDescent="0.25">
      <c r="A40" s="42" t="s">
        <v>1211</v>
      </c>
      <c r="B40" s="42" t="s">
        <v>1257</v>
      </c>
      <c r="C40" s="42">
        <v>40.270600000000002</v>
      </c>
      <c r="D40" s="42">
        <v>43.703899999999997</v>
      </c>
      <c r="E40" s="42">
        <v>585</v>
      </c>
      <c r="F40" s="42" t="s">
        <v>1258</v>
      </c>
    </row>
    <row r="41" spans="1:10" ht="17.100000000000001" customHeight="1" x14ac:dyDescent="0.25">
      <c r="A41" s="42" t="s">
        <v>1259</v>
      </c>
      <c r="B41" s="42" t="s">
        <v>1260</v>
      </c>
      <c r="C41" s="42">
        <v>42.801008000000003</v>
      </c>
      <c r="D41" s="42">
        <v>43.235923999999997</v>
      </c>
      <c r="E41" s="42">
        <v>2370</v>
      </c>
      <c r="G41" s="42" t="s">
        <v>1261</v>
      </c>
      <c r="H41" s="99" t="s">
        <v>1262</v>
      </c>
      <c r="I41" s="42" t="s">
        <v>1263</v>
      </c>
      <c r="J41" s="42" t="s">
        <v>1264</v>
      </c>
    </row>
    <row r="42" spans="1:10" x14ac:dyDescent="0.25">
      <c r="A42" s="42" t="s">
        <v>1259</v>
      </c>
      <c r="B42" s="42" t="s">
        <v>1265</v>
      </c>
      <c r="C42" s="42">
        <v>42.758738000000001</v>
      </c>
      <c r="D42" s="42">
        <v>43.298983</v>
      </c>
      <c r="E42" s="42">
        <v>1690</v>
      </c>
      <c r="G42" s="42" t="s">
        <v>1266</v>
      </c>
      <c r="H42" s="42" t="s">
        <v>1267</v>
      </c>
      <c r="I42" s="42" t="s">
        <v>1268</v>
      </c>
    </row>
    <row r="43" spans="1:10" x14ac:dyDescent="0.25">
      <c r="A43" s="42" t="s">
        <v>1259</v>
      </c>
      <c r="B43" s="42" t="s">
        <v>1269</v>
      </c>
      <c r="C43" s="42">
        <v>43.320785000000001</v>
      </c>
      <c r="D43" s="42">
        <v>43.226315999999997</v>
      </c>
      <c r="E43" s="42">
        <v>1357</v>
      </c>
      <c r="F43" s="42" t="s">
        <v>1270</v>
      </c>
      <c r="G43" s="42" t="s">
        <v>1271</v>
      </c>
      <c r="H43" s="42" t="s">
        <v>1272</v>
      </c>
      <c r="I43" s="42" t="s">
        <v>1273</v>
      </c>
      <c r="J43" s="42" t="s">
        <v>1274</v>
      </c>
    </row>
    <row r="44" spans="1:10" x14ac:dyDescent="0.25">
      <c r="A44" s="42" t="s">
        <v>1259</v>
      </c>
      <c r="B44" s="42" t="s">
        <v>1275</v>
      </c>
      <c r="C44" s="42">
        <v>43.217134999999999</v>
      </c>
      <c r="D44" s="42">
        <v>43.163384999999998</v>
      </c>
      <c r="E44" s="42">
        <v>1687</v>
      </c>
      <c r="F44" s="42" t="s">
        <v>1276</v>
      </c>
      <c r="G44" s="42" t="s">
        <v>1277</v>
      </c>
    </row>
    <row r="45" spans="1:10" x14ac:dyDescent="0.25">
      <c r="A45" s="42" t="s">
        <v>1259</v>
      </c>
      <c r="B45" s="42" t="s">
        <v>1278</v>
      </c>
      <c r="C45" s="42">
        <v>43.114502000000002</v>
      </c>
      <c r="D45" s="42">
        <v>43.087556999999997</v>
      </c>
      <c r="E45" s="42">
        <v>2470</v>
      </c>
      <c r="F45" s="42" t="s">
        <v>1279</v>
      </c>
      <c r="G45" s="42" t="s">
        <v>1280</v>
      </c>
    </row>
    <row r="46" spans="1:10" x14ac:dyDescent="0.25">
      <c r="A46" s="42" t="s">
        <v>1259</v>
      </c>
      <c r="B46" s="42" t="s">
        <v>1281</v>
      </c>
      <c r="C46" s="42">
        <v>43.323374999999999</v>
      </c>
      <c r="D46" s="42">
        <v>43.211908999999999</v>
      </c>
      <c r="E46" s="42">
        <v>1846</v>
      </c>
      <c r="F46" s="42" t="s">
        <v>1282</v>
      </c>
    </row>
    <row r="47" spans="1:10" x14ac:dyDescent="0.25">
      <c r="A47" s="42" t="s">
        <v>1259</v>
      </c>
      <c r="B47" s="42" t="s">
        <v>1283</v>
      </c>
      <c r="C47" s="42">
        <v>43.324427999999997</v>
      </c>
      <c r="D47" s="42">
        <v>43.200743000000003</v>
      </c>
      <c r="E47" s="42">
        <v>2359</v>
      </c>
      <c r="F47" s="42" t="s">
        <v>1284</v>
      </c>
    </row>
    <row r="48" spans="1:10" x14ac:dyDescent="0.25">
      <c r="A48" s="42" t="s">
        <v>1259</v>
      </c>
      <c r="B48" s="42" t="s">
        <v>1285</v>
      </c>
      <c r="C48" s="42">
        <v>43.480113000000003</v>
      </c>
      <c r="D48" s="42">
        <v>43.151325</v>
      </c>
      <c r="E48" s="42">
        <v>1052</v>
      </c>
      <c r="F48" s="42" t="s">
        <v>1286</v>
      </c>
    </row>
    <row r="49" spans="1:8" x14ac:dyDescent="0.25">
      <c r="A49" s="42" t="s">
        <v>1259</v>
      </c>
      <c r="B49" s="42" t="s">
        <v>1287</v>
      </c>
      <c r="C49" s="42">
        <v>43.873632999999998</v>
      </c>
      <c r="D49" s="42">
        <v>42.785572000000002</v>
      </c>
      <c r="E49" s="42">
        <v>2200</v>
      </c>
      <c r="F49" s="42" t="s">
        <v>1288</v>
      </c>
      <c r="G49" s="42" t="s">
        <v>1289</v>
      </c>
      <c r="H49" s="42" t="s">
        <v>1290</v>
      </c>
    </row>
    <row r="50" spans="1:8" x14ac:dyDescent="0.25">
      <c r="A50" s="42" t="s">
        <v>1259</v>
      </c>
      <c r="B50" s="42" t="s">
        <v>1291</v>
      </c>
      <c r="C50" s="42">
        <v>43.873080000000002</v>
      </c>
      <c r="D50" s="42">
        <v>42.789768000000002</v>
      </c>
      <c r="E50" s="42">
        <v>2421</v>
      </c>
      <c r="F50" s="42" t="s">
        <v>1292</v>
      </c>
    </row>
    <row r="51" spans="1:8" x14ac:dyDescent="0.25">
      <c r="A51" s="42" t="s">
        <v>1259</v>
      </c>
      <c r="B51" s="42" t="s">
        <v>1293</v>
      </c>
      <c r="C51" s="42" t="s">
        <v>1294</v>
      </c>
      <c r="D51" s="42">
        <v>42.797055</v>
      </c>
      <c r="E51" s="42">
        <v>2994</v>
      </c>
      <c r="F51" s="42" t="s">
        <v>1295</v>
      </c>
      <c r="H51" s="42" t="s">
        <v>1296</v>
      </c>
    </row>
    <row r="52" spans="1:8" x14ac:dyDescent="0.25">
      <c r="A52" s="42" t="s">
        <v>1259</v>
      </c>
      <c r="B52" s="42" t="s">
        <v>1297</v>
      </c>
      <c r="C52" s="42" t="s">
        <v>1298</v>
      </c>
      <c r="D52" s="42">
        <v>42.802726999999997</v>
      </c>
      <c r="E52" s="42">
        <v>3456</v>
      </c>
      <c r="F52" s="42" t="s">
        <v>1299</v>
      </c>
    </row>
    <row r="53" spans="1:8" x14ac:dyDescent="0.25">
      <c r="A53" s="42" t="s">
        <v>1300</v>
      </c>
      <c r="B53" s="42" t="s">
        <v>1301</v>
      </c>
      <c r="C53" s="42">
        <v>43.132857999999999</v>
      </c>
      <c r="D53" s="42">
        <v>43.097949999999997</v>
      </c>
      <c r="E53" s="42">
        <v>2536</v>
      </c>
      <c r="G53" s="42" t="s">
        <v>1302</v>
      </c>
    </row>
    <row r="54" spans="1:8" x14ac:dyDescent="0.25">
      <c r="A54" s="42" t="s">
        <v>1300</v>
      </c>
      <c r="B54" s="42" t="s">
        <v>1303</v>
      </c>
      <c r="C54" s="42">
        <v>43.112273000000002</v>
      </c>
      <c r="D54" s="42">
        <v>43.000641999999999</v>
      </c>
      <c r="E54" s="42">
        <v>5200</v>
      </c>
      <c r="G54" s="42" t="s">
        <v>1304</v>
      </c>
    </row>
    <row r="55" spans="1:8" x14ac:dyDescent="0.25">
      <c r="A55" s="42" t="s">
        <v>1300</v>
      </c>
      <c r="B55" s="42" t="s">
        <v>1305</v>
      </c>
      <c r="C55" s="42">
        <v>43.105547000000001</v>
      </c>
      <c r="D55" s="42">
        <v>42.993353999999997</v>
      </c>
      <c r="E55" s="42">
        <v>4477</v>
      </c>
      <c r="G55" s="42" t="s">
        <v>1306</v>
      </c>
    </row>
    <row r="56" spans="1:8" x14ac:dyDescent="0.25">
      <c r="A56" s="42" t="s">
        <v>1300</v>
      </c>
      <c r="B56" s="42" t="s">
        <v>1307</v>
      </c>
      <c r="C56" s="42">
        <v>43.103644000000003</v>
      </c>
      <c r="D56" s="42">
        <v>42.988193000000003</v>
      </c>
      <c r="E56" s="42">
        <v>3760</v>
      </c>
      <c r="G56" s="42" t="s">
        <v>1308</v>
      </c>
    </row>
    <row r="57" spans="1:8" x14ac:dyDescent="0.25">
      <c r="A57" s="42" t="s">
        <v>1300</v>
      </c>
      <c r="B57" s="42" t="s">
        <v>1309</v>
      </c>
      <c r="C57" s="42">
        <v>43.099584999999998</v>
      </c>
      <c r="D57" s="42">
        <v>42.980521000000003</v>
      </c>
      <c r="E57" s="42">
        <v>3038</v>
      </c>
      <c r="G57" s="42" t="s">
        <v>1310</v>
      </c>
    </row>
    <row r="58" spans="1:8" x14ac:dyDescent="0.25">
      <c r="A58" s="42" t="s">
        <v>1300</v>
      </c>
      <c r="B58" s="42" t="s">
        <v>1311</v>
      </c>
      <c r="C58" s="42">
        <v>43.095287999999996</v>
      </c>
      <c r="D58" s="42">
        <v>42.967167000000003</v>
      </c>
      <c r="E58" s="42">
        <v>2609</v>
      </c>
      <c r="G58" s="42" t="s">
        <v>1312</v>
      </c>
    </row>
    <row r="59" spans="1:8" x14ac:dyDescent="0.25">
      <c r="A59" s="42" t="s">
        <v>1300</v>
      </c>
      <c r="B59" s="42" t="s">
        <v>1313</v>
      </c>
      <c r="C59" s="42">
        <v>48.353810000000003</v>
      </c>
      <c r="D59" s="42">
        <v>40.841149999999999</v>
      </c>
      <c r="E59" s="42">
        <v>1150</v>
      </c>
      <c r="F59" s="42" t="s">
        <v>1314</v>
      </c>
      <c r="G59" s="42" t="s">
        <v>1315</v>
      </c>
      <c r="H59" s="42" t="s">
        <v>1316</v>
      </c>
    </row>
    <row r="60" spans="1:8" x14ac:dyDescent="0.25">
      <c r="A60" s="42" t="s">
        <v>1300</v>
      </c>
      <c r="B60" s="42" t="s">
        <v>1317</v>
      </c>
      <c r="C60" s="42">
        <v>48.339750000000002</v>
      </c>
      <c r="D60" s="42">
        <v>40.838000000000001</v>
      </c>
      <c r="E60" s="42">
        <v>1101</v>
      </c>
      <c r="F60" s="42" t="s">
        <v>1318</v>
      </c>
    </row>
    <row r="61" spans="1:8" x14ac:dyDescent="0.25">
      <c r="A61" s="42" t="s">
        <v>1300</v>
      </c>
      <c r="B61" s="42" t="s">
        <v>1319</v>
      </c>
      <c r="C61" s="42">
        <v>48.307259999999999</v>
      </c>
      <c r="D61" s="42">
        <v>40.819569999999999</v>
      </c>
      <c r="E61" s="42">
        <v>1082</v>
      </c>
      <c r="F61" s="42" t="s">
        <v>1320</v>
      </c>
    </row>
    <row r="62" spans="1:8" x14ac:dyDescent="0.25">
      <c r="A62" s="42" t="s">
        <v>1300</v>
      </c>
      <c r="B62" s="42" t="s">
        <v>1321</v>
      </c>
      <c r="C62" s="42">
        <v>48.334870000000002</v>
      </c>
      <c r="D62" s="42">
        <v>40.83737</v>
      </c>
      <c r="E62" s="42">
        <v>1138</v>
      </c>
      <c r="F62" s="42" t="s">
        <v>1225</v>
      </c>
    </row>
    <row r="63" spans="1:8" x14ac:dyDescent="0.25">
      <c r="A63" s="42" t="s">
        <v>1300</v>
      </c>
      <c r="B63" s="42" t="s">
        <v>1322</v>
      </c>
      <c r="C63" s="42">
        <v>48.345820000000003</v>
      </c>
      <c r="D63" s="42">
        <v>40.84113</v>
      </c>
      <c r="E63" s="42">
        <v>1098</v>
      </c>
      <c r="F63" s="42" t="s">
        <v>1323</v>
      </c>
    </row>
    <row r="64" spans="1:8" x14ac:dyDescent="0.25">
      <c r="A64" s="42" t="s">
        <v>1300</v>
      </c>
      <c r="B64" s="42" t="s">
        <v>1324</v>
      </c>
      <c r="C64" s="42">
        <v>48.366590000000002</v>
      </c>
      <c r="D64" s="42">
        <v>40.840319999999998</v>
      </c>
      <c r="E64" s="42">
        <v>1173</v>
      </c>
      <c r="F64" s="42" t="s">
        <v>1225</v>
      </c>
    </row>
    <row r="65" spans="1:9" x14ac:dyDescent="0.25">
      <c r="A65" s="42" t="s">
        <v>1300</v>
      </c>
      <c r="B65" s="42" t="s">
        <v>1185</v>
      </c>
      <c r="C65" s="42">
        <v>48.071840000000002</v>
      </c>
      <c r="D65" s="42">
        <v>41.21152</v>
      </c>
      <c r="E65" s="42">
        <v>2558</v>
      </c>
      <c r="F65" s="42" t="s">
        <v>1325</v>
      </c>
      <c r="G65" s="42" t="s">
        <v>1326</v>
      </c>
    </row>
    <row r="66" spans="1:9" x14ac:dyDescent="0.25">
      <c r="A66" s="42" t="s">
        <v>1300</v>
      </c>
      <c r="B66" s="42" t="s">
        <v>1327</v>
      </c>
      <c r="C66" s="42">
        <v>48.592550000000003</v>
      </c>
      <c r="D66" s="42">
        <v>41.048609999999996</v>
      </c>
      <c r="E66" s="42">
        <v>1176</v>
      </c>
      <c r="G66" s="42" t="s">
        <v>1328</v>
      </c>
    </row>
    <row r="67" spans="1:9" x14ac:dyDescent="0.25">
      <c r="A67" s="42" t="s">
        <v>1300</v>
      </c>
      <c r="B67" s="42" t="s">
        <v>1188</v>
      </c>
      <c r="C67" s="42">
        <v>48.265039999999999</v>
      </c>
      <c r="D67" s="42">
        <v>41.206850000000003</v>
      </c>
      <c r="E67" s="42">
        <v>1550</v>
      </c>
      <c r="F67" s="42" t="s">
        <v>1329</v>
      </c>
    </row>
    <row r="68" spans="1:9" x14ac:dyDescent="0.25">
      <c r="A68" s="42" t="s">
        <v>1330</v>
      </c>
      <c r="B68" s="42" t="s">
        <v>1331</v>
      </c>
      <c r="C68" s="42">
        <v>42.133333329999999</v>
      </c>
      <c r="D68" s="42">
        <v>42.66266667</v>
      </c>
      <c r="G68" s="42" t="s">
        <v>1332</v>
      </c>
    </row>
    <row r="69" spans="1:9" x14ac:dyDescent="0.25">
      <c r="A69" s="42" t="s">
        <v>1330</v>
      </c>
      <c r="B69" s="42" t="s">
        <v>1333</v>
      </c>
      <c r="C69" s="42">
        <v>42.134833329999999</v>
      </c>
      <c r="D69" s="42">
        <v>42.665166669999998</v>
      </c>
      <c r="G69" s="42" t="s">
        <v>1334</v>
      </c>
    </row>
    <row r="70" spans="1:9" x14ac:dyDescent="0.25">
      <c r="A70" s="42" t="s">
        <v>1330</v>
      </c>
      <c r="B70" s="42" t="s">
        <v>1335</v>
      </c>
      <c r="C70" s="42">
        <v>42.134833329999999</v>
      </c>
      <c r="D70" s="42">
        <v>42.665166669999998</v>
      </c>
      <c r="F70" s="42" t="s">
        <v>1336</v>
      </c>
    </row>
    <row r="71" spans="1:9" x14ac:dyDescent="0.25">
      <c r="A71" s="42" t="s">
        <v>1330</v>
      </c>
      <c r="B71" s="42" t="s">
        <v>1337</v>
      </c>
      <c r="C71" s="42">
        <v>42.728333329999998</v>
      </c>
      <c r="D71" s="42">
        <v>42.628166669999999</v>
      </c>
      <c r="F71" s="42" t="s">
        <v>1338</v>
      </c>
      <c r="G71" s="42" t="s">
        <v>1339</v>
      </c>
    </row>
    <row r="72" spans="1:9" x14ac:dyDescent="0.25">
      <c r="A72" s="42" t="s">
        <v>1330</v>
      </c>
      <c r="B72" s="42" t="s">
        <v>1340</v>
      </c>
      <c r="C72" s="42">
        <v>42.707666670000002</v>
      </c>
      <c r="D72" s="42">
        <v>42.596499999999999</v>
      </c>
      <c r="F72" s="42" t="s">
        <v>1341</v>
      </c>
      <c r="G72" s="42" t="s">
        <v>1342</v>
      </c>
    </row>
    <row r="73" spans="1:9" x14ac:dyDescent="0.25">
      <c r="A73" s="42" t="s">
        <v>1330</v>
      </c>
      <c r="B73" s="42" t="s">
        <v>1343</v>
      </c>
      <c r="C73" s="42">
        <v>43.422166670000003</v>
      </c>
      <c r="D73" s="42">
        <v>42.092833329999998</v>
      </c>
      <c r="G73" s="42" t="s">
        <v>1344</v>
      </c>
      <c r="I73" s="42" t="s">
        <v>1345</v>
      </c>
    </row>
    <row r="74" spans="1:9" x14ac:dyDescent="0.25">
      <c r="A74" s="42" t="s">
        <v>1330</v>
      </c>
      <c r="B74" s="42" t="s">
        <v>1346</v>
      </c>
      <c r="C74" s="42">
        <v>43.48</v>
      </c>
      <c r="D74" s="42">
        <v>42.07</v>
      </c>
      <c r="G74" s="42" t="s">
        <v>1347</v>
      </c>
    </row>
    <row r="75" spans="1:9" x14ac:dyDescent="0.25">
      <c r="A75" s="42" t="s">
        <v>1330</v>
      </c>
      <c r="B75" s="42" t="s">
        <v>1348</v>
      </c>
      <c r="C75" s="42">
        <v>43.486499999999999</v>
      </c>
      <c r="D75" s="42">
        <v>42.05</v>
      </c>
      <c r="G75" s="42" t="s">
        <v>1349</v>
      </c>
    </row>
    <row r="76" spans="1:9" x14ac:dyDescent="0.25">
      <c r="A76" s="42" t="s">
        <v>1330</v>
      </c>
      <c r="B76" s="42" t="s">
        <v>1350</v>
      </c>
      <c r="C76" s="42">
        <v>42.816499999999998</v>
      </c>
      <c r="D76" s="42">
        <v>42.834000000000003</v>
      </c>
      <c r="G76" s="42" t="s">
        <v>1351</v>
      </c>
      <c r="I76" s="42" t="s">
        <v>1352</v>
      </c>
    </row>
    <row r="77" spans="1:9" x14ac:dyDescent="0.25">
      <c r="A77" s="42" t="s">
        <v>1330</v>
      </c>
      <c r="B77" s="42" t="s">
        <v>1353</v>
      </c>
      <c r="C77" s="42">
        <v>42.965666669999997</v>
      </c>
      <c r="D77" s="42">
        <v>42.581000000000003</v>
      </c>
      <c r="G77" s="42" t="s">
        <v>1354</v>
      </c>
    </row>
    <row r="78" spans="1:9" x14ac:dyDescent="0.25">
      <c r="A78" s="42" t="s">
        <v>1330</v>
      </c>
      <c r="B78" s="42" t="s">
        <v>1355</v>
      </c>
      <c r="C78" s="42">
        <v>42.126833329999997</v>
      </c>
      <c r="D78" s="42">
        <v>42.659500000000001</v>
      </c>
      <c r="G78" s="42" t="s">
        <v>1356</v>
      </c>
    </row>
    <row r="79" spans="1:9" x14ac:dyDescent="0.25">
      <c r="A79" s="42" t="s">
        <v>1330</v>
      </c>
      <c r="B79" s="42" t="s">
        <v>1357</v>
      </c>
      <c r="C79" s="42">
        <v>42.036666670000002</v>
      </c>
      <c r="D79" s="42">
        <v>43.435000000000002</v>
      </c>
      <c r="G79" s="42" t="s">
        <v>1358</v>
      </c>
    </row>
    <row r="80" spans="1:9" x14ac:dyDescent="0.25">
      <c r="A80" s="42" t="s">
        <v>1330</v>
      </c>
      <c r="B80" s="42" t="s">
        <v>1359</v>
      </c>
      <c r="C80" s="42">
        <v>42.036666670000002</v>
      </c>
      <c r="D80" s="42">
        <v>43.435000000000002</v>
      </c>
      <c r="G80" s="42" t="s">
        <v>1360</v>
      </c>
      <c r="I80" s="42" t="s">
        <v>1361</v>
      </c>
    </row>
    <row r="81" spans="1:9" x14ac:dyDescent="0.25">
      <c r="A81" s="42" t="s">
        <v>1330</v>
      </c>
      <c r="B81" s="42" t="s">
        <v>1362</v>
      </c>
      <c r="C81" s="42">
        <v>42.216666670000002</v>
      </c>
      <c r="D81" s="42">
        <v>43.418333330000003</v>
      </c>
      <c r="I81" s="42" t="s">
        <v>1363</v>
      </c>
    </row>
    <row r="82" spans="1:9" x14ac:dyDescent="0.25">
      <c r="A82" s="42" t="s">
        <v>1330</v>
      </c>
      <c r="B82" s="42" t="s">
        <v>1364</v>
      </c>
      <c r="C82" s="42">
        <v>40.014666669999997</v>
      </c>
      <c r="D82" s="42">
        <v>43.593833330000002</v>
      </c>
      <c r="G82" s="42" t="s">
        <v>1365</v>
      </c>
    </row>
    <row r="83" spans="1:9" x14ac:dyDescent="0.25">
      <c r="A83" s="42" t="s">
        <v>1330</v>
      </c>
      <c r="B83" s="42" t="s">
        <v>1366</v>
      </c>
      <c r="C83" s="42">
        <v>40.00128333</v>
      </c>
      <c r="D83" s="42">
        <v>43.524033330000002</v>
      </c>
      <c r="G83" s="42" t="s">
        <v>1367</v>
      </c>
    </row>
    <row r="84" spans="1:9" x14ac:dyDescent="0.25">
      <c r="A84" s="42" t="s">
        <v>1330</v>
      </c>
      <c r="B84" s="42" t="s">
        <v>1368</v>
      </c>
      <c r="C84" s="42">
        <v>39.39683333</v>
      </c>
      <c r="D84" s="42">
        <v>43.871333329999999</v>
      </c>
      <c r="G84" s="42" t="s">
        <v>1369</v>
      </c>
    </row>
    <row r="85" spans="1:9" x14ac:dyDescent="0.25">
      <c r="A85" s="42" t="s">
        <v>1330</v>
      </c>
      <c r="B85" s="42" t="s">
        <v>1370</v>
      </c>
      <c r="C85" s="42">
        <v>40.141500000000001</v>
      </c>
      <c r="D85" s="42">
        <v>44.16333333</v>
      </c>
      <c r="G85" s="42" t="s">
        <v>1371</v>
      </c>
      <c r="I85" s="42" t="s">
        <v>1372</v>
      </c>
    </row>
    <row r="86" spans="1:9" x14ac:dyDescent="0.25">
      <c r="A86" s="42" t="s">
        <v>1330</v>
      </c>
      <c r="B86" s="42" t="s">
        <v>1373</v>
      </c>
      <c r="C86" s="42">
        <v>40.192166669999999</v>
      </c>
      <c r="D86" s="42">
        <v>44.482243330000003</v>
      </c>
      <c r="G86" s="42" t="s">
        <v>1374</v>
      </c>
    </row>
    <row r="87" spans="1:9" x14ac:dyDescent="0.25">
      <c r="A87" s="42" t="s">
        <v>1330</v>
      </c>
      <c r="B87" s="42" t="s">
        <v>1375</v>
      </c>
      <c r="C87" s="42">
        <v>39.731499999999997</v>
      </c>
      <c r="D87" s="42">
        <v>44.490166670000001</v>
      </c>
      <c r="G87" s="42" t="s">
        <v>1376</v>
      </c>
    </row>
    <row r="88" spans="1:9" x14ac:dyDescent="0.25">
      <c r="A88" s="42" t="s">
        <v>1330</v>
      </c>
      <c r="B88" s="42" t="s">
        <v>1377</v>
      </c>
      <c r="C88" s="42">
        <v>39.8065</v>
      </c>
      <c r="D88" s="42">
        <v>44.33133333</v>
      </c>
      <c r="G88" s="42" t="s">
        <v>1378</v>
      </c>
    </row>
    <row r="89" spans="1:9" x14ac:dyDescent="0.25">
      <c r="A89" s="42" t="s">
        <v>1330</v>
      </c>
      <c r="B89" s="42" t="s">
        <v>1379</v>
      </c>
      <c r="C89" s="42">
        <v>39.754666669999999</v>
      </c>
      <c r="D89" s="42">
        <v>43.598999999999997</v>
      </c>
      <c r="G89" s="42" t="s">
        <v>1380</v>
      </c>
    </row>
    <row r="90" spans="1:9" x14ac:dyDescent="0.25">
      <c r="A90" s="42" t="s">
        <v>1330</v>
      </c>
      <c r="B90" s="42" t="s">
        <v>1381</v>
      </c>
      <c r="C90" s="42">
        <v>40.025833329999998</v>
      </c>
      <c r="D90" s="42">
        <v>43.506666670000001</v>
      </c>
      <c r="G90" s="42" t="s">
        <v>1382</v>
      </c>
    </row>
    <row r="91" spans="1:9" x14ac:dyDescent="0.25">
      <c r="A91" s="42" t="s">
        <v>1330</v>
      </c>
      <c r="B91" s="42" t="s">
        <v>1383</v>
      </c>
      <c r="C91" s="42">
        <v>40.031333330000002</v>
      </c>
      <c r="D91" s="42">
        <v>43.475333329999998</v>
      </c>
      <c r="G91" s="42" t="s">
        <v>1384</v>
      </c>
    </row>
    <row r="92" spans="1:9" x14ac:dyDescent="0.25">
      <c r="A92" s="42" t="s">
        <v>1330</v>
      </c>
      <c r="B92" s="42" t="s">
        <v>1385</v>
      </c>
      <c r="C92" s="42">
        <v>40.961966670000002</v>
      </c>
      <c r="D92" s="42">
        <v>43.973216669999999</v>
      </c>
      <c r="G92" s="42" t="s">
        <v>1386</v>
      </c>
    </row>
    <row r="93" spans="1:9" x14ac:dyDescent="0.25">
      <c r="A93" s="42" t="s">
        <v>1330</v>
      </c>
      <c r="B93" s="42" t="s">
        <v>1387</v>
      </c>
      <c r="C93" s="42">
        <v>40.938116669999999</v>
      </c>
      <c r="D93" s="42">
        <v>44.31226667</v>
      </c>
      <c r="G93" s="42" t="s">
        <v>1388</v>
      </c>
    </row>
    <row r="94" spans="1:9" x14ac:dyDescent="0.25">
      <c r="A94" s="42" t="s">
        <v>1330</v>
      </c>
      <c r="B94" s="42" t="s">
        <v>1389</v>
      </c>
      <c r="C94" s="42">
        <v>39.72731667</v>
      </c>
      <c r="D94" s="42">
        <v>44.523566670000001</v>
      </c>
      <c r="G94" s="42" t="s">
        <v>1390</v>
      </c>
    </row>
    <row r="95" spans="1:9" x14ac:dyDescent="0.25">
      <c r="A95" s="42" t="s">
        <v>1330</v>
      </c>
      <c r="B95" s="42" t="s">
        <v>1391</v>
      </c>
      <c r="C95" s="42">
        <v>37.442133329999997</v>
      </c>
      <c r="D95" s="42">
        <v>45.086633329999998</v>
      </c>
      <c r="G95" s="42" t="s">
        <v>1392</v>
      </c>
    </row>
    <row r="96" spans="1:9" x14ac:dyDescent="0.25">
      <c r="A96" s="42" t="s">
        <v>1330</v>
      </c>
      <c r="B96" s="42" t="s">
        <v>1257</v>
      </c>
      <c r="C96" s="42">
        <v>40.270600000000002</v>
      </c>
      <c r="D96" s="42">
        <v>43.703899999999997</v>
      </c>
      <c r="G96" s="42" t="s">
        <v>1393</v>
      </c>
    </row>
    <row r="97" spans="1:7" x14ac:dyDescent="0.25">
      <c r="A97" s="42" t="s">
        <v>1330</v>
      </c>
      <c r="B97" s="42" t="s">
        <v>1394</v>
      </c>
      <c r="C97" s="42">
        <v>40.270600000000002</v>
      </c>
      <c r="D97" s="42">
        <v>43.703899999999997</v>
      </c>
      <c r="G97" s="42" t="s">
        <v>1395</v>
      </c>
    </row>
    <row r="98" spans="1:7" x14ac:dyDescent="0.25">
      <c r="A98" s="42" t="s">
        <v>1330</v>
      </c>
      <c r="B98" s="42" t="s">
        <v>1396</v>
      </c>
      <c r="C98" s="42">
        <v>39.987083329999997</v>
      </c>
      <c r="D98" s="42">
        <v>43.411483330000003</v>
      </c>
      <c r="G98" s="42" t="s">
        <v>1397</v>
      </c>
    </row>
    <row r="99" spans="1:7" x14ac:dyDescent="0.25">
      <c r="A99" s="42" t="s">
        <v>1330</v>
      </c>
      <c r="B99" s="42" t="s">
        <v>1398</v>
      </c>
      <c r="C99" s="42">
        <v>39.85101667</v>
      </c>
      <c r="D99" s="42">
        <v>43.518733330000003</v>
      </c>
      <c r="G99" s="42" t="s">
        <v>1399</v>
      </c>
    </row>
    <row r="100" spans="1:7" x14ac:dyDescent="0.25">
      <c r="A100" s="42" t="s">
        <v>1400</v>
      </c>
      <c r="B100" s="42" t="s">
        <v>1401</v>
      </c>
      <c r="C100" s="42">
        <v>40.038060000000002</v>
      </c>
      <c r="D100" s="42">
        <v>44.112499999999898</v>
      </c>
      <c r="E100" s="42">
        <v>780</v>
      </c>
      <c r="G100" s="42" t="s">
        <v>1402</v>
      </c>
    </row>
    <row r="101" spans="1:7" x14ac:dyDescent="0.25">
      <c r="A101" s="42" t="s">
        <v>1400</v>
      </c>
      <c r="B101" s="42" t="s">
        <v>1403</v>
      </c>
      <c r="C101" s="42">
        <v>40.955559999999899</v>
      </c>
      <c r="D101" s="42">
        <v>43.940559999999898</v>
      </c>
      <c r="E101" s="42">
        <v>980</v>
      </c>
      <c r="G101" s="42" t="s">
        <v>1404</v>
      </c>
    </row>
    <row r="102" spans="1:7" x14ac:dyDescent="0.25">
      <c r="A102" s="42" t="s">
        <v>1400</v>
      </c>
      <c r="B102" s="42" t="s">
        <v>1405</v>
      </c>
      <c r="C102" s="42">
        <v>40.964440000000003</v>
      </c>
      <c r="D102" s="42">
        <v>43.941110000000002</v>
      </c>
      <c r="E102" s="42">
        <v>850</v>
      </c>
      <c r="G102" s="42" t="s">
        <v>1406</v>
      </c>
    </row>
    <row r="103" spans="1:7" x14ac:dyDescent="0.25">
      <c r="A103" s="42" t="s">
        <v>1400</v>
      </c>
      <c r="B103" s="42" t="s">
        <v>1407</v>
      </c>
      <c r="C103" s="42">
        <v>40.9638899999999</v>
      </c>
      <c r="D103" s="42">
        <v>43.941670000000002</v>
      </c>
      <c r="E103" s="42">
        <v>2480</v>
      </c>
      <c r="G103" s="42" t="s">
        <v>1408</v>
      </c>
    </row>
    <row r="104" spans="1:7" x14ac:dyDescent="0.25">
      <c r="A104" s="42" t="s">
        <v>1400</v>
      </c>
      <c r="B104" s="42" t="s">
        <v>1409</v>
      </c>
      <c r="C104" s="42">
        <v>40.842219999999898</v>
      </c>
      <c r="D104" s="42">
        <v>43.757219999999897</v>
      </c>
      <c r="E104" s="42">
        <v>1080</v>
      </c>
      <c r="G104" s="42" t="s">
        <v>1410</v>
      </c>
    </row>
    <row r="105" spans="1:7" x14ac:dyDescent="0.25">
      <c r="A105" s="42" t="s">
        <v>1400</v>
      </c>
      <c r="B105" s="42" t="s">
        <v>1411</v>
      </c>
      <c r="C105" s="42">
        <v>40.966670000000001</v>
      </c>
      <c r="D105" s="42">
        <v>43.940829999999899</v>
      </c>
      <c r="E105" s="42">
        <v>780</v>
      </c>
      <c r="G105" s="42" t="s">
        <v>1410</v>
      </c>
    </row>
    <row r="106" spans="1:7" x14ac:dyDescent="0.25">
      <c r="A106" s="42" t="s">
        <v>1400</v>
      </c>
      <c r="B106" s="42" t="s">
        <v>1412</v>
      </c>
      <c r="C106" s="42">
        <v>40.965000000000003</v>
      </c>
      <c r="D106" s="42">
        <v>43.941389999999899</v>
      </c>
      <c r="E106" s="42">
        <v>810</v>
      </c>
      <c r="G106" s="42" t="s">
        <v>1413</v>
      </c>
    </row>
    <row r="107" spans="1:7" x14ac:dyDescent="0.25">
      <c r="A107" s="42" t="s">
        <v>1400</v>
      </c>
      <c r="B107" s="42" t="s">
        <v>1414</v>
      </c>
      <c r="C107" s="42">
        <v>40.969999999999899</v>
      </c>
      <c r="D107" s="42">
        <v>43.940829999999899</v>
      </c>
      <c r="E107" s="42">
        <v>880</v>
      </c>
      <c r="G107" s="42" t="s">
        <v>1415</v>
      </c>
    </row>
    <row r="108" spans="1:7" x14ac:dyDescent="0.25">
      <c r="A108" s="42" t="s">
        <v>1400</v>
      </c>
      <c r="B108" s="42" t="s">
        <v>1416</v>
      </c>
      <c r="C108" s="42">
        <v>41.260280000000002</v>
      </c>
      <c r="D108" s="42">
        <v>43.51444</v>
      </c>
      <c r="E108" s="42">
        <v>2750</v>
      </c>
      <c r="G108" s="42" t="s">
        <v>1417</v>
      </c>
    </row>
    <row r="109" spans="1:7" x14ac:dyDescent="0.25">
      <c r="A109" s="42" t="s">
        <v>1400</v>
      </c>
      <c r="B109" s="42" t="s">
        <v>1418</v>
      </c>
      <c r="C109" s="42">
        <v>41.265560000000001</v>
      </c>
      <c r="D109" s="42">
        <v>43.473610000000001</v>
      </c>
      <c r="E109" s="42">
        <v>2480</v>
      </c>
      <c r="G109" s="42" t="s">
        <v>1419</v>
      </c>
    </row>
    <row r="110" spans="1:7" x14ac:dyDescent="0.25">
      <c r="A110" s="42" t="s">
        <v>1400</v>
      </c>
      <c r="B110" s="42" t="s">
        <v>1420</v>
      </c>
      <c r="C110" s="42">
        <v>41.129170000000002</v>
      </c>
      <c r="D110" s="42">
        <v>43.454999999999899</v>
      </c>
      <c r="E110" s="42">
        <v>2860</v>
      </c>
      <c r="G110" s="42" t="s">
        <v>1421</v>
      </c>
    </row>
    <row r="111" spans="1:7" x14ac:dyDescent="0.25">
      <c r="A111" s="42" t="s">
        <v>1400</v>
      </c>
      <c r="B111" s="42" t="s">
        <v>1422</v>
      </c>
      <c r="C111" s="42">
        <v>41.486669999999897</v>
      </c>
      <c r="D111" s="42">
        <v>43.490830000000003</v>
      </c>
      <c r="E111" s="42">
        <v>1850</v>
      </c>
      <c r="G111" s="42" t="s">
        <v>1423</v>
      </c>
    </row>
    <row r="112" spans="1:7" x14ac:dyDescent="0.25">
      <c r="A112" s="42" t="s">
        <v>1400</v>
      </c>
      <c r="B112" s="42" t="s">
        <v>1424</v>
      </c>
      <c r="C112" s="42">
        <v>41.49</v>
      </c>
      <c r="D112" s="42">
        <v>43.475000000000001</v>
      </c>
      <c r="E112" s="42">
        <v>1720</v>
      </c>
      <c r="G112" s="42" t="s">
        <v>1425</v>
      </c>
    </row>
    <row r="113" spans="1:7" x14ac:dyDescent="0.25">
      <c r="A113" s="42" t="s">
        <v>1400</v>
      </c>
      <c r="B113" s="42" t="s">
        <v>1426</v>
      </c>
      <c r="C113" s="42">
        <v>41.45778</v>
      </c>
      <c r="D113" s="42">
        <v>43.448889999999899</v>
      </c>
      <c r="E113" s="42">
        <v>1930</v>
      </c>
      <c r="G113" s="42" t="s">
        <v>1427</v>
      </c>
    </row>
    <row r="114" spans="1:7" x14ac:dyDescent="0.25">
      <c r="A114" s="42" t="s">
        <v>1400</v>
      </c>
      <c r="B114" s="42" t="s">
        <v>1428</v>
      </c>
      <c r="C114" s="42">
        <v>41.458329999999897</v>
      </c>
      <c r="D114" s="42">
        <v>43.449170000000002</v>
      </c>
      <c r="E114" s="42">
        <v>1980</v>
      </c>
      <c r="G114" s="42" t="s">
        <v>1429</v>
      </c>
    </row>
    <row r="115" spans="1:7" x14ac:dyDescent="0.25">
      <c r="A115" s="42" t="s">
        <v>1400</v>
      </c>
      <c r="B115" s="42" t="s">
        <v>1430</v>
      </c>
      <c r="C115" s="42">
        <v>41.47833</v>
      </c>
      <c r="D115" s="42">
        <v>43.449440000000003</v>
      </c>
      <c r="E115" s="42">
        <v>1740</v>
      </c>
      <c r="G115" s="42" t="s">
        <v>1431</v>
      </c>
    </row>
    <row r="116" spans="1:7" x14ac:dyDescent="0.25">
      <c r="A116" s="42" t="s">
        <v>1400</v>
      </c>
      <c r="B116" s="42" t="s">
        <v>1432</v>
      </c>
      <c r="C116" s="42">
        <v>41.477780000000003</v>
      </c>
      <c r="D116" s="42">
        <v>43.448889999999899</v>
      </c>
      <c r="E116" s="42">
        <v>1750</v>
      </c>
      <c r="G116" s="42" t="s">
        <v>1433</v>
      </c>
    </row>
    <row r="117" spans="1:7" x14ac:dyDescent="0.25">
      <c r="A117" s="42" t="s">
        <v>1400</v>
      </c>
      <c r="B117" s="42" t="s">
        <v>1434</v>
      </c>
      <c r="C117" s="42">
        <v>41.475000000000001</v>
      </c>
      <c r="D117" s="42">
        <v>43.441670000000002</v>
      </c>
      <c r="E117" s="42">
        <v>1770</v>
      </c>
      <c r="G117" s="42" t="s">
        <v>1435</v>
      </c>
    </row>
    <row r="118" spans="1:7" x14ac:dyDescent="0.25">
      <c r="A118" s="42" t="s">
        <v>1400</v>
      </c>
      <c r="B118" s="42" t="s">
        <v>1436</v>
      </c>
      <c r="C118" s="42">
        <v>41.498890000000003</v>
      </c>
      <c r="D118" s="42">
        <v>43.409999999999897</v>
      </c>
      <c r="E118" s="42">
        <v>2430</v>
      </c>
      <c r="G118" s="42" t="s">
        <v>1413</v>
      </c>
    </row>
    <row r="119" spans="1:7" x14ac:dyDescent="0.25">
      <c r="A119" s="42" t="s">
        <v>1400</v>
      </c>
      <c r="B119" s="42" t="s">
        <v>1437</v>
      </c>
      <c r="C119" s="42">
        <v>41.761110000000002</v>
      </c>
      <c r="D119" s="42">
        <v>43.501389000000003</v>
      </c>
      <c r="E119" s="42">
        <v>1520</v>
      </c>
      <c r="G119" s="42" t="s">
        <v>1438</v>
      </c>
    </row>
    <row r="120" spans="1:7" x14ac:dyDescent="0.25">
      <c r="A120" s="42" t="s">
        <v>1400</v>
      </c>
      <c r="B120" s="42" t="s">
        <v>1439</v>
      </c>
      <c r="C120" s="42">
        <v>42.013060000000003</v>
      </c>
      <c r="D120" s="42">
        <v>43.377780000000001</v>
      </c>
      <c r="E120" s="42">
        <v>1410</v>
      </c>
      <c r="G120" s="42" t="s">
        <v>1440</v>
      </c>
    </row>
    <row r="121" spans="1:7" x14ac:dyDescent="0.25">
      <c r="A121" s="42" t="s">
        <v>1400</v>
      </c>
      <c r="B121" s="42" t="s">
        <v>1441</v>
      </c>
      <c r="C121" s="42">
        <v>42.208329999999897</v>
      </c>
      <c r="D121" s="42">
        <v>43.361939999999898</v>
      </c>
      <c r="E121" s="42">
        <v>1640</v>
      </c>
      <c r="G121" s="42" t="s">
        <v>1442</v>
      </c>
    </row>
    <row r="122" spans="1:7" x14ac:dyDescent="0.25">
      <c r="A122" s="42" t="s">
        <v>1400</v>
      </c>
      <c r="B122" s="42" t="s">
        <v>1443</v>
      </c>
      <c r="C122" s="42">
        <v>42.039169999999899</v>
      </c>
      <c r="D122" s="42">
        <v>43.395829999999897</v>
      </c>
      <c r="E122" s="42">
        <v>3190</v>
      </c>
      <c r="G122" s="42" t="s">
        <v>1444</v>
      </c>
    </row>
    <row r="123" spans="1:7" x14ac:dyDescent="0.25">
      <c r="A123" s="42" t="s">
        <v>1400</v>
      </c>
      <c r="B123" s="42" t="s">
        <v>1445</v>
      </c>
      <c r="C123" s="42">
        <v>42.204999999999899</v>
      </c>
      <c r="D123" s="42">
        <v>43.34722</v>
      </c>
      <c r="E123" s="42">
        <v>1600</v>
      </c>
      <c r="G123" s="42" t="s">
        <v>1435</v>
      </c>
    </row>
    <row r="124" spans="1:7" x14ac:dyDescent="0.25">
      <c r="A124" s="42" t="s">
        <v>1400</v>
      </c>
      <c r="B124" s="42" t="s">
        <v>1446</v>
      </c>
      <c r="C124" s="42">
        <v>42.681669999999897</v>
      </c>
      <c r="D124" s="42">
        <v>43.230559999999898</v>
      </c>
      <c r="E124" s="42">
        <v>2740</v>
      </c>
      <c r="G124" s="42" t="s">
        <v>1447</v>
      </c>
    </row>
    <row r="125" spans="1:7" x14ac:dyDescent="0.25">
      <c r="A125" s="42" t="s">
        <v>1400</v>
      </c>
      <c r="B125" s="42" t="s">
        <v>1448</v>
      </c>
      <c r="C125" s="42">
        <v>42.766669999999898</v>
      </c>
      <c r="D125" s="42">
        <v>43.32667</v>
      </c>
      <c r="E125" s="42">
        <v>2120</v>
      </c>
      <c r="G125" s="42" t="s">
        <v>1449</v>
      </c>
    </row>
    <row r="126" spans="1:7" x14ac:dyDescent="0.25">
      <c r="A126" s="42" t="s">
        <v>1400</v>
      </c>
      <c r="B126" s="42" t="s">
        <v>1450</v>
      </c>
      <c r="C126" s="42">
        <v>42.85389</v>
      </c>
      <c r="D126" s="42">
        <v>43.356670000000001</v>
      </c>
      <c r="E126" s="42">
        <v>1600</v>
      </c>
      <c r="G126" s="42" t="s">
        <v>1451</v>
      </c>
    </row>
    <row r="127" spans="1:7" x14ac:dyDescent="0.25">
      <c r="A127" s="42" t="s">
        <v>1400</v>
      </c>
      <c r="B127" s="42" t="s">
        <v>1452</v>
      </c>
      <c r="C127" s="42">
        <v>42.854170000000003</v>
      </c>
      <c r="D127" s="42">
        <v>43.356940000000002</v>
      </c>
      <c r="E127" s="42">
        <v>1620</v>
      </c>
      <c r="G127" s="42" t="s">
        <v>1451</v>
      </c>
    </row>
    <row r="128" spans="1:7" x14ac:dyDescent="0.25">
      <c r="A128" s="42" t="s">
        <v>1400</v>
      </c>
      <c r="B128" s="42" t="s">
        <v>1453</v>
      </c>
      <c r="C128" s="42">
        <v>42.697780000000002</v>
      </c>
      <c r="D128" s="42">
        <v>43.212220000000002</v>
      </c>
      <c r="E128" s="42">
        <v>2650</v>
      </c>
      <c r="G128" s="42" t="s">
        <v>1454</v>
      </c>
    </row>
    <row r="129" spans="1:11" x14ac:dyDescent="0.25">
      <c r="A129" s="42" t="s">
        <v>1400</v>
      </c>
      <c r="B129" s="42" t="s">
        <v>1455</v>
      </c>
      <c r="C129" s="42">
        <v>42.768889999999899</v>
      </c>
      <c r="D129" s="42">
        <v>43.328060000000001</v>
      </c>
      <c r="E129" s="42">
        <v>2260</v>
      </c>
      <c r="G129" s="42" t="s">
        <v>1456</v>
      </c>
    </row>
    <row r="130" spans="1:11" x14ac:dyDescent="0.25">
      <c r="A130" s="42" t="s">
        <v>1400</v>
      </c>
      <c r="B130" s="42" t="s">
        <v>1457</v>
      </c>
      <c r="C130" s="42">
        <v>42.823889999999899</v>
      </c>
      <c r="D130" s="42">
        <v>43.330559999999899</v>
      </c>
      <c r="E130" s="42">
        <v>2240</v>
      </c>
      <c r="G130" s="42" t="s">
        <v>1458</v>
      </c>
    </row>
    <row r="131" spans="1:11" x14ac:dyDescent="0.25">
      <c r="A131" s="42" t="s">
        <v>1400</v>
      </c>
      <c r="B131" s="42" t="s">
        <v>1459</v>
      </c>
      <c r="C131" s="42">
        <v>42.833329999999897</v>
      </c>
      <c r="D131" s="42">
        <v>43.369999999999898</v>
      </c>
      <c r="E131" s="42">
        <v>1630</v>
      </c>
      <c r="G131" s="42" t="s">
        <v>1423</v>
      </c>
    </row>
    <row r="132" spans="1:11" x14ac:dyDescent="0.25">
      <c r="A132" s="42" t="s">
        <v>1400</v>
      </c>
      <c r="B132" s="42" t="s">
        <v>1460</v>
      </c>
      <c r="C132" s="42">
        <v>43.323610000000002</v>
      </c>
      <c r="D132" s="42">
        <v>43.009169999999898</v>
      </c>
      <c r="E132" s="42">
        <v>2340</v>
      </c>
      <c r="G132" s="42" t="s">
        <v>1454</v>
      </c>
    </row>
    <row r="133" spans="1:11" x14ac:dyDescent="0.25">
      <c r="A133" s="42" t="s">
        <v>1400</v>
      </c>
      <c r="B133" s="42" t="s">
        <v>1461</v>
      </c>
      <c r="C133" s="42">
        <v>43.411389999999898</v>
      </c>
      <c r="D133" s="42">
        <v>43.070830000000001</v>
      </c>
      <c r="E133" s="42">
        <v>1400</v>
      </c>
      <c r="G133" s="42" t="s">
        <v>1447</v>
      </c>
    </row>
    <row r="134" spans="1:11" x14ac:dyDescent="0.25">
      <c r="A134" s="42" t="s">
        <v>1400</v>
      </c>
      <c r="B134" s="42" t="s">
        <v>1462</v>
      </c>
      <c r="C134" s="42">
        <v>43.424999999999898</v>
      </c>
      <c r="D134" s="42">
        <v>43.08278</v>
      </c>
      <c r="E134" s="42">
        <v>1400</v>
      </c>
      <c r="G134" s="42" t="s">
        <v>1447</v>
      </c>
    </row>
    <row r="135" spans="1:11" x14ac:dyDescent="0.25">
      <c r="A135" s="42" t="s">
        <v>1400</v>
      </c>
      <c r="B135" s="42" t="s">
        <v>1463</v>
      </c>
      <c r="C135" s="42">
        <v>43.399169999999899</v>
      </c>
      <c r="D135" s="42">
        <v>43.065556000000001</v>
      </c>
      <c r="E135" s="42">
        <v>1480</v>
      </c>
      <c r="G135" s="42" t="s">
        <v>1447</v>
      </c>
    </row>
    <row r="136" spans="1:11" x14ac:dyDescent="0.25">
      <c r="A136" s="42" t="s">
        <v>1400</v>
      </c>
      <c r="B136" s="42" t="s">
        <v>1464</v>
      </c>
      <c r="C136" s="42">
        <v>43.379440000000002</v>
      </c>
      <c r="D136" s="42">
        <v>43.061390000000003</v>
      </c>
      <c r="E136" s="42">
        <v>1500</v>
      </c>
      <c r="G136" s="42" t="s">
        <v>1449</v>
      </c>
    </row>
    <row r="137" spans="1:11" x14ac:dyDescent="0.25">
      <c r="A137" s="42" t="s">
        <v>1400</v>
      </c>
      <c r="B137" s="42" t="s">
        <v>1465</v>
      </c>
      <c r="C137" s="42">
        <v>43.336109999999898</v>
      </c>
      <c r="D137" s="42">
        <v>43.031109999999899</v>
      </c>
      <c r="E137" s="42">
        <v>1600</v>
      </c>
      <c r="G137" s="42" t="s">
        <v>1466</v>
      </c>
    </row>
    <row r="138" spans="1:11" x14ac:dyDescent="0.25">
      <c r="A138" s="42" t="s">
        <v>1400</v>
      </c>
      <c r="B138" s="42" t="s">
        <v>1467</v>
      </c>
      <c r="C138" s="42">
        <v>43.781109999999899</v>
      </c>
      <c r="D138" s="42">
        <v>42.974170000000001</v>
      </c>
      <c r="E138" s="42">
        <v>1460</v>
      </c>
      <c r="G138" s="42" t="s">
        <v>1435</v>
      </c>
    </row>
    <row r="139" spans="1:11" x14ac:dyDescent="0.25">
      <c r="A139" s="42" t="s">
        <v>1400</v>
      </c>
      <c r="B139" s="42" t="s">
        <v>1468</v>
      </c>
      <c r="C139" s="42">
        <v>43.51972</v>
      </c>
      <c r="D139" s="42">
        <v>42.904719999999898</v>
      </c>
      <c r="E139" s="42">
        <v>1880</v>
      </c>
      <c r="G139" s="42" t="s">
        <v>1469</v>
      </c>
    </row>
    <row r="140" spans="1:11" x14ac:dyDescent="0.25">
      <c r="A140" s="42" t="s">
        <v>1400</v>
      </c>
      <c r="B140" s="42" t="s">
        <v>1470</v>
      </c>
      <c r="C140" s="42">
        <v>43.8388899999999</v>
      </c>
      <c r="D140" s="42">
        <v>42.922220000000003</v>
      </c>
      <c r="E140" s="42">
        <v>1660</v>
      </c>
      <c r="G140" s="42" t="s">
        <v>1471</v>
      </c>
    </row>
    <row r="141" spans="1:11" x14ac:dyDescent="0.25">
      <c r="A141" s="42" t="s">
        <v>1400</v>
      </c>
      <c r="B141" s="42" t="s">
        <v>1472</v>
      </c>
      <c r="C141" s="42">
        <v>43.503329999999899</v>
      </c>
      <c r="D141" s="42">
        <v>42.901110000000003</v>
      </c>
      <c r="E141" s="42">
        <v>2780</v>
      </c>
      <c r="G141" s="42" t="s">
        <v>1473</v>
      </c>
    </row>
    <row r="142" spans="1:11" x14ac:dyDescent="0.25">
      <c r="A142" s="42" t="s">
        <v>1400</v>
      </c>
      <c r="B142" s="42" t="s">
        <v>1474</v>
      </c>
      <c r="C142" s="42">
        <v>43.835000000000001</v>
      </c>
      <c r="D142" s="42">
        <v>42.926940000000002</v>
      </c>
      <c r="E142" s="42">
        <v>1480</v>
      </c>
      <c r="G142" s="42" t="s">
        <v>1475</v>
      </c>
    </row>
    <row r="143" spans="1:11" x14ac:dyDescent="0.25">
      <c r="A143" s="42" t="s">
        <v>1400</v>
      </c>
      <c r="B143" s="42" t="s">
        <v>1476</v>
      </c>
      <c r="C143" s="42">
        <v>43.994720000000001</v>
      </c>
      <c r="D143" s="42">
        <v>42.77778</v>
      </c>
      <c r="E143" s="42">
        <v>1120</v>
      </c>
      <c r="G143" s="42" t="s">
        <v>1458</v>
      </c>
    </row>
    <row r="144" spans="1:11" x14ac:dyDescent="0.25">
      <c r="A144" s="42" t="s">
        <v>1477</v>
      </c>
      <c r="B144" s="42" t="s">
        <v>1478</v>
      </c>
      <c r="C144" s="42">
        <v>43.378056000000001</v>
      </c>
      <c r="D144" s="42">
        <v>42.895000000000003</v>
      </c>
      <c r="E144" s="42">
        <v>2050</v>
      </c>
      <c r="G144" s="42" t="s">
        <v>1479</v>
      </c>
      <c r="I144" s="42" t="s">
        <v>1480</v>
      </c>
      <c r="K144" s="42" t="s">
        <v>1481</v>
      </c>
    </row>
    <row r="145" spans="1:6" x14ac:dyDescent="0.25">
      <c r="A145" s="42" t="s">
        <v>1482</v>
      </c>
      <c r="B145" s="42" t="s">
        <v>1483</v>
      </c>
      <c r="C145" s="42">
        <v>41.761110000000002</v>
      </c>
      <c r="D145" s="42">
        <v>43.501389000000003</v>
      </c>
      <c r="E145" s="42">
        <v>1520</v>
      </c>
      <c r="F145" s="42" t="s">
        <v>1484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Table S1</vt:lpstr>
      <vt:lpstr>Table S2</vt:lpstr>
      <vt:lpstr>Table S3</vt:lpstr>
      <vt:lpstr>Table S4</vt:lpstr>
      <vt:lpstr>Table S5</vt:lpstr>
      <vt:lpstr>Table S6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Bridgette Moore</cp:lastModifiedBy>
  <dcterms:created xsi:type="dcterms:W3CDTF">2015-10-30T16:59:35Z</dcterms:created>
  <dcterms:modified xsi:type="dcterms:W3CDTF">2021-10-19T23:37:59Z</dcterms:modified>
</cp:coreProperties>
</file>