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b\Downloads\"/>
    </mc:Choice>
  </mc:AlternateContent>
  <xr:revisionPtr revIDLastSave="0" documentId="13_ncr:1_{D5D56E3D-7DC3-4C13-AD83-4ED575E200B4}" xr6:coauthVersionLast="47" xr6:coauthVersionMax="47" xr10:uidLastSave="{00000000-0000-0000-0000-000000000000}"/>
  <bookViews>
    <workbookView xWindow="-110" yWindow="-110" windowWidth="19420" windowHeight="10300" xr2:uid="{EDDAFF06-6F43-478F-911C-C38349BDFF4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D37" i="2"/>
  <c r="H37" i="2" s="1"/>
  <c r="G36" i="2"/>
  <c r="D36" i="2"/>
  <c r="H36" i="2" s="1"/>
  <c r="G35" i="2"/>
  <c r="H35" i="2" s="1"/>
  <c r="D35" i="2"/>
  <c r="G34" i="2"/>
  <c r="D34" i="2"/>
  <c r="H34" i="2" s="1"/>
  <c r="G33" i="2"/>
  <c r="D33" i="2"/>
  <c r="H33" i="2" s="1"/>
  <c r="H32" i="2"/>
  <c r="G32" i="2"/>
  <c r="D32" i="2"/>
  <c r="G31" i="2"/>
  <c r="D31" i="2"/>
  <c r="H31" i="2" s="1"/>
  <c r="G30" i="2"/>
  <c r="D30" i="2"/>
  <c r="H30" i="2" s="1"/>
  <c r="G29" i="2"/>
  <c r="D29" i="2"/>
  <c r="H29" i="2" s="1"/>
  <c r="G28" i="2"/>
  <c r="D28" i="2"/>
  <c r="H28" i="2" s="1"/>
  <c r="G27" i="2"/>
  <c r="H27" i="2" s="1"/>
  <c r="D27" i="2"/>
  <c r="G26" i="2"/>
  <c r="D26" i="2"/>
  <c r="H26" i="2" s="1"/>
  <c r="G25" i="2"/>
  <c r="D25" i="2"/>
  <c r="H25" i="2" s="1"/>
  <c r="H24" i="2"/>
  <c r="G24" i="2"/>
  <c r="D24" i="2"/>
  <c r="G23" i="2"/>
  <c r="D23" i="2"/>
  <c r="H23" i="2" s="1"/>
  <c r="R17" i="2"/>
  <c r="O17" i="2"/>
  <c r="S17" i="2" s="1"/>
  <c r="G17" i="2"/>
  <c r="D17" i="2"/>
  <c r="H17" i="2" s="1"/>
  <c r="R16" i="2"/>
  <c r="O16" i="2"/>
  <c r="S16" i="2" s="1"/>
  <c r="G16" i="2"/>
  <c r="H16" i="2" s="1"/>
  <c r="D16" i="2"/>
  <c r="R15" i="2"/>
  <c r="O15" i="2"/>
  <c r="S15" i="2" s="1"/>
  <c r="G15" i="2"/>
  <c r="D15" i="2"/>
  <c r="H15" i="2" s="1"/>
  <c r="S14" i="2"/>
  <c r="R14" i="2"/>
  <c r="O14" i="2"/>
  <c r="G14" i="2"/>
  <c r="D14" i="2"/>
  <c r="H14" i="2" s="1"/>
  <c r="R13" i="2"/>
  <c r="O13" i="2"/>
  <c r="S13" i="2" s="1"/>
  <c r="G13" i="2"/>
  <c r="D13" i="2"/>
  <c r="H13" i="2" s="1"/>
  <c r="R12" i="2"/>
  <c r="O12" i="2"/>
  <c r="S12" i="2" s="1"/>
  <c r="G12" i="2"/>
  <c r="H12" i="2" s="1"/>
  <c r="D12" i="2"/>
  <c r="R11" i="2"/>
  <c r="O11" i="2"/>
  <c r="S11" i="2" s="1"/>
  <c r="G11" i="2"/>
  <c r="D11" i="2"/>
  <c r="H11" i="2" s="1"/>
  <c r="S10" i="2"/>
  <c r="R10" i="2"/>
  <c r="O10" i="2"/>
  <c r="G10" i="2"/>
  <c r="D10" i="2"/>
  <c r="H10" i="2" s="1"/>
  <c r="R9" i="2"/>
  <c r="O9" i="2"/>
  <c r="S9" i="2" s="1"/>
  <c r="G9" i="2"/>
  <c r="D9" i="2"/>
  <c r="H9" i="2" s="1"/>
  <c r="R8" i="2"/>
  <c r="O8" i="2"/>
  <c r="S8" i="2" s="1"/>
  <c r="G8" i="2"/>
  <c r="H8" i="2" s="1"/>
  <c r="D8" i="2"/>
  <c r="R7" i="2"/>
  <c r="O7" i="2"/>
  <c r="S7" i="2" s="1"/>
  <c r="G7" i="2"/>
  <c r="D7" i="2"/>
  <c r="H7" i="2" s="1"/>
  <c r="S6" i="2"/>
  <c r="R6" i="2"/>
  <c r="O6" i="2"/>
  <c r="G6" i="2"/>
  <c r="D6" i="2"/>
  <c r="H6" i="2" s="1"/>
  <c r="R5" i="2"/>
  <c r="O5" i="2"/>
  <c r="S5" i="2" s="1"/>
  <c r="G5" i="2"/>
  <c r="D5" i="2"/>
  <c r="H5" i="2" s="1"/>
  <c r="R4" i="2"/>
  <c r="O4" i="2"/>
  <c r="S4" i="2" s="1"/>
  <c r="G4" i="2"/>
  <c r="H4" i="2" s="1"/>
  <c r="D4" i="2"/>
  <c r="R3" i="2"/>
  <c r="O3" i="2"/>
  <c r="S3" i="2" s="1"/>
  <c r="G3" i="2"/>
  <c r="D3" i="2"/>
  <c r="H3" i="2" s="1"/>
  <c r="D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1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16" i="1" s="1"/>
  <c r="R17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3" i="1"/>
  <c r="H37" i="1" l="1"/>
  <c r="H36" i="1"/>
  <c r="H34" i="1"/>
  <c r="H32" i="1"/>
  <c r="H30" i="1"/>
  <c r="H29" i="1"/>
  <c r="H28" i="1"/>
  <c r="H26" i="1"/>
  <c r="H24" i="1"/>
  <c r="H33" i="1"/>
  <c r="S17" i="1"/>
  <c r="S14" i="1"/>
  <c r="S13" i="1"/>
  <c r="S12" i="1"/>
  <c r="S10" i="1"/>
  <c r="S9" i="1"/>
  <c r="S8" i="1"/>
  <c r="S6" i="1"/>
  <c r="S4" i="1"/>
  <c r="S15" i="1"/>
  <c r="S7" i="1"/>
  <c r="S5" i="1"/>
  <c r="S11" i="1"/>
  <c r="H17" i="1"/>
  <c r="H13" i="1"/>
  <c r="H9" i="1"/>
  <c r="H8" i="1"/>
  <c r="H5" i="1"/>
  <c r="H4" i="1"/>
  <c r="H12" i="1"/>
  <c r="H3" i="1"/>
  <c r="S3" i="1"/>
  <c r="H15" i="1"/>
  <c r="H11" i="1"/>
  <c r="H7" i="1"/>
  <c r="H14" i="1"/>
  <c r="H10" i="1"/>
  <c r="H6" i="1"/>
  <c r="H35" i="1"/>
  <c r="H31" i="1"/>
  <c r="H27" i="1"/>
  <c r="H25" i="1"/>
  <c r="H23" i="1"/>
</calcChain>
</file>

<file path=xl/sharedStrings.xml><?xml version="1.0" encoding="utf-8"?>
<sst xmlns="http://schemas.openxmlformats.org/spreadsheetml/2006/main" count="88" uniqueCount="10">
  <si>
    <t>f/Hz</t>
  </si>
  <si>
    <t>Ul/mVrms</t>
  </si>
  <si>
    <t>Ur/mVrms</t>
  </si>
  <si>
    <t>Z1,/Ohm</t>
  </si>
  <si>
    <t>Z1: Short Circuit</t>
  </si>
  <si>
    <t>Z1: Open Circuit</t>
  </si>
  <si>
    <t>Zc/Ohm</t>
  </si>
  <si>
    <t>tabel 2</t>
  </si>
  <si>
    <t>tabel 3</t>
  </si>
  <si>
    <t>tabel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</si>
</sst>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 1 ( 0,4</a:t>
            </a:r>
            <a:r>
              <a:rPr lang="en-US" baseline="0"/>
              <a:t> mm ; 0,2km 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2460.353452238191</c:v>
                </c:pt>
                <c:pt idx="1">
                  <c:v>1518.5630607494941</c:v>
                </c:pt>
                <c:pt idx="2">
                  <c:v>1176.1109362133188</c:v>
                </c:pt>
                <c:pt idx="3">
                  <c:v>994.06401469227455</c:v>
                </c:pt>
                <c:pt idx="4">
                  <c:v>876.56062420045669</c:v>
                </c:pt>
                <c:pt idx="5">
                  <c:v>798.07817894332663</c:v>
                </c:pt>
                <c:pt idx="6">
                  <c:v>682.14293643152087</c:v>
                </c:pt>
                <c:pt idx="7">
                  <c:v>607.66764345173397</c:v>
                </c:pt>
                <c:pt idx="8">
                  <c:v>425.82172487835413</c:v>
                </c:pt>
                <c:pt idx="9">
                  <c:v>346.77136188535337</c:v>
                </c:pt>
                <c:pt idx="10">
                  <c:v>300.02418191376773</c:v>
                </c:pt>
                <c:pt idx="11">
                  <c:v>268.52025268082355</c:v>
                </c:pt>
                <c:pt idx="12">
                  <c:v>245.2573837392394</c:v>
                </c:pt>
                <c:pt idx="13">
                  <c:v>212.83594560505364</c:v>
                </c:pt>
                <c:pt idx="14">
                  <c:v>190.85489368437828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6-499A-933C-37AF8B2D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003471"/>
        <c:axId val="1229999311"/>
      </c:lineChart>
      <c:catAx>
        <c:axId val="12300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99311"/>
        <c:crosses val="autoZero"/>
        <c:auto val="1"/>
        <c:lblAlgn val="ctr"/>
        <c:lblOffset val="100"/>
        <c:noMultiLvlLbl val="0"/>
      </c:catAx>
      <c:valAx>
        <c:axId val="12299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 2 ( 0,9 mm</a:t>
            </a:r>
            <a:r>
              <a:rPr lang="en-US" baseline="0"/>
              <a:t> ; 1,7 km)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Sheet1!$S$3:$S$17</c:f>
              <c:numCache>
                <c:formatCode>General</c:formatCode>
                <c:ptCount val="15"/>
                <c:pt idx="0">
                  <c:v>1724.2641692251709</c:v>
                </c:pt>
                <c:pt idx="1">
                  <c:v>1194.5020382678417</c:v>
                </c:pt>
                <c:pt idx="2">
                  <c:v>968.62497653760647</c:v>
                </c:pt>
                <c:pt idx="3">
                  <c:v>836.46446782230259</c:v>
                </c:pt>
                <c:pt idx="4">
                  <c:v>746.29404891003219</c:v>
                </c:pt>
                <c:pt idx="5">
                  <c:v>680.99765605823723</c:v>
                </c:pt>
                <c:pt idx="6">
                  <c:v>588.85701641203934</c:v>
                </c:pt>
                <c:pt idx="7">
                  <c:v>526.70404037797744</c:v>
                </c:pt>
                <c:pt idx="8">
                  <c:v>373.02411017411544</c:v>
                </c:pt>
                <c:pt idx="9">
                  <c:v>306.18407442969942</c:v>
                </c:pt>
                <c:pt idx="10">
                  <c:v>267.06827369756218</c:v>
                </c:pt>
                <c:pt idx="11">
                  <c:v>241.18337007278902</c:v>
                </c:pt>
                <c:pt idx="12">
                  <c:v>222.71091367722931</c:v>
                </c:pt>
                <c:pt idx="13">
                  <c:v>198.43208727195233</c:v>
                </c:pt>
                <c:pt idx="14">
                  <c:v>183.83918568130014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4-4B5D-859F-5E730861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43375"/>
        <c:axId val="1238334223"/>
      </c:lineChart>
      <c:catAx>
        <c:axId val="12383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4223"/>
        <c:crosses val="autoZero"/>
        <c:auto val="1"/>
        <c:lblAlgn val="ctr"/>
        <c:lblOffset val="100"/>
        <c:noMultiLvlLbl val="0"/>
      </c:catAx>
      <c:valAx>
        <c:axId val="12383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</a:t>
            </a:r>
            <a:r>
              <a:rPr lang="en-US" baseline="0"/>
              <a:t> 3 (0,4 mm ; 5 km 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Sheet1!$H$23:$H$37</c:f>
              <c:numCache>
                <c:formatCode>General</c:formatCode>
                <c:ptCount val="15"/>
                <c:pt idx="0">
                  <c:v>3220.1888154569829</c:v>
                </c:pt>
                <c:pt idx="1">
                  <c:v>2268.4238368226506</c:v>
                </c:pt>
                <c:pt idx="2">
                  <c:v>1855.0560551069348</c:v>
                </c:pt>
                <c:pt idx="3">
                  <c:v>1611.0201317426317</c:v>
                </c:pt>
                <c:pt idx="4">
                  <c:v>1446.8099955408973</c:v>
                </c:pt>
                <c:pt idx="5">
                  <c:v>1323.5891151522355</c:v>
                </c:pt>
                <c:pt idx="6">
                  <c:v>1159.9861809364977</c:v>
                </c:pt>
                <c:pt idx="7">
                  <c:v>1052.8871598853409</c:v>
                </c:pt>
                <c:pt idx="8">
                  <c:v>818.63769019411666</c:v>
                </c:pt>
                <c:pt idx="9">
                  <c:v>742.83900771007313</c:v>
                </c:pt>
                <c:pt idx="10">
                  <c:v>710.36039193797842</c:v>
                </c:pt>
                <c:pt idx="11">
                  <c:v>694.60668004697038</c:v>
                </c:pt>
                <c:pt idx="12">
                  <c:v>687.63875295417915</c:v>
                </c:pt>
                <c:pt idx="13">
                  <c:v>690.08657706186932</c:v>
                </c:pt>
                <c:pt idx="14">
                  <c:v>741.47792444690174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6-41ED-97D9-41F103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85311"/>
        <c:axId val="1315485727"/>
      </c:lineChart>
      <c:catAx>
        <c:axId val="13154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85727"/>
        <c:crosses val="autoZero"/>
        <c:auto val="1"/>
        <c:lblAlgn val="ctr"/>
        <c:lblOffset val="100"/>
        <c:noMultiLvlLbl val="0"/>
      </c:catAx>
      <c:valAx>
        <c:axId val="1315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 2 ( 0,9 mm</a:t>
            </a:r>
            <a:r>
              <a:rPr lang="en-US" baseline="0"/>
              <a:t> ; 1,7 km)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(2)'!$S$3:$S$17</c:f>
              <c:numCache>
                <c:formatCode>General</c:formatCode>
                <c:ptCount val="15"/>
                <c:pt idx="0">
                  <c:v>1724.2641692251709</c:v>
                </c:pt>
                <c:pt idx="1">
                  <c:v>1194.5020382678417</c:v>
                </c:pt>
                <c:pt idx="2">
                  <c:v>968.62497653760647</c:v>
                </c:pt>
                <c:pt idx="3">
                  <c:v>836.46446782230259</c:v>
                </c:pt>
                <c:pt idx="4">
                  <c:v>746.29404891003219</c:v>
                </c:pt>
                <c:pt idx="5">
                  <c:v>680.99765605823723</c:v>
                </c:pt>
                <c:pt idx="6">
                  <c:v>588.85701641203934</c:v>
                </c:pt>
                <c:pt idx="7">
                  <c:v>526.70404037797744</c:v>
                </c:pt>
                <c:pt idx="8">
                  <c:v>373.02411017411544</c:v>
                </c:pt>
                <c:pt idx="9">
                  <c:v>306.18407442969942</c:v>
                </c:pt>
                <c:pt idx="10">
                  <c:v>267.06827369756218</c:v>
                </c:pt>
                <c:pt idx="11">
                  <c:v>241.18337007278902</c:v>
                </c:pt>
                <c:pt idx="12">
                  <c:v>222.71091367722931</c:v>
                </c:pt>
                <c:pt idx="13">
                  <c:v>198.43208727195233</c:v>
                </c:pt>
                <c:pt idx="14">
                  <c:v>183.83918568130014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B-49D3-9F7F-E1DCA363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43375"/>
        <c:axId val="1238334223"/>
      </c:lineChart>
      <c:catAx>
        <c:axId val="12383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4223"/>
        <c:crosses val="autoZero"/>
        <c:auto val="1"/>
        <c:lblAlgn val="ctr"/>
        <c:lblOffset val="100"/>
        <c:noMultiLvlLbl val="0"/>
      </c:catAx>
      <c:valAx>
        <c:axId val="12383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</a:t>
            </a:r>
            <a:r>
              <a:rPr lang="en-US" baseline="0"/>
              <a:t> 3 (0,4 mm ; 5 km 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(2)'!$H$23:$H$37</c:f>
              <c:numCache>
                <c:formatCode>General</c:formatCode>
                <c:ptCount val="15"/>
                <c:pt idx="0">
                  <c:v>3220.1888154569829</c:v>
                </c:pt>
                <c:pt idx="1">
                  <c:v>2268.4238368226506</c:v>
                </c:pt>
                <c:pt idx="2">
                  <c:v>1855.0560551069348</c:v>
                </c:pt>
                <c:pt idx="3">
                  <c:v>1611.0201317426317</c:v>
                </c:pt>
                <c:pt idx="4">
                  <c:v>1446.8099955408973</c:v>
                </c:pt>
                <c:pt idx="5">
                  <c:v>1323.5891151522355</c:v>
                </c:pt>
                <c:pt idx="6">
                  <c:v>1159.9861809364977</c:v>
                </c:pt>
                <c:pt idx="7">
                  <c:v>1052.8871598853409</c:v>
                </c:pt>
                <c:pt idx="8">
                  <c:v>818.63769019411666</c:v>
                </c:pt>
                <c:pt idx="9">
                  <c:v>742.83900771007313</c:v>
                </c:pt>
                <c:pt idx="10">
                  <c:v>710.36039193797842</c:v>
                </c:pt>
                <c:pt idx="11">
                  <c:v>694.60668004697038</c:v>
                </c:pt>
                <c:pt idx="12">
                  <c:v>687.63875295417915</c:v>
                </c:pt>
                <c:pt idx="13">
                  <c:v>690.08657706186932</c:v>
                </c:pt>
                <c:pt idx="14">
                  <c:v>741.47792444690174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8-4F56-9AC5-56B0C012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85311"/>
        <c:axId val="1315485727"/>
      </c:lineChart>
      <c:catAx>
        <c:axId val="13154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85727"/>
        <c:crosses val="autoZero"/>
        <c:auto val="1"/>
        <c:lblAlgn val="ctr"/>
        <c:lblOffset val="100"/>
        <c:noMultiLvlLbl val="0"/>
      </c:catAx>
      <c:valAx>
        <c:axId val="1315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(2)'!$H$23:$H$37</c:f>
              <c:numCache>
                <c:formatCode>General</c:formatCode>
                <c:ptCount val="15"/>
                <c:pt idx="0">
                  <c:v>3220.1888154569829</c:v>
                </c:pt>
                <c:pt idx="1">
                  <c:v>2268.4238368226506</c:v>
                </c:pt>
                <c:pt idx="2">
                  <c:v>1855.0560551069348</c:v>
                </c:pt>
                <c:pt idx="3">
                  <c:v>1611.0201317426317</c:v>
                </c:pt>
                <c:pt idx="4">
                  <c:v>1446.8099955408973</c:v>
                </c:pt>
                <c:pt idx="5">
                  <c:v>1323.5891151522355</c:v>
                </c:pt>
                <c:pt idx="6">
                  <c:v>1159.9861809364977</c:v>
                </c:pt>
                <c:pt idx="7">
                  <c:v>1052.8871598853409</c:v>
                </c:pt>
                <c:pt idx="8">
                  <c:v>818.63769019411666</c:v>
                </c:pt>
                <c:pt idx="9">
                  <c:v>742.83900771007313</c:v>
                </c:pt>
                <c:pt idx="10">
                  <c:v>710.36039193797842</c:v>
                </c:pt>
                <c:pt idx="11">
                  <c:v>694.60668004697038</c:v>
                </c:pt>
                <c:pt idx="12">
                  <c:v>687.63875295417915</c:v>
                </c:pt>
                <c:pt idx="13">
                  <c:v>690.08657706186932</c:v>
                </c:pt>
                <c:pt idx="14">
                  <c:v>741.47792444690174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0-4176-9396-1EA8D150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12175"/>
        <c:axId val="381143311"/>
      </c:lineChart>
      <c:catAx>
        <c:axId val="30681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3311"/>
        <c:crosses val="autoZero"/>
        <c:auto val="1"/>
        <c:lblAlgn val="ctr"/>
        <c:lblOffset val="100"/>
        <c:noMultiLvlLbl val="0"/>
      </c:catAx>
      <c:valAx>
        <c:axId val="381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 2 ( 0,9 mm</a:t>
            </a:r>
            <a:r>
              <a:rPr lang="en-US" baseline="0"/>
              <a:t> ; 1,7 km)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(2)'!$S$3:$S$17</c:f>
              <c:numCache>
                <c:formatCode>General</c:formatCode>
                <c:ptCount val="15"/>
                <c:pt idx="0">
                  <c:v>1724.2641692251709</c:v>
                </c:pt>
                <c:pt idx="1">
                  <c:v>1194.5020382678417</c:v>
                </c:pt>
                <c:pt idx="2">
                  <c:v>968.62497653760647</c:v>
                </c:pt>
                <c:pt idx="3">
                  <c:v>836.46446782230259</c:v>
                </c:pt>
                <c:pt idx="4">
                  <c:v>746.29404891003219</c:v>
                </c:pt>
                <c:pt idx="5">
                  <c:v>680.99765605823723</c:v>
                </c:pt>
                <c:pt idx="6">
                  <c:v>588.85701641203934</c:v>
                </c:pt>
                <c:pt idx="7">
                  <c:v>526.70404037797744</c:v>
                </c:pt>
                <c:pt idx="8">
                  <c:v>373.02411017411544</c:v>
                </c:pt>
                <c:pt idx="9">
                  <c:v>306.18407442969942</c:v>
                </c:pt>
                <c:pt idx="10">
                  <c:v>267.06827369756218</c:v>
                </c:pt>
                <c:pt idx="11">
                  <c:v>241.18337007278902</c:v>
                </c:pt>
                <c:pt idx="12">
                  <c:v>222.71091367722931</c:v>
                </c:pt>
                <c:pt idx="13">
                  <c:v>198.43208727195233</c:v>
                </c:pt>
                <c:pt idx="14">
                  <c:v>183.83918568130014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9B7-A51A-F1C12D3E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43375"/>
        <c:axId val="1238334223"/>
      </c:lineChart>
      <c:catAx>
        <c:axId val="12383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4223"/>
        <c:crosses val="autoZero"/>
        <c:auto val="1"/>
        <c:lblAlgn val="ctr"/>
        <c:lblOffset val="100"/>
        <c:noMultiLvlLbl val="0"/>
      </c:catAx>
      <c:valAx>
        <c:axId val="12383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14287</xdr:rowOff>
    </xdr:from>
    <xdr:to>
      <xdr:col>8</xdr:col>
      <xdr:colOff>95250</xdr:colOff>
      <xdr:row>53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79AD6-5A2B-4906-94B7-40EFA7B3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38</xdr:row>
      <xdr:rowOff>52387</xdr:rowOff>
    </xdr:from>
    <xdr:to>
      <xdr:col>18</xdr:col>
      <xdr:colOff>357187</xdr:colOff>
      <xdr:row>52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2DC46-E58A-4DBF-BAA1-6CEC2D4F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57</xdr:row>
      <xdr:rowOff>23812</xdr:rowOff>
    </xdr:from>
    <xdr:to>
      <xdr:col>8</xdr:col>
      <xdr:colOff>80962</xdr:colOff>
      <xdr:row>71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C869A-A79F-4AEB-88C6-63033221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38</xdr:row>
      <xdr:rowOff>52387</xdr:rowOff>
    </xdr:from>
    <xdr:to>
      <xdr:col>18</xdr:col>
      <xdr:colOff>357187</xdr:colOff>
      <xdr:row>52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D592D-71A4-48BB-9BCA-F306389D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57</xdr:row>
      <xdr:rowOff>23812</xdr:rowOff>
    </xdr:from>
    <xdr:to>
      <xdr:col>8</xdr:col>
      <xdr:colOff>80962</xdr:colOff>
      <xdr:row>71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69311-B67D-45B8-920A-D684B231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290635</xdr:colOff>
      <xdr:row>38</xdr:row>
      <xdr:rowOff>60203</xdr:rowOff>
    </xdr:from>
    <xdr:to>
      <xdr:col>7</xdr:col>
      <xdr:colOff>26866</xdr:colOff>
      <xdr:row>53</xdr:row>
      <xdr:rowOff>55807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8A1CD-2511-B27D-5566-743D81EB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304799</xdr:colOff>
      <xdr:row>66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8A65E-39E1-4EA7-AB88-081E82EB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A878-F94B-4A7B-9C59-6CA24C6113B4}">
  <dimension ref="A1:U37"/>
  <sheetViews>
    <sheetView tabSelected="1" zoomScale="39" zoomScaleNormal="104" workbookViewId="0">
      <selection activeCell="J32" sqref="J32"/>
    </sheetView>
  </sheetViews>
  <sheetFormatPr defaultRowHeight="14.5" x14ac:dyDescent="0.35"/>
  <cols>
    <col min="1" max="1" width="6" style="3" bestFit="1" customWidth="1"/>
    <col min="2" max="2" width="10" style="3" bestFit="1" customWidth="1"/>
    <col min="3" max="3" width="10.1796875" style="3" bestFit="1" customWidth="1"/>
    <col min="4" max="4" width="13.7265625" style="3" bestFit="1" customWidth="1"/>
    <col min="5" max="5" width="9.26953125" style="3" bestFit="1" customWidth="1"/>
    <col min="6" max="6" width="10" style="3" bestFit="1" customWidth="1"/>
    <col min="7" max="7" width="10.1796875" style="3" bestFit="1" customWidth="1"/>
    <col min="8" max="8" width="8.7265625" style="3" bestFit="1" customWidth="1"/>
    <col min="9" max="16384" width="8.7265625" style="3"/>
  </cols>
  <sheetData>
    <row r="1" spans="1:21" x14ac:dyDescent="0.35">
      <c r="A1" s="4" t="s">
        <v>5</v>
      </c>
      <c r="B1" s="4"/>
      <c r="C1" s="4"/>
      <c r="D1" s="4"/>
      <c r="E1" s="4" t="s">
        <v>4</v>
      </c>
      <c r="F1" s="4"/>
      <c r="G1" s="4"/>
      <c r="H1" s="4"/>
      <c r="I1" s="1"/>
      <c r="L1" s="4" t="s">
        <v>5</v>
      </c>
      <c r="M1" s="4"/>
      <c r="N1" s="4"/>
      <c r="O1" s="4"/>
      <c r="P1" s="4" t="s">
        <v>4</v>
      </c>
      <c r="Q1" s="4"/>
      <c r="R1" s="4"/>
      <c r="S1" s="4"/>
      <c r="T1" s="1"/>
      <c r="U1" s="3" t="s">
        <v>7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1</v>
      </c>
      <c r="Q2" s="1" t="s">
        <v>2</v>
      </c>
      <c r="R2" s="1" t="s">
        <v>3</v>
      </c>
      <c r="S2" s="1" t="s">
        <v>6</v>
      </c>
    </row>
    <row r="3" spans="1:21" x14ac:dyDescent="0.35">
      <c r="A3" s="1">
        <v>100</v>
      </c>
      <c r="B3" s="1">
        <v>0.72140000000000004</v>
      </c>
      <c r="C3" s="1">
        <v>8.0000000000000004E-4</v>
      </c>
      <c r="D3" s="1">
        <f>(B3/C3)*300</f>
        <v>270525</v>
      </c>
      <c r="E3" s="1">
        <v>5.3800000000000001E-2</v>
      </c>
      <c r="F3" s="1">
        <v>0.72130000000000005</v>
      </c>
      <c r="G3" s="1">
        <f>(E3/F3)*300</f>
        <v>22.376265076944406</v>
      </c>
      <c r="H3" s="1">
        <f t="shared" ref="H3:H17" si="0">SQRT(D3*G3)</f>
        <v>2460.353452238191</v>
      </c>
      <c r="L3" s="1">
        <v>100</v>
      </c>
      <c r="M3" s="2">
        <v>0.72099999999999997</v>
      </c>
      <c r="N3" s="1">
        <v>7.4000000000000003E-3</v>
      </c>
      <c r="O3" s="1">
        <f>(M3/N3)*300</f>
        <v>29229.729729729726</v>
      </c>
      <c r="P3" s="1">
        <v>9.69E-2</v>
      </c>
      <c r="Q3" s="1">
        <v>0.2858</v>
      </c>
      <c r="R3" s="1">
        <f>(P3/Q3)*300</f>
        <v>101.7144856543037</v>
      </c>
      <c r="S3" s="1">
        <f t="shared" ref="S3:S17" si="1">SQRT(O3*R3)</f>
        <v>1724.2641692251709</v>
      </c>
    </row>
    <row r="4" spans="1:21" x14ac:dyDescent="0.35">
      <c r="A4" s="1">
        <v>200</v>
      </c>
      <c r="B4" s="1">
        <v>0.7218</v>
      </c>
      <c r="C4" s="1">
        <v>2.0999999999999999E-3</v>
      </c>
      <c r="D4" s="1">
        <f t="shared" ref="D4:D17" si="2">(B4/C4)*300</f>
        <v>103114.28571428571</v>
      </c>
      <c r="E4" s="1">
        <v>5.3800000000000001E-2</v>
      </c>
      <c r="F4" s="1">
        <v>0.72170000000000001</v>
      </c>
      <c r="G4" s="1">
        <f t="shared" ref="G4:G17" si="3">(E4/F4)*300</f>
        <v>22.3638631010115</v>
      </c>
      <c r="H4" s="1">
        <f t="shared" si="0"/>
        <v>1518.5630607494941</v>
      </c>
      <c r="L4" s="1">
        <v>200</v>
      </c>
      <c r="M4" s="1">
        <v>0.72060000000000002</v>
      </c>
      <c r="N4" s="1">
        <v>1.54E-2</v>
      </c>
      <c r="O4" s="1">
        <f t="shared" ref="O4:O17" si="4">(M4/N4)*300</f>
        <v>14037.662337662337</v>
      </c>
      <c r="P4" s="1">
        <v>9.69E-2</v>
      </c>
      <c r="Q4" s="1">
        <v>0.28599999999999998</v>
      </c>
      <c r="R4" s="1">
        <f t="shared" ref="R4:R17" si="5">(P4/Q4)*300</f>
        <v>101.64335664335665</v>
      </c>
      <c r="S4" s="1">
        <f t="shared" si="1"/>
        <v>1194.5020382678417</v>
      </c>
    </row>
    <row r="5" spans="1:21" x14ac:dyDescent="0.35">
      <c r="A5" s="1">
        <v>300</v>
      </c>
      <c r="B5" s="1">
        <v>0.7218</v>
      </c>
      <c r="C5" s="1">
        <v>3.5000000000000001E-3</v>
      </c>
      <c r="D5" s="1">
        <f t="shared" si="2"/>
        <v>61868.571428571428</v>
      </c>
      <c r="E5" s="1">
        <v>5.3800000000000001E-2</v>
      </c>
      <c r="F5" s="1">
        <v>0.72189999999999999</v>
      </c>
      <c r="G5" s="1">
        <f t="shared" si="3"/>
        <v>22.357667266934481</v>
      </c>
      <c r="H5" s="1">
        <f t="shared" si="0"/>
        <v>1176.1109362133188</v>
      </c>
      <c r="L5" s="1">
        <v>300</v>
      </c>
      <c r="M5" s="1">
        <v>0.71950000000000003</v>
      </c>
      <c r="N5" s="1">
        <v>2.3400000000000001E-2</v>
      </c>
      <c r="O5" s="1">
        <f t="shared" si="4"/>
        <v>9224.3589743589746</v>
      </c>
      <c r="P5" s="1">
        <v>9.7000000000000003E-2</v>
      </c>
      <c r="Q5" s="1">
        <v>0.28610000000000002</v>
      </c>
      <c r="R5" s="1">
        <f t="shared" si="5"/>
        <v>101.71268787137365</v>
      </c>
      <c r="S5" s="1">
        <f t="shared" si="1"/>
        <v>968.62497653760647</v>
      </c>
    </row>
    <row r="6" spans="1:21" x14ac:dyDescent="0.35">
      <c r="A6" s="1">
        <v>400</v>
      </c>
      <c r="B6" s="1">
        <v>0.72189999999999999</v>
      </c>
      <c r="C6" s="1">
        <v>4.8999999999999998E-3</v>
      </c>
      <c r="D6" s="1">
        <f t="shared" si="2"/>
        <v>44197.959183673476</v>
      </c>
      <c r="E6" s="1">
        <v>5.3800000000000001E-2</v>
      </c>
      <c r="F6" s="1">
        <v>0.72189999999999999</v>
      </c>
      <c r="G6" s="1">
        <f t="shared" si="3"/>
        <v>22.357667266934481</v>
      </c>
      <c r="H6" s="1">
        <f t="shared" si="0"/>
        <v>994.06401469227455</v>
      </c>
      <c r="L6" s="1">
        <v>400</v>
      </c>
      <c r="M6" s="1">
        <v>0.7177</v>
      </c>
      <c r="N6" s="1">
        <v>3.1300000000000001E-2</v>
      </c>
      <c r="O6" s="1">
        <f t="shared" si="4"/>
        <v>6878.9137380191687</v>
      </c>
      <c r="P6" s="1">
        <v>9.7000000000000003E-2</v>
      </c>
      <c r="Q6" s="1">
        <v>0.28610000000000002</v>
      </c>
      <c r="R6" s="1">
        <f t="shared" si="5"/>
        <v>101.71268787137365</v>
      </c>
      <c r="S6" s="1">
        <f t="shared" si="1"/>
        <v>836.46446782230259</v>
      </c>
    </row>
    <row r="7" spans="1:21" x14ac:dyDescent="0.35">
      <c r="A7" s="1">
        <v>500</v>
      </c>
      <c r="B7" s="1">
        <v>0.7218</v>
      </c>
      <c r="C7" s="1">
        <v>6.3E-3</v>
      </c>
      <c r="D7" s="1">
        <f t="shared" si="2"/>
        <v>34371.428571428572</v>
      </c>
      <c r="E7" s="1">
        <v>5.3800000000000001E-2</v>
      </c>
      <c r="F7" s="1">
        <v>0.72199999999999998</v>
      </c>
      <c r="G7" s="1">
        <f t="shared" si="3"/>
        <v>22.354570637119117</v>
      </c>
      <c r="H7" s="1">
        <f t="shared" si="0"/>
        <v>876.56062420045669</v>
      </c>
      <c r="L7" s="1">
        <v>500</v>
      </c>
      <c r="M7" s="1">
        <v>0.71550000000000002</v>
      </c>
      <c r="N7" s="1">
        <v>3.9199999999999999E-2</v>
      </c>
      <c r="O7" s="1">
        <f t="shared" si="4"/>
        <v>5475.7653061224501</v>
      </c>
      <c r="P7" s="1">
        <v>9.7000000000000003E-2</v>
      </c>
      <c r="Q7" s="1">
        <v>0.28610000000000002</v>
      </c>
      <c r="R7" s="1">
        <f t="shared" si="5"/>
        <v>101.71268787137365</v>
      </c>
      <c r="S7" s="1">
        <f t="shared" si="1"/>
        <v>746.29404891003219</v>
      </c>
    </row>
    <row r="8" spans="1:21" x14ac:dyDescent="0.35">
      <c r="A8" s="1">
        <v>600</v>
      </c>
      <c r="B8" s="1">
        <v>0.7218</v>
      </c>
      <c r="C8" s="1">
        <v>7.6E-3</v>
      </c>
      <c r="D8" s="1">
        <f t="shared" si="2"/>
        <v>28492.105263157893</v>
      </c>
      <c r="E8" s="1">
        <v>5.3800000000000001E-2</v>
      </c>
      <c r="F8" s="1">
        <v>0.72199999999999998</v>
      </c>
      <c r="G8" s="1">
        <f t="shared" si="3"/>
        <v>22.354570637119117</v>
      </c>
      <c r="H8" s="1">
        <f t="shared" si="0"/>
        <v>798.07817894332663</v>
      </c>
      <c r="L8" s="1">
        <v>600</v>
      </c>
      <c r="M8" s="1">
        <v>0.71279999999999999</v>
      </c>
      <c r="N8" s="1">
        <v>4.6899999999999997E-2</v>
      </c>
      <c r="O8" s="1">
        <f t="shared" si="4"/>
        <v>4559.4882729211085</v>
      </c>
      <c r="P8" s="1">
        <v>9.7000000000000003E-2</v>
      </c>
      <c r="Q8" s="1">
        <v>0.28610000000000002</v>
      </c>
      <c r="R8" s="1">
        <f t="shared" si="5"/>
        <v>101.71268787137365</v>
      </c>
      <c r="S8" s="1">
        <f t="shared" si="1"/>
        <v>680.99765605823723</v>
      </c>
    </row>
    <row r="9" spans="1:21" x14ac:dyDescent="0.35">
      <c r="A9" s="1">
        <v>800</v>
      </c>
      <c r="B9" s="1">
        <v>0.72160000000000002</v>
      </c>
      <c r="C9" s="1">
        <v>1.04E-2</v>
      </c>
      <c r="D9" s="1">
        <f t="shared" si="2"/>
        <v>20815.384615384617</v>
      </c>
      <c r="E9" s="1">
        <v>5.3800000000000001E-2</v>
      </c>
      <c r="F9" s="1">
        <v>0.72199999999999998</v>
      </c>
      <c r="G9" s="1">
        <f t="shared" si="3"/>
        <v>22.354570637119117</v>
      </c>
      <c r="H9" s="1">
        <f t="shared" si="0"/>
        <v>682.14293643152087</v>
      </c>
      <c r="L9" s="1">
        <v>800</v>
      </c>
      <c r="M9" s="1">
        <v>0.70609999999999995</v>
      </c>
      <c r="N9" s="1">
        <v>6.2199999999999998E-2</v>
      </c>
      <c r="O9" s="1">
        <f t="shared" si="4"/>
        <v>3405.6270096463022</v>
      </c>
      <c r="P9" s="1">
        <v>9.7100000000000006E-2</v>
      </c>
      <c r="Q9" s="1">
        <v>0.28610000000000002</v>
      </c>
      <c r="R9" s="1">
        <f t="shared" si="5"/>
        <v>101.81754631247814</v>
      </c>
      <c r="S9" s="1">
        <f t="shared" si="1"/>
        <v>588.85701641203934</v>
      </c>
    </row>
    <row r="10" spans="1:21" x14ac:dyDescent="0.35">
      <c r="A10" s="1">
        <v>1000</v>
      </c>
      <c r="B10" s="1">
        <v>0.72130000000000005</v>
      </c>
      <c r="C10" s="1">
        <v>1.3100000000000001E-2</v>
      </c>
      <c r="D10" s="1">
        <f t="shared" si="2"/>
        <v>16518.320610687024</v>
      </c>
      <c r="E10" s="1">
        <v>5.3800000000000001E-2</v>
      </c>
      <c r="F10" s="1">
        <v>0.72199999999999998</v>
      </c>
      <c r="G10" s="1">
        <f t="shared" si="3"/>
        <v>22.354570637119117</v>
      </c>
      <c r="H10" s="1">
        <f t="shared" si="0"/>
        <v>607.66764345173397</v>
      </c>
      <c r="L10" s="1">
        <v>1000</v>
      </c>
      <c r="M10" s="1">
        <v>0.69769999999999999</v>
      </c>
      <c r="N10" s="1">
        <v>7.6899999999999996E-2</v>
      </c>
      <c r="O10" s="1">
        <f t="shared" si="4"/>
        <v>2721.8465539661897</v>
      </c>
      <c r="P10" s="1">
        <v>9.7199999999999995E-2</v>
      </c>
      <c r="Q10" s="1">
        <v>0.28610000000000002</v>
      </c>
      <c r="R10" s="1">
        <f t="shared" si="5"/>
        <v>101.92240475358264</v>
      </c>
      <c r="S10" s="1">
        <f t="shared" si="1"/>
        <v>526.70404037797744</v>
      </c>
    </row>
    <row r="11" spans="1:21" x14ac:dyDescent="0.35">
      <c r="A11" s="1">
        <v>2000</v>
      </c>
      <c r="B11" s="1">
        <v>0.71919999999999995</v>
      </c>
      <c r="C11" s="1">
        <v>2.6599999999999999E-2</v>
      </c>
      <c r="D11" s="1">
        <f t="shared" si="2"/>
        <v>8111.2781954887214</v>
      </c>
      <c r="E11" s="1">
        <v>5.3800000000000001E-2</v>
      </c>
      <c r="F11" s="1">
        <v>0.72199999999999998</v>
      </c>
      <c r="G11" s="1">
        <f t="shared" si="3"/>
        <v>22.354570637119117</v>
      </c>
      <c r="H11" s="1">
        <f t="shared" si="0"/>
        <v>425.82172487835413</v>
      </c>
      <c r="L11" s="1">
        <v>2000</v>
      </c>
      <c r="M11" s="1">
        <v>0.63819999999999999</v>
      </c>
      <c r="N11" s="1">
        <v>0.14130000000000001</v>
      </c>
      <c r="O11" s="1">
        <f t="shared" si="4"/>
        <v>1354.9893842887473</v>
      </c>
      <c r="P11" s="1">
        <v>9.7900000000000001E-2</v>
      </c>
      <c r="Q11" s="1">
        <v>0.28599999999999998</v>
      </c>
      <c r="R11" s="1">
        <f t="shared" si="5"/>
        <v>102.69230769230769</v>
      </c>
      <c r="S11" s="1">
        <f t="shared" si="1"/>
        <v>373.02411017411544</v>
      </c>
    </row>
    <row r="12" spans="1:21" x14ac:dyDescent="0.35">
      <c r="A12" s="1">
        <v>3000</v>
      </c>
      <c r="B12" s="1">
        <v>0.71589999999999998</v>
      </c>
      <c r="C12" s="2">
        <v>0.04</v>
      </c>
      <c r="D12" s="1">
        <f t="shared" si="2"/>
        <v>5369.25</v>
      </c>
      <c r="E12" s="1">
        <v>5.3900000000000003E-2</v>
      </c>
      <c r="F12" s="1">
        <v>0.72199999999999998</v>
      </c>
      <c r="G12" s="1">
        <f t="shared" si="3"/>
        <v>22.396121883656509</v>
      </c>
      <c r="H12" s="1">
        <f t="shared" si="0"/>
        <v>346.77136188535337</v>
      </c>
      <c r="L12" s="1">
        <v>3000</v>
      </c>
      <c r="M12" s="1">
        <v>0.56579999999999997</v>
      </c>
      <c r="N12" s="1">
        <v>0.18859999999999999</v>
      </c>
      <c r="O12" s="1">
        <f t="shared" si="4"/>
        <v>900</v>
      </c>
      <c r="P12" s="1">
        <v>9.9199999999999997E-2</v>
      </c>
      <c r="Q12" s="1">
        <v>0.28570000000000001</v>
      </c>
      <c r="R12" s="1">
        <f t="shared" si="5"/>
        <v>104.16520826041301</v>
      </c>
      <c r="S12" s="1">
        <f t="shared" si="1"/>
        <v>306.18407442969942</v>
      </c>
    </row>
    <row r="13" spans="1:21" x14ac:dyDescent="0.35">
      <c r="A13" s="1">
        <v>4000</v>
      </c>
      <c r="B13" s="1">
        <v>0.71130000000000004</v>
      </c>
      <c r="C13" s="1">
        <v>5.3100000000000001E-2</v>
      </c>
      <c r="D13" s="1">
        <f t="shared" si="2"/>
        <v>4018.6440677966102</v>
      </c>
      <c r="E13" s="1">
        <v>5.3900000000000003E-2</v>
      </c>
      <c r="F13" s="1">
        <v>0.72189999999999999</v>
      </c>
      <c r="G13" s="1">
        <f t="shared" si="3"/>
        <v>22.399224269289377</v>
      </c>
      <c r="H13" s="1">
        <f t="shared" si="0"/>
        <v>300.02418191376773</v>
      </c>
      <c r="L13" s="1">
        <v>4000</v>
      </c>
      <c r="M13" s="1">
        <v>0.49590000000000001</v>
      </c>
      <c r="N13" s="1">
        <v>0.2213</v>
      </c>
      <c r="O13" s="1">
        <f t="shared" si="4"/>
        <v>672.25485765928613</v>
      </c>
      <c r="P13" s="1">
        <v>0.1009</v>
      </c>
      <c r="Q13" s="1">
        <v>0.2853</v>
      </c>
      <c r="R13" s="1">
        <f t="shared" si="5"/>
        <v>106.09884332281808</v>
      </c>
      <c r="S13" s="1">
        <f t="shared" si="1"/>
        <v>267.06827369756218</v>
      </c>
    </row>
    <row r="14" spans="1:21" x14ac:dyDescent="0.35">
      <c r="A14" s="1">
        <v>5000</v>
      </c>
      <c r="B14" s="1">
        <v>0.70569999999999999</v>
      </c>
      <c r="C14" s="1">
        <v>6.59E-2</v>
      </c>
      <c r="D14" s="1">
        <f t="shared" si="2"/>
        <v>3212.5948406676785</v>
      </c>
      <c r="E14" s="1">
        <v>5.3999999999999999E-2</v>
      </c>
      <c r="F14" s="1">
        <v>0.7218</v>
      </c>
      <c r="G14" s="1">
        <f t="shared" si="3"/>
        <v>22.443890274314214</v>
      </c>
      <c r="H14" s="1">
        <f t="shared" si="0"/>
        <v>268.52025268082355</v>
      </c>
      <c r="L14" s="1">
        <v>5000</v>
      </c>
      <c r="M14" s="1">
        <v>0.4345</v>
      </c>
      <c r="N14" s="1">
        <v>0.24360000000000001</v>
      </c>
      <c r="O14" s="1">
        <f t="shared" si="4"/>
        <v>535.09852216748766</v>
      </c>
      <c r="P14" s="1">
        <v>0.1032</v>
      </c>
      <c r="Q14" s="1">
        <v>0.2848</v>
      </c>
      <c r="R14" s="1">
        <f t="shared" si="5"/>
        <v>108.70786516853933</v>
      </c>
      <c r="S14" s="1">
        <f t="shared" si="1"/>
        <v>241.18337007278902</v>
      </c>
    </row>
    <row r="15" spans="1:21" x14ac:dyDescent="0.35">
      <c r="A15" s="1">
        <v>6000</v>
      </c>
      <c r="B15" s="1">
        <v>0.69899999999999995</v>
      </c>
      <c r="C15" s="1">
        <v>7.8399999999999997E-2</v>
      </c>
      <c r="D15" s="1">
        <f t="shared" si="2"/>
        <v>2674.7448979591836</v>
      </c>
      <c r="E15" s="1">
        <v>5.4100000000000002E-2</v>
      </c>
      <c r="F15" s="1">
        <v>0.72170000000000001</v>
      </c>
      <c r="G15" s="1">
        <f t="shared" si="3"/>
        <v>22.488568657336845</v>
      </c>
      <c r="H15" s="1">
        <f t="shared" si="0"/>
        <v>245.2573837392394</v>
      </c>
      <c r="L15" s="1">
        <v>6000</v>
      </c>
      <c r="M15" s="1">
        <v>0.38269999999999998</v>
      </c>
      <c r="N15" s="2">
        <v>0.25900000000000001</v>
      </c>
      <c r="O15" s="1">
        <f t="shared" si="4"/>
        <v>443.28185328185327</v>
      </c>
      <c r="P15" s="1">
        <v>0.106</v>
      </c>
      <c r="Q15" s="1">
        <v>0.28420000000000001</v>
      </c>
      <c r="R15" s="1">
        <f t="shared" si="5"/>
        <v>111.89303307529909</v>
      </c>
      <c r="S15" s="1">
        <f t="shared" si="1"/>
        <v>222.71091367722931</v>
      </c>
    </row>
    <row r="16" spans="1:21" x14ac:dyDescent="0.35">
      <c r="A16" s="1">
        <v>8000</v>
      </c>
      <c r="B16" s="1">
        <v>0.68300000000000005</v>
      </c>
      <c r="C16" s="1">
        <v>0.1023</v>
      </c>
      <c r="D16" s="1">
        <f t="shared" si="2"/>
        <v>2002.9325513196482</v>
      </c>
      <c r="E16" s="1">
        <v>5.4399999999999997E-2</v>
      </c>
      <c r="F16" s="1">
        <v>0.72160000000000002</v>
      </c>
      <c r="G16" s="1">
        <f t="shared" si="3"/>
        <v>22.616407982261638</v>
      </c>
      <c r="H16" s="1">
        <f t="shared" si="0"/>
        <v>212.83594560505364</v>
      </c>
      <c r="L16" s="1">
        <v>8000</v>
      </c>
      <c r="M16" s="1">
        <v>0.30320000000000003</v>
      </c>
      <c r="N16" s="1">
        <v>0.2777</v>
      </c>
      <c r="O16" s="1">
        <f t="shared" si="4"/>
        <v>327.54771335974078</v>
      </c>
      <c r="P16" s="1">
        <v>0.1132</v>
      </c>
      <c r="Q16" s="1">
        <v>0.28249999999999997</v>
      </c>
      <c r="R16" s="1">
        <f t="shared" si="5"/>
        <v>120.21238938053098</v>
      </c>
      <c r="S16" s="1">
        <f t="shared" si="1"/>
        <v>198.43208727195233</v>
      </c>
    </row>
    <row r="17" spans="1:21" x14ac:dyDescent="0.35">
      <c r="A17" s="1">
        <v>10000</v>
      </c>
      <c r="B17" s="1">
        <v>0.66410000000000002</v>
      </c>
      <c r="C17" s="1">
        <v>0.1244</v>
      </c>
      <c r="D17" s="2">
        <f t="shared" si="2"/>
        <v>1601.5273311897108</v>
      </c>
      <c r="E17" s="1">
        <v>5.4699999999999999E-2</v>
      </c>
      <c r="F17" s="1">
        <v>0.72150000000000003</v>
      </c>
      <c r="G17" s="1">
        <f t="shared" si="3"/>
        <v>22.744282744282746</v>
      </c>
      <c r="H17" s="1">
        <f t="shared" si="0"/>
        <v>190.85489368437828</v>
      </c>
      <c r="L17" s="1">
        <v>10000</v>
      </c>
      <c r="M17" s="1">
        <v>0.24640000000000001</v>
      </c>
      <c r="N17" s="1">
        <v>0.2878</v>
      </c>
      <c r="O17" s="1">
        <f t="shared" si="4"/>
        <v>256.84503127171649</v>
      </c>
      <c r="P17" s="1">
        <v>0.1229</v>
      </c>
      <c r="Q17" s="1">
        <v>0.2802</v>
      </c>
      <c r="R17" s="1">
        <f t="shared" si="5"/>
        <v>131.58458244111347</v>
      </c>
      <c r="S17" s="1">
        <f t="shared" si="1"/>
        <v>183.83918568130014</v>
      </c>
    </row>
    <row r="21" spans="1:21" x14ac:dyDescent="0.35">
      <c r="A21" s="4" t="s">
        <v>5</v>
      </c>
      <c r="B21" s="4"/>
      <c r="C21" s="4"/>
      <c r="D21" s="4"/>
      <c r="E21" s="4" t="s">
        <v>4</v>
      </c>
      <c r="F21" s="4"/>
      <c r="G21" s="4"/>
      <c r="H21" s="4"/>
      <c r="I21" s="1"/>
      <c r="J21" s="3" t="s">
        <v>8</v>
      </c>
      <c r="L21" s="4" t="s">
        <v>5</v>
      </c>
      <c r="M21" s="4"/>
      <c r="N21" s="4"/>
      <c r="O21" s="4"/>
      <c r="P21" s="4" t="s">
        <v>4</v>
      </c>
      <c r="Q21" s="4"/>
      <c r="R21" s="4"/>
      <c r="S21" s="4"/>
      <c r="T21" s="1"/>
      <c r="U21" s="3" t="s">
        <v>9</v>
      </c>
    </row>
    <row r="22" spans="1:21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1</v>
      </c>
      <c r="F22" s="1" t="s">
        <v>2</v>
      </c>
      <c r="G22" s="1" t="s">
        <v>3</v>
      </c>
      <c r="H22" s="1" t="s">
        <v>6</v>
      </c>
      <c r="L22" s="1" t="s">
        <v>0</v>
      </c>
      <c r="M22" s="1" t="s">
        <v>1</v>
      </c>
      <c r="N22" s="1" t="s">
        <v>2</v>
      </c>
      <c r="O22" s="1" t="s">
        <v>3</v>
      </c>
      <c r="P22" s="1" t="s">
        <v>0</v>
      </c>
      <c r="Q22" s="1" t="s">
        <v>1</v>
      </c>
      <c r="R22" s="1" t="s">
        <v>2</v>
      </c>
      <c r="S22" s="1" t="s">
        <v>3</v>
      </c>
      <c r="T22" s="1" t="s">
        <v>6</v>
      </c>
    </row>
    <row r="23" spans="1:21" x14ac:dyDescent="0.35">
      <c r="A23" s="1">
        <v>100</v>
      </c>
      <c r="B23" s="1">
        <v>0.7137</v>
      </c>
      <c r="C23" s="1">
        <v>2.7799999999999998E-2</v>
      </c>
      <c r="D23" s="1">
        <f>(B23/C23)*300</f>
        <v>7701.7985611510803</v>
      </c>
      <c r="E23" s="1">
        <v>0.48470000000000002</v>
      </c>
      <c r="F23" s="1">
        <v>0.108</v>
      </c>
      <c r="G23" s="1">
        <f>(E23/F23)*300</f>
        <v>1346.3888888888889</v>
      </c>
      <c r="H23" s="1">
        <f t="shared" ref="H23:H37" si="6">SQRT(D23*G23)</f>
        <v>3220.1888154569829</v>
      </c>
      <c r="L23" s="1">
        <v>100</v>
      </c>
      <c r="M23" s="1"/>
      <c r="N23" s="1"/>
      <c r="O23" s="1"/>
      <c r="P23" s="1"/>
      <c r="Q23" s="1"/>
      <c r="R23" s="1"/>
      <c r="S23" s="1"/>
      <c r="T23" s="1"/>
    </row>
    <row r="24" spans="1:21" x14ac:dyDescent="0.35">
      <c r="A24" s="1">
        <v>200</v>
      </c>
      <c r="B24" s="1">
        <v>0.69340000000000002</v>
      </c>
      <c r="C24" s="1">
        <v>5.3999999999999999E-2</v>
      </c>
      <c r="D24" s="1">
        <f t="shared" ref="D24:D37" si="7">(B24/C24)*300</f>
        <v>3852.2222222222226</v>
      </c>
      <c r="E24" s="1">
        <v>0.48399999999999999</v>
      </c>
      <c r="F24" s="1">
        <v>0.1087</v>
      </c>
      <c r="G24" s="1">
        <f t="shared" ref="G24:G37" si="8">(E24/F24)*300</f>
        <v>1335.7865685372585</v>
      </c>
      <c r="H24" s="1">
        <f t="shared" si="6"/>
        <v>2268.4238368226506</v>
      </c>
      <c r="L24" s="1">
        <v>200</v>
      </c>
      <c r="M24" s="1"/>
      <c r="N24" s="1"/>
      <c r="O24" s="1"/>
      <c r="P24" s="1"/>
      <c r="Q24" s="1"/>
      <c r="R24" s="1"/>
      <c r="S24" s="1"/>
      <c r="T24" s="1"/>
    </row>
    <row r="25" spans="1:21" x14ac:dyDescent="0.35">
      <c r="A25" s="1">
        <v>300</v>
      </c>
      <c r="B25" s="1">
        <v>0.6643</v>
      </c>
      <c r="C25" s="1">
        <v>7.6399999999999996E-2</v>
      </c>
      <c r="D25" s="1">
        <f t="shared" si="7"/>
        <v>2608.5078534031418</v>
      </c>
      <c r="E25" s="1">
        <v>0.4824</v>
      </c>
      <c r="F25" s="1">
        <v>0.10970000000000001</v>
      </c>
      <c r="G25" s="1">
        <f t="shared" si="8"/>
        <v>1319.2342752962625</v>
      </c>
      <c r="H25" s="1">
        <f t="shared" si="6"/>
        <v>1855.0560551069348</v>
      </c>
      <c r="L25" s="1">
        <v>300</v>
      </c>
      <c r="M25" s="1"/>
      <c r="N25" s="1"/>
      <c r="O25" s="1"/>
      <c r="P25" s="1"/>
      <c r="Q25" s="1"/>
      <c r="R25" s="1"/>
      <c r="S25" s="1"/>
      <c r="T25" s="1"/>
    </row>
    <row r="26" spans="1:21" x14ac:dyDescent="0.35">
      <c r="A26" s="1">
        <v>400</v>
      </c>
      <c r="B26" s="1">
        <v>0.63170000000000004</v>
      </c>
      <c r="C26" s="1">
        <v>9.4700000000000006E-2</v>
      </c>
      <c r="D26" s="1">
        <f t="shared" si="7"/>
        <v>2001.1615628299894</v>
      </c>
      <c r="E26" s="1">
        <v>0.4803</v>
      </c>
      <c r="F26" s="1">
        <v>0.1111</v>
      </c>
      <c r="G26" s="1">
        <f t="shared" si="8"/>
        <v>1296.9396939693968</v>
      </c>
      <c r="H26" s="1">
        <f t="shared" si="6"/>
        <v>1611.0201317426317</v>
      </c>
      <c r="L26" s="1">
        <v>400</v>
      </c>
      <c r="M26" s="1"/>
      <c r="N26" s="1"/>
      <c r="O26" s="1"/>
      <c r="P26" s="1"/>
      <c r="Q26" s="1"/>
      <c r="R26" s="1"/>
      <c r="S26" s="1"/>
      <c r="T26" s="1"/>
    </row>
    <row r="27" spans="1:21" x14ac:dyDescent="0.35">
      <c r="A27" s="1">
        <v>500</v>
      </c>
      <c r="B27" s="1">
        <v>0.59919999999999995</v>
      </c>
      <c r="C27" s="1">
        <v>0.10920000000000001</v>
      </c>
      <c r="D27" s="1">
        <f t="shared" si="7"/>
        <v>1646.153846153846</v>
      </c>
      <c r="E27" s="1">
        <v>0.47770000000000001</v>
      </c>
      <c r="F27" s="1">
        <v>0.11269999999999999</v>
      </c>
      <c r="G27" s="1">
        <f t="shared" si="8"/>
        <v>1271.6060337178351</v>
      </c>
      <c r="H27" s="1">
        <f t="shared" si="6"/>
        <v>1446.8099955408973</v>
      </c>
      <c r="L27" s="1">
        <v>500</v>
      </c>
      <c r="M27" s="1"/>
      <c r="N27" s="1"/>
      <c r="O27" s="1"/>
      <c r="P27" s="1"/>
      <c r="Q27" s="1"/>
      <c r="R27" s="1"/>
      <c r="S27" s="1"/>
      <c r="T27" s="1"/>
    </row>
    <row r="28" spans="1:21" x14ac:dyDescent="0.35">
      <c r="A28" s="1">
        <v>600</v>
      </c>
      <c r="B28" s="1">
        <v>0.56920000000000004</v>
      </c>
      <c r="C28" s="1">
        <v>0.1211</v>
      </c>
      <c r="D28" s="1">
        <f t="shared" si="7"/>
        <v>1410.074318744839</v>
      </c>
      <c r="E28" s="1">
        <v>0.47460000000000002</v>
      </c>
      <c r="F28" s="1">
        <v>0.11459999999999999</v>
      </c>
      <c r="G28" s="1">
        <f t="shared" si="8"/>
        <v>1242.4083769633507</v>
      </c>
      <c r="H28" s="1">
        <f t="shared" si="6"/>
        <v>1323.5891151522355</v>
      </c>
      <c r="L28" s="1">
        <v>600</v>
      </c>
      <c r="M28" s="1"/>
      <c r="N28" s="1"/>
      <c r="O28" s="1"/>
      <c r="P28" s="1"/>
      <c r="Q28" s="1"/>
      <c r="R28" s="1"/>
      <c r="S28" s="1"/>
      <c r="T28" s="1"/>
    </row>
    <row r="29" spans="1:21" x14ac:dyDescent="0.35">
      <c r="A29" s="1">
        <v>800</v>
      </c>
      <c r="B29" s="1">
        <v>0.51929999999999998</v>
      </c>
      <c r="C29" s="1">
        <v>0.1368</v>
      </c>
      <c r="D29" s="1">
        <f t="shared" si="7"/>
        <v>1138.8157894736842</v>
      </c>
      <c r="E29" s="1">
        <v>0.46750000000000003</v>
      </c>
      <c r="F29" s="1">
        <v>0.1187</v>
      </c>
      <c r="G29" s="1">
        <f t="shared" si="8"/>
        <v>1181.5501263689976</v>
      </c>
      <c r="H29" s="1">
        <f t="shared" si="6"/>
        <v>1159.9861809364977</v>
      </c>
      <c r="L29" s="1">
        <v>800</v>
      </c>
      <c r="M29" s="1"/>
      <c r="N29" s="1"/>
      <c r="O29" s="1"/>
      <c r="P29" s="1"/>
      <c r="Q29" s="1"/>
      <c r="R29" s="1"/>
      <c r="S29" s="1"/>
      <c r="T29" s="1"/>
    </row>
    <row r="30" spans="1:21" x14ac:dyDescent="0.35">
      <c r="A30" s="1">
        <v>1000</v>
      </c>
      <c r="B30" s="1">
        <v>0.48259999999999997</v>
      </c>
      <c r="C30" s="1">
        <v>0.1464</v>
      </c>
      <c r="D30" s="1">
        <f t="shared" si="7"/>
        <v>988.93442622950806</v>
      </c>
      <c r="E30" s="1">
        <v>0.45960000000000001</v>
      </c>
      <c r="F30" s="1">
        <v>0.123</v>
      </c>
      <c r="G30" s="1">
        <f t="shared" si="8"/>
        <v>1120.9756097560976</v>
      </c>
      <c r="H30" s="1">
        <f t="shared" si="6"/>
        <v>1052.8871598853409</v>
      </c>
      <c r="L30" s="1">
        <v>1000</v>
      </c>
      <c r="M30" s="1"/>
      <c r="N30" s="1"/>
      <c r="O30" s="1"/>
      <c r="P30" s="1"/>
      <c r="Q30" s="1"/>
      <c r="R30" s="1"/>
      <c r="S30" s="1"/>
      <c r="T30" s="1"/>
    </row>
    <row r="31" spans="1:21" x14ac:dyDescent="0.35">
      <c r="A31" s="1">
        <v>2000</v>
      </c>
      <c r="B31" s="1">
        <v>0.40329999999999999</v>
      </c>
      <c r="C31" s="1">
        <v>0.16309999999999999</v>
      </c>
      <c r="D31" s="1">
        <f t="shared" si="7"/>
        <v>741.81483752299209</v>
      </c>
      <c r="E31" s="1">
        <v>0.42309999999999998</v>
      </c>
      <c r="F31" s="1">
        <v>0.14050000000000001</v>
      </c>
      <c r="G31" s="1">
        <f t="shared" si="8"/>
        <v>903.41637010676141</v>
      </c>
      <c r="H31" s="1">
        <f t="shared" si="6"/>
        <v>818.63769019411666</v>
      </c>
      <c r="L31" s="1">
        <v>2000</v>
      </c>
      <c r="M31" s="1"/>
      <c r="N31" s="1"/>
      <c r="O31" s="1"/>
      <c r="P31" s="1"/>
      <c r="Q31" s="1"/>
      <c r="R31" s="1"/>
      <c r="S31" s="1"/>
      <c r="T31" s="1"/>
    </row>
    <row r="32" spans="1:21" x14ac:dyDescent="0.35">
      <c r="A32" s="1">
        <v>3000</v>
      </c>
      <c r="B32" s="1">
        <v>0.38159999999999999</v>
      </c>
      <c r="C32" s="1">
        <v>0.16689999999999999</v>
      </c>
      <c r="D32" s="1">
        <f t="shared" si="7"/>
        <v>685.91971240263638</v>
      </c>
      <c r="E32" s="1">
        <v>0.40089999999999998</v>
      </c>
      <c r="F32" s="1">
        <v>0.14949999999999999</v>
      </c>
      <c r="G32" s="1">
        <f t="shared" si="8"/>
        <v>804.48160535117051</v>
      </c>
      <c r="H32" s="1">
        <f t="shared" si="6"/>
        <v>742.83900771007313</v>
      </c>
      <c r="L32" s="1">
        <v>3000</v>
      </c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4000</v>
      </c>
      <c r="B33" s="1">
        <v>0.37319999999999998</v>
      </c>
      <c r="C33" s="1">
        <v>0.16819999999999999</v>
      </c>
      <c r="D33" s="1">
        <f t="shared" si="7"/>
        <v>665.63614744351958</v>
      </c>
      <c r="E33" s="1">
        <v>0.38890000000000002</v>
      </c>
      <c r="F33" s="1">
        <v>0.15390000000000001</v>
      </c>
      <c r="G33" s="1">
        <f t="shared" si="8"/>
        <v>758.08966861598446</v>
      </c>
      <c r="H33" s="1">
        <f t="shared" si="6"/>
        <v>710.36039193797842</v>
      </c>
      <c r="L33" s="1">
        <v>4000</v>
      </c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5000</v>
      </c>
      <c r="B34" s="1">
        <v>0.36930000000000002</v>
      </c>
      <c r="C34" s="1">
        <v>0.16880000000000001</v>
      </c>
      <c r="D34" s="1">
        <f t="shared" si="7"/>
        <v>656.33886255924165</v>
      </c>
      <c r="E34" s="1">
        <v>0.38250000000000001</v>
      </c>
      <c r="F34" s="1">
        <v>0.15609999999999999</v>
      </c>
      <c r="G34" s="1">
        <f t="shared" si="8"/>
        <v>735.10570147341446</v>
      </c>
      <c r="H34" s="1">
        <f t="shared" si="6"/>
        <v>694.60668004697038</v>
      </c>
      <c r="L34" s="1">
        <v>5000</v>
      </c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6000</v>
      </c>
      <c r="B35" s="1">
        <v>0.3674</v>
      </c>
      <c r="C35" s="1">
        <v>0.16889999999999999</v>
      </c>
      <c r="D35" s="1">
        <f t="shared" si="7"/>
        <v>652.57548845470694</v>
      </c>
      <c r="E35" s="1">
        <v>0.37919999999999998</v>
      </c>
      <c r="F35" s="1">
        <v>0.157</v>
      </c>
      <c r="G35" s="1">
        <f t="shared" si="8"/>
        <v>724.58598726114644</v>
      </c>
      <c r="H35" s="1">
        <f t="shared" si="6"/>
        <v>687.63875295417915</v>
      </c>
      <c r="L35" s="1">
        <v>6000</v>
      </c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8000</v>
      </c>
      <c r="B36" s="1">
        <v>0.36720000000000003</v>
      </c>
      <c r="C36" s="1">
        <v>0.16830000000000001</v>
      </c>
      <c r="D36" s="1">
        <f t="shared" si="7"/>
        <v>654.54545454545462</v>
      </c>
      <c r="E36" s="1">
        <v>0.37930000000000003</v>
      </c>
      <c r="F36" s="1">
        <v>0.15640000000000001</v>
      </c>
      <c r="G36" s="1">
        <f t="shared" si="8"/>
        <v>727.55754475703327</v>
      </c>
      <c r="H36" s="1">
        <f t="shared" si="6"/>
        <v>690.08657706186932</v>
      </c>
      <c r="L36" s="1">
        <v>8000</v>
      </c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10000</v>
      </c>
      <c r="B37" s="1">
        <v>0.3785</v>
      </c>
      <c r="C37" s="1">
        <v>0.16350000000000001</v>
      </c>
      <c r="D37" s="1">
        <f t="shared" si="7"/>
        <v>694.49541284403665</v>
      </c>
      <c r="E37" s="1">
        <v>0.39450000000000002</v>
      </c>
      <c r="F37" s="1">
        <v>0.14949999999999999</v>
      </c>
      <c r="G37" s="1">
        <f t="shared" si="8"/>
        <v>791.6387959866222</v>
      </c>
      <c r="H37" s="1">
        <f t="shared" si="6"/>
        <v>741.47792444690174</v>
      </c>
      <c r="L37" s="1">
        <v>10000</v>
      </c>
      <c r="M37" s="1"/>
      <c r="N37" s="1"/>
      <c r="O37" s="1"/>
      <c r="P37" s="1"/>
      <c r="Q37" s="1"/>
      <c r="R37" s="1"/>
      <c r="S37" s="1"/>
      <c r="T37" s="1"/>
    </row>
  </sheetData>
  <mergeCells count="8">
    <mergeCell ref="A1:D1"/>
    <mergeCell ref="E1:H1"/>
    <mergeCell ref="L1:O1"/>
    <mergeCell ref="P1:S1"/>
    <mergeCell ref="A21:D21"/>
    <mergeCell ref="E21:H21"/>
    <mergeCell ref="L21:O21"/>
    <mergeCell ref="P21:S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3F73-EB7A-487D-AD7B-8C31E23E0843}">
  <dimension ref="A1:U37"/>
  <sheetViews>
    <sheetView topLeftCell="G19" zoomScale="104" zoomScaleNormal="104" workbookViewId="0">
      <selection activeCell="K20" sqref="K20"/>
    </sheetView>
  </sheetViews>
  <sheetFormatPr defaultRowHeight="14.5" x14ac:dyDescent="0.35"/>
  <cols>
    <col min="1" max="1" width="6" style="3" bestFit="1" customWidth="1"/>
    <col min="2" max="2" width="10" style="3" bestFit="1" customWidth="1"/>
    <col min="3" max="3" width="10.1796875" style="3" bestFit="1" customWidth="1"/>
    <col min="4" max="4" width="13.7265625" style="3" bestFit="1" customWidth="1"/>
    <col min="5" max="5" width="9.26953125" style="3" bestFit="1" customWidth="1"/>
    <col min="6" max="6" width="10" style="3" bestFit="1" customWidth="1"/>
    <col min="7" max="7" width="10.1796875" style="3" bestFit="1" customWidth="1"/>
    <col min="8" max="8" width="8.7265625" style="3" bestFit="1" customWidth="1"/>
    <col min="9" max="16384" width="8.7265625" style="3"/>
  </cols>
  <sheetData>
    <row r="1" spans="1:21" x14ac:dyDescent="0.35">
      <c r="A1" s="4" t="s">
        <v>5</v>
      </c>
      <c r="B1" s="4"/>
      <c r="C1" s="4"/>
      <c r="D1" s="4"/>
      <c r="E1" s="4" t="s">
        <v>4</v>
      </c>
      <c r="F1" s="4"/>
      <c r="G1" s="4"/>
      <c r="H1" s="4"/>
      <c r="I1" s="1"/>
      <c r="L1" s="4" t="s">
        <v>5</v>
      </c>
      <c r="M1" s="4"/>
      <c r="N1" s="4"/>
      <c r="O1" s="4"/>
      <c r="P1" s="4" t="s">
        <v>4</v>
      </c>
      <c r="Q1" s="4"/>
      <c r="R1" s="4"/>
      <c r="S1" s="4"/>
      <c r="T1" s="1"/>
      <c r="U1" s="3" t="s">
        <v>7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1</v>
      </c>
      <c r="Q2" s="1" t="s">
        <v>2</v>
      </c>
      <c r="R2" s="1" t="s">
        <v>3</v>
      </c>
      <c r="S2" s="1" t="s">
        <v>6</v>
      </c>
    </row>
    <row r="3" spans="1:21" x14ac:dyDescent="0.35">
      <c r="A3" s="1">
        <v>100</v>
      </c>
      <c r="B3" s="1">
        <v>0.72140000000000004</v>
      </c>
      <c r="C3" s="1">
        <v>8.0000000000000004E-4</v>
      </c>
      <c r="D3" s="1">
        <f>(B3/C3)*300</f>
        <v>270525</v>
      </c>
      <c r="E3" s="1">
        <v>5.3800000000000001E-2</v>
      </c>
      <c r="F3" s="1">
        <v>0.72130000000000005</v>
      </c>
      <c r="G3" s="1">
        <f>(E3/F3)*300</f>
        <v>22.376265076944406</v>
      </c>
      <c r="H3" s="1">
        <f t="shared" ref="H3:H17" si="0">SQRT(D3*G3)</f>
        <v>2460.353452238191</v>
      </c>
      <c r="L3" s="1">
        <v>100</v>
      </c>
      <c r="M3" s="2">
        <v>0.72099999999999997</v>
      </c>
      <c r="N3" s="1">
        <v>7.4000000000000003E-3</v>
      </c>
      <c r="O3" s="1">
        <f>(M3/N3)*300</f>
        <v>29229.729729729726</v>
      </c>
      <c r="P3" s="1">
        <v>9.69E-2</v>
      </c>
      <c r="Q3" s="1">
        <v>0.2858</v>
      </c>
      <c r="R3" s="1">
        <f>(P3/Q3)*300</f>
        <v>101.7144856543037</v>
      </c>
      <c r="S3" s="1">
        <f t="shared" ref="S3:S17" si="1">SQRT(O3*R3)</f>
        <v>1724.2641692251709</v>
      </c>
    </row>
    <row r="4" spans="1:21" x14ac:dyDescent="0.35">
      <c r="A4" s="1">
        <v>200</v>
      </c>
      <c r="B4" s="1">
        <v>0.7218</v>
      </c>
      <c r="C4" s="1">
        <v>2.0999999999999999E-3</v>
      </c>
      <c r="D4" s="1">
        <f t="shared" ref="D4:D17" si="2">(B4/C4)*300</f>
        <v>103114.28571428571</v>
      </c>
      <c r="E4" s="1">
        <v>5.3800000000000001E-2</v>
      </c>
      <c r="F4" s="1">
        <v>0.72170000000000001</v>
      </c>
      <c r="G4" s="1">
        <f t="shared" ref="G4:G17" si="3">(E4/F4)*300</f>
        <v>22.3638631010115</v>
      </c>
      <c r="H4" s="1">
        <f t="shared" si="0"/>
        <v>1518.5630607494941</v>
      </c>
      <c r="L4" s="1">
        <v>200</v>
      </c>
      <c r="M4" s="1">
        <v>0.72060000000000002</v>
      </c>
      <c r="N4" s="1">
        <v>1.54E-2</v>
      </c>
      <c r="O4" s="1">
        <f t="shared" ref="O4:O17" si="4">(M4/N4)*300</f>
        <v>14037.662337662337</v>
      </c>
      <c r="P4" s="1">
        <v>9.69E-2</v>
      </c>
      <c r="Q4" s="1">
        <v>0.28599999999999998</v>
      </c>
      <c r="R4" s="1">
        <f t="shared" ref="R4:R17" si="5">(P4/Q4)*300</f>
        <v>101.64335664335665</v>
      </c>
      <c r="S4" s="1">
        <f t="shared" si="1"/>
        <v>1194.5020382678417</v>
      </c>
    </row>
    <row r="5" spans="1:21" x14ac:dyDescent="0.35">
      <c r="A5" s="1">
        <v>300</v>
      </c>
      <c r="B5" s="1">
        <v>0.7218</v>
      </c>
      <c r="C5" s="1">
        <v>3.5000000000000001E-3</v>
      </c>
      <c r="D5" s="1">
        <f t="shared" si="2"/>
        <v>61868.571428571428</v>
      </c>
      <c r="E5" s="1">
        <v>5.3800000000000001E-2</v>
      </c>
      <c r="F5" s="1">
        <v>0.72189999999999999</v>
      </c>
      <c r="G5" s="1">
        <f t="shared" si="3"/>
        <v>22.357667266934481</v>
      </c>
      <c r="H5" s="1">
        <f t="shared" si="0"/>
        <v>1176.1109362133188</v>
      </c>
      <c r="L5" s="1">
        <v>300</v>
      </c>
      <c r="M5" s="1">
        <v>0.71950000000000003</v>
      </c>
      <c r="N5" s="1">
        <v>2.3400000000000001E-2</v>
      </c>
      <c r="O5" s="1">
        <f t="shared" si="4"/>
        <v>9224.3589743589746</v>
      </c>
      <c r="P5" s="1">
        <v>9.7000000000000003E-2</v>
      </c>
      <c r="Q5" s="1">
        <v>0.28610000000000002</v>
      </c>
      <c r="R5" s="1">
        <f t="shared" si="5"/>
        <v>101.71268787137365</v>
      </c>
      <c r="S5" s="1">
        <f t="shared" si="1"/>
        <v>968.62497653760647</v>
      </c>
    </row>
    <row r="6" spans="1:21" x14ac:dyDescent="0.35">
      <c r="A6" s="1">
        <v>400</v>
      </c>
      <c r="B6" s="1">
        <v>0.72189999999999999</v>
      </c>
      <c r="C6" s="1">
        <v>4.8999999999999998E-3</v>
      </c>
      <c r="D6" s="1">
        <f t="shared" si="2"/>
        <v>44197.959183673476</v>
      </c>
      <c r="E6" s="1">
        <v>5.3800000000000001E-2</v>
      </c>
      <c r="F6" s="1">
        <v>0.72189999999999999</v>
      </c>
      <c r="G6" s="1">
        <f t="shared" si="3"/>
        <v>22.357667266934481</v>
      </c>
      <c r="H6" s="1">
        <f t="shared" si="0"/>
        <v>994.06401469227455</v>
      </c>
      <c r="L6" s="1">
        <v>400</v>
      </c>
      <c r="M6" s="1">
        <v>0.7177</v>
      </c>
      <c r="N6" s="1">
        <v>3.1300000000000001E-2</v>
      </c>
      <c r="O6" s="1">
        <f t="shared" si="4"/>
        <v>6878.9137380191687</v>
      </c>
      <c r="P6" s="1">
        <v>9.7000000000000003E-2</v>
      </c>
      <c r="Q6" s="1">
        <v>0.28610000000000002</v>
      </c>
      <c r="R6" s="1">
        <f t="shared" si="5"/>
        <v>101.71268787137365</v>
      </c>
      <c r="S6" s="1">
        <f t="shared" si="1"/>
        <v>836.46446782230259</v>
      </c>
    </row>
    <row r="7" spans="1:21" x14ac:dyDescent="0.35">
      <c r="A7" s="1">
        <v>500</v>
      </c>
      <c r="B7" s="1">
        <v>0.7218</v>
      </c>
      <c r="C7" s="1">
        <v>6.3E-3</v>
      </c>
      <c r="D7" s="1">
        <f t="shared" si="2"/>
        <v>34371.428571428572</v>
      </c>
      <c r="E7" s="1">
        <v>5.3800000000000001E-2</v>
      </c>
      <c r="F7" s="1">
        <v>0.72199999999999998</v>
      </c>
      <c r="G7" s="1">
        <f t="shared" si="3"/>
        <v>22.354570637119117</v>
      </c>
      <c r="H7" s="1">
        <f t="shared" si="0"/>
        <v>876.56062420045669</v>
      </c>
      <c r="L7" s="1">
        <v>500</v>
      </c>
      <c r="M7" s="1">
        <v>0.71550000000000002</v>
      </c>
      <c r="N7" s="1">
        <v>3.9199999999999999E-2</v>
      </c>
      <c r="O7" s="1">
        <f t="shared" si="4"/>
        <v>5475.7653061224501</v>
      </c>
      <c r="P7" s="1">
        <v>9.7000000000000003E-2</v>
      </c>
      <c r="Q7" s="1">
        <v>0.28610000000000002</v>
      </c>
      <c r="R7" s="1">
        <f t="shared" si="5"/>
        <v>101.71268787137365</v>
      </c>
      <c r="S7" s="1">
        <f t="shared" si="1"/>
        <v>746.29404891003219</v>
      </c>
    </row>
    <row r="8" spans="1:21" x14ac:dyDescent="0.35">
      <c r="A8" s="1">
        <v>600</v>
      </c>
      <c r="B8" s="1">
        <v>0.7218</v>
      </c>
      <c r="C8" s="1">
        <v>7.6E-3</v>
      </c>
      <c r="D8" s="1">
        <f t="shared" si="2"/>
        <v>28492.105263157893</v>
      </c>
      <c r="E8" s="1">
        <v>5.3800000000000001E-2</v>
      </c>
      <c r="F8" s="1">
        <v>0.72199999999999998</v>
      </c>
      <c r="G8" s="1">
        <f t="shared" si="3"/>
        <v>22.354570637119117</v>
      </c>
      <c r="H8" s="1">
        <f t="shared" si="0"/>
        <v>798.07817894332663</v>
      </c>
      <c r="L8" s="1">
        <v>600</v>
      </c>
      <c r="M8" s="1">
        <v>0.71279999999999999</v>
      </c>
      <c r="N8" s="1">
        <v>4.6899999999999997E-2</v>
      </c>
      <c r="O8" s="1">
        <f t="shared" si="4"/>
        <v>4559.4882729211085</v>
      </c>
      <c r="P8" s="1">
        <v>9.7000000000000003E-2</v>
      </c>
      <c r="Q8" s="1">
        <v>0.28610000000000002</v>
      </c>
      <c r="R8" s="1">
        <f t="shared" si="5"/>
        <v>101.71268787137365</v>
      </c>
      <c r="S8" s="1">
        <f t="shared" si="1"/>
        <v>680.99765605823723</v>
      </c>
    </row>
    <row r="9" spans="1:21" x14ac:dyDescent="0.35">
      <c r="A9" s="1">
        <v>800</v>
      </c>
      <c r="B9" s="1">
        <v>0.72160000000000002</v>
      </c>
      <c r="C9" s="1">
        <v>1.04E-2</v>
      </c>
      <c r="D9" s="1">
        <f t="shared" si="2"/>
        <v>20815.384615384617</v>
      </c>
      <c r="E9" s="1">
        <v>5.3800000000000001E-2</v>
      </c>
      <c r="F9" s="1">
        <v>0.72199999999999998</v>
      </c>
      <c r="G9" s="1">
        <f t="shared" si="3"/>
        <v>22.354570637119117</v>
      </c>
      <c r="H9" s="1">
        <f t="shared" si="0"/>
        <v>682.14293643152087</v>
      </c>
      <c r="L9" s="1">
        <v>800</v>
      </c>
      <c r="M9" s="1">
        <v>0.70609999999999995</v>
      </c>
      <c r="N9" s="1">
        <v>6.2199999999999998E-2</v>
      </c>
      <c r="O9" s="1">
        <f t="shared" si="4"/>
        <v>3405.6270096463022</v>
      </c>
      <c r="P9" s="1">
        <v>9.7100000000000006E-2</v>
      </c>
      <c r="Q9" s="1">
        <v>0.28610000000000002</v>
      </c>
      <c r="R9" s="1">
        <f t="shared" si="5"/>
        <v>101.81754631247814</v>
      </c>
      <c r="S9" s="1">
        <f t="shared" si="1"/>
        <v>588.85701641203934</v>
      </c>
    </row>
    <row r="10" spans="1:21" x14ac:dyDescent="0.35">
      <c r="A10" s="1">
        <v>1000</v>
      </c>
      <c r="B10" s="1">
        <v>0.72130000000000005</v>
      </c>
      <c r="C10" s="1">
        <v>1.3100000000000001E-2</v>
      </c>
      <c r="D10" s="1">
        <f t="shared" si="2"/>
        <v>16518.320610687024</v>
      </c>
      <c r="E10" s="1">
        <v>5.3800000000000001E-2</v>
      </c>
      <c r="F10" s="1">
        <v>0.72199999999999998</v>
      </c>
      <c r="G10" s="1">
        <f t="shared" si="3"/>
        <v>22.354570637119117</v>
      </c>
      <c r="H10" s="1">
        <f t="shared" si="0"/>
        <v>607.66764345173397</v>
      </c>
      <c r="L10" s="1">
        <v>1000</v>
      </c>
      <c r="M10" s="1">
        <v>0.69769999999999999</v>
      </c>
      <c r="N10" s="1">
        <v>7.6899999999999996E-2</v>
      </c>
      <c r="O10" s="1">
        <f t="shared" si="4"/>
        <v>2721.8465539661897</v>
      </c>
      <c r="P10" s="1">
        <v>9.7199999999999995E-2</v>
      </c>
      <c r="Q10" s="1">
        <v>0.28610000000000002</v>
      </c>
      <c r="R10" s="1">
        <f t="shared" si="5"/>
        <v>101.92240475358264</v>
      </c>
      <c r="S10" s="1">
        <f t="shared" si="1"/>
        <v>526.70404037797744</v>
      </c>
    </row>
    <row r="11" spans="1:21" x14ac:dyDescent="0.35">
      <c r="A11" s="1">
        <v>2000</v>
      </c>
      <c r="B11" s="1">
        <v>0.71919999999999995</v>
      </c>
      <c r="C11" s="1">
        <v>2.6599999999999999E-2</v>
      </c>
      <c r="D11" s="1">
        <f t="shared" si="2"/>
        <v>8111.2781954887214</v>
      </c>
      <c r="E11" s="1">
        <v>5.3800000000000001E-2</v>
      </c>
      <c r="F11" s="1">
        <v>0.72199999999999998</v>
      </c>
      <c r="G11" s="1">
        <f t="shared" si="3"/>
        <v>22.354570637119117</v>
      </c>
      <c r="H11" s="1">
        <f t="shared" si="0"/>
        <v>425.82172487835413</v>
      </c>
      <c r="L11" s="1">
        <v>2000</v>
      </c>
      <c r="M11" s="1">
        <v>0.63819999999999999</v>
      </c>
      <c r="N11" s="1">
        <v>0.14130000000000001</v>
      </c>
      <c r="O11" s="1">
        <f t="shared" si="4"/>
        <v>1354.9893842887473</v>
      </c>
      <c r="P11" s="1">
        <v>9.7900000000000001E-2</v>
      </c>
      <c r="Q11" s="1">
        <v>0.28599999999999998</v>
      </c>
      <c r="R11" s="1">
        <f t="shared" si="5"/>
        <v>102.69230769230769</v>
      </c>
      <c r="S11" s="1">
        <f t="shared" si="1"/>
        <v>373.02411017411544</v>
      </c>
    </row>
    <row r="12" spans="1:21" x14ac:dyDescent="0.35">
      <c r="A12" s="1">
        <v>3000</v>
      </c>
      <c r="B12" s="1">
        <v>0.71589999999999998</v>
      </c>
      <c r="C12" s="2">
        <v>0.04</v>
      </c>
      <c r="D12" s="1">
        <f t="shared" si="2"/>
        <v>5369.25</v>
      </c>
      <c r="E12" s="1">
        <v>5.3900000000000003E-2</v>
      </c>
      <c r="F12" s="1">
        <v>0.72199999999999998</v>
      </c>
      <c r="G12" s="1">
        <f t="shared" si="3"/>
        <v>22.396121883656509</v>
      </c>
      <c r="H12" s="1">
        <f t="shared" si="0"/>
        <v>346.77136188535337</v>
      </c>
      <c r="L12" s="1">
        <v>3000</v>
      </c>
      <c r="M12" s="1">
        <v>0.56579999999999997</v>
      </c>
      <c r="N12" s="1">
        <v>0.18859999999999999</v>
      </c>
      <c r="O12" s="1">
        <f t="shared" si="4"/>
        <v>900</v>
      </c>
      <c r="P12" s="1">
        <v>9.9199999999999997E-2</v>
      </c>
      <c r="Q12" s="1">
        <v>0.28570000000000001</v>
      </c>
      <c r="R12" s="1">
        <f t="shared" si="5"/>
        <v>104.16520826041301</v>
      </c>
      <c r="S12" s="1">
        <f t="shared" si="1"/>
        <v>306.18407442969942</v>
      </c>
    </row>
    <row r="13" spans="1:21" x14ac:dyDescent="0.35">
      <c r="A13" s="1">
        <v>4000</v>
      </c>
      <c r="B13" s="1">
        <v>0.71130000000000004</v>
      </c>
      <c r="C13" s="1">
        <v>5.3100000000000001E-2</v>
      </c>
      <c r="D13" s="1">
        <f t="shared" si="2"/>
        <v>4018.6440677966102</v>
      </c>
      <c r="E13" s="1">
        <v>5.3900000000000003E-2</v>
      </c>
      <c r="F13" s="1">
        <v>0.72189999999999999</v>
      </c>
      <c r="G13" s="1">
        <f t="shared" si="3"/>
        <v>22.399224269289377</v>
      </c>
      <c r="H13" s="1">
        <f t="shared" si="0"/>
        <v>300.02418191376773</v>
      </c>
      <c r="L13" s="1">
        <v>4000</v>
      </c>
      <c r="M13" s="1">
        <v>0.49590000000000001</v>
      </c>
      <c r="N13" s="1">
        <v>0.2213</v>
      </c>
      <c r="O13" s="1">
        <f t="shared" si="4"/>
        <v>672.25485765928613</v>
      </c>
      <c r="P13" s="1">
        <v>0.1009</v>
      </c>
      <c r="Q13" s="1">
        <v>0.2853</v>
      </c>
      <c r="R13" s="1">
        <f t="shared" si="5"/>
        <v>106.09884332281808</v>
      </c>
      <c r="S13" s="1">
        <f t="shared" si="1"/>
        <v>267.06827369756218</v>
      </c>
    </row>
    <row r="14" spans="1:21" x14ac:dyDescent="0.35">
      <c r="A14" s="1">
        <v>5000</v>
      </c>
      <c r="B14" s="1">
        <v>0.70569999999999999</v>
      </c>
      <c r="C14" s="1">
        <v>6.59E-2</v>
      </c>
      <c r="D14" s="1">
        <f t="shared" si="2"/>
        <v>3212.5948406676785</v>
      </c>
      <c r="E14" s="1">
        <v>5.3999999999999999E-2</v>
      </c>
      <c r="F14" s="1">
        <v>0.7218</v>
      </c>
      <c r="G14" s="1">
        <f t="shared" si="3"/>
        <v>22.443890274314214</v>
      </c>
      <c r="H14" s="1">
        <f t="shared" si="0"/>
        <v>268.52025268082355</v>
      </c>
      <c r="L14" s="1">
        <v>5000</v>
      </c>
      <c r="M14" s="1">
        <v>0.4345</v>
      </c>
      <c r="N14" s="1">
        <v>0.24360000000000001</v>
      </c>
      <c r="O14" s="1">
        <f t="shared" si="4"/>
        <v>535.09852216748766</v>
      </c>
      <c r="P14" s="1">
        <v>0.1032</v>
      </c>
      <c r="Q14" s="1">
        <v>0.2848</v>
      </c>
      <c r="R14" s="1">
        <f t="shared" si="5"/>
        <v>108.70786516853933</v>
      </c>
      <c r="S14" s="1">
        <f t="shared" si="1"/>
        <v>241.18337007278902</v>
      </c>
    </row>
    <row r="15" spans="1:21" x14ac:dyDescent="0.35">
      <c r="A15" s="1">
        <v>6000</v>
      </c>
      <c r="B15" s="1">
        <v>0.69899999999999995</v>
      </c>
      <c r="C15" s="1">
        <v>7.8399999999999997E-2</v>
      </c>
      <c r="D15" s="1">
        <f t="shared" si="2"/>
        <v>2674.7448979591836</v>
      </c>
      <c r="E15" s="1">
        <v>5.4100000000000002E-2</v>
      </c>
      <c r="F15" s="1">
        <v>0.72170000000000001</v>
      </c>
      <c r="G15" s="1">
        <f t="shared" si="3"/>
        <v>22.488568657336845</v>
      </c>
      <c r="H15" s="1">
        <f t="shared" si="0"/>
        <v>245.2573837392394</v>
      </c>
      <c r="L15" s="1">
        <v>6000</v>
      </c>
      <c r="M15" s="1">
        <v>0.38269999999999998</v>
      </c>
      <c r="N15" s="2">
        <v>0.25900000000000001</v>
      </c>
      <c r="O15" s="1">
        <f t="shared" si="4"/>
        <v>443.28185328185327</v>
      </c>
      <c r="P15" s="1">
        <v>0.106</v>
      </c>
      <c r="Q15" s="1">
        <v>0.28420000000000001</v>
      </c>
      <c r="R15" s="1">
        <f t="shared" si="5"/>
        <v>111.89303307529909</v>
      </c>
      <c r="S15" s="1">
        <f t="shared" si="1"/>
        <v>222.71091367722931</v>
      </c>
    </row>
    <row r="16" spans="1:21" x14ac:dyDescent="0.35">
      <c r="A16" s="1">
        <v>8000</v>
      </c>
      <c r="B16" s="1">
        <v>0.68300000000000005</v>
      </c>
      <c r="C16" s="1">
        <v>0.1023</v>
      </c>
      <c r="D16" s="1">
        <f t="shared" si="2"/>
        <v>2002.9325513196482</v>
      </c>
      <c r="E16" s="1">
        <v>5.4399999999999997E-2</v>
      </c>
      <c r="F16" s="1">
        <v>0.72160000000000002</v>
      </c>
      <c r="G16" s="1">
        <f t="shared" si="3"/>
        <v>22.616407982261638</v>
      </c>
      <c r="H16" s="1">
        <f t="shared" si="0"/>
        <v>212.83594560505364</v>
      </c>
      <c r="L16" s="1">
        <v>8000</v>
      </c>
      <c r="M16" s="1">
        <v>0.30320000000000003</v>
      </c>
      <c r="N16" s="1">
        <v>0.2777</v>
      </c>
      <c r="O16" s="1">
        <f t="shared" si="4"/>
        <v>327.54771335974078</v>
      </c>
      <c r="P16" s="1">
        <v>0.1132</v>
      </c>
      <c r="Q16" s="1">
        <v>0.28249999999999997</v>
      </c>
      <c r="R16" s="1">
        <f t="shared" si="5"/>
        <v>120.21238938053098</v>
      </c>
      <c r="S16" s="1">
        <f t="shared" si="1"/>
        <v>198.43208727195233</v>
      </c>
    </row>
    <row r="17" spans="1:21" x14ac:dyDescent="0.35">
      <c r="A17" s="1">
        <v>10000</v>
      </c>
      <c r="B17" s="1">
        <v>0.66410000000000002</v>
      </c>
      <c r="C17" s="1">
        <v>0.1244</v>
      </c>
      <c r="D17" s="2">
        <f t="shared" si="2"/>
        <v>1601.5273311897108</v>
      </c>
      <c r="E17" s="1">
        <v>5.4699999999999999E-2</v>
      </c>
      <c r="F17" s="1">
        <v>0.72150000000000003</v>
      </c>
      <c r="G17" s="1">
        <f t="shared" si="3"/>
        <v>22.744282744282746</v>
      </c>
      <c r="H17" s="1">
        <f t="shared" si="0"/>
        <v>190.85489368437828</v>
      </c>
      <c r="L17" s="1">
        <v>10000</v>
      </c>
      <c r="M17" s="1">
        <v>0.24640000000000001</v>
      </c>
      <c r="N17" s="1">
        <v>0.2878</v>
      </c>
      <c r="O17" s="1">
        <f t="shared" si="4"/>
        <v>256.84503127171649</v>
      </c>
      <c r="P17" s="1">
        <v>0.1229</v>
      </c>
      <c r="Q17" s="1">
        <v>0.2802</v>
      </c>
      <c r="R17" s="1">
        <f t="shared" si="5"/>
        <v>131.58458244111347</v>
      </c>
      <c r="S17" s="1">
        <f t="shared" si="1"/>
        <v>183.83918568130014</v>
      </c>
    </row>
    <row r="21" spans="1:21" x14ac:dyDescent="0.35">
      <c r="A21" s="4" t="s">
        <v>5</v>
      </c>
      <c r="B21" s="4"/>
      <c r="C21" s="4"/>
      <c r="D21" s="4"/>
      <c r="E21" s="4" t="s">
        <v>4</v>
      </c>
      <c r="F21" s="4"/>
      <c r="G21" s="4"/>
      <c r="H21" s="4"/>
      <c r="I21" s="1"/>
      <c r="J21" s="3" t="s">
        <v>8</v>
      </c>
      <c r="L21" s="4" t="s">
        <v>5</v>
      </c>
      <c r="M21" s="4"/>
      <c r="N21" s="4"/>
      <c r="O21" s="4"/>
      <c r="P21" s="4" t="s">
        <v>4</v>
      </c>
      <c r="Q21" s="4"/>
      <c r="R21" s="4"/>
      <c r="S21" s="4"/>
      <c r="T21" s="1"/>
      <c r="U21" s="3" t="s">
        <v>9</v>
      </c>
    </row>
    <row r="22" spans="1:21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1</v>
      </c>
      <c r="F22" s="1" t="s">
        <v>2</v>
      </c>
      <c r="G22" s="1" t="s">
        <v>3</v>
      </c>
      <c r="H22" s="1" t="s">
        <v>6</v>
      </c>
      <c r="L22" s="1" t="s">
        <v>0</v>
      </c>
      <c r="M22" s="1" t="s">
        <v>1</v>
      </c>
      <c r="N22" s="1" t="s">
        <v>2</v>
      </c>
      <c r="O22" s="1" t="s">
        <v>3</v>
      </c>
      <c r="P22" s="1" t="s">
        <v>0</v>
      </c>
      <c r="Q22" s="1" t="s">
        <v>1</v>
      </c>
      <c r="R22" s="1" t="s">
        <v>2</v>
      </c>
      <c r="S22" s="1" t="s">
        <v>3</v>
      </c>
      <c r="T22" s="1" t="s">
        <v>6</v>
      </c>
    </row>
    <row r="23" spans="1:21" x14ac:dyDescent="0.35">
      <c r="A23" s="1">
        <v>100</v>
      </c>
      <c r="B23" s="1">
        <v>0.7137</v>
      </c>
      <c r="C23" s="1">
        <v>2.7799999999999998E-2</v>
      </c>
      <c r="D23" s="1">
        <f>(B23/C23)*300</f>
        <v>7701.7985611510803</v>
      </c>
      <c r="E23" s="1">
        <v>0.48470000000000002</v>
      </c>
      <c r="F23" s="1">
        <v>0.108</v>
      </c>
      <c r="G23" s="1">
        <f>(E23/F23)*300</f>
        <v>1346.3888888888889</v>
      </c>
      <c r="H23" s="1">
        <f t="shared" ref="H23:H37" si="6">SQRT(D23*G23)</f>
        <v>3220.1888154569829</v>
      </c>
      <c r="L23" s="1">
        <v>100</v>
      </c>
      <c r="M23" s="1"/>
      <c r="N23" s="1"/>
      <c r="O23" s="1"/>
      <c r="P23" s="1"/>
      <c r="Q23" s="1"/>
      <c r="R23" s="1"/>
      <c r="S23" s="1"/>
      <c r="T23" s="1"/>
    </row>
    <row r="24" spans="1:21" x14ac:dyDescent="0.35">
      <c r="A24" s="1">
        <v>200</v>
      </c>
      <c r="B24" s="1">
        <v>0.69340000000000002</v>
      </c>
      <c r="C24" s="1">
        <v>5.3999999999999999E-2</v>
      </c>
      <c r="D24" s="1">
        <f t="shared" ref="D24:D37" si="7">(B24/C24)*300</f>
        <v>3852.2222222222226</v>
      </c>
      <c r="E24" s="1">
        <v>0.48399999999999999</v>
      </c>
      <c r="F24" s="1">
        <v>0.1087</v>
      </c>
      <c r="G24" s="1">
        <f t="shared" ref="G24:G37" si="8">(E24/F24)*300</f>
        <v>1335.7865685372585</v>
      </c>
      <c r="H24" s="1">
        <f t="shared" si="6"/>
        <v>2268.4238368226506</v>
      </c>
      <c r="L24" s="1">
        <v>200</v>
      </c>
      <c r="M24" s="1"/>
      <c r="N24" s="1"/>
      <c r="O24" s="1"/>
      <c r="P24" s="1"/>
      <c r="Q24" s="1"/>
      <c r="R24" s="1"/>
      <c r="S24" s="1"/>
      <c r="T24" s="1"/>
    </row>
    <row r="25" spans="1:21" x14ac:dyDescent="0.35">
      <c r="A25" s="1">
        <v>300</v>
      </c>
      <c r="B25" s="1">
        <v>0.6643</v>
      </c>
      <c r="C25" s="1">
        <v>7.6399999999999996E-2</v>
      </c>
      <c r="D25" s="1">
        <f t="shared" si="7"/>
        <v>2608.5078534031418</v>
      </c>
      <c r="E25" s="1">
        <v>0.4824</v>
      </c>
      <c r="F25" s="1">
        <v>0.10970000000000001</v>
      </c>
      <c r="G25" s="1">
        <f t="shared" si="8"/>
        <v>1319.2342752962625</v>
      </c>
      <c r="H25" s="1">
        <f t="shared" si="6"/>
        <v>1855.0560551069348</v>
      </c>
      <c r="L25" s="1">
        <v>300</v>
      </c>
      <c r="M25" s="1"/>
      <c r="N25" s="1"/>
      <c r="O25" s="1"/>
      <c r="P25" s="1"/>
      <c r="Q25" s="1"/>
      <c r="R25" s="1"/>
      <c r="S25" s="1"/>
      <c r="T25" s="1"/>
    </row>
    <row r="26" spans="1:21" x14ac:dyDescent="0.35">
      <c r="A26" s="1">
        <v>400</v>
      </c>
      <c r="B26" s="1">
        <v>0.63170000000000004</v>
      </c>
      <c r="C26" s="1">
        <v>9.4700000000000006E-2</v>
      </c>
      <c r="D26" s="1">
        <f t="shared" si="7"/>
        <v>2001.1615628299894</v>
      </c>
      <c r="E26" s="1">
        <v>0.4803</v>
      </c>
      <c r="F26" s="1">
        <v>0.1111</v>
      </c>
      <c r="G26" s="1">
        <f t="shared" si="8"/>
        <v>1296.9396939693968</v>
      </c>
      <c r="H26" s="1">
        <f t="shared" si="6"/>
        <v>1611.0201317426317</v>
      </c>
      <c r="L26" s="1">
        <v>400</v>
      </c>
      <c r="M26" s="1"/>
      <c r="N26" s="1"/>
      <c r="O26" s="1"/>
      <c r="P26" s="1"/>
      <c r="Q26" s="1"/>
      <c r="R26" s="1"/>
      <c r="S26" s="1"/>
      <c r="T26" s="1"/>
    </row>
    <row r="27" spans="1:21" x14ac:dyDescent="0.35">
      <c r="A27" s="1">
        <v>500</v>
      </c>
      <c r="B27" s="1">
        <v>0.59919999999999995</v>
      </c>
      <c r="C27" s="1">
        <v>0.10920000000000001</v>
      </c>
      <c r="D27" s="1">
        <f t="shared" si="7"/>
        <v>1646.153846153846</v>
      </c>
      <c r="E27" s="1">
        <v>0.47770000000000001</v>
      </c>
      <c r="F27" s="1">
        <v>0.11269999999999999</v>
      </c>
      <c r="G27" s="1">
        <f t="shared" si="8"/>
        <v>1271.6060337178351</v>
      </c>
      <c r="H27" s="1">
        <f t="shared" si="6"/>
        <v>1446.8099955408973</v>
      </c>
      <c r="L27" s="1">
        <v>500</v>
      </c>
      <c r="M27" s="1"/>
      <c r="N27" s="1"/>
      <c r="O27" s="1"/>
      <c r="P27" s="1"/>
      <c r="Q27" s="1"/>
      <c r="R27" s="1"/>
      <c r="S27" s="1"/>
      <c r="T27" s="1"/>
    </row>
    <row r="28" spans="1:21" x14ac:dyDescent="0.35">
      <c r="A28" s="1">
        <v>600</v>
      </c>
      <c r="B28" s="1">
        <v>0.56920000000000004</v>
      </c>
      <c r="C28" s="1">
        <v>0.1211</v>
      </c>
      <c r="D28" s="1">
        <f t="shared" si="7"/>
        <v>1410.074318744839</v>
      </c>
      <c r="E28" s="1">
        <v>0.47460000000000002</v>
      </c>
      <c r="F28" s="1">
        <v>0.11459999999999999</v>
      </c>
      <c r="G28" s="1">
        <f t="shared" si="8"/>
        <v>1242.4083769633507</v>
      </c>
      <c r="H28" s="1">
        <f t="shared" si="6"/>
        <v>1323.5891151522355</v>
      </c>
      <c r="L28" s="1">
        <v>600</v>
      </c>
      <c r="M28" s="1"/>
      <c r="N28" s="1"/>
      <c r="O28" s="1"/>
      <c r="P28" s="1"/>
      <c r="Q28" s="1"/>
      <c r="R28" s="1"/>
      <c r="S28" s="1"/>
      <c r="T28" s="1"/>
    </row>
    <row r="29" spans="1:21" x14ac:dyDescent="0.35">
      <c r="A29" s="1">
        <v>800</v>
      </c>
      <c r="B29" s="1">
        <v>0.51929999999999998</v>
      </c>
      <c r="C29" s="1">
        <v>0.1368</v>
      </c>
      <c r="D29" s="1">
        <f t="shared" si="7"/>
        <v>1138.8157894736842</v>
      </c>
      <c r="E29" s="1">
        <v>0.46750000000000003</v>
      </c>
      <c r="F29" s="1">
        <v>0.1187</v>
      </c>
      <c r="G29" s="1">
        <f t="shared" si="8"/>
        <v>1181.5501263689976</v>
      </c>
      <c r="H29" s="1">
        <f t="shared" si="6"/>
        <v>1159.9861809364977</v>
      </c>
      <c r="L29" s="1">
        <v>800</v>
      </c>
      <c r="M29" s="1"/>
      <c r="N29" s="1"/>
      <c r="O29" s="1"/>
      <c r="P29" s="1"/>
      <c r="Q29" s="1"/>
      <c r="R29" s="1"/>
      <c r="S29" s="1"/>
      <c r="T29" s="1"/>
    </row>
    <row r="30" spans="1:21" x14ac:dyDescent="0.35">
      <c r="A30" s="1">
        <v>1000</v>
      </c>
      <c r="B30" s="1">
        <v>0.48259999999999997</v>
      </c>
      <c r="C30" s="1">
        <v>0.1464</v>
      </c>
      <c r="D30" s="1">
        <f t="shared" si="7"/>
        <v>988.93442622950806</v>
      </c>
      <c r="E30" s="1">
        <v>0.45960000000000001</v>
      </c>
      <c r="F30" s="1">
        <v>0.123</v>
      </c>
      <c r="G30" s="1">
        <f t="shared" si="8"/>
        <v>1120.9756097560976</v>
      </c>
      <c r="H30" s="1">
        <f t="shared" si="6"/>
        <v>1052.8871598853409</v>
      </c>
      <c r="L30" s="1">
        <v>1000</v>
      </c>
      <c r="M30" s="1"/>
      <c r="N30" s="1"/>
      <c r="O30" s="1"/>
      <c r="P30" s="1"/>
      <c r="Q30" s="1"/>
      <c r="R30" s="1"/>
      <c r="S30" s="1"/>
      <c r="T30" s="1"/>
    </row>
    <row r="31" spans="1:21" x14ac:dyDescent="0.35">
      <c r="A31" s="1">
        <v>2000</v>
      </c>
      <c r="B31" s="1">
        <v>0.40329999999999999</v>
      </c>
      <c r="C31" s="1">
        <v>0.16309999999999999</v>
      </c>
      <c r="D31" s="1">
        <f t="shared" si="7"/>
        <v>741.81483752299209</v>
      </c>
      <c r="E31" s="1">
        <v>0.42309999999999998</v>
      </c>
      <c r="F31" s="1">
        <v>0.14050000000000001</v>
      </c>
      <c r="G31" s="1">
        <f t="shared" si="8"/>
        <v>903.41637010676141</v>
      </c>
      <c r="H31" s="1">
        <f t="shared" si="6"/>
        <v>818.63769019411666</v>
      </c>
      <c r="L31" s="1">
        <v>2000</v>
      </c>
      <c r="M31" s="1"/>
      <c r="N31" s="1"/>
      <c r="O31" s="1"/>
      <c r="P31" s="1"/>
      <c r="Q31" s="1"/>
      <c r="R31" s="1"/>
      <c r="S31" s="1"/>
      <c r="T31" s="1"/>
    </row>
    <row r="32" spans="1:21" x14ac:dyDescent="0.35">
      <c r="A32" s="1">
        <v>3000</v>
      </c>
      <c r="B32" s="1">
        <v>0.38159999999999999</v>
      </c>
      <c r="C32" s="1">
        <v>0.16689999999999999</v>
      </c>
      <c r="D32" s="1">
        <f t="shared" si="7"/>
        <v>685.91971240263638</v>
      </c>
      <c r="E32" s="1">
        <v>0.40089999999999998</v>
      </c>
      <c r="F32" s="1">
        <v>0.14949999999999999</v>
      </c>
      <c r="G32" s="1">
        <f t="shared" si="8"/>
        <v>804.48160535117051</v>
      </c>
      <c r="H32" s="1">
        <f t="shared" si="6"/>
        <v>742.83900771007313</v>
      </c>
      <c r="L32" s="1">
        <v>3000</v>
      </c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4000</v>
      </c>
      <c r="B33" s="1">
        <v>0.37319999999999998</v>
      </c>
      <c r="C33" s="1">
        <v>0.16819999999999999</v>
      </c>
      <c r="D33" s="1">
        <f t="shared" si="7"/>
        <v>665.63614744351958</v>
      </c>
      <c r="E33" s="1">
        <v>0.38890000000000002</v>
      </c>
      <c r="F33" s="1">
        <v>0.15390000000000001</v>
      </c>
      <c r="G33" s="1">
        <f t="shared" si="8"/>
        <v>758.08966861598446</v>
      </c>
      <c r="H33" s="1">
        <f t="shared" si="6"/>
        <v>710.36039193797842</v>
      </c>
      <c r="L33" s="1">
        <v>4000</v>
      </c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5000</v>
      </c>
      <c r="B34" s="1">
        <v>0.36930000000000002</v>
      </c>
      <c r="C34" s="1">
        <v>0.16880000000000001</v>
      </c>
      <c r="D34" s="1">
        <f t="shared" si="7"/>
        <v>656.33886255924165</v>
      </c>
      <c r="E34" s="1">
        <v>0.38250000000000001</v>
      </c>
      <c r="F34" s="1">
        <v>0.15609999999999999</v>
      </c>
      <c r="G34" s="1">
        <f t="shared" si="8"/>
        <v>735.10570147341446</v>
      </c>
      <c r="H34" s="1">
        <f t="shared" si="6"/>
        <v>694.60668004697038</v>
      </c>
      <c r="L34" s="1">
        <v>5000</v>
      </c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6000</v>
      </c>
      <c r="B35" s="1">
        <v>0.3674</v>
      </c>
      <c r="C35" s="1">
        <v>0.16889999999999999</v>
      </c>
      <c r="D35" s="1">
        <f t="shared" si="7"/>
        <v>652.57548845470694</v>
      </c>
      <c r="E35" s="1">
        <v>0.37919999999999998</v>
      </c>
      <c r="F35" s="1">
        <v>0.157</v>
      </c>
      <c r="G35" s="1">
        <f t="shared" si="8"/>
        <v>724.58598726114644</v>
      </c>
      <c r="H35" s="1">
        <f t="shared" si="6"/>
        <v>687.63875295417915</v>
      </c>
      <c r="L35" s="1">
        <v>6000</v>
      </c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8000</v>
      </c>
      <c r="B36" s="1">
        <v>0.36720000000000003</v>
      </c>
      <c r="C36" s="1">
        <v>0.16830000000000001</v>
      </c>
      <c r="D36" s="1">
        <f t="shared" si="7"/>
        <v>654.54545454545462</v>
      </c>
      <c r="E36" s="1">
        <v>0.37930000000000003</v>
      </c>
      <c r="F36" s="1">
        <v>0.15640000000000001</v>
      </c>
      <c r="G36" s="1">
        <f t="shared" si="8"/>
        <v>727.55754475703327</v>
      </c>
      <c r="H36" s="1">
        <f t="shared" si="6"/>
        <v>690.08657706186932</v>
      </c>
      <c r="L36" s="1">
        <v>8000</v>
      </c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10000</v>
      </c>
      <c r="B37" s="1">
        <v>0.3785</v>
      </c>
      <c r="C37" s="1">
        <v>0.16350000000000001</v>
      </c>
      <c r="D37" s="1">
        <f t="shared" si="7"/>
        <v>694.49541284403665</v>
      </c>
      <c r="E37" s="1">
        <v>0.39450000000000002</v>
      </c>
      <c r="F37" s="1">
        <v>0.14949999999999999</v>
      </c>
      <c r="G37" s="1">
        <f t="shared" si="8"/>
        <v>791.6387959866222</v>
      </c>
      <c r="H37" s="1">
        <f t="shared" si="6"/>
        <v>741.47792444690174</v>
      </c>
      <c r="L37" s="1">
        <v>10000</v>
      </c>
      <c r="M37" s="1"/>
      <c r="N37" s="1"/>
      <c r="O37" s="1"/>
      <c r="P37" s="1"/>
      <c r="Q37" s="1"/>
      <c r="R37" s="1"/>
      <c r="S37" s="1"/>
      <c r="T37" s="1"/>
    </row>
  </sheetData>
  <mergeCells count="8">
    <mergeCell ref="A1:D1"/>
    <mergeCell ref="E1:H1"/>
    <mergeCell ref="L1:O1"/>
    <mergeCell ref="P1:S1"/>
    <mergeCell ref="A21:D21"/>
    <mergeCell ref="E21:H21"/>
    <mergeCell ref="L21:O21"/>
    <mergeCell ref="P21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Kaleb Firdaus</cp:lastModifiedBy>
  <dcterms:created xsi:type="dcterms:W3CDTF">2023-03-01T00:51:19Z</dcterms:created>
  <dcterms:modified xsi:type="dcterms:W3CDTF">2024-02-17T07:29:30Z</dcterms:modified>
</cp:coreProperties>
</file>