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I\OneDrive\Documents\Dzamar FOLDER\Laporan Prakerin\Latihan Sebelum Prakerin\"/>
    </mc:Choice>
  </mc:AlternateContent>
  <xr:revisionPtr revIDLastSave="0" documentId="13_ncr:1_{BDC4B5B1-FBD4-4EDF-861B-A2D4B63784FE}" xr6:coauthVersionLast="47" xr6:coauthVersionMax="47" xr10:uidLastSave="{00000000-0000-0000-0000-000000000000}"/>
  <bookViews>
    <workbookView xWindow="-110" yWindow="-110" windowWidth="19420" windowHeight="10300" activeTab="1" xr2:uid="{FD4A4A8E-272F-4F1C-8A3E-FA99598DB15D}"/>
  </bookViews>
  <sheets>
    <sheet name="Data Siswa" sheetId="1" r:id="rId1"/>
    <sheet name="Aspek Yang Dinilai" sheetId="2" r:id="rId2"/>
    <sheet name="Nilai Akhir" sheetId="3" r:id="rId3"/>
    <sheet name="Latihan Rumu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  <c r="H5" i="4"/>
  <c r="H6" i="4"/>
  <c r="I6" i="4" s="1"/>
  <c r="J6" i="4" s="1"/>
  <c r="H7" i="4"/>
  <c r="H8" i="4"/>
  <c r="H9" i="4"/>
  <c r="H4" i="4"/>
  <c r="I4" i="4" s="1"/>
  <c r="J4" i="4" s="1"/>
  <c r="E5" i="4"/>
  <c r="E6" i="4"/>
  <c r="E7" i="4"/>
  <c r="E8" i="4"/>
  <c r="E9" i="4"/>
  <c r="E4" i="4"/>
  <c r="I9" i="4"/>
  <c r="J9" i="4" s="1"/>
  <c r="J5" i="4"/>
  <c r="I8" i="4"/>
  <c r="J8" i="4" s="1"/>
  <c r="I7" i="4"/>
  <c r="J7" i="4" s="1"/>
  <c r="I5" i="4"/>
</calcChain>
</file>

<file path=xl/sharedStrings.xml><?xml version="1.0" encoding="utf-8"?>
<sst xmlns="http://schemas.openxmlformats.org/spreadsheetml/2006/main" count="79" uniqueCount="59">
  <si>
    <t>No</t>
  </si>
  <si>
    <t>Nama</t>
  </si>
  <si>
    <t>NISN</t>
  </si>
  <si>
    <t>TTL</t>
  </si>
  <si>
    <t>Jurusan</t>
  </si>
  <si>
    <t>Tempat Prakerin</t>
  </si>
  <si>
    <t>Nilai</t>
  </si>
  <si>
    <t>Dzamar</t>
  </si>
  <si>
    <t>Levi</t>
  </si>
  <si>
    <t>Fahri</t>
  </si>
  <si>
    <t xml:space="preserve">Adit </t>
  </si>
  <si>
    <t>Adlu</t>
  </si>
  <si>
    <t>Rahman</t>
  </si>
  <si>
    <t>Rifki</t>
  </si>
  <si>
    <t>Sulthan</t>
  </si>
  <si>
    <t>24/07/2007</t>
  </si>
  <si>
    <t>25/07/2007</t>
  </si>
  <si>
    <t>13/06/2007</t>
  </si>
  <si>
    <t>22/08/2007</t>
  </si>
  <si>
    <t>15/02/2007</t>
  </si>
  <si>
    <t>DKV</t>
  </si>
  <si>
    <t>RPL</t>
  </si>
  <si>
    <t>APAT</t>
  </si>
  <si>
    <t>ATU</t>
  </si>
  <si>
    <t>APHP</t>
  </si>
  <si>
    <t>Dishubkominfo</t>
  </si>
  <si>
    <t>Bappeda</t>
  </si>
  <si>
    <t>Disdukcapil</t>
  </si>
  <si>
    <t>DPRK</t>
  </si>
  <si>
    <t>Diskes</t>
  </si>
  <si>
    <t>PLN</t>
  </si>
  <si>
    <t>PUPR</t>
  </si>
  <si>
    <t>Diskoperindag</t>
  </si>
  <si>
    <t>No.</t>
  </si>
  <si>
    <t>Aspek yang dinilai</t>
  </si>
  <si>
    <t>Disiplin</t>
  </si>
  <si>
    <t>Kemampuan Bekerja</t>
  </si>
  <si>
    <t>Tanggung Jawab</t>
  </si>
  <si>
    <t>Pengambilan Keputusan</t>
  </si>
  <si>
    <t>Inisiatif</t>
  </si>
  <si>
    <t>Loyalitas</t>
  </si>
  <si>
    <t>Kerjasama</t>
  </si>
  <si>
    <t>Sikap</t>
  </si>
  <si>
    <t>Kejujuran</t>
  </si>
  <si>
    <t>Prestasi Kerja</t>
  </si>
  <si>
    <t>Jumlah</t>
  </si>
  <si>
    <t>Rata – rata</t>
  </si>
  <si>
    <t>Nominasi</t>
  </si>
  <si>
    <t>Komponen</t>
  </si>
  <si>
    <t>Hasil Penilaian</t>
  </si>
  <si>
    <t>Skor</t>
  </si>
  <si>
    <t>Bobot</t>
  </si>
  <si>
    <t>Industri</t>
  </si>
  <si>
    <t>Sekolah</t>
  </si>
  <si>
    <t>Nilai Akhir</t>
  </si>
  <si>
    <t>Penilaian</t>
  </si>
  <si>
    <t xml:space="preserve">Bobot </t>
  </si>
  <si>
    <t>Adit</t>
  </si>
  <si>
    <t>Nilai Asli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</si>
</sst>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quotePrefix="1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2" borderId="1" xfId="0" applyFont="1" applyFill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9" fontId="0" fillId="0" borderId="1" xfId="0" applyNumberFormat="1" applyBorder="1"/>
    <xf numFmtId="9" fontId="0" fillId="0" borderId="4" xfId="0" applyNumberFormat="1" applyBorder="1"/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7F22-A092-4C30-860E-09889DD0A439}">
  <dimension ref="A1:G9"/>
  <sheetViews>
    <sheetView workbookViewId="0">
      <selection activeCell="E12" sqref="E12"/>
    </sheetView>
  </sheetViews>
  <sheetFormatPr defaultRowHeight="14.5" x14ac:dyDescent="0.35"/>
  <cols>
    <col min="1" max="1" width="3.1796875" bestFit="1" customWidth="1"/>
    <col min="2" max="2" width="10.26953125" customWidth="1"/>
    <col min="3" max="3" width="10.36328125" customWidth="1"/>
    <col min="4" max="4" width="23.81640625" bestFit="1" customWidth="1"/>
    <col min="5" max="5" width="14.453125" customWidth="1"/>
    <col min="6" max="6" width="19.54296875" customWidth="1"/>
    <col min="7" max="7" width="7.81640625" customWidth="1"/>
  </cols>
  <sheetData>
    <row r="1" spans="1: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5">
      <c r="A2" s="1">
        <v>1</v>
      </c>
      <c r="B2" s="1" t="s">
        <v>7</v>
      </c>
      <c r="C2" s="1">
        <v>11567823</v>
      </c>
      <c r="D2" s="2" t="s">
        <v>15</v>
      </c>
      <c r="E2" s="1" t="s">
        <v>21</v>
      </c>
      <c r="F2" s="1" t="s">
        <v>25</v>
      </c>
      <c r="G2" s="1">
        <v>95</v>
      </c>
    </row>
    <row r="3" spans="1:7" x14ac:dyDescent="0.35">
      <c r="A3" s="1">
        <v>2</v>
      </c>
      <c r="B3" s="1" t="s">
        <v>8</v>
      </c>
      <c r="C3" s="1">
        <v>11567823</v>
      </c>
      <c r="D3" s="3">
        <v>39390</v>
      </c>
      <c r="E3" s="1" t="s">
        <v>20</v>
      </c>
      <c r="F3" s="1" t="s">
        <v>26</v>
      </c>
      <c r="G3" s="1">
        <v>97</v>
      </c>
    </row>
    <row r="4" spans="1:7" x14ac:dyDescent="0.35">
      <c r="A4" s="1">
        <v>3</v>
      </c>
      <c r="B4" s="1" t="s">
        <v>9</v>
      </c>
      <c r="C4" s="1">
        <v>11567823</v>
      </c>
      <c r="D4" s="3" t="s">
        <v>16</v>
      </c>
      <c r="E4" s="1" t="s">
        <v>22</v>
      </c>
      <c r="F4" s="1" t="s">
        <v>27</v>
      </c>
      <c r="G4" s="1">
        <v>90</v>
      </c>
    </row>
    <row r="5" spans="1:7" x14ac:dyDescent="0.35">
      <c r="A5" s="1">
        <v>4</v>
      </c>
      <c r="B5" s="1" t="s">
        <v>10</v>
      </c>
      <c r="C5" s="1">
        <v>11567823</v>
      </c>
      <c r="D5" s="3" t="s">
        <v>17</v>
      </c>
      <c r="E5" s="1" t="s">
        <v>23</v>
      </c>
      <c r="F5" s="1" t="s">
        <v>28</v>
      </c>
      <c r="G5" s="1">
        <v>91</v>
      </c>
    </row>
    <row r="6" spans="1:7" x14ac:dyDescent="0.35">
      <c r="A6" s="1">
        <v>5</v>
      </c>
      <c r="B6" s="1" t="s">
        <v>11</v>
      </c>
      <c r="C6" s="1">
        <v>11567823</v>
      </c>
      <c r="D6" s="3" t="s">
        <v>18</v>
      </c>
      <c r="E6" s="1" t="s">
        <v>24</v>
      </c>
      <c r="F6" s="1" t="s">
        <v>29</v>
      </c>
      <c r="G6" s="1">
        <v>91</v>
      </c>
    </row>
    <row r="7" spans="1:7" x14ac:dyDescent="0.35">
      <c r="A7" s="1">
        <v>6</v>
      </c>
      <c r="B7" s="1" t="s">
        <v>12</v>
      </c>
      <c r="C7" s="1">
        <v>11567823</v>
      </c>
      <c r="D7" s="3">
        <v>39150</v>
      </c>
      <c r="E7" s="1" t="s">
        <v>20</v>
      </c>
      <c r="F7" s="1" t="s">
        <v>30</v>
      </c>
      <c r="G7" s="1">
        <v>93</v>
      </c>
    </row>
    <row r="8" spans="1:7" x14ac:dyDescent="0.35">
      <c r="A8" s="1">
        <v>7</v>
      </c>
      <c r="B8" s="1" t="s">
        <v>13</v>
      </c>
      <c r="C8" s="1">
        <v>11567823</v>
      </c>
      <c r="D8" s="3" t="s">
        <v>19</v>
      </c>
      <c r="E8" s="1" t="s">
        <v>21</v>
      </c>
      <c r="F8" s="1" t="s">
        <v>31</v>
      </c>
      <c r="G8" s="1">
        <v>90</v>
      </c>
    </row>
    <row r="9" spans="1:7" x14ac:dyDescent="0.35">
      <c r="A9" s="1">
        <v>8</v>
      </c>
      <c r="B9" s="1" t="s">
        <v>14</v>
      </c>
      <c r="C9" s="1">
        <v>11567823</v>
      </c>
      <c r="D9" s="3">
        <v>39173</v>
      </c>
      <c r="E9" s="1" t="s">
        <v>23</v>
      </c>
      <c r="F9" s="1" t="s">
        <v>32</v>
      </c>
      <c r="G9" s="1">
        <v>95</v>
      </c>
    </row>
  </sheetData>
  <dataValidations count="1">
    <dataValidation type="list" allowBlank="1" showInputMessage="1" showErrorMessage="1" sqref="E2:E9" xr:uid="{17F9C251-5C05-4EC2-A702-8787F29966AC}">
      <formula1>"RPL, DKV, APAT, ATU, APHP"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A4DEB-E77C-4B1F-B51D-5D1DD5F91A5F}">
  <dimension ref="A1:C14"/>
  <sheetViews>
    <sheetView tabSelected="1" zoomScale="71" workbookViewId="0">
      <selection activeCell="C3" sqref="C3"/>
    </sheetView>
  </sheetViews>
  <sheetFormatPr defaultRowHeight="14.5" x14ac:dyDescent="0.35"/>
  <cols>
    <col min="1" max="1" width="3.81640625" bestFit="1" customWidth="1"/>
    <col min="2" max="2" width="34.453125" customWidth="1"/>
    <col min="3" max="3" width="17.7265625" customWidth="1"/>
  </cols>
  <sheetData>
    <row r="1" spans="1:3" ht="25" customHeight="1" x14ac:dyDescent="0.35">
      <c r="A1" s="5" t="s">
        <v>33</v>
      </c>
      <c r="B1" s="6" t="s">
        <v>34</v>
      </c>
      <c r="C1" s="6" t="s">
        <v>6</v>
      </c>
    </row>
    <row r="2" spans="1:3" ht="22.5" customHeight="1" x14ac:dyDescent="0.35">
      <c r="A2" s="7">
        <v>1</v>
      </c>
      <c r="B2" s="8" t="s">
        <v>35</v>
      </c>
      <c r="C2" s="8"/>
    </row>
    <row r="3" spans="1:3" ht="23" customHeight="1" x14ac:dyDescent="0.35">
      <c r="A3" s="7">
        <v>2</v>
      </c>
      <c r="B3" s="8" t="s">
        <v>36</v>
      </c>
      <c r="C3" s="8"/>
    </row>
    <row r="4" spans="1:3" ht="22" customHeight="1" x14ac:dyDescent="0.35">
      <c r="A4" s="7">
        <v>3</v>
      </c>
      <c r="B4" s="8" t="s">
        <v>37</v>
      </c>
      <c r="C4" s="8"/>
    </row>
    <row r="5" spans="1:3" ht="23" customHeight="1" x14ac:dyDescent="0.35">
      <c r="A5" s="7">
        <v>4</v>
      </c>
      <c r="B5" s="8" t="s">
        <v>38</v>
      </c>
      <c r="C5" s="8"/>
    </row>
    <row r="6" spans="1:3" ht="22.5" customHeight="1" x14ac:dyDescent="0.35">
      <c r="A6" s="7">
        <v>5</v>
      </c>
      <c r="B6" s="8" t="s">
        <v>39</v>
      </c>
      <c r="C6" s="8"/>
    </row>
    <row r="7" spans="1:3" ht="22.5" customHeight="1" x14ac:dyDescent="0.35">
      <c r="A7" s="7">
        <v>6</v>
      </c>
      <c r="B7" s="8" t="s">
        <v>40</v>
      </c>
      <c r="C7" s="8"/>
    </row>
    <row r="8" spans="1:3" ht="22" customHeight="1" x14ac:dyDescent="0.35">
      <c r="A8" s="7">
        <v>7</v>
      </c>
      <c r="B8" s="8" t="s">
        <v>41</v>
      </c>
      <c r="C8" s="8"/>
    </row>
    <row r="9" spans="1:3" ht="22.5" customHeight="1" x14ac:dyDescent="0.35">
      <c r="A9" s="7">
        <v>8</v>
      </c>
      <c r="B9" s="8" t="s">
        <v>42</v>
      </c>
      <c r="C9" s="8"/>
    </row>
    <row r="10" spans="1:3" ht="22.5" customHeight="1" x14ac:dyDescent="0.35">
      <c r="A10" s="7">
        <v>9</v>
      </c>
      <c r="B10" s="8" t="s">
        <v>43</v>
      </c>
      <c r="C10" s="8"/>
    </row>
    <row r="11" spans="1:3" ht="22.5" customHeight="1" x14ac:dyDescent="0.35">
      <c r="A11" s="7">
        <v>10</v>
      </c>
      <c r="B11" s="8" t="s">
        <v>44</v>
      </c>
      <c r="C11" s="8"/>
    </row>
    <row r="12" spans="1:3" ht="25" customHeight="1" x14ac:dyDescent="0.35">
      <c r="A12" s="20" t="s">
        <v>45</v>
      </c>
      <c r="B12" s="20"/>
      <c r="C12" s="8"/>
    </row>
    <row r="13" spans="1:3" ht="24.5" customHeight="1" x14ac:dyDescent="0.35">
      <c r="A13" s="20" t="s">
        <v>46</v>
      </c>
      <c r="B13" s="20"/>
      <c r="C13" s="8"/>
    </row>
    <row r="14" spans="1:3" ht="25.5" customHeight="1" x14ac:dyDescent="0.35">
      <c r="A14" s="20" t="s">
        <v>47</v>
      </c>
      <c r="B14" s="20"/>
      <c r="C14" s="8"/>
    </row>
  </sheetData>
  <mergeCells count="3">
    <mergeCell ref="A12:B12"/>
    <mergeCell ref="A13:B13"/>
    <mergeCell ref="A14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20B8-0194-4C61-9B04-60CBBBBD374C}">
  <dimension ref="A1:E6"/>
  <sheetViews>
    <sheetView workbookViewId="0">
      <selection activeCell="G14" sqref="G14"/>
    </sheetView>
  </sheetViews>
  <sheetFormatPr defaultRowHeight="14.5" x14ac:dyDescent="0.35"/>
  <cols>
    <col min="1" max="1" width="5.26953125" customWidth="1"/>
    <col min="2" max="2" width="13.1796875" customWidth="1"/>
    <col min="3" max="3" width="10" customWidth="1"/>
    <col min="4" max="4" width="10.453125" customWidth="1"/>
    <col min="5" max="5" width="14.1796875" customWidth="1"/>
    <col min="7" max="7" width="5.1796875" customWidth="1"/>
    <col min="8" max="8" width="15.7265625" customWidth="1"/>
  </cols>
  <sheetData>
    <row r="1" spans="1:5" x14ac:dyDescent="0.35">
      <c r="A1" s="22" t="s">
        <v>33</v>
      </c>
      <c r="B1" s="22" t="s">
        <v>48</v>
      </c>
      <c r="C1" s="21" t="s">
        <v>49</v>
      </c>
      <c r="D1" s="21"/>
      <c r="E1" s="21"/>
    </row>
    <row r="2" spans="1:5" x14ac:dyDescent="0.35">
      <c r="A2" s="22"/>
      <c r="B2" s="22"/>
      <c r="C2" s="14" t="s">
        <v>50</v>
      </c>
      <c r="D2" s="14" t="s">
        <v>51</v>
      </c>
      <c r="E2" s="14" t="s">
        <v>6</v>
      </c>
    </row>
    <row r="3" spans="1:5" x14ac:dyDescent="0.35">
      <c r="A3" s="10">
        <v>1</v>
      </c>
      <c r="B3" s="1" t="s">
        <v>52</v>
      </c>
      <c r="C3" s="10">
        <v>83</v>
      </c>
      <c r="D3" s="11">
        <v>0.7</v>
      </c>
      <c r="E3" s="12">
        <f>C3*0.7</f>
        <v>58.099999999999994</v>
      </c>
    </row>
    <row r="4" spans="1:5" x14ac:dyDescent="0.35">
      <c r="A4" s="10">
        <v>2</v>
      </c>
      <c r="B4" s="1" t="s">
        <v>53</v>
      </c>
      <c r="C4" s="10">
        <v>88</v>
      </c>
      <c r="D4" s="11">
        <v>0.3</v>
      </c>
      <c r="E4" s="12">
        <f>C4*0.3</f>
        <v>26.4</v>
      </c>
    </row>
    <row r="5" spans="1:5" x14ac:dyDescent="0.35">
      <c r="A5" s="23" t="s">
        <v>54</v>
      </c>
      <c r="B5" s="23"/>
      <c r="C5" s="23"/>
      <c r="D5" s="23"/>
      <c r="E5" s="13">
        <f>E3+E4</f>
        <v>84.5</v>
      </c>
    </row>
    <row r="6" spans="1:5" x14ac:dyDescent="0.35">
      <c r="A6" s="23" t="s">
        <v>47</v>
      </c>
      <c r="B6" s="23"/>
      <c r="C6" s="23"/>
      <c r="D6" s="23"/>
      <c r="E6" s="9" t="str">
        <f>IF(E5&gt;90,"A (Sempurna)",IF(E5&gt;80,"B (Baik)"))</f>
        <v>B (Baik)</v>
      </c>
    </row>
  </sheetData>
  <mergeCells count="5">
    <mergeCell ref="C1:E1"/>
    <mergeCell ref="B1:B2"/>
    <mergeCell ref="A1:A2"/>
    <mergeCell ref="A5:D5"/>
    <mergeCell ref="A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4C02-6823-4063-B68F-F3C318E729EF}">
  <dimension ref="A2:J9"/>
  <sheetViews>
    <sheetView workbookViewId="0">
      <selection activeCell="K14" sqref="K14"/>
    </sheetView>
  </sheetViews>
  <sheetFormatPr defaultRowHeight="14.5" x14ac:dyDescent="0.35"/>
  <cols>
    <col min="1" max="1" width="5.90625" customWidth="1"/>
    <col min="7" max="7" width="9.453125" customWidth="1"/>
    <col min="9" max="9" width="9.81640625" customWidth="1"/>
    <col min="10" max="10" width="14.08984375" bestFit="1" customWidth="1"/>
  </cols>
  <sheetData>
    <row r="2" spans="1:10" x14ac:dyDescent="0.35">
      <c r="A2" s="24" t="s">
        <v>33</v>
      </c>
      <c r="B2" s="24" t="s">
        <v>1</v>
      </c>
      <c r="C2" s="26" t="s">
        <v>55</v>
      </c>
      <c r="D2" s="26"/>
      <c r="E2" s="26"/>
      <c r="F2" s="26"/>
      <c r="G2" s="26"/>
      <c r="H2" s="26"/>
      <c r="I2" s="24" t="s">
        <v>54</v>
      </c>
      <c r="J2" s="24" t="s">
        <v>47</v>
      </c>
    </row>
    <row r="3" spans="1:10" x14ac:dyDescent="0.35">
      <c r="A3" s="25"/>
      <c r="B3" s="25"/>
      <c r="C3" s="17" t="s">
        <v>52</v>
      </c>
      <c r="D3" s="18" t="s">
        <v>56</v>
      </c>
      <c r="E3" s="19" t="s">
        <v>58</v>
      </c>
      <c r="F3" s="17" t="s">
        <v>53</v>
      </c>
      <c r="G3" s="17" t="s">
        <v>51</v>
      </c>
      <c r="H3" s="19" t="s">
        <v>58</v>
      </c>
      <c r="I3" s="25"/>
      <c r="J3" s="25"/>
    </row>
    <row r="4" spans="1:10" x14ac:dyDescent="0.35">
      <c r="A4" s="10">
        <v>1</v>
      </c>
      <c r="B4" s="1" t="s">
        <v>8</v>
      </c>
      <c r="C4" s="1">
        <v>92</v>
      </c>
      <c r="D4" s="16">
        <v>0.7</v>
      </c>
      <c r="E4" s="1">
        <f>C4*0.7</f>
        <v>64.399999999999991</v>
      </c>
      <c r="F4" s="1">
        <v>89</v>
      </c>
      <c r="G4" s="15">
        <v>0.3</v>
      </c>
      <c r="H4" s="1">
        <f>F4*0.3</f>
        <v>26.7</v>
      </c>
      <c r="I4" s="1">
        <f>SUM(E4,H4)</f>
        <v>91.1</v>
      </c>
      <c r="J4" s="1" t="str">
        <f>IF(I4&gt;90,"A (Memuaskan)",IF(I4&gt;70,"B (Baik)",IF(I4&gt;50,"C (Cukup)",IF(I4&gt;40,"Tidak Lulus"))))</f>
        <v>A (Memuaskan)</v>
      </c>
    </row>
    <row r="5" spans="1:10" x14ac:dyDescent="0.35">
      <c r="A5" s="10">
        <v>2</v>
      </c>
      <c r="B5" s="1" t="s">
        <v>14</v>
      </c>
      <c r="C5" s="1">
        <v>84</v>
      </c>
      <c r="D5" s="16">
        <v>0.7</v>
      </c>
      <c r="E5" s="1">
        <f t="shared" ref="E5:E9" si="0">C5*0.7</f>
        <v>58.8</v>
      </c>
      <c r="F5" s="1">
        <v>83</v>
      </c>
      <c r="G5" s="15">
        <v>0.3</v>
      </c>
      <c r="H5" s="1">
        <f t="shared" ref="H5:H9" si="1">F5*0.3</f>
        <v>24.9</v>
      </c>
      <c r="I5" s="1">
        <f t="shared" ref="I5:I9" si="2">SUM(E5,H5)</f>
        <v>83.699999999999989</v>
      </c>
      <c r="J5" s="1" t="str">
        <f t="shared" ref="J5:J9" si="3">IF(I5&gt;90,"A (Memuaskan)",IF(I5&gt;70,"B (Baik)",IF(I5&gt;50,"C (Cukup)",IF(I5&gt;40,"Tidak Lulus"))))</f>
        <v>B (Baik)</v>
      </c>
    </row>
    <row r="6" spans="1:10" x14ac:dyDescent="0.35">
      <c r="A6" s="10">
        <v>3</v>
      </c>
      <c r="B6" s="1" t="s">
        <v>9</v>
      </c>
      <c r="C6" s="1">
        <v>73</v>
      </c>
      <c r="D6" s="16">
        <v>0.7</v>
      </c>
      <c r="E6" s="1">
        <f t="shared" si="0"/>
        <v>51.099999999999994</v>
      </c>
      <c r="F6" s="1">
        <v>75</v>
      </c>
      <c r="G6" s="15">
        <v>0.3</v>
      </c>
      <c r="H6" s="1">
        <f t="shared" si="1"/>
        <v>22.5</v>
      </c>
      <c r="I6" s="1">
        <f t="shared" si="2"/>
        <v>73.599999999999994</v>
      </c>
      <c r="J6" s="1" t="str">
        <f t="shared" si="3"/>
        <v>B (Baik)</v>
      </c>
    </row>
    <row r="7" spans="1:10" x14ac:dyDescent="0.35">
      <c r="A7" s="10">
        <v>4</v>
      </c>
      <c r="B7" s="1" t="s">
        <v>11</v>
      </c>
      <c r="C7" s="1">
        <v>66</v>
      </c>
      <c r="D7" s="16">
        <v>0.7</v>
      </c>
      <c r="E7" s="1">
        <f t="shared" si="0"/>
        <v>46.199999999999996</v>
      </c>
      <c r="F7" s="1">
        <v>69</v>
      </c>
      <c r="G7" s="15">
        <v>0.3</v>
      </c>
      <c r="H7" s="1">
        <f t="shared" si="1"/>
        <v>20.7</v>
      </c>
      <c r="I7" s="1">
        <f t="shared" si="2"/>
        <v>66.899999999999991</v>
      </c>
      <c r="J7" s="1" t="str">
        <f t="shared" si="3"/>
        <v>C (Cukup)</v>
      </c>
    </row>
    <row r="8" spans="1:10" x14ac:dyDescent="0.35">
      <c r="A8" s="10">
        <v>5</v>
      </c>
      <c r="B8" s="1" t="s">
        <v>57</v>
      </c>
      <c r="C8" s="1">
        <v>52</v>
      </c>
      <c r="D8" s="16">
        <v>0.7</v>
      </c>
      <c r="E8" s="1">
        <f t="shared" si="0"/>
        <v>36.4</v>
      </c>
      <c r="F8" s="1">
        <v>58</v>
      </c>
      <c r="G8" s="15">
        <v>0.3</v>
      </c>
      <c r="H8" s="1">
        <f t="shared" si="1"/>
        <v>17.399999999999999</v>
      </c>
      <c r="I8" s="1">
        <f t="shared" si="2"/>
        <v>53.8</v>
      </c>
      <c r="J8" s="1" t="str">
        <f t="shared" si="3"/>
        <v>C (Cukup)</v>
      </c>
    </row>
    <row r="9" spans="1:10" x14ac:dyDescent="0.35">
      <c r="A9" s="10">
        <v>6</v>
      </c>
      <c r="B9" s="1" t="s">
        <v>13</v>
      </c>
      <c r="C9" s="1">
        <v>42</v>
      </c>
      <c r="D9" s="16">
        <v>0.7</v>
      </c>
      <c r="E9" s="1">
        <f t="shared" si="0"/>
        <v>29.4</v>
      </c>
      <c r="F9" s="1">
        <v>44</v>
      </c>
      <c r="G9" s="15">
        <v>0.3</v>
      </c>
      <c r="H9" s="1">
        <f t="shared" si="1"/>
        <v>13.2</v>
      </c>
      <c r="I9" s="1">
        <f t="shared" si="2"/>
        <v>42.599999999999994</v>
      </c>
      <c r="J9" s="1" t="str">
        <f t="shared" si="3"/>
        <v>Tidak Lulus</v>
      </c>
    </row>
  </sheetData>
  <mergeCells count="5">
    <mergeCell ref="A2:A3"/>
    <mergeCell ref="B2:B3"/>
    <mergeCell ref="I2:I3"/>
    <mergeCell ref="J2:J3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Siswa</vt:lpstr>
      <vt:lpstr>Aspek Yang Dinilai</vt:lpstr>
      <vt:lpstr>Nilai Akhir</vt:lpstr>
      <vt:lpstr>Latihan Rumus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Dzamar Rahim</dc:creator>
  <cp:lastModifiedBy>Dzamar Rahim</cp:lastModifiedBy>
  <dcterms:created xsi:type="dcterms:W3CDTF">2024-07-30T00:54:18Z</dcterms:created>
  <dcterms:modified xsi:type="dcterms:W3CDTF">2024-08-07T02:11:16Z</dcterms:modified>
</cp:coreProperties>
</file>