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acuno\"/>
    </mc:Choice>
  </mc:AlternateContent>
  <xr:revisionPtr revIDLastSave="0" documentId="13_ncr:1_{E7D9C5AF-6721-46C4-AFB5-0F897AFC8596}" xr6:coauthVersionLast="47" xr6:coauthVersionMax="47" xr10:uidLastSave="{00000000-0000-0000-0000-000000000000}"/>
  <bookViews>
    <workbookView xWindow="-108" yWindow="-108" windowWidth="23256" windowHeight="12456" activeTab="1" xr2:uid="{C86C2771-669D-4F4D-A1BD-D0587B73EC59}"/>
  </bookViews>
  <sheets>
    <sheet name="leche" sheetId="1" r:id="rId1"/>
    <sheet name="Concent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C3" i="2" s="1"/>
  <c r="D3" i="2" s="1"/>
  <c r="C4" i="2" s="1"/>
  <c r="D4" i="2" s="1"/>
  <c r="C5" i="2" s="1"/>
  <c r="D5" i="2" s="1"/>
  <c r="C6" i="2" s="1"/>
  <c r="D6" i="2" s="1"/>
  <c r="C7" i="2" s="1"/>
  <c r="D7" i="2" s="1"/>
  <c r="C8" i="2" s="1"/>
  <c r="D8" i="2" s="1"/>
  <c r="I22" i="1"/>
  <c r="H15" i="1"/>
  <c r="H22" i="1"/>
  <c r="G22" i="1"/>
  <c r="I21" i="1"/>
  <c r="H21" i="1"/>
  <c r="H20" i="1"/>
  <c r="H19" i="1"/>
  <c r="I20" i="1"/>
  <c r="I19" i="1"/>
  <c r="I18" i="1"/>
  <c r="H18" i="1"/>
  <c r="H17" i="1"/>
  <c r="I17" i="1"/>
  <c r="G17" i="1"/>
  <c r="F8" i="1"/>
  <c r="F15" i="1"/>
  <c r="I10" i="1"/>
  <c r="G10" i="1"/>
  <c r="I14" i="1"/>
  <c r="I13" i="1"/>
  <c r="I12" i="1"/>
  <c r="I11" i="1"/>
  <c r="I4" i="1"/>
  <c r="I5" i="1"/>
  <c r="I6" i="1"/>
  <c r="I7" i="1"/>
  <c r="I3" i="1"/>
  <c r="G4" i="1"/>
  <c r="G5" i="1"/>
  <c r="G6" i="1"/>
  <c r="G7" i="1"/>
  <c r="G3" i="1"/>
  <c r="H3" i="1" s="1"/>
  <c r="D3" i="1"/>
  <c r="C4" i="1" s="1"/>
  <c r="D4" i="1" s="1"/>
  <c r="C5" i="1" s="1"/>
  <c r="D5" i="1" s="1"/>
  <c r="C6" i="1" s="1"/>
  <c r="D6" i="1" s="1"/>
  <c r="C7" i="1" s="1"/>
  <c r="D7" i="1" s="1"/>
  <c r="C11" i="1" s="1"/>
  <c r="D11" i="1" s="1"/>
  <c r="C12" i="1" s="1"/>
  <c r="D12" i="1" s="1"/>
  <c r="C13" i="1" s="1"/>
  <c r="D13" i="1" s="1"/>
  <c r="C14" i="1" s="1"/>
  <c r="D14" i="1" s="1"/>
  <c r="C18" i="1" s="1"/>
  <c r="D18" i="1" s="1"/>
  <c r="C19" i="1" s="1"/>
  <c r="D19" i="1" s="1"/>
  <c r="C20" i="1" s="1"/>
  <c r="D20" i="1" s="1"/>
  <c r="C21" i="1" s="1"/>
  <c r="D21" i="1" s="1"/>
  <c r="C25" i="1" s="1"/>
  <c r="D25" i="1" s="1"/>
  <c r="C26" i="1" s="1"/>
  <c r="D26" i="1" s="1"/>
  <c r="C27" i="1" s="1"/>
  <c r="D27" i="1" s="1"/>
  <c r="C28" i="1" s="1"/>
  <c r="D28" i="1" s="1"/>
  <c r="C29" i="1" s="1"/>
  <c r="D29" i="1" s="1"/>
  <c r="C30" i="1" s="1"/>
  <c r="D30" i="1" s="1"/>
  <c r="C31" i="1" s="1"/>
  <c r="D31" i="1" s="1"/>
  <c r="C32" i="1" s="1"/>
  <c r="D32" i="1" s="1"/>
  <c r="C33" i="1" s="1"/>
  <c r="D33" i="1" s="1"/>
  <c r="C34" i="1" s="1"/>
  <c r="D34" i="1" s="1"/>
  <c r="C35" i="1" s="1"/>
  <c r="D35" i="1" s="1"/>
  <c r="C36" i="1" s="1"/>
  <c r="D36" i="1" s="1"/>
  <c r="C37" i="1" s="1"/>
  <c r="D37" i="1" s="1"/>
  <c r="C38" i="1" s="1"/>
  <c r="D38" i="1" s="1"/>
  <c r="C39" i="1" s="1"/>
  <c r="D39" i="1" s="1"/>
  <c r="C40" i="1" s="1"/>
  <c r="D40" i="1" s="1"/>
  <c r="C41" i="1" s="1"/>
  <c r="D41" i="1" s="1"/>
  <c r="C42" i="1" s="1"/>
  <c r="D42" i="1" s="1"/>
  <c r="C43" i="1" s="1"/>
  <c r="D43" i="1" s="1"/>
  <c r="C44" i="1" s="1"/>
  <c r="D44" i="1" s="1"/>
  <c r="C45" i="1" s="1"/>
  <c r="D45" i="1" s="1"/>
  <c r="C46" i="1" s="1"/>
  <c r="D46" i="1" s="1"/>
  <c r="C47" i="1" s="1"/>
  <c r="D47" i="1" s="1"/>
  <c r="C48" i="1" s="1"/>
  <c r="D48" i="1" s="1"/>
  <c r="C49" i="1" s="1"/>
  <c r="D49" i="1" s="1"/>
  <c r="C50" i="1" s="1"/>
  <c r="D50" i="1" s="1"/>
  <c r="C51" i="1" s="1"/>
  <c r="D51" i="1" s="1"/>
  <c r="C52" i="1" s="1"/>
  <c r="D52" i="1" s="1"/>
  <c r="C53" i="1" s="1"/>
  <c r="D53" i="1" s="1"/>
  <c r="C54" i="1" s="1"/>
  <c r="D54" i="1" s="1"/>
  <c r="C55" i="1" s="1"/>
  <c r="D55" i="1" s="1"/>
  <c r="C56" i="1" s="1"/>
  <c r="D56" i="1" s="1"/>
  <c r="C57" i="1" s="1"/>
  <c r="D57" i="1" s="1"/>
  <c r="C58" i="1" s="1"/>
  <c r="D58" i="1" s="1"/>
  <c r="C59" i="1" s="1"/>
  <c r="D59" i="1" s="1"/>
  <c r="C60" i="1" s="1"/>
  <c r="D60" i="1" s="1"/>
  <c r="C61" i="1" s="1"/>
  <c r="D61" i="1" s="1"/>
  <c r="C62" i="1" s="1"/>
  <c r="D62" i="1" s="1"/>
  <c r="C63" i="1" s="1"/>
  <c r="D63" i="1" s="1"/>
  <c r="C64" i="1" s="1"/>
  <c r="D64" i="1" s="1"/>
  <c r="C65" i="1" s="1"/>
  <c r="D65" i="1" s="1"/>
  <c r="C66" i="1" s="1"/>
  <c r="D66" i="1" s="1"/>
  <c r="C67" i="1" s="1"/>
  <c r="D67" i="1" s="1"/>
  <c r="C68" i="1" s="1"/>
  <c r="D68" i="1" s="1"/>
  <c r="C69" i="1" s="1"/>
  <c r="D69" i="1" s="1"/>
  <c r="C70" i="1" s="1"/>
  <c r="D70" i="1" s="1"/>
  <c r="C71" i="1" s="1"/>
  <c r="D71" i="1" s="1"/>
  <c r="C72" i="1" s="1"/>
  <c r="D72" i="1" s="1"/>
  <c r="C73" i="1" s="1"/>
  <c r="D73" i="1" s="1"/>
  <c r="C74" i="1" s="1"/>
  <c r="D74" i="1" s="1"/>
  <c r="C75" i="1" s="1"/>
  <c r="D75" i="1" s="1"/>
  <c r="C76" i="1" s="1"/>
  <c r="D76" i="1" s="1"/>
  <c r="C77" i="1" s="1"/>
  <c r="D77" i="1" s="1"/>
  <c r="C78" i="1" s="1"/>
  <c r="D78" i="1" s="1"/>
  <c r="C79" i="1" s="1"/>
  <c r="D79" i="1" s="1"/>
  <c r="C80" i="1" s="1"/>
  <c r="D80" i="1" s="1"/>
  <c r="C81" i="1" s="1"/>
  <c r="D81" i="1" s="1"/>
  <c r="C82" i="1" s="1"/>
  <c r="D82" i="1" s="1"/>
  <c r="C83" i="1" s="1"/>
  <c r="D83" i="1" s="1"/>
  <c r="C84" i="1" s="1"/>
  <c r="D84" i="1" s="1"/>
  <c r="C85" i="1" s="1"/>
  <c r="D85" i="1" s="1"/>
  <c r="C86" i="1" s="1"/>
  <c r="D86" i="1" s="1"/>
  <c r="C87" i="1" s="1"/>
  <c r="D87" i="1" s="1"/>
  <c r="C88" i="1" s="1"/>
  <c r="D88" i="1" s="1"/>
  <c r="C89" i="1" s="1"/>
  <c r="D89" i="1" s="1"/>
  <c r="C90" i="1" s="1"/>
  <c r="D90" i="1" s="1"/>
  <c r="C91" i="1" s="1"/>
  <c r="D91" i="1" s="1"/>
  <c r="C92" i="1" s="1"/>
  <c r="D92" i="1" s="1"/>
  <c r="C93" i="1" s="1"/>
  <c r="D93" i="1" s="1"/>
  <c r="C94" i="1" s="1"/>
  <c r="D94" i="1" s="1"/>
  <c r="C95" i="1" s="1"/>
  <c r="D95" i="1" s="1"/>
  <c r="C96" i="1" s="1"/>
  <c r="D96" i="1" s="1"/>
  <c r="C97" i="1" s="1"/>
  <c r="D97" i="1" s="1"/>
  <c r="C98" i="1" s="1"/>
  <c r="D98" i="1" s="1"/>
  <c r="C99" i="1" s="1"/>
  <c r="D99" i="1" s="1"/>
  <c r="C100" i="1" s="1"/>
  <c r="D100" i="1" s="1"/>
  <c r="C101" i="1" s="1"/>
  <c r="D101" i="1" s="1"/>
  <c r="C102" i="1" s="1"/>
  <c r="D102" i="1" s="1"/>
  <c r="C103" i="1" s="1"/>
  <c r="D103" i="1" s="1"/>
  <c r="C104" i="1" s="1"/>
  <c r="D104" i="1" s="1"/>
  <c r="C105" i="1" s="1"/>
  <c r="D105" i="1" s="1"/>
  <c r="F105" i="1" s="1"/>
  <c r="G105" i="1" s="1"/>
  <c r="I15" i="1" l="1"/>
  <c r="I8" i="1"/>
  <c r="G8" i="1"/>
  <c r="H4" i="1"/>
  <c r="H5" i="1" s="1"/>
  <c r="H6" i="1" s="1"/>
  <c r="H7" i="1" s="1"/>
  <c r="F93" i="1"/>
  <c r="G93" i="1" s="1"/>
  <c r="F60" i="1"/>
  <c r="G60" i="1" s="1"/>
  <c r="F71" i="1"/>
  <c r="G71" i="1" s="1"/>
  <c r="F45" i="1"/>
  <c r="G45" i="1" s="1"/>
  <c r="F92" i="1"/>
  <c r="G92" i="1" s="1"/>
  <c r="F74" i="1"/>
  <c r="G74" i="1" s="1"/>
  <c r="F25" i="1"/>
  <c r="G25" i="1" s="1"/>
  <c r="F40" i="1"/>
  <c r="G40" i="1" s="1"/>
  <c r="F39" i="1"/>
  <c r="G39" i="1" s="1"/>
  <c r="F99" i="1"/>
  <c r="G99" i="1" s="1"/>
  <c r="F75" i="1"/>
  <c r="G75" i="1" s="1"/>
  <c r="F43" i="1"/>
  <c r="G43" i="1" s="1"/>
  <c r="F58" i="1"/>
  <c r="G58" i="1" s="1"/>
  <c r="F88" i="1"/>
  <c r="G88" i="1" s="1"/>
  <c r="G21" i="1"/>
  <c r="F55" i="1"/>
  <c r="G55" i="1" s="1"/>
  <c r="F86" i="1"/>
  <c r="G86" i="1" s="1"/>
  <c r="F38" i="1"/>
  <c r="G38" i="1" s="1"/>
  <c r="F53" i="1"/>
  <c r="G53" i="1" s="1"/>
  <c r="F52" i="1"/>
  <c r="G52" i="1" s="1"/>
  <c r="F36" i="1"/>
  <c r="G36" i="1" s="1"/>
  <c r="F83" i="1"/>
  <c r="G83" i="1" s="1"/>
  <c r="F35" i="1"/>
  <c r="G35" i="1" s="1"/>
  <c r="F82" i="1"/>
  <c r="G82" i="1" s="1"/>
  <c r="F27" i="1"/>
  <c r="G27" i="1" s="1"/>
  <c r="F61" i="1"/>
  <c r="G61" i="1" s="1"/>
  <c r="F76" i="1"/>
  <c r="G76" i="1" s="1"/>
  <c r="F91" i="1"/>
  <c r="G91" i="1" s="1"/>
  <c r="F89" i="1"/>
  <c r="G89" i="1" s="1"/>
  <c r="F72" i="1"/>
  <c r="G72" i="1" s="1"/>
  <c r="F103" i="1"/>
  <c r="G103" i="1" s="1"/>
  <c r="G20" i="1"/>
  <c r="F102" i="1"/>
  <c r="G102" i="1" s="1"/>
  <c r="F37" i="1"/>
  <c r="G37" i="1" s="1"/>
  <c r="F100" i="1"/>
  <c r="G100" i="1" s="1"/>
  <c r="F51" i="1"/>
  <c r="G51" i="1" s="1"/>
  <c r="F50" i="1"/>
  <c r="G50" i="1" s="1"/>
  <c r="F81" i="1"/>
  <c r="G81" i="1" s="1"/>
  <c r="F49" i="1"/>
  <c r="G49" i="1" s="1"/>
  <c r="F48" i="1"/>
  <c r="G48" i="1" s="1"/>
  <c r="F44" i="1"/>
  <c r="G44" i="1" s="1"/>
  <c r="F59" i="1"/>
  <c r="G59" i="1" s="1"/>
  <c r="F90" i="1"/>
  <c r="G90" i="1" s="1"/>
  <c r="F26" i="1"/>
  <c r="G26" i="1" s="1"/>
  <c r="F57" i="1"/>
  <c r="G57" i="1" s="1"/>
  <c r="F104" i="1"/>
  <c r="G104" i="1" s="1"/>
  <c r="F56" i="1"/>
  <c r="G56" i="1" s="1"/>
  <c r="F70" i="1"/>
  <c r="G70" i="1" s="1"/>
  <c r="G19" i="1"/>
  <c r="F85" i="1"/>
  <c r="G85" i="1" s="1"/>
  <c r="F68" i="1"/>
  <c r="G68" i="1" s="1"/>
  <c r="F77" i="1"/>
  <c r="G77" i="1" s="1"/>
  <c r="F29" i="1"/>
  <c r="G29" i="1" s="1"/>
  <c r="F28" i="1"/>
  <c r="G28" i="1" s="1"/>
  <c r="F42" i="1"/>
  <c r="G42" i="1" s="1"/>
  <c r="F73" i="1"/>
  <c r="G73" i="1" s="1"/>
  <c r="F41" i="1"/>
  <c r="G41" i="1" s="1"/>
  <c r="F87" i="1"/>
  <c r="G87" i="1" s="1"/>
  <c r="F54" i="1"/>
  <c r="G54" i="1" s="1"/>
  <c r="F101" i="1"/>
  <c r="G101" i="1" s="1"/>
  <c r="F69" i="1"/>
  <c r="G69" i="1" s="1"/>
  <c r="G18" i="1"/>
  <c r="F84" i="1"/>
  <c r="G84" i="1" s="1"/>
  <c r="F67" i="1"/>
  <c r="G67" i="1" s="1"/>
  <c r="F98" i="1"/>
  <c r="G98" i="1" s="1"/>
  <c r="F66" i="1"/>
  <c r="G66" i="1" s="1"/>
  <c r="F34" i="1"/>
  <c r="G34" i="1" s="1"/>
  <c r="F97" i="1"/>
  <c r="G97" i="1" s="1"/>
  <c r="F65" i="1"/>
  <c r="G65" i="1" s="1"/>
  <c r="F33" i="1"/>
  <c r="G33" i="1" s="1"/>
  <c r="F96" i="1"/>
  <c r="G96" i="1" s="1"/>
  <c r="F80" i="1"/>
  <c r="G80" i="1" s="1"/>
  <c r="F64" i="1"/>
  <c r="G64" i="1" s="1"/>
  <c r="F32" i="1"/>
  <c r="G32" i="1" s="1"/>
  <c r="F95" i="1"/>
  <c r="G95" i="1" s="1"/>
  <c r="F79" i="1"/>
  <c r="G79" i="1" s="1"/>
  <c r="F63" i="1"/>
  <c r="G63" i="1" s="1"/>
  <c r="F47" i="1"/>
  <c r="G47" i="1" s="1"/>
  <c r="F31" i="1"/>
  <c r="G31" i="1" s="1"/>
  <c r="F94" i="1"/>
  <c r="G94" i="1" s="1"/>
  <c r="F78" i="1"/>
  <c r="G78" i="1" s="1"/>
  <c r="F62" i="1"/>
  <c r="G62" i="1" s="1"/>
  <c r="F46" i="1"/>
  <c r="G46" i="1" s="1"/>
  <c r="F30" i="1"/>
  <c r="G30" i="1" s="1"/>
  <c r="H8" i="1" l="1"/>
  <c r="H10" i="1" s="1"/>
  <c r="G11" i="1"/>
  <c r="G12" i="1"/>
  <c r="G13" i="1"/>
  <c r="G14" i="1"/>
  <c r="G15" i="1" l="1"/>
  <c r="H11" i="1"/>
  <c r="H12" i="1"/>
  <c r="H13" i="1" s="1"/>
  <c r="H14" i="1" s="1"/>
</calcChain>
</file>

<file path=xl/sharedStrings.xml><?xml version="1.0" encoding="utf-8"?>
<sst xmlns="http://schemas.openxmlformats.org/spreadsheetml/2006/main" count="22" uniqueCount="21">
  <si>
    <t>LECHE</t>
  </si>
  <si>
    <t>PRECIO</t>
  </si>
  <si>
    <t>F INICIO</t>
  </si>
  <si>
    <t>F FIN</t>
  </si>
  <si>
    <t>Ingresos</t>
  </si>
  <si>
    <t>ENERO</t>
  </si>
  <si>
    <t>Produccion</t>
  </si>
  <si>
    <t>Ing. Acc</t>
  </si>
  <si>
    <t>DIAS</t>
  </si>
  <si>
    <t>FEBRERO</t>
  </si>
  <si>
    <t>MARZO</t>
  </si>
  <si>
    <t>ABRIL</t>
  </si>
  <si>
    <t>Inicio</t>
  </si>
  <si>
    <t>Fin</t>
  </si>
  <si>
    <t>Iniciador</t>
  </si>
  <si>
    <t>Destete</t>
  </si>
  <si>
    <t>Crecimiento</t>
  </si>
  <si>
    <t>Engorde</t>
  </si>
  <si>
    <t>Finalizador</t>
  </si>
  <si>
    <t>Consumo Diario</t>
  </si>
  <si>
    <t>Pre-Iniciador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</si>
</sst>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;@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43" fontId="0" fillId="0" borderId="0" xfId="1" applyFont="1"/>
    <xf numFmtId="164" fontId="0" fillId="7" borderId="0" xfId="0" applyNumberFormat="1" applyFill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164" fontId="0" fillId="9" borderId="0" xfId="0" applyNumberFormat="1" applyFill="1" applyAlignment="1">
      <alignment horizontal="center" vertical="center"/>
    </xf>
    <xf numFmtId="0" fontId="0" fillId="2" borderId="0" xfId="0" applyFill="1"/>
    <xf numFmtId="43" fontId="0" fillId="2" borderId="0" xfId="1" applyFont="1" applyFill="1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3" fontId="0" fillId="0" borderId="4" xfId="1" applyFont="1" applyBorder="1"/>
    <xf numFmtId="43" fontId="0" fillId="0" borderId="0" xfId="0" applyNumberFormat="1" applyBorder="1"/>
    <xf numFmtId="0" fontId="0" fillId="0" borderId="5" xfId="0" applyBorder="1"/>
    <xf numFmtId="43" fontId="0" fillId="2" borderId="6" xfId="1" applyFont="1" applyFill="1" applyBorder="1"/>
    <xf numFmtId="43" fontId="0" fillId="2" borderId="7" xfId="0" applyNumberFormat="1" applyFill="1" applyBorder="1"/>
    <xf numFmtId="0" fontId="0" fillId="2" borderId="8" xfId="0" applyFill="1" applyBorder="1"/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3" fontId="0" fillId="0" borderId="0" xfId="1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43" fontId="0" fillId="0" borderId="0" xfId="1" applyFont="1" applyBorder="1"/>
    <xf numFmtId="0" fontId="0" fillId="2" borderId="6" xfId="0" applyFill="1" applyBorder="1" applyAlignment="1">
      <alignment horizontal="center" vertical="center"/>
    </xf>
    <xf numFmtId="43" fontId="0" fillId="2" borderId="7" xfId="1" applyFont="1" applyFill="1" applyBorder="1"/>
    <xf numFmtId="165" fontId="0" fillId="0" borderId="5" xfId="1" applyNumberFormat="1" applyFont="1" applyFill="1" applyBorder="1" applyAlignment="1">
      <alignment horizontal="center"/>
    </xf>
    <xf numFmtId="165" fontId="0" fillId="2" borderId="8" xfId="0" applyNumberFormat="1" applyFill="1" applyBorder="1"/>
    <xf numFmtId="43" fontId="0" fillId="2" borderId="1" xfId="1" applyFont="1" applyFill="1" applyBorder="1" applyAlignment="1">
      <alignment horizontal="center"/>
    </xf>
    <xf numFmtId="43" fontId="0" fillId="2" borderId="2" xfId="1" applyFont="1" applyFill="1" applyBorder="1" applyAlignment="1">
      <alignment horizontal="center"/>
    </xf>
    <xf numFmtId="43" fontId="0" fillId="2" borderId="3" xfId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CAAD-70E3-4350-9BB6-4D73DC241749}">
  <dimension ref="A1:I105"/>
  <sheetViews>
    <sheetView workbookViewId="0">
      <selection sqref="A1:I1048576"/>
    </sheetView>
  </sheetViews>
  <sheetFormatPr baseColWidth="10" defaultRowHeight="14.4" x14ac:dyDescent="0.3"/>
  <cols>
    <col min="1" max="1" width="6.21875" style="1" bestFit="1" customWidth="1"/>
    <col min="2" max="2" width="7.109375" style="1" bestFit="1" customWidth="1"/>
    <col min="3" max="3" width="12.44140625" style="1" customWidth="1"/>
    <col min="4" max="4" width="10.33203125" style="1" bestFit="1" customWidth="1"/>
    <col min="5" max="5" width="3.6640625" customWidth="1"/>
    <col min="6" max="6" width="4.77734375" style="1" bestFit="1" customWidth="1"/>
    <col min="7" max="7" width="11.5546875" style="8"/>
  </cols>
  <sheetData>
    <row r="1" spans="1:9" ht="15" thickBot="1" x14ac:dyDescent="0.35">
      <c r="G1" s="35" t="s">
        <v>5</v>
      </c>
      <c r="H1" s="36"/>
      <c r="I1" s="37"/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F2" s="24" t="s">
        <v>8</v>
      </c>
      <c r="G2" s="14" t="s">
        <v>4</v>
      </c>
      <c r="H2" s="15" t="s">
        <v>7</v>
      </c>
      <c r="I2" s="16" t="s">
        <v>6</v>
      </c>
    </row>
    <row r="3" spans="1:9" x14ac:dyDescent="0.3">
      <c r="A3" s="1">
        <v>5</v>
      </c>
      <c r="B3" s="1">
        <v>0.5</v>
      </c>
      <c r="C3" s="4">
        <v>45658</v>
      </c>
      <c r="D3" s="4">
        <f>C3+6</f>
        <v>45664</v>
      </c>
      <c r="F3" s="23">
        <v>7</v>
      </c>
      <c r="G3" s="17">
        <f>A3*B3*F3</f>
        <v>17.5</v>
      </c>
      <c r="H3" s="18">
        <f>G3</f>
        <v>17.5</v>
      </c>
      <c r="I3" s="19">
        <f>F3*A3</f>
        <v>35</v>
      </c>
    </row>
    <row r="4" spans="1:9" x14ac:dyDescent="0.3">
      <c r="A4" s="1">
        <v>8</v>
      </c>
      <c r="B4" s="1">
        <v>0.5</v>
      </c>
      <c r="C4" s="4">
        <f>D3+1</f>
        <v>45665</v>
      </c>
      <c r="D4" s="4">
        <f>C4+6</f>
        <v>45671</v>
      </c>
      <c r="F4" s="23">
        <v>7</v>
      </c>
      <c r="G4" s="17">
        <f t="shared" ref="G4:G76" si="0">A4*B4*F4</f>
        <v>28</v>
      </c>
      <c r="H4" s="18">
        <f>H3+G4</f>
        <v>45.5</v>
      </c>
      <c r="I4" s="19">
        <f t="shared" ref="I4:I7" si="1">F4*A4</f>
        <v>56</v>
      </c>
    </row>
    <row r="5" spans="1:9" x14ac:dyDescent="0.3">
      <c r="A5" s="1">
        <v>8</v>
      </c>
      <c r="B5" s="1">
        <v>0.5</v>
      </c>
      <c r="C5" s="4">
        <f t="shared" ref="C5:C77" si="2">D4+1</f>
        <v>45672</v>
      </c>
      <c r="D5" s="4">
        <f t="shared" ref="D5:D77" si="3">C5+6</f>
        <v>45678</v>
      </c>
      <c r="F5" s="23">
        <v>7</v>
      </c>
      <c r="G5" s="17">
        <f t="shared" si="0"/>
        <v>28</v>
      </c>
      <c r="H5" s="18">
        <f t="shared" ref="H5:H7" si="4">H4+G5</f>
        <v>73.5</v>
      </c>
      <c r="I5" s="19">
        <f t="shared" si="1"/>
        <v>56</v>
      </c>
    </row>
    <row r="6" spans="1:9" x14ac:dyDescent="0.3">
      <c r="A6" s="1">
        <v>10</v>
      </c>
      <c r="B6" s="1">
        <v>0.5</v>
      </c>
      <c r="C6" s="4">
        <f t="shared" si="2"/>
        <v>45679</v>
      </c>
      <c r="D6" s="4">
        <f t="shared" si="3"/>
        <v>45685</v>
      </c>
      <c r="F6" s="23">
        <v>7</v>
      </c>
      <c r="G6" s="17">
        <f t="shared" si="0"/>
        <v>35</v>
      </c>
      <c r="H6" s="18">
        <f t="shared" si="4"/>
        <v>108.5</v>
      </c>
      <c r="I6" s="19">
        <f t="shared" si="1"/>
        <v>70</v>
      </c>
    </row>
    <row r="7" spans="1:9" x14ac:dyDescent="0.3">
      <c r="A7" s="1">
        <v>10</v>
      </c>
      <c r="B7" s="1">
        <v>0.5</v>
      </c>
      <c r="C7" s="4">
        <f t="shared" si="2"/>
        <v>45686</v>
      </c>
      <c r="D7" s="4">
        <f t="shared" si="3"/>
        <v>45692</v>
      </c>
      <c r="F7" s="23">
        <v>3</v>
      </c>
      <c r="G7" s="17">
        <f t="shared" si="0"/>
        <v>15</v>
      </c>
      <c r="H7" s="18">
        <f t="shared" si="4"/>
        <v>123.5</v>
      </c>
      <c r="I7" s="19">
        <f t="shared" si="1"/>
        <v>30</v>
      </c>
    </row>
    <row r="8" spans="1:9" ht="15" thickBot="1" x14ac:dyDescent="0.35">
      <c r="C8" s="4"/>
      <c r="D8" s="4"/>
      <c r="F8" s="25">
        <f>SUM(F3:F7)</f>
        <v>31</v>
      </c>
      <c r="G8" s="20">
        <f>SUM(G3:G7)</f>
        <v>123.5</v>
      </c>
      <c r="H8" s="21">
        <f>H7</f>
        <v>123.5</v>
      </c>
      <c r="I8" s="22">
        <f>SUM(I3:I7)</f>
        <v>247</v>
      </c>
    </row>
    <row r="9" spans="1:9" x14ac:dyDescent="0.3">
      <c r="C9" s="4"/>
      <c r="D9" s="4"/>
      <c r="F9" s="24"/>
      <c r="G9" s="35" t="s">
        <v>9</v>
      </c>
      <c r="H9" s="36"/>
      <c r="I9" s="37"/>
    </row>
    <row r="10" spans="1:9" x14ac:dyDescent="0.3">
      <c r="C10" s="4"/>
      <c r="D10" s="4"/>
      <c r="F10" s="23">
        <v>4</v>
      </c>
      <c r="G10" s="17">
        <f>F10*B7*A7</f>
        <v>20</v>
      </c>
      <c r="H10" s="18">
        <f>G10+H8</f>
        <v>143.5</v>
      </c>
      <c r="I10" s="19">
        <f>F10*A7</f>
        <v>40</v>
      </c>
    </row>
    <row r="11" spans="1:9" x14ac:dyDescent="0.3">
      <c r="A11" s="1">
        <v>15</v>
      </c>
      <c r="B11" s="1">
        <v>0.5</v>
      </c>
      <c r="C11" s="5">
        <f>D7+1</f>
        <v>45693</v>
      </c>
      <c r="D11" s="5">
        <f t="shared" si="3"/>
        <v>45699</v>
      </c>
      <c r="F11" s="23">
        <v>7</v>
      </c>
      <c r="G11" s="17">
        <f t="shared" si="0"/>
        <v>52.5</v>
      </c>
      <c r="H11" s="18">
        <f>G11+H10</f>
        <v>196</v>
      </c>
      <c r="I11" s="19">
        <f>F11*A11</f>
        <v>105</v>
      </c>
    </row>
    <row r="12" spans="1:9" x14ac:dyDescent="0.3">
      <c r="A12" s="1">
        <v>15</v>
      </c>
      <c r="B12" s="1">
        <v>0.5</v>
      </c>
      <c r="C12" s="5">
        <f t="shared" si="2"/>
        <v>45700</v>
      </c>
      <c r="D12" s="5">
        <f t="shared" si="3"/>
        <v>45706</v>
      </c>
      <c r="F12" s="23">
        <v>7</v>
      </c>
      <c r="G12" s="17">
        <f t="shared" si="0"/>
        <v>52.5</v>
      </c>
      <c r="H12" s="18">
        <f t="shared" ref="H12:H14" si="5">G12+H11</f>
        <v>248.5</v>
      </c>
      <c r="I12" s="19">
        <f>F12*A12</f>
        <v>105</v>
      </c>
    </row>
    <row r="13" spans="1:9" x14ac:dyDescent="0.3">
      <c r="A13" s="1">
        <v>16</v>
      </c>
      <c r="B13" s="1">
        <v>0.5</v>
      </c>
      <c r="C13" s="5">
        <f t="shared" si="2"/>
        <v>45707</v>
      </c>
      <c r="D13" s="5">
        <f t="shared" si="3"/>
        <v>45713</v>
      </c>
      <c r="F13" s="23">
        <v>7</v>
      </c>
      <c r="G13" s="17">
        <f t="shared" si="0"/>
        <v>56</v>
      </c>
      <c r="H13" s="18">
        <f t="shared" si="5"/>
        <v>304.5</v>
      </c>
      <c r="I13" s="19">
        <f>F13*A13</f>
        <v>112</v>
      </c>
    </row>
    <row r="14" spans="1:9" x14ac:dyDescent="0.3">
      <c r="A14" s="1">
        <v>17</v>
      </c>
      <c r="B14" s="1">
        <v>0.5</v>
      </c>
      <c r="C14" s="5">
        <f t="shared" si="2"/>
        <v>45714</v>
      </c>
      <c r="D14" s="5">
        <f t="shared" si="3"/>
        <v>45720</v>
      </c>
      <c r="F14" s="23">
        <v>3</v>
      </c>
      <c r="G14" s="17">
        <f t="shared" si="0"/>
        <v>25.5</v>
      </c>
      <c r="H14" s="18">
        <f t="shared" si="5"/>
        <v>330</v>
      </c>
      <c r="I14" s="19">
        <f>F14*A14</f>
        <v>51</v>
      </c>
    </row>
    <row r="15" spans="1:9" ht="15" thickBot="1" x14ac:dyDescent="0.35">
      <c r="C15" s="5"/>
      <c r="D15" s="5"/>
      <c r="F15" s="25">
        <f>SUM(F10:F14)</f>
        <v>28</v>
      </c>
      <c r="G15" s="20">
        <f>SUM(G10:G14)</f>
        <v>206.5</v>
      </c>
      <c r="H15" s="21">
        <f>H14</f>
        <v>330</v>
      </c>
      <c r="I15" s="22">
        <f>SUM(I10:I14)</f>
        <v>413</v>
      </c>
    </row>
    <row r="16" spans="1:9" x14ac:dyDescent="0.3">
      <c r="C16" s="5"/>
      <c r="D16" s="5"/>
      <c r="F16" s="26"/>
      <c r="G16" s="36" t="s">
        <v>10</v>
      </c>
      <c r="H16" s="36"/>
      <c r="I16" s="37"/>
    </row>
    <row r="17" spans="1:9" x14ac:dyDescent="0.3">
      <c r="C17" s="5"/>
      <c r="D17" s="5"/>
      <c r="F17" s="27">
        <v>4</v>
      </c>
      <c r="G17" s="28">
        <f>F17*A14*B14</f>
        <v>34</v>
      </c>
      <c r="H17" s="28">
        <f>H15</f>
        <v>330</v>
      </c>
      <c r="I17" s="33">
        <f>F17*A14</f>
        <v>68</v>
      </c>
    </row>
    <row r="18" spans="1:9" x14ac:dyDescent="0.3">
      <c r="A18" s="1">
        <v>18</v>
      </c>
      <c r="B18" s="1">
        <v>0.5</v>
      </c>
      <c r="C18" s="6">
        <f>D14+1</f>
        <v>45721</v>
      </c>
      <c r="D18" s="6">
        <f t="shared" si="3"/>
        <v>45727</v>
      </c>
      <c r="F18" s="29">
        <v>7</v>
      </c>
      <c r="G18" s="30">
        <f t="shared" si="0"/>
        <v>63</v>
      </c>
      <c r="H18" s="18">
        <f>G18+H17</f>
        <v>393</v>
      </c>
      <c r="I18" s="19">
        <f>F18*A18</f>
        <v>126</v>
      </c>
    </row>
    <row r="19" spans="1:9" x14ac:dyDescent="0.3">
      <c r="A19" s="1">
        <v>19</v>
      </c>
      <c r="B19" s="1">
        <v>0.5</v>
      </c>
      <c r="C19" s="6">
        <f>D18+1</f>
        <v>45728</v>
      </c>
      <c r="D19" s="6">
        <f t="shared" si="3"/>
        <v>45734</v>
      </c>
      <c r="F19" s="29">
        <v>7</v>
      </c>
      <c r="G19" s="30">
        <f t="shared" si="0"/>
        <v>66.5</v>
      </c>
      <c r="H19" s="18">
        <f>G19+H18</f>
        <v>459.5</v>
      </c>
      <c r="I19" s="19">
        <f>F19*A19</f>
        <v>133</v>
      </c>
    </row>
    <row r="20" spans="1:9" x14ac:dyDescent="0.3">
      <c r="A20" s="1">
        <v>20</v>
      </c>
      <c r="B20" s="1">
        <v>0.5</v>
      </c>
      <c r="C20" s="6">
        <f t="shared" si="2"/>
        <v>45735</v>
      </c>
      <c r="D20" s="6">
        <f t="shared" si="3"/>
        <v>45741</v>
      </c>
      <c r="F20" s="29">
        <v>7</v>
      </c>
      <c r="G20" s="30">
        <f t="shared" si="0"/>
        <v>70</v>
      </c>
      <c r="H20" s="18">
        <f>H19+G20</f>
        <v>529.5</v>
      </c>
      <c r="I20" s="19">
        <f t="shared" ref="I20" si="6">F20*A20</f>
        <v>140</v>
      </c>
    </row>
    <row r="21" spans="1:9" x14ac:dyDescent="0.3">
      <c r="A21" s="1">
        <v>19</v>
      </c>
      <c r="B21" s="1">
        <v>0.5</v>
      </c>
      <c r="C21" s="6">
        <f t="shared" si="2"/>
        <v>45742</v>
      </c>
      <c r="D21" s="6">
        <f t="shared" si="3"/>
        <v>45748</v>
      </c>
      <c r="F21" s="29">
        <v>6</v>
      </c>
      <c r="G21" s="30">
        <f t="shared" si="0"/>
        <v>57</v>
      </c>
      <c r="H21" s="18">
        <f>H20+G21</f>
        <v>586.5</v>
      </c>
      <c r="I21" s="19">
        <f>F21*A21</f>
        <v>114</v>
      </c>
    </row>
    <row r="22" spans="1:9" ht="15" thickBot="1" x14ac:dyDescent="0.35">
      <c r="C22" s="6"/>
      <c r="D22" s="6"/>
      <c r="F22" s="31"/>
      <c r="G22" s="32">
        <f>SUM(G17:G21)</f>
        <v>290.5</v>
      </c>
      <c r="H22" s="21">
        <f>H21</f>
        <v>586.5</v>
      </c>
      <c r="I22" s="34">
        <f>SUM(I17:I21)</f>
        <v>581</v>
      </c>
    </row>
    <row r="23" spans="1:9" x14ac:dyDescent="0.3">
      <c r="C23" s="6"/>
      <c r="D23" s="6"/>
      <c r="F23" s="3"/>
      <c r="G23" s="13"/>
      <c r="H23" s="3" t="s">
        <v>11</v>
      </c>
      <c r="I23" s="12"/>
    </row>
    <row r="24" spans="1:9" x14ac:dyDescent="0.3">
      <c r="C24" s="6"/>
      <c r="D24" s="6"/>
      <c r="F24" s="1">
        <v>1</v>
      </c>
    </row>
    <row r="25" spans="1:9" x14ac:dyDescent="0.3">
      <c r="A25" s="1">
        <v>18</v>
      </c>
      <c r="B25" s="1">
        <v>0.5</v>
      </c>
      <c r="C25" s="7">
        <f>D21+1</f>
        <v>45749</v>
      </c>
      <c r="D25" s="7">
        <f t="shared" si="3"/>
        <v>45755</v>
      </c>
      <c r="F25" s="1">
        <f t="shared" ref="F25:F76" si="7">_xlfn.DAYS(D25,C25)</f>
        <v>6</v>
      </c>
      <c r="G25" s="8">
        <f t="shared" si="0"/>
        <v>54</v>
      </c>
    </row>
    <row r="26" spans="1:9" x14ac:dyDescent="0.3">
      <c r="A26" s="1">
        <v>17</v>
      </c>
      <c r="B26" s="1">
        <v>0.5</v>
      </c>
      <c r="C26" s="7">
        <f t="shared" si="2"/>
        <v>45756</v>
      </c>
      <c r="D26" s="7">
        <f t="shared" si="3"/>
        <v>45762</v>
      </c>
      <c r="F26" s="1">
        <f t="shared" si="7"/>
        <v>6</v>
      </c>
      <c r="G26" s="8">
        <f t="shared" si="0"/>
        <v>51</v>
      </c>
    </row>
    <row r="27" spans="1:9" x14ac:dyDescent="0.3">
      <c r="A27" s="1">
        <v>16</v>
      </c>
      <c r="B27" s="1">
        <v>0.5</v>
      </c>
      <c r="C27" s="7">
        <f t="shared" si="2"/>
        <v>45763</v>
      </c>
      <c r="D27" s="7">
        <f t="shared" si="3"/>
        <v>45769</v>
      </c>
      <c r="F27" s="1">
        <f t="shared" si="7"/>
        <v>6</v>
      </c>
      <c r="G27" s="8">
        <f t="shared" si="0"/>
        <v>48</v>
      </c>
    </row>
    <row r="28" spans="1:9" x14ac:dyDescent="0.3">
      <c r="A28" s="1">
        <v>15</v>
      </c>
      <c r="B28" s="1">
        <v>0.5</v>
      </c>
      <c r="C28" s="7">
        <f t="shared" si="2"/>
        <v>45770</v>
      </c>
      <c r="D28" s="7">
        <f t="shared" si="3"/>
        <v>45776</v>
      </c>
      <c r="F28" s="1">
        <f t="shared" si="7"/>
        <v>6</v>
      </c>
      <c r="G28" s="8">
        <f t="shared" si="0"/>
        <v>45</v>
      </c>
    </row>
    <row r="29" spans="1:9" x14ac:dyDescent="0.3">
      <c r="A29" s="1">
        <v>14</v>
      </c>
      <c r="B29" s="1">
        <v>0.5</v>
      </c>
      <c r="C29" s="7">
        <f t="shared" si="2"/>
        <v>45777</v>
      </c>
      <c r="D29" s="7">
        <f t="shared" si="3"/>
        <v>45783</v>
      </c>
      <c r="F29" s="1">
        <f t="shared" si="7"/>
        <v>6</v>
      </c>
      <c r="G29" s="8">
        <f t="shared" si="0"/>
        <v>42</v>
      </c>
    </row>
    <row r="30" spans="1:9" x14ac:dyDescent="0.3">
      <c r="A30" s="1">
        <v>13</v>
      </c>
      <c r="B30" s="1">
        <v>0.5</v>
      </c>
      <c r="C30" s="9">
        <f t="shared" si="2"/>
        <v>45784</v>
      </c>
      <c r="D30" s="9">
        <f t="shared" si="3"/>
        <v>45790</v>
      </c>
      <c r="F30" s="1">
        <f t="shared" si="7"/>
        <v>6</v>
      </c>
      <c r="G30" s="8">
        <f t="shared" si="0"/>
        <v>39</v>
      </c>
    </row>
    <row r="31" spans="1:9" x14ac:dyDescent="0.3">
      <c r="A31" s="1">
        <v>12</v>
      </c>
      <c r="B31" s="1">
        <v>0.5</v>
      </c>
      <c r="C31" s="9">
        <f t="shared" si="2"/>
        <v>45791</v>
      </c>
      <c r="D31" s="9">
        <f t="shared" si="3"/>
        <v>45797</v>
      </c>
      <c r="F31" s="1">
        <f t="shared" si="7"/>
        <v>6</v>
      </c>
      <c r="G31" s="8">
        <f t="shared" si="0"/>
        <v>36</v>
      </c>
    </row>
    <row r="32" spans="1:9" x14ac:dyDescent="0.3">
      <c r="A32" s="1">
        <v>10</v>
      </c>
      <c r="B32" s="1">
        <v>0.5</v>
      </c>
      <c r="C32" s="9">
        <f t="shared" si="2"/>
        <v>45798</v>
      </c>
      <c r="D32" s="9">
        <f t="shared" si="3"/>
        <v>45804</v>
      </c>
      <c r="F32" s="1">
        <f t="shared" si="7"/>
        <v>6</v>
      </c>
      <c r="G32" s="8">
        <f t="shared" si="0"/>
        <v>30</v>
      </c>
    </row>
    <row r="33" spans="1:7" x14ac:dyDescent="0.3">
      <c r="A33" s="1">
        <v>8</v>
      </c>
      <c r="B33" s="1">
        <v>0.5</v>
      </c>
      <c r="C33" s="9">
        <f t="shared" si="2"/>
        <v>45805</v>
      </c>
      <c r="D33" s="9">
        <f t="shared" si="3"/>
        <v>45811</v>
      </c>
      <c r="F33" s="1">
        <f t="shared" si="7"/>
        <v>6</v>
      </c>
      <c r="G33" s="8">
        <f t="shared" si="0"/>
        <v>24</v>
      </c>
    </row>
    <row r="34" spans="1:7" x14ac:dyDescent="0.3">
      <c r="A34" s="1">
        <v>7</v>
      </c>
      <c r="B34" s="1">
        <v>0.5</v>
      </c>
      <c r="C34" s="10">
        <f t="shared" si="2"/>
        <v>45812</v>
      </c>
      <c r="D34" s="10">
        <f t="shared" si="3"/>
        <v>45818</v>
      </c>
      <c r="F34" s="1">
        <f t="shared" si="7"/>
        <v>6</v>
      </c>
      <c r="G34" s="8">
        <f t="shared" si="0"/>
        <v>21</v>
      </c>
    </row>
    <row r="35" spans="1:7" x14ac:dyDescent="0.3">
      <c r="A35" s="1">
        <v>6</v>
      </c>
      <c r="B35" s="1">
        <v>0.5</v>
      </c>
      <c r="C35" s="10">
        <f t="shared" si="2"/>
        <v>45819</v>
      </c>
      <c r="D35" s="10">
        <f t="shared" si="3"/>
        <v>45825</v>
      </c>
      <c r="F35" s="1">
        <f t="shared" si="7"/>
        <v>6</v>
      </c>
      <c r="G35" s="8">
        <f t="shared" si="0"/>
        <v>18</v>
      </c>
    </row>
    <row r="36" spans="1:7" x14ac:dyDescent="0.3">
      <c r="A36" s="1">
        <v>5</v>
      </c>
      <c r="B36" s="1">
        <v>0.5</v>
      </c>
      <c r="C36" s="10">
        <f t="shared" si="2"/>
        <v>45826</v>
      </c>
      <c r="D36" s="10">
        <f t="shared" si="3"/>
        <v>45832</v>
      </c>
      <c r="F36" s="1">
        <f t="shared" si="7"/>
        <v>6</v>
      </c>
      <c r="G36" s="8">
        <f t="shared" si="0"/>
        <v>15</v>
      </c>
    </row>
    <row r="37" spans="1:7" x14ac:dyDescent="0.3">
      <c r="A37" s="1">
        <v>4</v>
      </c>
      <c r="B37" s="1">
        <v>0.5</v>
      </c>
      <c r="C37" s="10">
        <f t="shared" si="2"/>
        <v>45833</v>
      </c>
      <c r="D37" s="10">
        <f t="shared" si="3"/>
        <v>45839</v>
      </c>
      <c r="F37" s="1">
        <f t="shared" si="7"/>
        <v>6</v>
      </c>
      <c r="G37" s="8">
        <f t="shared" si="0"/>
        <v>12</v>
      </c>
    </row>
    <row r="38" spans="1:7" x14ac:dyDescent="0.3">
      <c r="A38" s="1">
        <v>3</v>
      </c>
      <c r="B38" s="1">
        <v>0.5</v>
      </c>
      <c r="C38" s="11">
        <f t="shared" si="2"/>
        <v>45840</v>
      </c>
      <c r="D38" s="11">
        <f t="shared" si="3"/>
        <v>45846</v>
      </c>
      <c r="F38" s="1">
        <f t="shared" si="7"/>
        <v>6</v>
      </c>
      <c r="G38" s="8">
        <f t="shared" si="0"/>
        <v>9</v>
      </c>
    </row>
    <row r="39" spans="1:7" x14ac:dyDescent="0.3">
      <c r="A39" s="1">
        <v>2</v>
      </c>
      <c r="B39" s="1">
        <v>0.5</v>
      </c>
      <c r="C39" s="11">
        <f t="shared" si="2"/>
        <v>45847</v>
      </c>
      <c r="D39" s="11">
        <f t="shared" si="3"/>
        <v>45853</v>
      </c>
      <c r="F39" s="1">
        <f t="shared" si="7"/>
        <v>6</v>
      </c>
      <c r="G39" s="8">
        <f t="shared" si="0"/>
        <v>6</v>
      </c>
    </row>
    <row r="40" spans="1:7" x14ac:dyDescent="0.3">
      <c r="C40" s="11">
        <f t="shared" si="2"/>
        <v>45854</v>
      </c>
      <c r="D40" s="11">
        <f t="shared" si="3"/>
        <v>45860</v>
      </c>
      <c r="F40" s="1">
        <f t="shared" si="7"/>
        <v>6</v>
      </c>
      <c r="G40" s="8">
        <f t="shared" si="0"/>
        <v>0</v>
      </c>
    </row>
    <row r="41" spans="1:7" x14ac:dyDescent="0.3">
      <c r="C41" s="11">
        <f t="shared" si="2"/>
        <v>45861</v>
      </c>
      <c r="D41" s="11">
        <f t="shared" si="3"/>
        <v>45867</v>
      </c>
      <c r="F41" s="1">
        <f t="shared" si="7"/>
        <v>6</v>
      </c>
      <c r="G41" s="8">
        <f t="shared" si="0"/>
        <v>0</v>
      </c>
    </row>
    <row r="42" spans="1:7" x14ac:dyDescent="0.3">
      <c r="C42" s="11">
        <f t="shared" si="2"/>
        <v>45868</v>
      </c>
      <c r="D42" s="11">
        <f t="shared" si="3"/>
        <v>45874</v>
      </c>
      <c r="F42" s="1">
        <f t="shared" si="7"/>
        <v>6</v>
      </c>
      <c r="G42" s="8">
        <f t="shared" si="0"/>
        <v>0</v>
      </c>
    </row>
    <row r="43" spans="1:7" x14ac:dyDescent="0.3">
      <c r="C43" s="2">
        <f t="shared" si="2"/>
        <v>45875</v>
      </c>
      <c r="D43" s="2">
        <f t="shared" si="3"/>
        <v>45881</v>
      </c>
      <c r="F43" s="1">
        <f t="shared" si="7"/>
        <v>6</v>
      </c>
      <c r="G43" s="8">
        <f t="shared" si="0"/>
        <v>0</v>
      </c>
    </row>
    <row r="44" spans="1:7" x14ac:dyDescent="0.3">
      <c r="C44" s="2">
        <f t="shared" si="2"/>
        <v>45882</v>
      </c>
      <c r="D44" s="2">
        <f t="shared" si="3"/>
        <v>45888</v>
      </c>
      <c r="F44" s="1">
        <f t="shared" si="7"/>
        <v>6</v>
      </c>
      <c r="G44" s="8">
        <f t="shared" si="0"/>
        <v>0</v>
      </c>
    </row>
    <row r="45" spans="1:7" x14ac:dyDescent="0.3">
      <c r="C45" s="2">
        <f t="shared" si="2"/>
        <v>45889</v>
      </c>
      <c r="D45" s="2">
        <f t="shared" si="3"/>
        <v>45895</v>
      </c>
      <c r="F45" s="1">
        <f t="shared" si="7"/>
        <v>6</v>
      </c>
      <c r="G45" s="8">
        <f t="shared" si="0"/>
        <v>0</v>
      </c>
    </row>
    <row r="46" spans="1:7" x14ac:dyDescent="0.3">
      <c r="C46" s="2">
        <f t="shared" si="2"/>
        <v>45896</v>
      </c>
      <c r="D46" s="2">
        <f t="shared" si="3"/>
        <v>45902</v>
      </c>
      <c r="F46" s="1">
        <f t="shared" si="7"/>
        <v>6</v>
      </c>
      <c r="G46" s="8">
        <f t="shared" si="0"/>
        <v>0</v>
      </c>
    </row>
    <row r="47" spans="1:7" x14ac:dyDescent="0.3">
      <c r="C47" s="2">
        <f t="shared" si="2"/>
        <v>45903</v>
      </c>
      <c r="D47" s="2">
        <f t="shared" si="3"/>
        <v>45909</v>
      </c>
      <c r="F47" s="1">
        <f t="shared" si="7"/>
        <v>6</v>
      </c>
      <c r="G47" s="8">
        <f t="shared" si="0"/>
        <v>0</v>
      </c>
    </row>
    <row r="48" spans="1:7" x14ac:dyDescent="0.3">
      <c r="C48" s="2">
        <f t="shared" si="2"/>
        <v>45910</v>
      </c>
      <c r="D48" s="2">
        <f t="shared" si="3"/>
        <v>45916</v>
      </c>
      <c r="F48" s="1">
        <f t="shared" si="7"/>
        <v>6</v>
      </c>
      <c r="G48" s="8">
        <f t="shared" si="0"/>
        <v>0</v>
      </c>
    </row>
    <row r="49" spans="3:7" x14ac:dyDescent="0.3">
      <c r="C49" s="2">
        <f t="shared" si="2"/>
        <v>45917</v>
      </c>
      <c r="D49" s="2">
        <f t="shared" si="3"/>
        <v>45923</v>
      </c>
      <c r="F49" s="1">
        <f t="shared" si="7"/>
        <v>6</v>
      </c>
      <c r="G49" s="8">
        <f t="shared" si="0"/>
        <v>0</v>
      </c>
    </row>
    <row r="50" spans="3:7" x14ac:dyDescent="0.3">
      <c r="C50" s="2">
        <f t="shared" si="2"/>
        <v>45924</v>
      </c>
      <c r="D50" s="2">
        <f t="shared" si="3"/>
        <v>45930</v>
      </c>
      <c r="F50" s="1">
        <f t="shared" si="7"/>
        <v>6</v>
      </c>
      <c r="G50" s="8">
        <f t="shared" si="0"/>
        <v>0</v>
      </c>
    </row>
    <row r="51" spans="3:7" x14ac:dyDescent="0.3">
      <c r="C51" s="2">
        <f t="shared" si="2"/>
        <v>45931</v>
      </c>
      <c r="D51" s="2">
        <f t="shared" si="3"/>
        <v>45937</v>
      </c>
      <c r="F51" s="1">
        <f t="shared" si="7"/>
        <v>6</v>
      </c>
      <c r="G51" s="8">
        <f t="shared" si="0"/>
        <v>0</v>
      </c>
    </row>
    <row r="52" spans="3:7" x14ac:dyDescent="0.3">
      <c r="C52" s="2">
        <f t="shared" si="2"/>
        <v>45938</v>
      </c>
      <c r="D52" s="2">
        <f t="shared" si="3"/>
        <v>45944</v>
      </c>
      <c r="F52" s="1">
        <f t="shared" si="7"/>
        <v>6</v>
      </c>
      <c r="G52" s="8">
        <f t="shared" si="0"/>
        <v>0</v>
      </c>
    </row>
    <row r="53" spans="3:7" x14ac:dyDescent="0.3">
      <c r="C53" s="2">
        <f t="shared" si="2"/>
        <v>45945</v>
      </c>
      <c r="D53" s="2">
        <f t="shared" si="3"/>
        <v>45951</v>
      </c>
      <c r="F53" s="1">
        <f t="shared" si="7"/>
        <v>6</v>
      </c>
      <c r="G53" s="8">
        <f t="shared" si="0"/>
        <v>0</v>
      </c>
    </row>
    <row r="54" spans="3:7" x14ac:dyDescent="0.3">
      <c r="C54" s="2">
        <f t="shared" si="2"/>
        <v>45952</v>
      </c>
      <c r="D54" s="2">
        <f t="shared" si="3"/>
        <v>45958</v>
      </c>
      <c r="F54" s="1">
        <f t="shared" si="7"/>
        <v>6</v>
      </c>
      <c r="G54" s="8">
        <f t="shared" si="0"/>
        <v>0</v>
      </c>
    </row>
    <row r="55" spans="3:7" x14ac:dyDescent="0.3">
      <c r="C55" s="2">
        <f t="shared" si="2"/>
        <v>45959</v>
      </c>
      <c r="D55" s="2">
        <f t="shared" si="3"/>
        <v>45965</v>
      </c>
      <c r="F55" s="1">
        <f t="shared" si="7"/>
        <v>6</v>
      </c>
      <c r="G55" s="8">
        <f t="shared" si="0"/>
        <v>0</v>
      </c>
    </row>
    <row r="56" spans="3:7" x14ac:dyDescent="0.3">
      <c r="C56" s="2">
        <f t="shared" si="2"/>
        <v>45966</v>
      </c>
      <c r="D56" s="2">
        <f t="shared" si="3"/>
        <v>45972</v>
      </c>
      <c r="F56" s="1">
        <f t="shared" si="7"/>
        <v>6</v>
      </c>
      <c r="G56" s="8">
        <f t="shared" si="0"/>
        <v>0</v>
      </c>
    </row>
    <row r="57" spans="3:7" x14ac:dyDescent="0.3">
      <c r="C57" s="2">
        <f t="shared" si="2"/>
        <v>45973</v>
      </c>
      <c r="D57" s="2">
        <f t="shared" si="3"/>
        <v>45979</v>
      </c>
      <c r="F57" s="1">
        <f t="shared" si="7"/>
        <v>6</v>
      </c>
      <c r="G57" s="8">
        <f t="shared" si="0"/>
        <v>0</v>
      </c>
    </row>
    <row r="58" spans="3:7" x14ac:dyDescent="0.3">
      <c r="C58" s="2">
        <f t="shared" si="2"/>
        <v>45980</v>
      </c>
      <c r="D58" s="2">
        <f t="shared" si="3"/>
        <v>45986</v>
      </c>
      <c r="F58" s="1">
        <f t="shared" si="7"/>
        <v>6</v>
      </c>
      <c r="G58" s="8">
        <f t="shared" si="0"/>
        <v>0</v>
      </c>
    </row>
    <row r="59" spans="3:7" x14ac:dyDescent="0.3">
      <c r="C59" s="2">
        <f t="shared" si="2"/>
        <v>45987</v>
      </c>
      <c r="D59" s="2">
        <f t="shared" si="3"/>
        <v>45993</v>
      </c>
      <c r="F59" s="1">
        <f t="shared" si="7"/>
        <v>6</v>
      </c>
      <c r="G59" s="8">
        <f t="shared" si="0"/>
        <v>0</v>
      </c>
    </row>
    <row r="60" spans="3:7" x14ac:dyDescent="0.3">
      <c r="C60" s="2">
        <f t="shared" si="2"/>
        <v>45994</v>
      </c>
      <c r="D60" s="2">
        <f t="shared" si="3"/>
        <v>46000</v>
      </c>
      <c r="F60" s="1">
        <f t="shared" si="7"/>
        <v>6</v>
      </c>
      <c r="G60" s="8">
        <f t="shared" si="0"/>
        <v>0</v>
      </c>
    </row>
    <row r="61" spans="3:7" x14ac:dyDescent="0.3">
      <c r="C61" s="2">
        <f t="shared" si="2"/>
        <v>46001</v>
      </c>
      <c r="D61" s="2">
        <f t="shared" si="3"/>
        <v>46007</v>
      </c>
      <c r="F61" s="1">
        <f t="shared" si="7"/>
        <v>6</v>
      </c>
      <c r="G61" s="8">
        <f t="shared" si="0"/>
        <v>0</v>
      </c>
    </row>
    <row r="62" spans="3:7" x14ac:dyDescent="0.3">
      <c r="C62" s="2">
        <f t="shared" si="2"/>
        <v>46008</v>
      </c>
      <c r="D62" s="2">
        <f t="shared" si="3"/>
        <v>46014</v>
      </c>
      <c r="F62" s="1">
        <f t="shared" si="7"/>
        <v>6</v>
      </c>
      <c r="G62" s="8">
        <f t="shared" si="0"/>
        <v>0</v>
      </c>
    </row>
    <row r="63" spans="3:7" x14ac:dyDescent="0.3">
      <c r="C63" s="2">
        <f t="shared" si="2"/>
        <v>46015</v>
      </c>
      <c r="D63" s="2">
        <f t="shared" si="3"/>
        <v>46021</v>
      </c>
      <c r="F63" s="1">
        <f t="shared" si="7"/>
        <v>6</v>
      </c>
      <c r="G63" s="8">
        <f t="shared" si="0"/>
        <v>0</v>
      </c>
    </row>
    <row r="64" spans="3:7" x14ac:dyDescent="0.3">
      <c r="C64" s="2">
        <f t="shared" si="2"/>
        <v>46022</v>
      </c>
      <c r="D64" s="2">
        <f t="shared" si="3"/>
        <v>46028</v>
      </c>
      <c r="F64" s="1">
        <f t="shared" si="7"/>
        <v>6</v>
      </c>
      <c r="G64" s="8">
        <f t="shared" si="0"/>
        <v>0</v>
      </c>
    </row>
    <row r="65" spans="3:7" x14ac:dyDescent="0.3">
      <c r="C65" s="2">
        <f t="shared" si="2"/>
        <v>46029</v>
      </c>
      <c r="D65" s="2">
        <f t="shared" si="3"/>
        <v>46035</v>
      </c>
      <c r="F65" s="1">
        <f t="shared" si="7"/>
        <v>6</v>
      </c>
      <c r="G65" s="8">
        <f t="shared" si="0"/>
        <v>0</v>
      </c>
    </row>
    <row r="66" spans="3:7" x14ac:dyDescent="0.3">
      <c r="C66" s="2">
        <f t="shared" si="2"/>
        <v>46036</v>
      </c>
      <c r="D66" s="2">
        <f t="shared" si="3"/>
        <v>46042</v>
      </c>
      <c r="F66" s="1">
        <f t="shared" si="7"/>
        <v>6</v>
      </c>
      <c r="G66" s="8">
        <f t="shared" si="0"/>
        <v>0</v>
      </c>
    </row>
    <row r="67" spans="3:7" x14ac:dyDescent="0.3">
      <c r="C67" s="2">
        <f t="shared" si="2"/>
        <v>46043</v>
      </c>
      <c r="D67" s="2">
        <f t="shared" si="3"/>
        <v>46049</v>
      </c>
      <c r="F67" s="1">
        <f t="shared" si="7"/>
        <v>6</v>
      </c>
      <c r="G67" s="8">
        <f t="shared" si="0"/>
        <v>0</v>
      </c>
    </row>
    <row r="68" spans="3:7" x14ac:dyDescent="0.3">
      <c r="C68" s="2">
        <f t="shared" si="2"/>
        <v>46050</v>
      </c>
      <c r="D68" s="2">
        <f t="shared" si="3"/>
        <v>46056</v>
      </c>
      <c r="F68" s="1">
        <f t="shared" si="7"/>
        <v>6</v>
      </c>
      <c r="G68" s="8">
        <f t="shared" si="0"/>
        <v>0</v>
      </c>
    </row>
    <row r="69" spans="3:7" x14ac:dyDescent="0.3">
      <c r="C69" s="2">
        <f t="shared" si="2"/>
        <v>46057</v>
      </c>
      <c r="D69" s="2">
        <f t="shared" si="3"/>
        <v>46063</v>
      </c>
      <c r="F69" s="1">
        <f t="shared" si="7"/>
        <v>6</v>
      </c>
      <c r="G69" s="8">
        <f t="shared" si="0"/>
        <v>0</v>
      </c>
    </row>
    <row r="70" spans="3:7" x14ac:dyDescent="0.3">
      <c r="C70" s="2">
        <f t="shared" si="2"/>
        <v>46064</v>
      </c>
      <c r="D70" s="2">
        <f t="shared" si="3"/>
        <v>46070</v>
      </c>
      <c r="F70" s="1">
        <f t="shared" si="7"/>
        <v>6</v>
      </c>
      <c r="G70" s="8">
        <f t="shared" si="0"/>
        <v>0</v>
      </c>
    </row>
    <row r="71" spans="3:7" x14ac:dyDescent="0.3">
      <c r="C71" s="2">
        <f t="shared" si="2"/>
        <v>46071</v>
      </c>
      <c r="D71" s="2">
        <f t="shared" si="3"/>
        <v>46077</v>
      </c>
      <c r="F71" s="1">
        <f t="shared" si="7"/>
        <v>6</v>
      </c>
      <c r="G71" s="8">
        <f t="shared" si="0"/>
        <v>0</v>
      </c>
    </row>
    <row r="72" spans="3:7" x14ac:dyDescent="0.3">
      <c r="C72" s="2">
        <f t="shared" si="2"/>
        <v>46078</v>
      </c>
      <c r="D72" s="2">
        <f t="shared" si="3"/>
        <v>46084</v>
      </c>
      <c r="F72" s="1">
        <f t="shared" si="7"/>
        <v>6</v>
      </c>
      <c r="G72" s="8">
        <f t="shared" si="0"/>
        <v>0</v>
      </c>
    </row>
    <row r="73" spans="3:7" x14ac:dyDescent="0.3">
      <c r="C73" s="2">
        <f t="shared" si="2"/>
        <v>46085</v>
      </c>
      <c r="D73" s="2">
        <f t="shared" si="3"/>
        <v>46091</v>
      </c>
      <c r="F73" s="1">
        <f t="shared" si="7"/>
        <v>6</v>
      </c>
      <c r="G73" s="8">
        <f t="shared" si="0"/>
        <v>0</v>
      </c>
    </row>
    <row r="74" spans="3:7" x14ac:dyDescent="0.3">
      <c r="C74" s="2">
        <f t="shared" si="2"/>
        <v>46092</v>
      </c>
      <c r="D74" s="2">
        <f t="shared" si="3"/>
        <v>46098</v>
      </c>
      <c r="F74" s="1">
        <f t="shared" si="7"/>
        <v>6</v>
      </c>
      <c r="G74" s="8">
        <f t="shared" si="0"/>
        <v>0</v>
      </c>
    </row>
    <row r="75" spans="3:7" x14ac:dyDescent="0.3">
      <c r="C75" s="2">
        <f t="shared" si="2"/>
        <v>46099</v>
      </c>
      <c r="D75" s="2">
        <f t="shared" si="3"/>
        <v>46105</v>
      </c>
      <c r="F75" s="1">
        <f t="shared" si="7"/>
        <v>6</v>
      </c>
      <c r="G75" s="8">
        <f t="shared" si="0"/>
        <v>0</v>
      </c>
    </row>
    <row r="76" spans="3:7" x14ac:dyDescent="0.3">
      <c r="C76" s="2">
        <f t="shared" si="2"/>
        <v>46106</v>
      </c>
      <c r="D76" s="2">
        <f t="shared" si="3"/>
        <v>46112</v>
      </c>
      <c r="F76" s="1">
        <f t="shared" si="7"/>
        <v>6</v>
      </c>
      <c r="G76" s="8">
        <f t="shared" si="0"/>
        <v>0</v>
      </c>
    </row>
    <row r="77" spans="3:7" x14ac:dyDescent="0.3">
      <c r="C77" s="2">
        <f t="shared" si="2"/>
        <v>46113</v>
      </c>
      <c r="D77" s="2">
        <f t="shared" si="3"/>
        <v>46119</v>
      </c>
      <c r="F77" s="1">
        <f t="shared" ref="F77:F105" si="8">_xlfn.DAYS(D77,C77)</f>
        <v>6</v>
      </c>
      <c r="G77" s="8">
        <f t="shared" ref="G77:G105" si="9">A77*B77*F77</f>
        <v>0</v>
      </c>
    </row>
    <row r="78" spans="3:7" x14ac:dyDescent="0.3">
      <c r="C78" s="2">
        <f t="shared" ref="C78:C105" si="10">D77+1</f>
        <v>46120</v>
      </c>
      <c r="D78" s="2">
        <f t="shared" ref="D78:D105" si="11">C78+6</f>
        <v>46126</v>
      </c>
      <c r="F78" s="1">
        <f t="shared" si="8"/>
        <v>6</v>
      </c>
      <c r="G78" s="8">
        <f t="shared" si="9"/>
        <v>0</v>
      </c>
    </row>
    <row r="79" spans="3:7" x14ac:dyDescent="0.3">
      <c r="C79" s="2">
        <f t="shared" si="10"/>
        <v>46127</v>
      </c>
      <c r="D79" s="2">
        <f t="shared" si="11"/>
        <v>46133</v>
      </c>
      <c r="F79" s="1">
        <f t="shared" si="8"/>
        <v>6</v>
      </c>
      <c r="G79" s="8">
        <f t="shared" si="9"/>
        <v>0</v>
      </c>
    </row>
    <row r="80" spans="3:7" x14ac:dyDescent="0.3">
      <c r="C80" s="2">
        <f t="shared" si="10"/>
        <v>46134</v>
      </c>
      <c r="D80" s="2">
        <f t="shared" si="11"/>
        <v>46140</v>
      </c>
      <c r="F80" s="1">
        <f t="shared" si="8"/>
        <v>6</v>
      </c>
      <c r="G80" s="8">
        <f t="shared" si="9"/>
        <v>0</v>
      </c>
    </row>
    <row r="81" spans="3:7" x14ac:dyDescent="0.3">
      <c r="C81" s="2">
        <f t="shared" si="10"/>
        <v>46141</v>
      </c>
      <c r="D81" s="2">
        <f t="shared" si="11"/>
        <v>46147</v>
      </c>
      <c r="F81" s="1">
        <f t="shared" si="8"/>
        <v>6</v>
      </c>
      <c r="G81" s="8">
        <f t="shared" si="9"/>
        <v>0</v>
      </c>
    </row>
    <row r="82" spans="3:7" x14ac:dyDescent="0.3">
      <c r="C82" s="2">
        <f t="shared" si="10"/>
        <v>46148</v>
      </c>
      <c r="D82" s="2">
        <f t="shared" si="11"/>
        <v>46154</v>
      </c>
      <c r="F82" s="1">
        <f t="shared" si="8"/>
        <v>6</v>
      </c>
      <c r="G82" s="8">
        <f t="shared" si="9"/>
        <v>0</v>
      </c>
    </row>
    <row r="83" spans="3:7" x14ac:dyDescent="0.3">
      <c r="C83" s="2">
        <f t="shared" si="10"/>
        <v>46155</v>
      </c>
      <c r="D83" s="2">
        <f t="shared" si="11"/>
        <v>46161</v>
      </c>
      <c r="F83" s="1">
        <f t="shared" si="8"/>
        <v>6</v>
      </c>
      <c r="G83" s="8">
        <f t="shared" si="9"/>
        <v>0</v>
      </c>
    </row>
    <row r="84" spans="3:7" x14ac:dyDescent="0.3">
      <c r="C84" s="2">
        <f t="shared" si="10"/>
        <v>46162</v>
      </c>
      <c r="D84" s="2">
        <f t="shared" si="11"/>
        <v>46168</v>
      </c>
      <c r="F84" s="1">
        <f t="shared" si="8"/>
        <v>6</v>
      </c>
      <c r="G84" s="8">
        <f t="shared" si="9"/>
        <v>0</v>
      </c>
    </row>
    <row r="85" spans="3:7" x14ac:dyDescent="0.3">
      <c r="C85" s="2">
        <f t="shared" si="10"/>
        <v>46169</v>
      </c>
      <c r="D85" s="2">
        <f t="shared" si="11"/>
        <v>46175</v>
      </c>
      <c r="F85" s="1">
        <f t="shared" si="8"/>
        <v>6</v>
      </c>
      <c r="G85" s="8">
        <f t="shared" si="9"/>
        <v>0</v>
      </c>
    </row>
    <row r="86" spans="3:7" x14ac:dyDescent="0.3">
      <c r="C86" s="2">
        <f t="shared" si="10"/>
        <v>46176</v>
      </c>
      <c r="D86" s="2">
        <f t="shared" si="11"/>
        <v>46182</v>
      </c>
      <c r="F86" s="1">
        <f t="shared" si="8"/>
        <v>6</v>
      </c>
      <c r="G86" s="8">
        <f t="shared" si="9"/>
        <v>0</v>
      </c>
    </row>
    <row r="87" spans="3:7" x14ac:dyDescent="0.3">
      <c r="C87" s="2">
        <f t="shared" si="10"/>
        <v>46183</v>
      </c>
      <c r="D87" s="2">
        <f t="shared" si="11"/>
        <v>46189</v>
      </c>
      <c r="F87" s="1">
        <f t="shared" si="8"/>
        <v>6</v>
      </c>
      <c r="G87" s="8">
        <f t="shared" si="9"/>
        <v>0</v>
      </c>
    </row>
    <row r="88" spans="3:7" x14ac:dyDescent="0.3">
      <c r="C88" s="2">
        <f t="shared" si="10"/>
        <v>46190</v>
      </c>
      <c r="D88" s="2">
        <f t="shared" si="11"/>
        <v>46196</v>
      </c>
      <c r="F88" s="1">
        <f t="shared" si="8"/>
        <v>6</v>
      </c>
      <c r="G88" s="8">
        <f t="shared" si="9"/>
        <v>0</v>
      </c>
    </row>
    <row r="89" spans="3:7" x14ac:dyDescent="0.3">
      <c r="C89" s="2">
        <f t="shared" si="10"/>
        <v>46197</v>
      </c>
      <c r="D89" s="2">
        <f t="shared" si="11"/>
        <v>46203</v>
      </c>
      <c r="F89" s="1">
        <f t="shared" si="8"/>
        <v>6</v>
      </c>
      <c r="G89" s="8">
        <f t="shared" si="9"/>
        <v>0</v>
      </c>
    </row>
    <row r="90" spans="3:7" x14ac:dyDescent="0.3">
      <c r="C90" s="2">
        <f t="shared" si="10"/>
        <v>46204</v>
      </c>
      <c r="D90" s="2">
        <f t="shared" si="11"/>
        <v>46210</v>
      </c>
      <c r="F90" s="1">
        <f t="shared" si="8"/>
        <v>6</v>
      </c>
      <c r="G90" s="8">
        <f t="shared" si="9"/>
        <v>0</v>
      </c>
    </row>
    <row r="91" spans="3:7" x14ac:dyDescent="0.3">
      <c r="C91" s="2">
        <f t="shared" si="10"/>
        <v>46211</v>
      </c>
      <c r="D91" s="2">
        <f t="shared" si="11"/>
        <v>46217</v>
      </c>
      <c r="F91" s="1">
        <f t="shared" si="8"/>
        <v>6</v>
      </c>
      <c r="G91" s="8">
        <f t="shared" si="9"/>
        <v>0</v>
      </c>
    </row>
    <row r="92" spans="3:7" x14ac:dyDescent="0.3">
      <c r="C92" s="2">
        <f t="shared" si="10"/>
        <v>46218</v>
      </c>
      <c r="D92" s="2">
        <f t="shared" si="11"/>
        <v>46224</v>
      </c>
      <c r="F92" s="1">
        <f t="shared" si="8"/>
        <v>6</v>
      </c>
      <c r="G92" s="8">
        <f t="shared" si="9"/>
        <v>0</v>
      </c>
    </row>
    <row r="93" spans="3:7" x14ac:dyDescent="0.3">
      <c r="C93" s="2">
        <f t="shared" si="10"/>
        <v>46225</v>
      </c>
      <c r="D93" s="2">
        <f t="shared" si="11"/>
        <v>46231</v>
      </c>
      <c r="F93" s="1">
        <f t="shared" si="8"/>
        <v>6</v>
      </c>
      <c r="G93" s="8">
        <f t="shared" si="9"/>
        <v>0</v>
      </c>
    </row>
    <row r="94" spans="3:7" x14ac:dyDescent="0.3">
      <c r="C94" s="2">
        <f t="shared" si="10"/>
        <v>46232</v>
      </c>
      <c r="D94" s="2">
        <f t="shared" si="11"/>
        <v>46238</v>
      </c>
      <c r="F94" s="1">
        <f t="shared" si="8"/>
        <v>6</v>
      </c>
      <c r="G94" s="8">
        <f t="shared" si="9"/>
        <v>0</v>
      </c>
    </row>
    <row r="95" spans="3:7" x14ac:dyDescent="0.3">
      <c r="C95" s="2">
        <f t="shared" si="10"/>
        <v>46239</v>
      </c>
      <c r="D95" s="2">
        <f t="shared" si="11"/>
        <v>46245</v>
      </c>
      <c r="F95" s="1">
        <f t="shared" si="8"/>
        <v>6</v>
      </c>
      <c r="G95" s="8">
        <f t="shared" si="9"/>
        <v>0</v>
      </c>
    </row>
    <row r="96" spans="3:7" x14ac:dyDescent="0.3">
      <c r="C96" s="2">
        <f t="shared" si="10"/>
        <v>46246</v>
      </c>
      <c r="D96" s="2">
        <f t="shared" si="11"/>
        <v>46252</v>
      </c>
      <c r="F96" s="1">
        <f t="shared" si="8"/>
        <v>6</v>
      </c>
      <c r="G96" s="8">
        <f t="shared" si="9"/>
        <v>0</v>
      </c>
    </row>
    <row r="97" spans="3:7" x14ac:dyDescent="0.3">
      <c r="C97" s="2">
        <f t="shared" si="10"/>
        <v>46253</v>
      </c>
      <c r="D97" s="2">
        <f t="shared" si="11"/>
        <v>46259</v>
      </c>
      <c r="F97" s="1">
        <f t="shared" si="8"/>
        <v>6</v>
      </c>
      <c r="G97" s="8">
        <f t="shared" si="9"/>
        <v>0</v>
      </c>
    </row>
    <row r="98" spans="3:7" x14ac:dyDescent="0.3">
      <c r="C98" s="2">
        <f t="shared" si="10"/>
        <v>46260</v>
      </c>
      <c r="D98" s="2">
        <f t="shared" si="11"/>
        <v>46266</v>
      </c>
      <c r="F98" s="1">
        <f t="shared" si="8"/>
        <v>6</v>
      </c>
      <c r="G98" s="8">
        <f t="shared" si="9"/>
        <v>0</v>
      </c>
    </row>
    <row r="99" spans="3:7" x14ac:dyDescent="0.3">
      <c r="C99" s="2">
        <f t="shared" si="10"/>
        <v>46267</v>
      </c>
      <c r="D99" s="2">
        <f t="shared" si="11"/>
        <v>46273</v>
      </c>
      <c r="F99" s="1">
        <f t="shared" si="8"/>
        <v>6</v>
      </c>
      <c r="G99" s="8">
        <f t="shared" si="9"/>
        <v>0</v>
      </c>
    </row>
    <row r="100" spans="3:7" x14ac:dyDescent="0.3">
      <c r="C100" s="2">
        <f t="shared" si="10"/>
        <v>46274</v>
      </c>
      <c r="D100" s="2">
        <f t="shared" si="11"/>
        <v>46280</v>
      </c>
      <c r="F100" s="1">
        <f t="shared" si="8"/>
        <v>6</v>
      </c>
      <c r="G100" s="8">
        <f t="shared" si="9"/>
        <v>0</v>
      </c>
    </row>
    <row r="101" spans="3:7" x14ac:dyDescent="0.3">
      <c r="C101" s="2">
        <f t="shared" si="10"/>
        <v>46281</v>
      </c>
      <c r="D101" s="2">
        <f t="shared" si="11"/>
        <v>46287</v>
      </c>
      <c r="F101" s="1">
        <f t="shared" si="8"/>
        <v>6</v>
      </c>
      <c r="G101" s="8">
        <f t="shared" si="9"/>
        <v>0</v>
      </c>
    </row>
    <row r="102" spans="3:7" x14ac:dyDescent="0.3">
      <c r="C102" s="2">
        <f t="shared" si="10"/>
        <v>46288</v>
      </c>
      <c r="D102" s="2">
        <f t="shared" si="11"/>
        <v>46294</v>
      </c>
      <c r="F102" s="1">
        <f t="shared" si="8"/>
        <v>6</v>
      </c>
      <c r="G102" s="8">
        <f t="shared" si="9"/>
        <v>0</v>
      </c>
    </row>
    <row r="103" spans="3:7" x14ac:dyDescent="0.3">
      <c r="C103" s="2">
        <f t="shared" si="10"/>
        <v>46295</v>
      </c>
      <c r="D103" s="2">
        <f t="shared" si="11"/>
        <v>46301</v>
      </c>
      <c r="F103" s="1">
        <f t="shared" si="8"/>
        <v>6</v>
      </c>
      <c r="G103" s="8">
        <f t="shared" si="9"/>
        <v>0</v>
      </c>
    </row>
    <row r="104" spans="3:7" x14ac:dyDescent="0.3">
      <c r="C104" s="2">
        <f t="shared" si="10"/>
        <v>46302</v>
      </c>
      <c r="D104" s="2">
        <f t="shared" si="11"/>
        <v>46308</v>
      </c>
      <c r="F104" s="1">
        <f t="shared" si="8"/>
        <v>6</v>
      </c>
      <c r="G104" s="8">
        <f t="shared" si="9"/>
        <v>0</v>
      </c>
    </row>
    <row r="105" spans="3:7" x14ac:dyDescent="0.3">
      <c r="C105" s="2">
        <f t="shared" si="10"/>
        <v>46309</v>
      </c>
      <c r="D105" s="2">
        <f t="shared" si="11"/>
        <v>46315</v>
      </c>
      <c r="F105" s="1">
        <f t="shared" si="8"/>
        <v>6</v>
      </c>
      <c r="G105" s="8">
        <f t="shared" si="9"/>
        <v>0</v>
      </c>
    </row>
  </sheetData>
  <mergeCells count="3">
    <mergeCell ref="G1:I1"/>
    <mergeCell ref="G9:I9"/>
    <mergeCell ref="G16:I16"/>
  </mergeCells>
  <pageMargins left="0.7" right="0.7" top="0.75" bottom="0.75" header="0.3" footer="0.3"/>
  <pageSetup orientation="portrait" r:id="rId1"/>
  <ignoredErrors>
    <ignoredError sqref="H8 H22 H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8E32-D155-4E73-B856-F1CC42E8ABE1}">
  <dimension ref="A1:D8"/>
  <sheetViews>
    <sheetView tabSelected="1" workbookViewId="0">
      <selection activeCell="A3" sqref="A3"/>
    </sheetView>
  </sheetViews>
  <sheetFormatPr baseColWidth="10" defaultRowHeight="14.4" x14ac:dyDescent="0.3"/>
  <cols>
    <col min="1" max="1" width="11.5546875" style="38"/>
    <col min="2" max="2" width="14.33203125" style="1" bestFit="1" customWidth="1"/>
    <col min="3" max="16384" width="11.5546875" style="1"/>
  </cols>
  <sheetData>
    <row r="1" spans="1:4" x14ac:dyDescent="0.3">
      <c r="B1" s="41" t="s">
        <v>19</v>
      </c>
      <c r="C1" s="41" t="s">
        <v>12</v>
      </c>
      <c r="D1" s="41" t="s">
        <v>13</v>
      </c>
    </row>
    <row r="2" spans="1:4" x14ac:dyDescent="0.3">
      <c r="A2" s="39" t="s">
        <v>20</v>
      </c>
      <c r="B2" s="1">
        <v>0.15</v>
      </c>
      <c r="C2" s="2">
        <v>45292</v>
      </c>
      <c r="D2" s="2">
        <f>C2+21</f>
        <v>45313</v>
      </c>
    </row>
    <row r="3" spans="1:4" x14ac:dyDescent="0.3">
      <c r="A3" s="39" t="s">
        <v>14</v>
      </c>
      <c r="B3" s="40">
        <v>0.5</v>
      </c>
      <c r="C3" s="2">
        <f>D2+1</f>
        <v>45314</v>
      </c>
      <c r="D3" s="2">
        <f>C3+15</f>
        <v>45329</v>
      </c>
    </row>
    <row r="4" spans="1:4" x14ac:dyDescent="0.3">
      <c r="A4" s="39" t="s">
        <v>14</v>
      </c>
      <c r="B4" s="40">
        <v>0.8</v>
      </c>
      <c r="C4" s="2">
        <f>D3+1</f>
        <v>45330</v>
      </c>
      <c r="D4" s="2">
        <f>C4+7</f>
        <v>45337</v>
      </c>
    </row>
    <row r="5" spans="1:4" x14ac:dyDescent="0.3">
      <c r="A5" s="39" t="s">
        <v>15</v>
      </c>
      <c r="B5" s="40">
        <v>1</v>
      </c>
      <c r="C5" s="2">
        <f>D4+1</f>
        <v>45338</v>
      </c>
      <c r="D5" s="2">
        <f>C5+7</f>
        <v>45345</v>
      </c>
    </row>
    <row r="6" spans="1:4" x14ac:dyDescent="0.3">
      <c r="A6" s="39" t="s">
        <v>16</v>
      </c>
      <c r="B6" s="40">
        <v>2</v>
      </c>
      <c r="C6" s="2">
        <f>D5+1</f>
        <v>45346</v>
      </c>
      <c r="D6" s="2">
        <f>C6+90</f>
        <v>45436</v>
      </c>
    </row>
    <row r="7" spans="1:4" x14ac:dyDescent="0.3">
      <c r="A7" s="39" t="s">
        <v>17</v>
      </c>
      <c r="B7" s="40">
        <v>3</v>
      </c>
      <c r="C7" s="2">
        <f>D6+1</f>
        <v>45437</v>
      </c>
      <c r="D7" s="2">
        <f>C7+180</f>
        <v>45617</v>
      </c>
    </row>
    <row r="8" spans="1:4" x14ac:dyDescent="0.3">
      <c r="A8" s="39" t="s">
        <v>18</v>
      </c>
      <c r="B8" s="40">
        <v>5</v>
      </c>
      <c r="C8" s="2">
        <f>D7+1</f>
        <v>45618</v>
      </c>
      <c r="D8" s="2">
        <f>C8+365</f>
        <v>45983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leche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Zambrano</dc:creator>
  <cp:lastModifiedBy>Douglas Zambrano</cp:lastModifiedBy>
  <dcterms:created xsi:type="dcterms:W3CDTF">2025-08-11T09:00:03Z</dcterms:created>
  <dcterms:modified xsi:type="dcterms:W3CDTF">2025-08-11T23:05:48Z</dcterms:modified>
</cp:coreProperties>
</file>