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g\"/>
    </mc:Choice>
  </mc:AlternateContent>
  <xr:revisionPtr revIDLastSave="0" documentId="13_ncr:1_{F5DC31AF-2137-4BA0-B79D-E72C9A1592BB}" xr6:coauthVersionLast="47" xr6:coauthVersionMax="47" xr10:uidLastSave="{00000000-0000-0000-0000-000000000000}"/>
  <bookViews>
    <workbookView xWindow="-120" yWindow="-120" windowWidth="29040" windowHeight="15840" tabRatio="772" activeTab="1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6"/>
  <c r="D3" i="6"/>
  <c r="C3" i="6"/>
  <c r="C2" i="6"/>
  <c r="C4" i="6" l="1"/>
  <c r="E2" i="6"/>
  <c r="D4" i="6"/>
  <c r="E3" i="6"/>
  <c r="E4" i="6" l="1"/>
  <c r="F4" i="6"/>
</calcChain>
</file>

<file path=xl/sharedStrings.xml><?xml version="1.0" encoding="utf-8"?>
<sst xmlns="http://schemas.openxmlformats.org/spreadsheetml/2006/main" count="174" uniqueCount="127">
  <si>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</si>
  <si>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</si>
  <si>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</si>
  <si>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</si>
  <si>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</si>
  <si>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</si>
  <si>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</si>
  <si>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</si>
  <si>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</si>
  <si>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</si>
  <si>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</si>
  <si>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</si>
  <si>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</si>
  <si>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</si>
  <si>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</si>
  <si>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</si>
  <si>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</si>
  <si>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</si>
  <si>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</si>
  <si>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</si>
  <si>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</si>
  <si>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</si>
  <si>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</si>
  <si>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</si>
  <si>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</si>
  <si>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</si>
  <si>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</si>
  <si>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</si>
  <si>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</si>
  <si>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</si>
  <si>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</si>
  <si>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</si>
  <si>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</si>
  <si>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</si>
  <si>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</si>
  <si>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</si>
  <si>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</si>
  <si>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</si>
  <si>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</si>
  <si>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</si>
  <si>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</si>
  <si>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</si>
  <si>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</si>
  <si>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</si>
  <si>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</si>
  <si>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</si>
  <si>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</si>
  <si>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</si>
  <si>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</si>
  <si>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</si>
  <si>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</si>
  <si>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</si>
  <si>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</si>
  <si>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</si>
  <si>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</si>
  <si>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</si>
  <si>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</si>
  <si>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</si>
  <si>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</si>
  <si>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</si>
  <si>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</si>
  <si>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</si>
  <si>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</si>
  <si>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</si>
  <si>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</si>
  <si>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</si>
  <si>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</si>
  <si>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</si>
  <si>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</si>
  <si>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</si>
  <si>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</si>
  <si>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</si>
  <si>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</si>
  <si>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</si>
  <si>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</si>
  <si>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</si>
  <si>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</si>
  <si>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</si>
  <si>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</si>
  <si>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</si>
  <si>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</si>
  <si>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</si>
  <si>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</si>
  <si>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</si>
  <si>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</si>
  <si>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</si>
  <si>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</si>
  <si>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</si>
  <si>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</si>
  <si>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</si>
  <si>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</si>
  <si>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</si>
  <si>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</si>
  <si>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</si>
  <si>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</si>
  <si>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</si>
  <si>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</si>
  <si>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</si>
  <si>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</si>
  <si>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</si>
  <si>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</si>
  <si>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</si>
  <si>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</si>
  <si>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</si>
  <si>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</si>
  <si>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</si>
  <si>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</si>
  <si>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</si>
  <si>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 xml:space="preserve">El sistema debe pedir el inicio de sesión al usuario   </t>
  </si>
  <si>
    <t>el sistema debe permitir crear nuevos usuarios</t>
  </si>
  <si>
    <t xml:space="preserve">El sistema debe permitir actualizar usuarios </t>
  </si>
  <si>
    <t>El sistema debería permitir eliminar usuarios</t>
  </si>
  <si>
    <t>El sistema deberá permitir consultar el estado de los usuarios</t>
  </si>
  <si>
    <t xml:space="preserve">El sistema debe permitir crear nuevos productos </t>
  </si>
  <si>
    <t>El sistema debe permitir actualizar productos</t>
  </si>
  <si>
    <t xml:space="preserve">El sistema debería permitir eliminar productos </t>
  </si>
  <si>
    <t>El sistema debería permitir revisar el estado del producto</t>
  </si>
  <si>
    <t>El sistema debe permitir consultar productos</t>
  </si>
  <si>
    <t>El sistema debe permitir registrar proveedores</t>
  </si>
  <si>
    <t>El sistema deberá permitir consultar proveedores</t>
  </si>
  <si>
    <t>El sistema debe permitir actualizar proveedores</t>
  </si>
  <si>
    <t>El sistema debería permitir eliminar proveedores</t>
  </si>
  <si>
    <t>El sistema debe permitir ingresar los gastos mensuales</t>
  </si>
  <si>
    <t>El sistema debe generar un balance de ganancias mensual</t>
  </si>
  <si>
    <t>El sistema debe permitir crear facturas</t>
  </si>
  <si>
    <t xml:space="preserve">El sistema debe permitir generar reporte de ventas </t>
  </si>
  <si>
    <t xml:space="preserve">El sistema debe permitir generar un reporte de ventas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</si>
</sst>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14" fillId="0" borderId="1" xfId="0" applyFont="1" applyBorder="1"/>
    <xf numFmtId="0" fontId="0" fillId="0" borderId="42" xfId="0" applyBorder="1" applyAlignment="1">
      <alignment horizontal="right" vertical="top"/>
    </xf>
    <xf numFmtId="0" fontId="0" fillId="0" borderId="43" xfId="0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0" fillId="0" borderId="48" xfId="0" applyBorder="1" applyAlignment="1">
      <alignment vertical="top"/>
    </xf>
    <xf numFmtId="0" fontId="13" fillId="0" borderId="1" xfId="0" applyFont="1" applyBorder="1" applyAlignment="1">
      <alignment horizontal="justify" vertical="center" wrapText="1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workbookViewId="0"/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15</v>
      </c>
      <c r="C3" s="79"/>
      <c r="D3" s="79"/>
      <c r="E3" s="79"/>
      <c r="F3" s="79"/>
    </row>
    <row r="4" spans="2:6" ht="30">
      <c r="B4" s="79" t="s">
        <v>42</v>
      </c>
      <c r="C4" s="79"/>
      <c r="D4" s="79"/>
      <c r="E4" s="79"/>
      <c r="F4" s="79"/>
    </row>
    <row r="5" spans="2:6" ht="17.25" thickBot="1">
      <c r="B5" s="80"/>
      <c r="C5" s="80"/>
      <c r="D5" s="80"/>
      <c r="E5" s="80"/>
      <c r="F5" s="80"/>
    </row>
    <row r="6" spans="2:6" ht="17.25" thickTop="1">
      <c r="F6" s="10"/>
    </row>
    <row r="8" spans="2:6" ht="30">
      <c r="B8" s="81" t="s">
        <v>16</v>
      </c>
      <c r="C8" s="81"/>
      <c r="D8" s="81"/>
      <c r="E8" s="81"/>
      <c r="F8" s="81"/>
    </row>
    <row r="10" spans="2:6" ht="17.25" thickBot="1"/>
    <row r="11" spans="2:6" ht="18.75" thickTop="1">
      <c r="B11" s="11" t="s">
        <v>17</v>
      </c>
      <c r="C11" s="82" t="s">
        <v>18</v>
      </c>
      <c r="D11" s="83"/>
      <c r="E11" s="83"/>
      <c r="F11" s="84"/>
    </row>
    <row r="12" spans="2:6" ht="18">
      <c r="B12" s="12" t="s">
        <v>19</v>
      </c>
      <c r="C12" s="68" t="s">
        <v>20</v>
      </c>
      <c r="D12" s="69"/>
      <c r="E12" s="69"/>
      <c r="F12" s="70"/>
    </row>
    <row r="13" spans="2:6" ht="18.75" thickBot="1">
      <c r="B13" s="12" t="s">
        <v>21</v>
      </c>
      <c r="C13" s="68" t="s">
        <v>42</v>
      </c>
      <c r="D13" s="69"/>
      <c r="E13" s="71"/>
      <c r="F13" s="70"/>
    </row>
    <row r="14" spans="2:6" ht="19.899999999999999" customHeight="1" thickTop="1">
      <c r="B14" s="12" t="s">
        <v>22</v>
      </c>
      <c r="C14" s="68" t="s">
        <v>23</v>
      </c>
      <c r="D14" s="72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73" t="s">
        <v>27</v>
      </c>
      <c r="D15" s="74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5" t="s">
        <v>30</v>
      </c>
      <c r="D16" s="76"/>
      <c r="E16" s="17" t="s">
        <v>31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66" t="s">
        <v>36</v>
      </c>
      <c r="E21" s="66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67" t="s">
        <v>30</v>
      </c>
      <c r="E22" s="67"/>
      <c r="F22" s="27" t="s">
        <v>25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60" t="s">
        <v>40</v>
      </c>
      <c r="C34" s="61"/>
      <c r="D34" s="61"/>
      <c r="E34" s="61"/>
      <c r="F34" s="62"/>
    </row>
    <row r="35" spans="1:13" s="34" customFormat="1" ht="25.5" customHeight="1" thickTop="1">
      <c r="B35" s="63"/>
      <c r="C35" s="64"/>
      <c r="D35" s="64"/>
      <c r="E35" s="64"/>
      <c r="F35" s="65"/>
    </row>
    <row r="36" spans="1:13" s="34" customFormat="1" ht="25.5" customHeight="1">
      <c r="B36" s="52"/>
      <c r="C36" s="53"/>
      <c r="D36" s="53"/>
      <c r="E36" s="53"/>
      <c r="F36" s="54"/>
      <c r="J36" s="34" t="s">
        <v>41</v>
      </c>
    </row>
    <row r="37" spans="1:13" s="34" customFormat="1" ht="25.5" customHeight="1">
      <c r="B37" s="52"/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tabSelected="1" workbookViewId="0">
      <selection activeCell="B24" sqref="B24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49</v>
      </c>
      <c r="B1" s="43"/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87" t="s">
        <v>108</v>
      </c>
      <c r="C3" s="5"/>
      <c r="D3" s="6" t="str">
        <f>IF(C3="Cumple","Ninguna","")</f>
        <v/>
      </c>
    </row>
    <row r="4" spans="1:4" s="1" customFormat="1" ht="30" customHeight="1">
      <c r="A4" s="8">
        <v>2</v>
      </c>
      <c r="B4" s="87" t="s">
        <v>109</v>
      </c>
      <c r="C4" s="5"/>
      <c r="D4" s="6" t="str">
        <f t="shared" ref="D4:D17" si="0">IF(C4="Cumple","Ninguna","")</f>
        <v/>
      </c>
    </row>
    <row r="5" spans="1:4" s="1" customFormat="1" ht="30" customHeight="1">
      <c r="A5" s="8">
        <v>3</v>
      </c>
      <c r="B5" s="87" t="s">
        <v>110</v>
      </c>
      <c r="C5" s="5"/>
      <c r="D5" s="6" t="str">
        <f t="shared" si="0"/>
        <v/>
      </c>
    </row>
    <row r="6" spans="1:4" s="1" customFormat="1" ht="30" customHeight="1">
      <c r="A6" s="8">
        <v>4</v>
      </c>
      <c r="B6" s="87" t="s">
        <v>111</v>
      </c>
      <c r="C6" s="5"/>
      <c r="D6" s="6" t="str">
        <f t="shared" si="0"/>
        <v/>
      </c>
    </row>
    <row r="7" spans="1:4" s="1" customFormat="1" ht="30" customHeight="1">
      <c r="A7" s="8">
        <v>5</v>
      </c>
      <c r="B7" s="87" t="s">
        <v>112</v>
      </c>
      <c r="C7" s="5"/>
      <c r="D7" s="6" t="str">
        <f t="shared" si="0"/>
        <v/>
      </c>
    </row>
    <row r="8" spans="1:4" s="1" customFormat="1" ht="30" customHeight="1">
      <c r="A8" s="8">
        <v>6</v>
      </c>
      <c r="B8" s="87" t="s">
        <v>113</v>
      </c>
      <c r="C8" s="5"/>
      <c r="D8" s="6" t="str">
        <f t="shared" si="0"/>
        <v/>
      </c>
    </row>
    <row r="9" spans="1:4" s="1" customFormat="1" ht="30" customHeight="1">
      <c r="A9" s="8">
        <v>7</v>
      </c>
      <c r="B9" s="87" t="s">
        <v>114</v>
      </c>
      <c r="C9" s="5"/>
      <c r="D9" s="6" t="str">
        <f t="shared" si="0"/>
        <v/>
      </c>
    </row>
    <row r="10" spans="1:4" s="1" customFormat="1" ht="30" customHeight="1">
      <c r="A10" s="8">
        <v>8</v>
      </c>
      <c r="B10" s="87" t="s">
        <v>115</v>
      </c>
      <c r="C10" s="5"/>
      <c r="D10" s="6" t="str">
        <f t="shared" si="0"/>
        <v/>
      </c>
    </row>
    <row r="11" spans="1:4" s="1" customFormat="1" ht="30" customHeight="1">
      <c r="A11" s="8">
        <v>9</v>
      </c>
      <c r="B11" s="87" t="s">
        <v>116</v>
      </c>
      <c r="C11" s="5"/>
      <c r="D11" s="6" t="str">
        <f t="shared" si="0"/>
        <v/>
      </c>
    </row>
    <row r="12" spans="1:4" s="1" customFormat="1" ht="30" customHeight="1">
      <c r="A12" s="8">
        <v>10</v>
      </c>
      <c r="B12" s="87" t="s">
        <v>117</v>
      </c>
      <c r="C12" s="5"/>
      <c r="D12" s="6" t="str">
        <f t="shared" si="0"/>
        <v/>
      </c>
    </row>
    <row r="13" spans="1:4" s="1" customFormat="1" ht="30" customHeight="1">
      <c r="A13" s="8">
        <v>11</v>
      </c>
      <c r="B13" s="87" t="s">
        <v>118</v>
      </c>
      <c r="C13" s="5"/>
      <c r="D13" s="6" t="str">
        <f t="shared" si="0"/>
        <v/>
      </c>
    </row>
    <row r="14" spans="1:4" s="1" customFormat="1" ht="30" customHeight="1">
      <c r="A14" s="8">
        <v>12</v>
      </c>
      <c r="B14" s="87" t="s">
        <v>119</v>
      </c>
      <c r="C14" s="5"/>
      <c r="D14" s="6" t="str">
        <f t="shared" si="0"/>
        <v/>
      </c>
    </row>
    <row r="15" spans="1:4" s="1" customFormat="1" ht="30" customHeight="1">
      <c r="A15" s="8">
        <v>13</v>
      </c>
      <c r="B15" s="87" t="s">
        <v>120</v>
      </c>
      <c r="C15" s="5"/>
      <c r="D15" s="6" t="str">
        <f t="shared" si="0"/>
        <v/>
      </c>
    </row>
    <row r="16" spans="1:4" s="1" customFormat="1" ht="30" customHeight="1">
      <c r="A16" s="8">
        <v>14</v>
      </c>
      <c r="B16" s="87" t="s">
        <v>121</v>
      </c>
      <c r="C16" s="5"/>
      <c r="D16" s="6" t="str">
        <f t="shared" si="0"/>
        <v/>
      </c>
    </row>
    <row r="17" spans="1:4" s="1" customFormat="1" ht="30" customHeight="1">
      <c r="A17" s="8">
        <v>15</v>
      </c>
      <c r="B17" s="87" t="s">
        <v>122</v>
      </c>
      <c r="C17" s="5"/>
      <c r="D17" s="6" t="str">
        <f t="shared" si="0"/>
        <v/>
      </c>
    </row>
    <row r="18" spans="1:4" s="4" customFormat="1" ht="30" customHeight="1">
      <c r="A18" s="44" t="s">
        <v>49</v>
      </c>
      <c r="B18" s="43"/>
      <c r="C18" s="41"/>
      <c r="D18" s="42"/>
    </row>
    <row r="19" spans="1:4" s="3" customFormat="1" ht="30" customHeight="1">
      <c r="A19" s="45" t="s">
        <v>4</v>
      </c>
      <c r="B19" s="90" t="s">
        <v>5</v>
      </c>
      <c r="C19" s="39" t="s">
        <v>6</v>
      </c>
      <c r="D19" s="39" t="s">
        <v>7</v>
      </c>
    </row>
    <row r="20" spans="1:4" s="1" customFormat="1" ht="30" customHeight="1">
      <c r="A20" s="88">
        <v>16</v>
      </c>
      <c r="B20" s="92" t="s">
        <v>123</v>
      </c>
      <c r="C20" s="89"/>
      <c r="D20" s="6" t="str">
        <f t="shared" ref="D20:D34" si="1">IF(C20="Cumple","Ninguna","")</f>
        <v/>
      </c>
    </row>
    <row r="21" spans="1:4" s="1" customFormat="1" ht="30" customHeight="1">
      <c r="A21" s="88">
        <v>17</v>
      </c>
      <c r="B21" s="92" t="s">
        <v>124</v>
      </c>
      <c r="C21" s="89"/>
      <c r="D21" s="6" t="str">
        <f t="shared" si="1"/>
        <v/>
      </c>
    </row>
    <row r="22" spans="1:4" s="1" customFormat="1" ht="30" customHeight="1">
      <c r="A22" s="88">
        <v>18</v>
      </c>
      <c r="B22" s="92" t="s">
        <v>125</v>
      </c>
      <c r="C22" s="89"/>
      <c r="D22" s="6" t="str">
        <f t="shared" si="1"/>
        <v/>
      </c>
    </row>
    <row r="23" spans="1:4" s="1" customFormat="1" ht="30" customHeight="1">
      <c r="A23" s="88">
        <v>19</v>
      </c>
      <c r="B23" s="92" t="s">
        <v>126</v>
      </c>
      <c r="C23" s="89"/>
      <c r="D23" s="6" t="str">
        <f t="shared" si="1"/>
        <v/>
      </c>
    </row>
    <row r="24" spans="1:4" s="1" customFormat="1" ht="30" customHeight="1">
      <c r="A24" s="8">
        <v>20</v>
      </c>
      <c r="B24" s="91"/>
      <c r="C24" s="5"/>
      <c r="D24" s="6" t="str">
        <f t="shared" si="1"/>
        <v/>
      </c>
    </row>
    <row r="25" spans="1:4" s="1" customFormat="1" ht="30" customHeight="1">
      <c r="A25" s="8">
        <v>21</v>
      </c>
      <c r="B25" s="6"/>
      <c r="C25" s="5"/>
      <c r="D25" s="6" t="str">
        <f t="shared" si="1"/>
        <v/>
      </c>
    </row>
    <row r="26" spans="1:4" s="1" customFormat="1" ht="30" customHeight="1">
      <c r="A26" s="8">
        <v>22</v>
      </c>
      <c r="B26" s="6"/>
      <c r="C26" s="5"/>
      <c r="D26" s="6" t="str">
        <f t="shared" si="1"/>
        <v/>
      </c>
    </row>
    <row r="27" spans="1:4" s="1" customFormat="1" ht="30" customHeight="1">
      <c r="A27" s="8">
        <v>23</v>
      </c>
      <c r="B27" s="6"/>
      <c r="C27" s="5"/>
      <c r="D27" s="6" t="str">
        <f t="shared" si="1"/>
        <v/>
      </c>
    </row>
    <row r="28" spans="1:4" s="1" customFormat="1" ht="30" customHeight="1">
      <c r="A28" s="8">
        <v>24</v>
      </c>
      <c r="B28" s="6"/>
      <c r="C28" s="5"/>
      <c r="D28" s="6" t="str">
        <f t="shared" si="1"/>
        <v/>
      </c>
    </row>
    <row r="29" spans="1:4" s="1" customFormat="1" ht="30" customHeight="1">
      <c r="A29" s="8">
        <v>25</v>
      </c>
      <c r="B29" s="6"/>
      <c r="C29" s="5"/>
      <c r="D29" s="6" t="str">
        <f t="shared" si="1"/>
        <v/>
      </c>
    </row>
    <row r="30" spans="1:4" s="1" customFormat="1" ht="30" customHeight="1">
      <c r="A30" s="8">
        <v>26</v>
      </c>
      <c r="B30" s="6"/>
      <c r="C30" s="5"/>
      <c r="D30" s="6" t="str">
        <f t="shared" si="1"/>
        <v/>
      </c>
    </row>
    <row r="31" spans="1:4" s="1" customFormat="1" ht="30" customHeight="1">
      <c r="A31" s="8">
        <v>27</v>
      </c>
      <c r="B31" s="6"/>
      <c r="C31" s="5"/>
      <c r="D31" s="6" t="str">
        <f t="shared" si="1"/>
        <v/>
      </c>
    </row>
    <row r="32" spans="1:4" s="1" customFormat="1" ht="30" customHeight="1">
      <c r="A32" s="8">
        <v>28</v>
      </c>
      <c r="B32" s="6"/>
      <c r="C32" s="5"/>
      <c r="D32" s="6" t="str">
        <f t="shared" si="1"/>
        <v/>
      </c>
    </row>
    <row r="33" spans="1:4" s="1" customFormat="1" ht="30" customHeight="1">
      <c r="A33" s="8">
        <v>29</v>
      </c>
      <c r="B33" s="6"/>
      <c r="C33" s="5"/>
      <c r="D33" s="6" t="str">
        <f t="shared" si="1"/>
        <v/>
      </c>
    </row>
    <row r="34" spans="1:4" s="1" customFormat="1" ht="30" customHeight="1">
      <c r="A34" s="8">
        <v>30</v>
      </c>
      <c r="B34" s="6"/>
      <c r="C34" s="5"/>
      <c r="D34" s="6" t="str">
        <f t="shared" si="1"/>
        <v/>
      </c>
    </row>
    <row r="35" spans="1:4" s="4" customFormat="1" ht="30" customHeight="1">
      <c r="A35" s="44" t="s">
        <v>49</v>
      </c>
      <c r="B35" s="43"/>
      <c r="C35" s="41"/>
      <c r="D35" s="42"/>
    </row>
    <row r="36" spans="1:4" s="3" customFormat="1" ht="30" customHeight="1">
      <c r="A36" s="45" t="s">
        <v>4</v>
      </c>
      <c r="B36" s="39" t="s">
        <v>5</v>
      </c>
      <c r="C36" s="39" t="s">
        <v>6</v>
      </c>
      <c r="D36" s="39" t="s">
        <v>7</v>
      </c>
    </row>
    <row r="37" spans="1:4" s="1" customFormat="1" ht="30" customHeight="1">
      <c r="A37" s="8">
        <v>31</v>
      </c>
      <c r="B37" s="6"/>
      <c r="C37" s="5"/>
      <c r="D37" s="6" t="str">
        <f t="shared" ref="D37:D51" si="2">IF(C37="Cumple","Ninguna","")</f>
        <v/>
      </c>
    </row>
    <row r="38" spans="1:4" s="1" customFormat="1" ht="30" customHeight="1">
      <c r="A38" s="8">
        <v>32</v>
      </c>
      <c r="B38" s="6"/>
      <c r="C38" s="5"/>
      <c r="D38" s="6" t="str">
        <f t="shared" si="2"/>
        <v/>
      </c>
    </row>
    <row r="39" spans="1:4" s="1" customFormat="1" ht="30" customHeight="1">
      <c r="A39" s="8">
        <v>33</v>
      </c>
      <c r="B39" s="6"/>
      <c r="C39" s="5"/>
      <c r="D39" s="6" t="str">
        <f t="shared" si="2"/>
        <v/>
      </c>
    </row>
    <row r="40" spans="1:4" s="1" customFormat="1" ht="30" customHeight="1">
      <c r="A40" s="8">
        <v>34</v>
      </c>
      <c r="B40" s="6"/>
      <c r="C40" s="5"/>
      <c r="D40" s="6" t="str">
        <f t="shared" si="2"/>
        <v/>
      </c>
    </row>
    <row r="41" spans="1:4" s="1" customFormat="1" ht="30" customHeight="1">
      <c r="A41" s="8">
        <v>35</v>
      </c>
      <c r="B41" s="6"/>
      <c r="C41" s="5"/>
      <c r="D41" s="6" t="str">
        <f t="shared" si="2"/>
        <v/>
      </c>
    </row>
    <row r="42" spans="1:4" s="1" customFormat="1" ht="30" customHeight="1">
      <c r="A42" s="8">
        <v>36</v>
      </c>
      <c r="B42" s="6"/>
      <c r="C42" s="5"/>
      <c r="D42" s="6" t="str">
        <f t="shared" si="2"/>
        <v/>
      </c>
    </row>
    <row r="43" spans="1:4" s="1" customFormat="1" ht="30" customHeight="1">
      <c r="A43" s="8">
        <v>37</v>
      </c>
      <c r="B43" s="6"/>
      <c r="C43" s="5"/>
      <c r="D43" s="6" t="str">
        <f t="shared" si="2"/>
        <v/>
      </c>
    </row>
    <row r="44" spans="1:4" s="1" customFormat="1" ht="30" customHeight="1">
      <c r="A44" s="8">
        <v>38</v>
      </c>
      <c r="B44" s="6"/>
      <c r="C44" s="5"/>
      <c r="D44" s="6" t="str">
        <f t="shared" si="2"/>
        <v/>
      </c>
    </row>
    <row r="45" spans="1:4" s="1" customFormat="1" ht="30" customHeight="1">
      <c r="A45" s="8">
        <v>39</v>
      </c>
      <c r="B45" s="6"/>
      <c r="C45" s="5"/>
      <c r="D45" s="6" t="str">
        <f t="shared" si="2"/>
        <v/>
      </c>
    </row>
    <row r="46" spans="1:4" s="1" customFormat="1" ht="30" customHeight="1">
      <c r="A46" s="8">
        <v>40</v>
      </c>
      <c r="B46" s="6"/>
      <c r="C46" s="5"/>
      <c r="D46" s="6" t="str">
        <f t="shared" si="2"/>
        <v/>
      </c>
    </row>
    <row r="47" spans="1:4" s="1" customFormat="1" ht="30" customHeight="1">
      <c r="A47" s="8">
        <v>41</v>
      </c>
      <c r="B47" s="6"/>
      <c r="C47" s="5"/>
      <c r="D47" s="6" t="str">
        <f t="shared" si="2"/>
        <v/>
      </c>
    </row>
    <row r="48" spans="1:4" s="1" customFormat="1" ht="30" customHeight="1">
      <c r="A48" s="8">
        <v>42</v>
      </c>
      <c r="B48" s="6"/>
      <c r="C48" s="5"/>
      <c r="D48" s="6" t="str">
        <f t="shared" si="2"/>
        <v/>
      </c>
    </row>
    <row r="49" spans="1:4" s="1" customFormat="1" ht="30" customHeight="1">
      <c r="A49" s="8">
        <v>43</v>
      </c>
      <c r="B49" s="6"/>
      <c r="C49" s="5"/>
      <c r="D49" s="6" t="str">
        <f t="shared" si="2"/>
        <v/>
      </c>
    </row>
    <row r="50" spans="1:4" s="1" customFormat="1" ht="30" customHeight="1">
      <c r="A50" s="8">
        <v>44</v>
      </c>
      <c r="B50" s="6"/>
      <c r="C50" s="5"/>
      <c r="D50" s="6" t="str">
        <f t="shared" si="2"/>
        <v/>
      </c>
    </row>
    <row r="51" spans="1:4" s="1" customFormat="1" ht="30" customHeight="1">
      <c r="A51" s="8">
        <v>45</v>
      </c>
      <c r="B51" s="6"/>
      <c r="C51" s="5"/>
      <c r="D51" s="6" t="str">
        <f t="shared" si="2"/>
        <v/>
      </c>
    </row>
    <row r="52" spans="1:4" s="4" customFormat="1" ht="30" customHeight="1">
      <c r="A52" s="44" t="s">
        <v>49</v>
      </c>
      <c r="B52" s="43"/>
      <c r="C52" s="41"/>
      <c r="D52" s="42"/>
    </row>
    <row r="53" spans="1:4" s="3" customFormat="1" ht="30" customHeight="1">
      <c r="A53" s="45" t="s">
        <v>4</v>
      </c>
      <c r="B53" s="39" t="s">
        <v>5</v>
      </c>
      <c r="C53" s="39" t="s">
        <v>6</v>
      </c>
      <c r="D53" s="39" t="s">
        <v>7</v>
      </c>
    </row>
    <row r="54" spans="1:4" s="1" customFormat="1" ht="30" customHeight="1">
      <c r="A54" s="8">
        <v>46</v>
      </c>
      <c r="B54" s="6"/>
      <c r="C54" s="5"/>
      <c r="D54" s="6" t="str">
        <f t="shared" ref="D54:D68" si="3">IF(C54="Cumple","Ninguna","")</f>
        <v/>
      </c>
    </row>
    <row r="55" spans="1:4" s="1" customFormat="1" ht="30" customHeight="1">
      <c r="A55" s="8">
        <v>47</v>
      </c>
      <c r="B55" s="6"/>
      <c r="C55" s="5"/>
      <c r="D55" s="6" t="str">
        <f t="shared" si="3"/>
        <v/>
      </c>
    </row>
    <row r="56" spans="1:4" s="1" customFormat="1" ht="30" customHeight="1">
      <c r="A56" s="8">
        <v>48</v>
      </c>
      <c r="B56" s="6"/>
      <c r="C56" s="5"/>
      <c r="D56" s="6" t="str">
        <f t="shared" si="3"/>
        <v/>
      </c>
    </row>
    <row r="57" spans="1:4" s="1" customFormat="1" ht="30" customHeight="1">
      <c r="A57" s="8">
        <v>49</v>
      </c>
      <c r="B57" s="6"/>
      <c r="C57" s="5"/>
      <c r="D57" s="6" t="str">
        <f t="shared" si="3"/>
        <v/>
      </c>
    </row>
    <row r="58" spans="1:4" s="1" customFormat="1" ht="30" customHeight="1">
      <c r="A58" s="8">
        <v>50</v>
      </c>
      <c r="B58" s="6"/>
      <c r="C58" s="5"/>
      <c r="D58" s="6" t="str">
        <f t="shared" si="3"/>
        <v/>
      </c>
    </row>
    <row r="59" spans="1:4" s="1" customFormat="1" ht="30" customHeight="1">
      <c r="A59" s="8">
        <v>51</v>
      </c>
      <c r="B59" s="6"/>
      <c r="C59" s="5"/>
      <c r="D59" s="6" t="str">
        <f t="shared" si="3"/>
        <v/>
      </c>
    </row>
    <row r="60" spans="1:4" s="1" customFormat="1" ht="30" customHeight="1">
      <c r="A60" s="8">
        <v>52</v>
      </c>
      <c r="B60" s="6"/>
      <c r="C60" s="5"/>
      <c r="D60" s="6" t="str">
        <f t="shared" si="3"/>
        <v/>
      </c>
    </row>
    <row r="61" spans="1:4" s="1" customFormat="1" ht="30" customHeight="1">
      <c r="A61" s="8">
        <v>53</v>
      </c>
      <c r="B61" s="6"/>
      <c r="C61" s="5"/>
      <c r="D61" s="6" t="str">
        <f t="shared" si="3"/>
        <v/>
      </c>
    </row>
    <row r="62" spans="1:4" s="1" customFormat="1" ht="30" customHeight="1">
      <c r="A62" s="8">
        <v>54</v>
      </c>
      <c r="B62" s="6"/>
      <c r="C62" s="5"/>
      <c r="D62" s="6" t="str">
        <f t="shared" si="3"/>
        <v/>
      </c>
    </row>
    <row r="63" spans="1:4" s="1" customFormat="1" ht="30" customHeight="1">
      <c r="A63" s="8">
        <v>55</v>
      </c>
      <c r="B63" s="6"/>
      <c r="C63" s="5"/>
      <c r="D63" s="6" t="str">
        <f t="shared" si="3"/>
        <v/>
      </c>
    </row>
    <row r="64" spans="1:4" s="1" customFormat="1" ht="30" customHeight="1">
      <c r="A64" s="8">
        <v>56</v>
      </c>
      <c r="B64" s="6"/>
      <c r="C64" s="5"/>
      <c r="D64" s="6" t="str">
        <f t="shared" si="3"/>
        <v/>
      </c>
    </row>
    <row r="65" spans="1:4" s="1" customFormat="1" ht="30" customHeight="1">
      <c r="A65" s="8">
        <v>57</v>
      </c>
      <c r="B65" s="6"/>
      <c r="C65" s="5"/>
      <c r="D65" s="6" t="str">
        <f t="shared" si="3"/>
        <v/>
      </c>
    </row>
    <row r="66" spans="1:4" s="1" customFormat="1" ht="30" customHeight="1">
      <c r="A66" s="8">
        <v>58</v>
      </c>
      <c r="B66" s="6"/>
      <c r="C66" s="5"/>
      <c r="D66" s="6" t="str">
        <f t="shared" si="3"/>
        <v/>
      </c>
    </row>
    <row r="67" spans="1:4" s="1" customFormat="1" ht="30" customHeight="1">
      <c r="A67" s="8">
        <v>59</v>
      </c>
      <c r="B67" s="6"/>
      <c r="C67" s="5"/>
      <c r="D67" s="6" t="str">
        <f t="shared" si="3"/>
        <v/>
      </c>
    </row>
    <row r="68" spans="1:4" s="1" customFormat="1" ht="30" customHeight="1">
      <c r="A68" s="8">
        <v>60</v>
      </c>
      <c r="B68" s="6"/>
      <c r="C68" s="5"/>
      <c r="D68" s="6" t="str">
        <f t="shared" si="3"/>
        <v/>
      </c>
    </row>
    <row r="69" spans="1:4" s="4" customFormat="1" ht="30" customHeight="1">
      <c r="A69" s="44" t="s">
        <v>53</v>
      </c>
      <c r="B69" s="43"/>
      <c r="C69" s="41"/>
      <c r="D69" s="42"/>
    </row>
    <row r="70" spans="1:4" s="3" customFormat="1" ht="30" customHeight="1">
      <c r="A70" s="45" t="s">
        <v>4</v>
      </c>
      <c r="B70" s="39" t="s">
        <v>5</v>
      </c>
      <c r="C70" s="39" t="s">
        <v>6</v>
      </c>
      <c r="D70" s="39" t="s">
        <v>7</v>
      </c>
    </row>
  </sheetData>
  <dataValidations count="1">
    <dataValidation type="list" allowBlank="1" showInputMessage="1" showErrorMessage="1" sqref="C3:C17 C20:C34 C37:C51 C54:C68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zoomScaleNormal="100" workbookViewId="0"/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/>
      <c r="D2" s="6" t="str">
        <f>IF(C2="Cumple","Ninguna","")</f>
        <v/>
      </c>
    </row>
    <row r="3" spans="1:4" s="4" customFormat="1" ht="30" customHeight="1">
      <c r="A3" s="8">
        <v>2</v>
      </c>
      <c r="B3" s="50" t="s">
        <v>2</v>
      </c>
      <c r="C3" s="5"/>
      <c r="D3" s="6" t="str">
        <f t="shared" ref="D3:D65" si="0">IF(C3="Cumple","Ninguna","")</f>
        <v/>
      </c>
    </row>
    <row r="4" spans="1:4" s="4" customFormat="1" ht="30" customHeight="1">
      <c r="A4" s="8">
        <v>3</v>
      </c>
      <c r="B4" s="50" t="s">
        <v>3</v>
      </c>
      <c r="C4" s="5"/>
      <c r="D4" s="6" t="str">
        <f t="shared" si="0"/>
        <v/>
      </c>
    </row>
    <row r="5" spans="1:4" s="4" customFormat="1" ht="30" customHeight="1">
      <c r="A5" s="8">
        <v>4</v>
      </c>
      <c r="B5" s="50" t="s">
        <v>54</v>
      </c>
      <c r="C5" s="5"/>
      <c r="D5" s="6" t="str">
        <f t="shared" si="0"/>
        <v/>
      </c>
    </row>
    <row r="6" spans="1:4" s="4" customFormat="1" ht="30" customHeight="1">
      <c r="A6" s="8">
        <v>5</v>
      </c>
      <c r="B6" s="50" t="s">
        <v>55</v>
      </c>
      <c r="C6" s="5"/>
      <c r="D6" s="6" t="str">
        <f t="shared" si="0"/>
        <v/>
      </c>
    </row>
    <row r="7" spans="1:4" s="4" customFormat="1" ht="30" customHeight="1">
      <c r="A7" s="8">
        <v>6</v>
      </c>
      <c r="B7" s="50" t="s">
        <v>56</v>
      </c>
      <c r="C7" s="5"/>
      <c r="D7" s="6" t="str">
        <f t="shared" si="0"/>
        <v/>
      </c>
    </row>
    <row r="8" spans="1:4" s="4" customFormat="1" ht="30" customHeight="1">
      <c r="A8" s="8">
        <v>7</v>
      </c>
      <c r="B8" s="50" t="s">
        <v>57</v>
      </c>
      <c r="C8" s="5"/>
      <c r="D8" s="6" t="str">
        <f t="shared" si="0"/>
        <v/>
      </c>
    </row>
    <row r="9" spans="1:4" s="4" customFormat="1" ht="30" customHeight="1">
      <c r="A9" s="8">
        <v>8</v>
      </c>
      <c r="B9" s="50" t="s">
        <v>58</v>
      </c>
      <c r="C9" s="5"/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59</v>
      </c>
      <c r="C11" s="5"/>
      <c r="D11" s="6" t="str">
        <f t="shared" si="0"/>
        <v/>
      </c>
    </row>
    <row r="12" spans="1:4" s="4" customFormat="1" ht="30" customHeight="1">
      <c r="A12" s="8">
        <v>10</v>
      </c>
      <c r="B12" s="50" t="s">
        <v>60</v>
      </c>
      <c r="C12" s="5"/>
      <c r="D12" s="6" t="str">
        <f t="shared" si="0"/>
        <v/>
      </c>
    </row>
    <row r="13" spans="1:4" s="4" customFormat="1" ht="30" customHeight="1">
      <c r="A13" s="8">
        <v>11</v>
      </c>
      <c r="B13" s="50" t="s">
        <v>61</v>
      </c>
      <c r="C13" s="5"/>
      <c r="D13" s="6" t="str">
        <f t="shared" si="0"/>
        <v/>
      </c>
    </row>
    <row r="14" spans="1:4" s="4" customFormat="1" ht="30" customHeight="1">
      <c r="A14" s="8">
        <v>12</v>
      </c>
      <c r="B14" s="50" t="s">
        <v>62</v>
      </c>
      <c r="C14" s="5"/>
      <c r="D14" s="6" t="str">
        <f t="shared" si="0"/>
        <v/>
      </c>
    </row>
    <row r="15" spans="1:4" s="4" customFormat="1" ht="30" customHeight="1">
      <c r="A15" s="8">
        <v>13</v>
      </c>
      <c r="B15" s="50" t="s">
        <v>64</v>
      </c>
      <c r="C15" s="5"/>
      <c r="D15" s="6" t="str">
        <f t="shared" si="0"/>
        <v/>
      </c>
    </row>
    <row r="16" spans="1:4" s="4" customFormat="1" ht="30" customHeight="1">
      <c r="A16" s="8">
        <v>14</v>
      </c>
      <c r="B16" s="50" t="s">
        <v>63</v>
      </c>
      <c r="C16" s="5"/>
      <c r="D16" s="6" t="str">
        <f t="shared" si="0"/>
        <v/>
      </c>
    </row>
    <row r="17" spans="1:4" s="4" customFormat="1" ht="30" customHeight="1">
      <c r="A17" s="8">
        <v>15</v>
      </c>
      <c r="B17" s="50" t="s">
        <v>65</v>
      </c>
      <c r="C17" s="5"/>
      <c r="D17" s="6" t="str">
        <f t="shared" si="0"/>
        <v/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66</v>
      </c>
      <c r="C19" s="5"/>
      <c r="D19" s="6" t="str">
        <f t="shared" si="0"/>
        <v/>
      </c>
    </row>
    <row r="20" spans="1:4" s="4" customFormat="1" ht="30" customHeight="1">
      <c r="A20" s="8">
        <v>17</v>
      </c>
      <c r="B20" s="50" t="s">
        <v>67</v>
      </c>
      <c r="C20" s="5"/>
      <c r="D20" s="6" t="str">
        <f t="shared" si="0"/>
        <v/>
      </c>
    </row>
    <row r="21" spans="1:4" s="4" customFormat="1" ht="30" customHeight="1">
      <c r="A21" s="8">
        <v>18</v>
      </c>
      <c r="B21" s="50" t="s">
        <v>68</v>
      </c>
      <c r="C21" s="5"/>
      <c r="D21" s="6" t="str">
        <f t="shared" si="0"/>
        <v/>
      </c>
    </row>
    <row r="22" spans="1:4" s="4" customFormat="1" ht="30" customHeight="1">
      <c r="A22" s="8">
        <v>19</v>
      </c>
      <c r="B22" s="50" t="s">
        <v>69</v>
      </c>
      <c r="C22" s="5"/>
      <c r="D22" s="6" t="str">
        <f t="shared" si="0"/>
        <v/>
      </c>
    </row>
    <row r="23" spans="1:4" s="4" customFormat="1" ht="30" customHeight="1">
      <c r="A23" s="8">
        <v>20</v>
      </c>
      <c r="B23" s="50" t="s">
        <v>70</v>
      </c>
      <c r="C23" s="5"/>
      <c r="D23" s="6" t="str">
        <f t="shared" si="0"/>
        <v/>
      </c>
    </row>
    <row r="24" spans="1:4" s="4" customFormat="1" ht="30" customHeight="1">
      <c r="A24" s="8">
        <v>21</v>
      </c>
      <c r="B24" s="50" t="s">
        <v>71</v>
      </c>
      <c r="C24" s="5"/>
      <c r="D24" s="6" t="str">
        <f t="shared" si="0"/>
        <v/>
      </c>
    </row>
    <row r="25" spans="1:4" s="4" customFormat="1" ht="30" customHeight="1">
      <c r="A25" s="8">
        <v>22</v>
      </c>
      <c r="B25" s="50" t="s">
        <v>72</v>
      </c>
      <c r="C25" s="5"/>
      <c r="D25" s="6" t="str">
        <f t="shared" si="0"/>
        <v/>
      </c>
    </row>
    <row r="26" spans="1:4" s="4" customFormat="1" ht="30" customHeight="1">
      <c r="A26" s="8">
        <v>23</v>
      </c>
      <c r="B26" s="50" t="s">
        <v>73</v>
      </c>
      <c r="C26" s="5"/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74</v>
      </c>
      <c r="C28" s="5"/>
      <c r="D28" s="6" t="str">
        <f t="shared" si="0"/>
        <v/>
      </c>
    </row>
    <row r="29" spans="1:4" s="4" customFormat="1" ht="30" customHeight="1">
      <c r="A29" s="8">
        <v>25</v>
      </c>
      <c r="B29" s="50" t="s">
        <v>75</v>
      </c>
      <c r="C29" s="5"/>
      <c r="D29" s="6" t="str">
        <f t="shared" si="0"/>
        <v/>
      </c>
    </row>
    <row r="30" spans="1:4" s="4" customFormat="1" ht="30" customHeight="1">
      <c r="A30" s="8">
        <v>26</v>
      </c>
      <c r="B30" s="50" t="s">
        <v>76</v>
      </c>
      <c r="C30" s="5"/>
      <c r="D30" s="6" t="str">
        <f t="shared" si="0"/>
        <v/>
      </c>
    </row>
    <row r="31" spans="1:4" s="4" customFormat="1" ht="30" customHeight="1">
      <c r="A31" s="8">
        <v>27</v>
      </c>
      <c r="B31" s="50" t="s">
        <v>77</v>
      </c>
      <c r="C31" s="5"/>
      <c r="D31" s="6" t="str">
        <f t="shared" si="0"/>
        <v/>
      </c>
    </row>
    <row r="32" spans="1:4" ht="30" customHeight="1">
      <c r="A32" s="8">
        <v>28</v>
      </c>
      <c r="B32" s="50" t="s">
        <v>78</v>
      </c>
      <c r="C32" s="5"/>
      <c r="D32" s="6" t="str">
        <f t="shared" si="0"/>
        <v/>
      </c>
    </row>
    <row r="33" spans="1:4" ht="30" customHeight="1">
      <c r="A33" s="8">
        <v>29</v>
      </c>
      <c r="B33" s="50" t="s">
        <v>79</v>
      </c>
      <c r="C33" s="5"/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80</v>
      </c>
      <c r="C35" s="5"/>
      <c r="D35" s="6" t="str">
        <f t="shared" si="0"/>
        <v/>
      </c>
    </row>
    <row r="36" spans="1:4" ht="30" customHeight="1">
      <c r="A36" s="8">
        <v>31</v>
      </c>
      <c r="B36" s="50" t="s">
        <v>81</v>
      </c>
      <c r="C36" s="5"/>
      <c r="D36" s="6" t="str">
        <f t="shared" si="0"/>
        <v/>
      </c>
    </row>
    <row r="37" spans="1:4" ht="30" customHeight="1">
      <c r="A37" s="8">
        <v>32</v>
      </c>
      <c r="B37" s="50" t="s">
        <v>82</v>
      </c>
      <c r="C37" s="5"/>
      <c r="D37" s="6" t="str">
        <f t="shared" si="0"/>
        <v/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83</v>
      </c>
      <c r="C39" s="5"/>
      <c r="D39" s="6" t="str">
        <f t="shared" si="0"/>
        <v/>
      </c>
    </row>
    <row r="40" spans="1:4" ht="30" customHeight="1">
      <c r="A40" s="8">
        <v>34</v>
      </c>
      <c r="B40" s="50" t="s">
        <v>84</v>
      </c>
      <c r="C40" s="5"/>
      <c r="D40" s="6" t="str">
        <f t="shared" si="0"/>
        <v/>
      </c>
    </row>
    <row r="41" spans="1:4" ht="30" customHeight="1">
      <c r="A41" s="8">
        <v>35</v>
      </c>
      <c r="B41" s="50" t="s">
        <v>85</v>
      </c>
      <c r="C41" s="5"/>
      <c r="D41" s="6" t="str">
        <f t="shared" si="0"/>
        <v/>
      </c>
    </row>
    <row r="42" spans="1:4" ht="30" customHeight="1">
      <c r="A42" s="8">
        <v>36</v>
      </c>
      <c r="B42" s="50" t="s">
        <v>86</v>
      </c>
      <c r="C42" s="5"/>
      <c r="D42" s="6" t="str">
        <f t="shared" si="0"/>
        <v/>
      </c>
    </row>
    <row r="43" spans="1:4" ht="30" customHeight="1">
      <c r="A43" s="8">
        <v>37</v>
      </c>
      <c r="B43" s="50" t="s">
        <v>87</v>
      </c>
      <c r="C43" s="5"/>
      <c r="D43" s="6" t="str">
        <f t="shared" si="0"/>
        <v/>
      </c>
    </row>
    <row r="44" spans="1:4" ht="30" customHeight="1">
      <c r="A44" s="8">
        <v>38</v>
      </c>
      <c r="B44" s="50" t="s">
        <v>88</v>
      </c>
      <c r="C44" s="5"/>
      <c r="D44" s="6" t="str">
        <f t="shared" si="0"/>
        <v/>
      </c>
    </row>
    <row r="45" spans="1:4" ht="30" customHeight="1">
      <c r="A45" s="8">
        <v>39</v>
      </c>
      <c r="B45" s="50" t="s">
        <v>89</v>
      </c>
      <c r="C45" s="5"/>
      <c r="D45" s="6" t="str">
        <f t="shared" si="0"/>
        <v/>
      </c>
    </row>
    <row r="46" spans="1:4" ht="30" customHeight="1">
      <c r="A46" s="8">
        <v>40</v>
      </c>
      <c r="B46" s="50" t="s">
        <v>90</v>
      </c>
      <c r="C46" s="5"/>
      <c r="D46" s="6" t="str">
        <f t="shared" si="0"/>
        <v/>
      </c>
    </row>
    <row r="47" spans="1:4" ht="30" customHeight="1">
      <c r="A47" s="8">
        <v>41</v>
      </c>
      <c r="B47" s="50" t="s">
        <v>91</v>
      </c>
      <c r="C47" s="5"/>
      <c r="D47" s="6" t="str">
        <f t="shared" si="0"/>
        <v/>
      </c>
    </row>
    <row r="48" spans="1:4" ht="30" customHeight="1">
      <c r="A48" s="8">
        <v>42</v>
      </c>
      <c r="B48" s="50" t="s">
        <v>92</v>
      </c>
      <c r="C48" s="5"/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93</v>
      </c>
      <c r="C50" s="5"/>
      <c r="D50" s="6" t="str">
        <f t="shared" si="0"/>
        <v/>
      </c>
    </row>
    <row r="51" spans="1:4" ht="30" customHeight="1">
      <c r="A51" s="8">
        <v>44</v>
      </c>
      <c r="B51" s="50" t="s">
        <v>94</v>
      </c>
      <c r="C51" s="5"/>
      <c r="D51" s="6" t="str">
        <f t="shared" si="0"/>
        <v/>
      </c>
    </row>
    <row r="52" spans="1:4" ht="30" customHeight="1">
      <c r="A52" s="8">
        <v>45</v>
      </c>
      <c r="B52" s="50" t="s">
        <v>95</v>
      </c>
      <c r="C52" s="5"/>
      <c r="D52" s="6" t="str">
        <f t="shared" si="0"/>
        <v/>
      </c>
    </row>
    <row r="53" spans="1:4" ht="30" customHeight="1">
      <c r="A53" s="8">
        <v>46</v>
      </c>
      <c r="B53" s="50" t="s">
        <v>96</v>
      </c>
      <c r="C53" s="5"/>
      <c r="D53" s="6" t="str">
        <f t="shared" si="0"/>
        <v/>
      </c>
    </row>
    <row r="54" spans="1:4" ht="30" customHeight="1">
      <c r="A54" s="8">
        <v>47</v>
      </c>
      <c r="B54" s="50" t="s">
        <v>97</v>
      </c>
      <c r="C54" s="5"/>
      <c r="D54" s="6" t="str">
        <f t="shared" si="0"/>
        <v/>
      </c>
    </row>
    <row r="55" spans="1:4" ht="30" customHeight="1">
      <c r="A55" s="8">
        <v>48</v>
      </c>
      <c r="B55" s="50" t="s">
        <v>98</v>
      </c>
      <c r="C55" s="5"/>
      <c r="D55" s="6" t="str">
        <f t="shared" si="0"/>
        <v/>
      </c>
    </row>
    <row r="56" spans="1:4" ht="30" customHeight="1">
      <c r="A56" s="8">
        <v>49</v>
      </c>
      <c r="B56" s="50" t="s">
        <v>99</v>
      </c>
      <c r="C56" s="5"/>
      <c r="D56" s="6" t="str">
        <f t="shared" si="0"/>
        <v/>
      </c>
    </row>
    <row r="57" spans="1:4" ht="30" customHeight="1">
      <c r="A57" s="8">
        <v>50</v>
      </c>
      <c r="B57" s="50" t="s">
        <v>100</v>
      </c>
      <c r="C57" s="5"/>
      <c r="D57" s="6" t="str">
        <f t="shared" si="0"/>
        <v/>
      </c>
    </row>
    <row r="58" spans="1:4" ht="30" customHeight="1">
      <c r="A58" s="8">
        <v>51</v>
      </c>
      <c r="B58" s="50" t="s">
        <v>101</v>
      </c>
      <c r="C58" s="5"/>
      <c r="D58" s="6" t="str">
        <f t="shared" si="0"/>
        <v/>
      </c>
    </row>
    <row r="59" spans="1:4" ht="30" customHeight="1">
      <c r="A59" s="8">
        <v>52</v>
      </c>
      <c r="B59" s="50" t="s">
        <v>102</v>
      </c>
      <c r="C59" s="5"/>
      <c r="D59" s="6" t="str">
        <f t="shared" si="0"/>
        <v/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103</v>
      </c>
      <c r="C61" s="5"/>
      <c r="D61" s="6" t="str">
        <f t="shared" si="0"/>
        <v/>
      </c>
    </row>
    <row r="62" spans="1:4" ht="30" customHeight="1">
      <c r="A62" s="8">
        <v>54</v>
      </c>
      <c r="B62" s="50" t="s">
        <v>104</v>
      </c>
      <c r="C62" s="5"/>
      <c r="D62" s="6" t="str">
        <f t="shared" si="0"/>
        <v/>
      </c>
    </row>
    <row r="63" spans="1:4" ht="30" customHeight="1">
      <c r="A63" s="8">
        <v>55</v>
      </c>
      <c r="B63" s="50" t="s">
        <v>105</v>
      </c>
      <c r="C63" s="5"/>
      <c r="D63" s="6" t="str">
        <f t="shared" si="0"/>
        <v/>
      </c>
    </row>
    <row r="64" spans="1:4" ht="30" customHeight="1">
      <c r="A64" s="8">
        <v>56</v>
      </c>
      <c r="B64" s="50" t="s">
        <v>106</v>
      </c>
      <c r="C64" s="5"/>
      <c r="D64" s="6" t="str">
        <f t="shared" si="0"/>
        <v/>
      </c>
    </row>
    <row r="65" spans="1:4" ht="30" customHeight="1">
      <c r="A65" s="8">
        <v>57</v>
      </c>
      <c r="B65" s="50" t="s">
        <v>107</v>
      </c>
      <c r="C65" s="5"/>
      <c r="D65" s="6" t="str">
        <f t="shared" si="0"/>
        <v/>
      </c>
    </row>
  </sheetData>
  <dataValidations count="1">
    <dataValidation type="list" allowBlank="1" showInputMessage="1" showErrorMessage="1" sqref="C2:C9 C11:C17 C19:C26 C28:C32 C50:C59 C39:C48 C33 C35:C37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230" zoomScaleNormal="230" workbookViewId="0"/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44</v>
      </c>
      <c r="B1" s="46" t="s">
        <v>45</v>
      </c>
      <c r="C1" s="46" t="s">
        <v>51</v>
      </c>
      <c r="D1" s="46" t="s">
        <v>50</v>
      </c>
      <c r="E1" s="46" t="s">
        <v>46</v>
      </c>
      <c r="F1" s="85" t="s">
        <v>52</v>
      </c>
    </row>
    <row r="2" spans="1:6" s="4" customFormat="1">
      <c r="A2" s="47">
        <v>1</v>
      </c>
      <c r="B2" s="7" t="s">
        <v>47</v>
      </c>
      <c r="C2" s="5">
        <f>COUNT('Requisitos Funcionales'!A:A)</f>
        <v>60</v>
      </c>
      <c r="D2" s="5">
        <f>COUNTIF('Requisitos Funcionales'!C2:C68,"Cumple")</f>
        <v>0</v>
      </c>
      <c r="E2" s="48">
        <f>D2/C2%</f>
        <v>0</v>
      </c>
      <c r="F2" s="86"/>
    </row>
    <row r="3" spans="1:6" s="4" customFormat="1">
      <c r="A3" s="47">
        <v>2</v>
      </c>
      <c r="B3" s="7" t="s">
        <v>48</v>
      </c>
      <c r="C3" s="5">
        <f>COUNT('Requisitos No Funcionales'!A:A)</f>
        <v>57</v>
      </c>
      <c r="D3" s="5">
        <f>COUNTIF('Requisitos No Funcionales'!C:C,"Cumple")</f>
        <v>0</v>
      </c>
      <c r="E3" s="48">
        <f t="shared" ref="E3:E4" si="0">D3/C3%</f>
        <v>0</v>
      </c>
      <c r="F3" s="86"/>
    </row>
    <row r="4" spans="1:6" s="4" customFormat="1">
      <c r="C4" s="46">
        <f>SUM(C2:C3)</f>
        <v>117</v>
      </c>
      <c r="D4" s="46">
        <f>SUM(D2:D3)</f>
        <v>0</v>
      </c>
      <c r="E4" s="49">
        <f t="shared" si="0"/>
        <v>0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AMBIENTE 320</cp:lastModifiedBy>
  <dcterms:created xsi:type="dcterms:W3CDTF">2015-06-05T18:19:34Z</dcterms:created>
  <dcterms:modified xsi:type="dcterms:W3CDTF">2024-03-03T14:07:21Z</dcterms:modified>
</cp:coreProperties>
</file>