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ecc\Documents\MATLAB\Design_IV\Final_Project\Final_One_Hopefully\"/>
    </mc:Choice>
  </mc:AlternateContent>
  <xr:revisionPtr revIDLastSave="0" documentId="13_ncr:1_{5A802424-19EA-4F59-99DC-35D0EFF0BABE}" xr6:coauthVersionLast="45" xr6:coauthVersionMax="45" xr10:uidLastSave="{00000000-0000-0000-0000-000000000000}"/>
  <bookViews>
    <workbookView xWindow="14265" yWindow="3645" windowWidth="21600" windowHeight="11385" xr2:uid="{00A9FBD9-809D-4701-A78A-56BD9D600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D2" i="1"/>
  <c r="B2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<sst xmlns="http://schemas.openxmlformats.org/spreadsheetml/2006/main" count="38" uniqueCount="35">
  <si>
    <t>Frequency</t>
  </si>
  <si>
    <t>Current Gain Lowpass</t>
  </si>
  <si>
    <t>Voltage Gain Lowpass</t>
  </si>
  <si>
    <t>Current Gain Highpass</t>
  </si>
  <si>
    <t>Voltage Gain Highpass</t>
  </si>
  <si>
    <t>Input Current</t>
  </si>
  <si>
    <t>Input Voltage</t>
  </si>
  <si>
    <t>LPC</t>
  </si>
  <si>
    <t>LPV</t>
  </si>
  <si>
    <t>HPC</t>
  </si>
  <si>
    <t>HPV</t>
  </si>
  <si>
    <t>.</t>
  </si>
  <si>
    <t>Resistors</t>
  </si>
  <si>
    <t>Capacitors</t>
  </si>
  <si>
    <t>Inductors</t>
  </si>
  <si>
    <t>R1</t>
  </si>
  <si>
    <t>R2</t>
  </si>
  <si>
    <t>R3</t>
  </si>
  <si>
    <t>R4</t>
  </si>
  <si>
    <t>R5</t>
  </si>
  <si>
    <t>R6</t>
  </si>
  <si>
    <t>C1</t>
  </si>
  <si>
    <t>C2</t>
  </si>
  <si>
    <t>L1</t>
  </si>
  <si>
    <t>L2</t>
  </si>
  <si>
    <t>80.9 Ω</t>
  </si>
  <si>
    <t>10 Ω</t>
  </si>
  <si>
    <t>9.67 mH</t>
  </si>
  <si>
    <t>200 uF</t>
  </si>
  <si>
    <t>9.67mH</t>
  </si>
  <si>
    <t>3.35 Ω</t>
  </si>
  <si>
    <t>4 Ω</t>
  </si>
  <si>
    <t>R-Values</t>
  </si>
  <si>
    <t>C-Values</t>
  </si>
  <si>
    <t>L-Values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</si>
</sst>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Gain Lowpass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18.864937698616064</c:v>
                </c:pt>
                <c:pt idx="1">
                  <c:v>18.486651037180934</c:v>
                </c:pt>
                <c:pt idx="2">
                  <c:v>18.021493915132361</c:v>
                </c:pt>
                <c:pt idx="3">
                  <c:v>17.469298335116619</c:v>
                </c:pt>
                <c:pt idx="4">
                  <c:v>16.925668028418865</c:v>
                </c:pt>
                <c:pt idx="5">
                  <c:v>16.372198313901048</c:v>
                </c:pt>
                <c:pt idx="6">
                  <c:v>15.832390332384136</c:v>
                </c:pt>
                <c:pt idx="7">
                  <c:v>15.241025309617624</c:v>
                </c:pt>
                <c:pt idx="8">
                  <c:v>14.680821341414605</c:v>
                </c:pt>
                <c:pt idx="9">
                  <c:v>14.130083945138288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7-466D-8D2C-600790B03E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Voltage Gain Lowpass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-2.418082409998545</c:v>
                </c:pt>
                <c:pt idx="1">
                  <c:v>-2.9687183547302287</c:v>
                </c:pt>
                <c:pt idx="2">
                  <c:v>-3.5762823478230912</c:v>
                </c:pt>
                <c:pt idx="3">
                  <c:v>-4.2366325771766462</c:v>
                </c:pt>
                <c:pt idx="4">
                  <c:v>-4.8596753053739885</c:v>
                </c:pt>
                <c:pt idx="5">
                  <c:v>-5.4817673540990359</c:v>
                </c:pt>
                <c:pt idx="6">
                  <c:v>-6.073746101247175</c:v>
                </c:pt>
                <c:pt idx="7">
                  <c:v>-6.7034011771381898</c:v>
                </c:pt>
                <c:pt idx="8">
                  <c:v>-7.2923359190500294</c:v>
                </c:pt>
                <c:pt idx="9">
                  <c:v>-7.8669994284312246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7-466D-8D2C-600790B03E7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Current Gain Highpass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4.2570560519873926</c:v>
                </c:pt>
                <c:pt idx="1">
                  <c:v>6.2966882845963958</c:v>
                </c:pt>
                <c:pt idx="2">
                  <c:v>7.9377943841507923</c:v>
                </c:pt>
                <c:pt idx="3">
                  <c:v>9.2678396329095989</c:v>
                </c:pt>
                <c:pt idx="4">
                  <c:v>10.380398397362399</c:v>
                </c:pt>
                <c:pt idx="5">
                  <c:v>11.31582116518036</c:v>
                </c:pt>
                <c:pt idx="6">
                  <c:v>12.124146465494796</c:v>
                </c:pt>
                <c:pt idx="7">
                  <c:v>12.808112486229442</c:v>
                </c:pt>
                <c:pt idx="8">
                  <c:v>13.401763387405929</c:v>
                </c:pt>
                <c:pt idx="9">
                  <c:v>13.915066677110888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67-466D-8D2C-600790B03E7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Voltage Gain Highpass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-15.483480170762133</c:v>
                </c:pt>
                <c:pt idx="1">
                  <c:v>-13.622045707450264</c:v>
                </c:pt>
                <c:pt idx="2">
                  <c:v>-12.119726736853742</c:v>
                </c:pt>
                <c:pt idx="3">
                  <c:v>-10.895486938194956</c:v>
                </c:pt>
                <c:pt idx="4">
                  <c:v>-9.8631372732129812</c:v>
                </c:pt>
                <c:pt idx="5">
                  <c:v>-8.9929865539676896</c:v>
                </c:pt>
                <c:pt idx="6">
                  <c:v>-8.2412930272728797</c:v>
                </c:pt>
                <c:pt idx="7">
                  <c:v>-7.595196203083372</c:v>
                </c:pt>
                <c:pt idx="8">
                  <c:v>-7.0337757778696766</c:v>
                </c:pt>
                <c:pt idx="9">
                  <c:v>-6.5423485048855268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67-466D-8D2C-600790B03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68032"/>
        <c:axId val="1807007808"/>
      </c:scatterChart>
      <c:valAx>
        <c:axId val="20037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07808"/>
        <c:crosses val="autoZero"/>
        <c:crossBetween val="midCat"/>
      </c:valAx>
      <c:valAx>
        <c:axId val="18070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157162</xdr:rowOff>
    </xdr:from>
    <xdr:to>
      <xdr:col>7</xdr:col>
      <xdr:colOff>104776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CD3C9-E03F-4DDC-BC9B-BBC0A991E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CF547-7ACA-4951-87F4-26C64A43688C}" name="Table1" displayName="Table1" ref="A1:K11" totalsRowShown="0">
  <autoFilter ref="A1:K11" xr:uid="{2F2216AE-CCEF-45B0-AF3B-67AD83E76F0E}"/>
  <tableColumns count="11">
    <tableColumn id="1" xr3:uid="{54050233-C57D-4A1B-8D36-BA596DAD00D4}" name="Frequency"/>
    <tableColumn id="2" xr3:uid="{ABF48FBF-CF03-491D-8BF6-C3B89AB6E2C3}" name="Current Gain Lowpass">
      <calculatedColumnFormula>20*(LOG10(H2/F2))</calculatedColumnFormula>
    </tableColumn>
    <tableColumn id="3" xr3:uid="{DA8F7BF2-522E-43BE-9C5A-570755EE1649}" name="Voltage Gain Lowpass">
      <calculatedColumnFormula>20*(LOG10(I2/G2))</calculatedColumnFormula>
    </tableColumn>
    <tableColumn id="4" xr3:uid="{E31E572B-4147-4552-A891-32E1F490DCBF}" name="Current Gain Highpass">
      <calculatedColumnFormula>20*(LOG10(J2/F2))</calculatedColumnFormula>
    </tableColumn>
    <tableColumn id="5" xr3:uid="{F77040F4-4718-4977-A2B9-BA7CEB451AEB}" name="Voltage Gain Highpass">
      <calculatedColumnFormula>20*(LOG10(K2/G2))</calculatedColumnFormula>
    </tableColumn>
    <tableColumn id="6" xr3:uid="{95B7AA66-9196-4817-ADDE-28DE63C2FA8D}" name="Input Current"/>
    <tableColumn id="7" xr3:uid="{6FA26D81-D304-4423-9846-64B53FFD5773}" name="Input Voltage"/>
    <tableColumn id="8" xr3:uid="{EF342D9D-AE71-486D-8CFF-5E4ADE199CEE}" name="LPC"/>
    <tableColumn id="9" xr3:uid="{DBFEEC5E-17D7-4EFF-B9EC-AFAC8D6DCBAB}" name="LPV"/>
    <tableColumn id="10" xr3:uid="{2C2BB1D6-5473-4CDC-ACDD-D3C5B38AC7D2}" name="HPC"/>
    <tableColumn id="11" xr3:uid="{C9FE3295-2468-4697-9244-87995B9D2902}" name="HP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EE527A-E18D-4F69-B320-0DD55B828AE5}" name="Table5" displayName="Table5" ref="M1:R7" totalsRowShown="0">
  <autoFilter ref="M1:R7" xr:uid="{2FF090A1-DADC-4615-9B19-0D03492B4B2C}"/>
  <tableColumns count="6">
    <tableColumn id="1" xr3:uid="{23142FC6-ED87-4609-88C6-2D78518E2699}" name="Resistors"/>
    <tableColumn id="2" xr3:uid="{173350A4-0F21-42AE-9BF4-23C470E24A94}" name="R-Values"/>
    <tableColumn id="3" xr3:uid="{2D9C6774-ED32-43D6-AE3F-35C1331B0937}" name="Capacitors"/>
    <tableColumn id="4" xr3:uid="{450FB607-33F7-4AC7-B76F-8B2DCD68325A}" name="C-Values"/>
    <tableColumn id="5" xr3:uid="{CA2C6EB2-D3A4-4F93-896B-6DC34E115696}" name="Inductors"/>
    <tableColumn id="6" xr3:uid="{1473B845-FAED-4B33-AC3B-73F6539491D0}" name="L-Value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2E8C-C43E-48F6-8BD8-719794D016D2}">
  <dimension ref="A1:R24"/>
  <sheetViews>
    <sheetView tabSelected="1" workbookViewId="0">
      <selection activeCell="N13" sqref="N13"/>
    </sheetView>
  </sheetViews>
  <sheetFormatPr defaultRowHeight="15" x14ac:dyDescent="0.25"/>
  <cols>
    <col min="1" max="1" width="12.42578125" customWidth="1"/>
    <col min="2" max="2" width="22.28515625" customWidth="1"/>
    <col min="3" max="3" width="22.42578125" customWidth="1"/>
    <col min="4" max="4" width="22.7109375" customWidth="1"/>
    <col min="5" max="5" width="22.85546875" customWidth="1"/>
    <col min="6" max="6" width="15" customWidth="1"/>
    <col min="7" max="7" width="15.140625" customWidth="1"/>
    <col min="13" max="18" width="1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12</v>
      </c>
      <c r="N1" t="s">
        <v>32</v>
      </c>
      <c r="O1" t="s">
        <v>13</v>
      </c>
      <c r="P1" t="s">
        <v>33</v>
      </c>
      <c r="Q1" t="s">
        <v>14</v>
      </c>
      <c r="R1" t="s">
        <v>34</v>
      </c>
    </row>
    <row r="2" spans="1:18" x14ac:dyDescent="0.25">
      <c r="A2">
        <v>40</v>
      </c>
      <c r="B2" s="1">
        <f>20*(LOG10(H2/F2))</f>
        <v>18.864937698616064</v>
      </c>
      <c r="C2" s="1">
        <f>20*(LOG10(I2/G2))</f>
        <v>-2.418082409998545</v>
      </c>
      <c r="D2">
        <f>20*(LOG10(J2/F2))</f>
        <v>4.2570560519873926</v>
      </c>
      <c r="E2">
        <f>20*(LOG10(K2/G2))</f>
        <v>-15.483480170762133</v>
      </c>
      <c r="F2">
        <v>5.151E-2</v>
      </c>
      <c r="G2">
        <v>2</v>
      </c>
      <c r="H2">
        <v>0.45200000000000001</v>
      </c>
      <c r="I2">
        <v>1.514</v>
      </c>
      <c r="J2">
        <v>8.4089999999999998E-2</v>
      </c>
      <c r="K2">
        <v>0.33639999999999998</v>
      </c>
      <c r="L2" t="s">
        <v>11</v>
      </c>
      <c r="M2" t="s">
        <v>15</v>
      </c>
      <c r="N2" t="s">
        <v>25</v>
      </c>
      <c r="O2" t="s">
        <v>21</v>
      </c>
      <c r="P2" t="s">
        <v>28</v>
      </c>
      <c r="Q2" t="s">
        <v>23</v>
      </c>
      <c r="R2" t="s">
        <v>27</v>
      </c>
    </row>
    <row r="3" spans="1:18" x14ac:dyDescent="0.25">
      <c r="A3">
        <v>50</v>
      </c>
      <c r="B3" s="1">
        <f t="shared" ref="B3:B11" si="0">20*(LOG10(H3/F3))</f>
        <v>18.486651037180934</v>
      </c>
      <c r="C3" s="1">
        <f t="shared" ref="C3:C11" si="1">20*(LOG10(I3/G3))</f>
        <v>-2.9687183547302287</v>
      </c>
      <c r="D3">
        <f t="shared" ref="D3:E11" si="2">20*(LOG10(J3/F3))</f>
        <v>6.2966882845963958</v>
      </c>
      <c r="E3">
        <f t="shared" si="2"/>
        <v>-13.622045707450264</v>
      </c>
      <c r="F3">
        <v>5.0470000000000001E-2</v>
      </c>
      <c r="G3">
        <v>2</v>
      </c>
      <c r="H3">
        <v>0.42399999999999999</v>
      </c>
      <c r="I3">
        <v>1.421</v>
      </c>
      <c r="J3">
        <v>0.1042</v>
      </c>
      <c r="K3">
        <v>0.4168</v>
      </c>
      <c r="M3" t="s">
        <v>16</v>
      </c>
      <c r="N3" t="s">
        <v>26</v>
      </c>
      <c r="O3" t="s">
        <v>22</v>
      </c>
      <c r="P3" t="s">
        <v>28</v>
      </c>
      <c r="Q3" t="s">
        <v>24</v>
      </c>
      <c r="R3" t="s">
        <v>29</v>
      </c>
    </row>
    <row r="4" spans="1:18" x14ac:dyDescent="0.25">
      <c r="A4">
        <v>60</v>
      </c>
      <c r="B4" s="1">
        <f t="shared" si="0"/>
        <v>18.021493915132361</v>
      </c>
      <c r="C4" s="1">
        <f t="shared" si="1"/>
        <v>-3.5762823478230912</v>
      </c>
      <c r="D4">
        <f t="shared" si="2"/>
        <v>7.9377943841507923</v>
      </c>
      <c r="E4">
        <f t="shared" si="2"/>
        <v>-12.119726736853742</v>
      </c>
      <c r="F4">
        <v>4.9680000000000002E-2</v>
      </c>
      <c r="G4">
        <v>2</v>
      </c>
      <c r="H4">
        <v>0.39560000000000001</v>
      </c>
      <c r="I4">
        <v>1.325</v>
      </c>
      <c r="J4">
        <v>0.1239</v>
      </c>
      <c r="K4">
        <v>0.4955</v>
      </c>
      <c r="M4" t="s">
        <v>17</v>
      </c>
      <c r="N4" t="s">
        <v>26</v>
      </c>
    </row>
    <row r="5" spans="1:18" x14ac:dyDescent="0.25">
      <c r="A5">
        <v>70</v>
      </c>
      <c r="B5" s="1">
        <f t="shared" si="0"/>
        <v>17.469298335116619</v>
      </c>
      <c r="C5" s="1">
        <f t="shared" si="1"/>
        <v>-4.2366325771766462</v>
      </c>
      <c r="D5">
        <f t="shared" si="2"/>
        <v>9.2678396329095989</v>
      </c>
      <c r="E5">
        <f t="shared" si="2"/>
        <v>-10.895486938194956</v>
      </c>
      <c r="F5">
        <v>4.9059999999999999E-2</v>
      </c>
      <c r="G5">
        <v>2</v>
      </c>
      <c r="H5">
        <v>0.36659999999999998</v>
      </c>
      <c r="I5">
        <v>1.228</v>
      </c>
      <c r="J5">
        <v>0.1426</v>
      </c>
      <c r="K5">
        <v>0.57050000000000001</v>
      </c>
      <c r="M5" t="s">
        <v>18</v>
      </c>
      <c r="N5" t="s">
        <v>25</v>
      </c>
    </row>
    <row r="6" spans="1:18" ht="13.5" customHeight="1" x14ac:dyDescent="0.25">
      <c r="A6">
        <v>80</v>
      </c>
      <c r="B6" s="1">
        <f t="shared" si="0"/>
        <v>16.925668028418865</v>
      </c>
      <c r="C6" s="1">
        <f t="shared" si="1"/>
        <v>-4.8596753053739885</v>
      </c>
      <c r="D6">
        <f t="shared" si="2"/>
        <v>10.380398397362399</v>
      </c>
      <c r="E6">
        <f t="shared" si="2"/>
        <v>-9.8631372732129812</v>
      </c>
      <c r="F6">
        <v>4.861E-2</v>
      </c>
      <c r="G6">
        <v>2</v>
      </c>
      <c r="H6">
        <v>0.3412</v>
      </c>
      <c r="I6">
        <v>1.143</v>
      </c>
      <c r="J6">
        <v>0.16059999999999999</v>
      </c>
      <c r="K6">
        <v>0.64249999999999996</v>
      </c>
      <c r="M6" t="s">
        <v>19</v>
      </c>
      <c r="N6" t="s">
        <v>30</v>
      </c>
    </row>
    <row r="7" spans="1:18" x14ac:dyDescent="0.25">
      <c r="A7">
        <v>90</v>
      </c>
      <c r="B7" s="1">
        <f t="shared" si="0"/>
        <v>16.372198313901048</v>
      </c>
      <c r="C7" s="1">
        <f t="shared" si="1"/>
        <v>-5.4817673540990359</v>
      </c>
      <c r="D7">
        <f t="shared" si="2"/>
        <v>11.31582116518036</v>
      </c>
      <c r="E7">
        <f t="shared" si="2"/>
        <v>-8.9929865539676896</v>
      </c>
      <c r="F7">
        <v>4.8239999999999998E-2</v>
      </c>
      <c r="G7">
        <v>2</v>
      </c>
      <c r="H7">
        <v>0.31769999999999998</v>
      </c>
      <c r="I7">
        <v>1.0640000000000001</v>
      </c>
      <c r="J7">
        <v>0.17749999999999999</v>
      </c>
      <c r="K7">
        <v>0.71020000000000005</v>
      </c>
      <c r="M7" t="s">
        <v>20</v>
      </c>
      <c r="N7" t="s">
        <v>31</v>
      </c>
    </row>
    <row r="8" spans="1:18" x14ac:dyDescent="0.25">
      <c r="A8">
        <v>100</v>
      </c>
      <c r="B8" s="1">
        <f t="shared" si="0"/>
        <v>15.832390332384136</v>
      </c>
      <c r="C8" s="1">
        <f t="shared" si="1"/>
        <v>-6.073746101247175</v>
      </c>
      <c r="D8">
        <f t="shared" si="2"/>
        <v>12.124146465494796</v>
      </c>
      <c r="E8">
        <f t="shared" si="2"/>
        <v>-8.2412930272728797</v>
      </c>
      <c r="F8">
        <v>4.7940000000000003E-2</v>
      </c>
      <c r="G8">
        <v>2</v>
      </c>
      <c r="H8">
        <v>0.29670000000000002</v>
      </c>
      <c r="I8">
        <v>0.99390000000000001</v>
      </c>
      <c r="J8">
        <v>0.19359999999999999</v>
      </c>
      <c r="K8">
        <v>0.77439999999999998</v>
      </c>
    </row>
    <row r="9" spans="1:18" x14ac:dyDescent="0.25">
      <c r="A9">
        <v>110</v>
      </c>
      <c r="B9" s="1">
        <f t="shared" si="0"/>
        <v>15.241025309617624</v>
      </c>
      <c r="C9" s="1">
        <f t="shared" si="1"/>
        <v>-6.7034011771381898</v>
      </c>
      <c r="D9">
        <f t="shared" si="2"/>
        <v>12.808112486229442</v>
      </c>
      <c r="E9">
        <f t="shared" si="2"/>
        <v>-7.595196203083372</v>
      </c>
      <c r="F9">
        <v>4.7719999999999999E-2</v>
      </c>
      <c r="G9">
        <v>2</v>
      </c>
      <c r="H9">
        <v>0.27589999999999998</v>
      </c>
      <c r="I9">
        <v>0.9244</v>
      </c>
      <c r="J9">
        <v>0.20849999999999999</v>
      </c>
      <c r="K9">
        <v>0.83420000000000005</v>
      </c>
    </row>
    <row r="10" spans="1:18" x14ac:dyDescent="0.25">
      <c r="A10">
        <v>120</v>
      </c>
      <c r="B10" s="1">
        <f t="shared" si="0"/>
        <v>14.680821341414605</v>
      </c>
      <c r="C10" s="1">
        <f t="shared" si="1"/>
        <v>-7.2923359190500294</v>
      </c>
      <c r="D10">
        <f t="shared" si="2"/>
        <v>13.401763387405929</v>
      </c>
      <c r="E10">
        <f t="shared" si="2"/>
        <v>-7.0337757778696766</v>
      </c>
      <c r="F10">
        <v>4.7559999999999998E-2</v>
      </c>
      <c r="G10">
        <v>2</v>
      </c>
      <c r="H10">
        <v>0.25779999999999997</v>
      </c>
      <c r="I10">
        <v>0.86380000000000001</v>
      </c>
      <c r="J10">
        <v>0.2225</v>
      </c>
      <c r="K10">
        <v>0.88990000000000002</v>
      </c>
    </row>
    <row r="11" spans="1:18" x14ac:dyDescent="0.25">
      <c r="A11">
        <v>130</v>
      </c>
      <c r="B11" s="1">
        <f t="shared" si="0"/>
        <v>14.130083945138288</v>
      </c>
      <c r="C11" s="1">
        <f t="shared" si="1"/>
        <v>-7.8669994284312246</v>
      </c>
      <c r="D11">
        <f t="shared" si="2"/>
        <v>13.915066677110888</v>
      </c>
      <c r="E11">
        <f t="shared" si="2"/>
        <v>-6.5423485048855268</v>
      </c>
      <c r="F11">
        <v>4.743E-2</v>
      </c>
      <c r="G11">
        <v>2</v>
      </c>
      <c r="H11">
        <v>0.24129999999999999</v>
      </c>
      <c r="I11">
        <v>0.8085</v>
      </c>
      <c r="J11">
        <v>0.2354</v>
      </c>
      <c r="K11">
        <v>0.94169999999999998</v>
      </c>
    </row>
    <row r="15" spans="1:18" x14ac:dyDescent="0.25">
      <c r="K15" s="1"/>
      <c r="L15" s="1"/>
    </row>
    <row r="16" spans="1:18" x14ac:dyDescent="0.25">
      <c r="K16" s="1"/>
      <c r="L16" s="1"/>
    </row>
    <row r="17" spans="11:12" x14ac:dyDescent="0.25">
      <c r="K17" s="1"/>
      <c r="L17" s="1"/>
    </row>
    <row r="18" spans="11:12" x14ac:dyDescent="0.25">
      <c r="K18" s="1"/>
      <c r="L18" s="1"/>
    </row>
    <row r="19" spans="11:12" x14ac:dyDescent="0.25">
      <c r="K19" s="1"/>
      <c r="L19" s="1"/>
    </row>
    <row r="20" spans="11:12" x14ac:dyDescent="0.25">
      <c r="K20" s="1"/>
      <c r="L20" s="1"/>
    </row>
    <row r="21" spans="11:12" x14ac:dyDescent="0.25">
      <c r="K21" s="1"/>
      <c r="L21" s="1"/>
    </row>
    <row r="22" spans="11:12" x14ac:dyDescent="0.25">
      <c r="K22" s="1"/>
      <c r="L22" s="1"/>
    </row>
    <row r="23" spans="11:12" x14ac:dyDescent="0.25">
      <c r="K23" s="1"/>
      <c r="L23" s="1"/>
    </row>
    <row r="24" spans="11:12" x14ac:dyDescent="0.25">
      <c r="K24" s="1"/>
      <c r="L24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Zecchino</dc:creator>
  <cp:lastModifiedBy>Dominic Zecchino</cp:lastModifiedBy>
  <dcterms:created xsi:type="dcterms:W3CDTF">2020-05-03T20:45:20Z</dcterms:created>
  <dcterms:modified xsi:type="dcterms:W3CDTF">2020-05-05T03:06:31Z</dcterms:modified>
</cp:coreProperties>
</file>