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Compact\"/>
    </mc:Choice>
  </mc:AlternateContent>
  <xr:revisionPtr revIDLastSave="0" documentId="13_ncr:1_{ADB555B4-F25D-49F3-902D-5D0704E6BD27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9" i="1" s="1"/>
  <c r="B9" i="1"/>
  <c r="E7" i="1"/>
  <c r="D7" i="1"/>
  <c r="D5" i="1"/>
  <c r="D9" i="1" s="1"/>
  <c r="E5" i="1" l="1"/>
  <c r="E9" i="1" s="1"/>
</calcChain>
</file>

<file path=xl/sharedStrings.xml><?xml version="1.0" encoding="utf-8"?>
<sst xmlns="http://schemas.openxmlformats.org/spreadsheetml/2006/main" count="76" uniqueCount="17">
  <si>
    <t>State</t>
  </si>
  <si>
    <t>Pre-Compact Rights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</si>
  <si>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</si>
  <si>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</si>
  <si>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</si>
  <si>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</si>
  <si>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</si>
  <si>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</si>
  <si>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</si>
  <si>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</si>
  <si>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{Castle, 2019 #2810}</t>
  </si>
  <si>
    <t>Post-Compact Rights</t>
  </si>
  <si>
    <t>Min</t>
  </si>
  <si>
    <t>Max</t>
  </si>
  <si>
    <t>References</t>
  </si>
  <si>
    <t>Castle, A., and Fleck, J. (2019). "The Risk of Curtailment under the Colorado River Compact." http://dx.doi.org/10.2139/ssrn.3483654.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</si>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</sst>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F13"/>
  <sheetViews>
    <sheetView tabSelected="1" zoomScale="170" zoomScaleNormal="170" workbookViewId="0">
      <selection activeCell="G11" sqref="G11"/>
    </sheetView>
  </sheetViews>
  <sheetFormatPr defaultRowHeight="14.5" x14ac:dyDescent="0.35"/>
  <cols>
    <col min="1" max="1" width="10.81640625" customWidth="1"/>
    <col min="3" max="3" width="10.6328125" customWidth="1"/>
    <col min="6" max="6" width="35.1796875" customWidth="1"/>
  </cols>
  <sheetData>
    <row r="1" spans="1:6" x14ac:dyDescent="0.35">
      <c r="A1" s="1" t="s">
        <v>7</v>
      </c>
    </row>
    <row r="3" spans="1:6" x14ac:dyDescent="0.35">
      <c r="A3" s="2" t="s">
        <v>0</v>
      </c>
      <c r="B3" s="2" t="s">
        <v>1</v>
      </c>
      <c r="C3" s="2"/>
      <c r="D3" s="2" t="s">
        <v>11</v>
      </c>
      <c r="E3" s="2"/>
      <c r="F3" s="2" t="s">
        <v>2</v>
      </c>
    </row>
    <row r="4" spans="1:6" x14ac:dyDescent="0.35">
      <c r="A4" s="2"/>
      <c r="B4" s="3" t="s">
        <v>12</v>
      </c>
      <c r="C4" s="3" t="s">
        <v>13</v>
      </c>
      <c r="D4" s="3" t="s">
        <v>12</v>
      </c>
      <c r="E4" s="3" t="s">
        <v>13</v>
      </c>
      <c r="F4" s="2"/>
    </row>
    <row r="5" spans="1:6" x14ac:dyDescent="0.35">
      <c r="A5" s="4" t="s">
        <v>3</v>
      </c>
      <c r="B5" s="5">
        <v>0.53849999999999998</v>
      </c>
      <c r="C5" s="5">
        <f>B5</f>
        <v>0.53849999999999998</v>
      </c>
      <c r="D5" s="5">
        <f>1-B5</f>
        <v>0.46150000000000002</v>
      </c>
      <c r="E5" s="5">
        <f>D5</f>
        <v>0.46150000000000002</v>
      </c>
      <c r="F5" s="4" t="s">
        <v>8</v>
      </c>
    </row>
    <row r="6" spans="1:6" x14ac:dyDescent="0.35">
      <c r="A6" s="4" t="s">
        <v>4</v>
      </c>
      <c r="B6" s="5">
        <v>0.54743299999999995</v>
      </c>
      <c r="C6" s="5">
        <f>B6</f>
        <v>0.54743299999999995</v>
      </c>
      <c r="D6" s="6">
        <v>0.05</v>
      </c>
      <c r="E6" s="6">
        <v>7.0000000000000007E-2</v>
      </c>
      <c r="F6" s="4" t="s">
        <v>9</v>
      </c>
    </row>
    <row r="7" spans="1:6" x14ac:dyDescent="0.35">
      <c r="A7" s="4" t="s">
        <v>5</v>
      </c>
      <c r="B7" s="6">
        <v>1.6</v>
      </c>
      <c r="C7" s="6">
        <v>1.75</v>
      </c>
      <c r="D7" s="6">
        <f>2.5-B7</f>
        <v>0.89999999999999991</v>
      </c>
      <c r="E7" s="6">
        <f>2.5-C7</f>
        <v>0.75</v>
      </c>
      <c r="F7" s="4" t="s">
        <v>10</v>
      </c>
    </row>
    <row r="8" spans="1:6" x14ac:dyDescent="0.35">
      <c r="A8" s="4" t="s">
        <v>6</v>
      </c>
      <c r="B8" s="4"/>
      <c r="C8" s="4"/>
      <c r="D8" s="4"/>
      <c r="E8" s="4"/>
      <c r="F8" s="4"/>
    </row>
    <row r="9" spans="1:6" x14ac:dyDescent="0.35">
      <c r="A9" s="7" t="s">
        <v>16</v>
      </c>
      <c r="B9" s="8">
        <f>SUM(B5:B8)</f>
        <v>2.6859329999999999</v>
      </c>
      <c r="C9" s="8">
        <f t="shared" ref="C9:E9" si="0">SUM(C5:C8)</f>
        <v>2.8359329999999998</v>
      </c>
      <c r="D9" s="8">
        <f t="shared" si="0"/>
        <v>1.4115</v>
      </c>
      <c r="E9" s="8">
        <f t="shared" si="0"/>
        <v>1.2815000000000001</v>
      </c>
      <c r="F9" s="7"/>
    </row>
    <row r="12" spans="1:6" x14ac:dyDescent="0.35">
      <c r="A12" t="s">
        <v>14</v>
      </c>
    </row>
    <row r="13" spans="1:6" x14ac:dyDescent="0.35">
      <c r="A13" t="s">
        <v>15</v>
      </c>
    </row>
  </sheetData>
  <mergeCells count="4">
    <mergeCell ref="B3:C3"/>
    <mergeCell ref="D3:E3"/>
    <mergeCell ref="A3:A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2021-10-19T20:30:12Z</dcterms:modified>
</cp:coreProperties>
</file>