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B6C7EB55-DC86-4E02-8B6A-A245AC8AE669}"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7" l="1"/>
  <c r="C23"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3" i="47"/>
  <c r="C60" i="47"/>
  <c r="M46" i="60" s="1"/>
  <c r="C107" i="47"/>
  <c r="M54" i="47"/>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<sst xmlns="http://schemas.openxmlformats.org/spreadsheetml/2006/main" count="511" uniqueCount="361">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</sst>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5" t="s">
        <v>321</v>
      </c>
      <c r="B1" s="255"/>
      <c r="C1" s="255"/>
      <c r="D1" s="255"/>
      <c r="E1" s="255"/>
      <c r="F1" s="255"/>
      <c r="G1" s="255"/>
      <c r="H1" s="255"/>
      <c r="I1" s="255"/>
      <c r="J1" s="255"/>
      <c r="K1" s="255"/>
      <c r="L1" s="255"/>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56" t="s">
        <v>349</v>
      </c>
      <c r="B4" s="257"/>
      <c r="C4" s="257"/>
      <c r="D4" s="257"/>
      <c r="E4" s="257"/>
      <c r="F4" s="257"/>
      <c r="G4" s="257"/>
      <c r="H4" s="257"/>
      <c r="I4" s="257"/>
      <c r="J4" s="257"/>
      <c r="K4" s="257"/>
      <c r="L4" s="258"/>
      <c r="N4" s="259"/>
      <c r="O4" s="259"/>
      <c r="P4" s="259"/>
      <c r="Q4" s="259"/>
      <c r="R4" s="259"/>
    </row>
    <row r="5" spans="1:18" s="54" customFormat="1" ht="30.5" customHeight="1" x14ac:dyDescent="0.35">
      <c r="A5" s="260" t="s">
        <v>350</v>
      </c>
      <c r="B5" s="261"/>
      <c r="C5" s="261"/>
      <c r="D5" s="261"/>
      <c r="E5" s="261"/>
      <c r="F5" s="261"/>
      <c r="G5" s="261"/>
      <c r="H5" s="261"/>
      <c r="I5" s="261"/>
      <c r="J5" s="261"/>
      <c r="K5" s="261"/>
      <c r="L5" s="262"/>
      <c r="N5" s="113"/>
      <c r="O5" s="113"/>
      <c r="P5" s="113"/>
      <c r="Q5" s="113"/>
      <c r="R5" s="113"/>
    </row>
    <row r="6" spans="1:18" s="54" customFormat="1" ht="14" customHeight="1" x14ac:dyDescent="0.35">
      <c r="A6" s="260" t="s">
        <v>352</v>
      </c>
      <c r="B6" s="261"/>
      <c r="C6" s="261"/>
      <c r="D6" s="261"/>
      <c r="E6" s="261"/>
      <c r="F6" s="261"/>
      <c r="G6" s="261"/>
      <c r="H6" s="261"/>
      <c r="I6" s="261"/>
      <c r="J6" s="261"/>
      <c r="K6" s="261"/>
      <c r="L6" s="262"/>
      <c r="N6" s="113"/>
      <c r="O6" s="113"/>
      <c r="P6" s="113"/>
      <c r="Q6" s="113"/>
      <c r="R6" s="113"/>
    </row>
    <row r="7" spans="1:18" s="54" customFormat="1" ht="14" customHeight="1" x14ac:dyDescent="0.35">
      <c r="A7" s="235"/>
      <c r="B7" s="261" t="s">
        <v>353</v>
      </c>
      <c r="C7" s="261"/>
      <c r="D7" s="261"/>
      <c r="E7" s="261"/>
      <c r="F7" s="261"/>
      <c r="G7" s="261"/>
      <c r="H7" s="261"/>
      <c r="I7" s="261"/>
      <c r="J7" s="261"/>
      <c r="K7" s="261"/>
      <c r="L7" s="262"/>
      <c r="N7" s="113"/>
      <c r="O7" s="113"/>
      <c r="P7" s="113"/>
      <c r="Q7" s="113"/>
      <c r="R7" s="113"/>
    </row>
    <row r="8" spans="1:18" s="54" customFormat="1" ht="14" customHeight="1" x14ac:dyDescent="0.35">
      <c r="A8" s="236"/>
      <c r="B8" s="276" t="s">
        <v>354</v>
      </c>
      <c r="C8" s="276"/>
      <c r="D8" s="276"/>
      <c r="E8" s="276"/>
      <c r="F8" s="276"/>
      <c r="G8" s="276"/>
      <c r="H8" s="276"/>
      <c r="I8" s="276"/>
      <c r="J8" s="276"/>
      <c r="K8" s="276"/>
      <c r="L8" s="277"/>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63" t="s">
        <v>217</v>
      </c>
      <c r="B10" s="264"/>
      <c r="C10" s="264"/>
      <c r="D10" s="264"/>
      <c r="E10" s="264"/>
      <c r="F10" s="264"/>
      <c r="G10" s="264"/>
      <c r="H10" s="264"/>
      <c r="I10" s="264"/>
      <c r="J10" s="264"/>
      <c r="K10" s="264"/>
      <c r="L10" s="265"/>
    </row>
    <row r="11" spans="1:18" s="59" customFormat="1" ht="14.5" customHeight="1" x14ac:dyDescent="0.35">
      <c r="A11" s="266" t="s">
        <v>351</v>
      </c>
      <c r="B11" s="267"/>
      <c r="C11" s="267"/>
      <c r="D11" s="267"/>
      <c r="E11" s="267"/>
      <c r="F11" s="267"/>
      <c r="G11" s="267"/>
      <c r="H11" s="267"/>
      <c r="I11" s="267"/>
      <c r="J11" s="267"/>
      <c r="K11" s="267"/>
      <c r="L11" s="268"/>
    </row>
    <row r="12" spans="1:18" s="59" customFormat="1" ht="14.5" customHeight="1" x14ac:dyDescent="0.35">
      <c r="A12" s="269" t="s">
        <v>355</v>
      </c>
      <c r="B12" s="247"/>
      <c r="C12" s="247"/>
      <c r="D12" s="247"/>
      <c r="E12" s="247"/>
      <c r="F12" s="247"/>
      <c r="G12" s="247"/>
      <c r="H12" s="247"/>
      <c r="I12" s="247"/>
      <c r="J12" s="247"/>
      <c r="K12" s="247"/>
      <c r="L12" s="248"/>
    </row>
    <row r="13" spans="1:18" s="59" customFormat="1" ht="14.5" customHeight="1" x14ac:dyDescent="0.35">
      <c r="A13" s="269" t="s">
        <v>218</v>
      </c>
      <c r="B13" s="247"/>
      <c r="C13" s="247"/>
      <c r="D13" s="247"/>
      <c r="E13" s="247"/>
      <c r="F13" s="247"/>
      <c r="G13" s="247"/>
      <c r="H13" s="247"/>
      <c r="I13" s="247"/>
      <c r="J13" s="247"/>
      <c r="K13" s="247"/>
      <c r="L13" s="248"/>
    </row>
    <row r="14" spans="1:18" s="59" customFormat="1" ht="14.5" customHeight="1" x14ac:dyDescent="0.35">
      <c r="A14" s="270" t="s">
        <v>356</v>
      </c>
      <c r="B14" s="271"/>
      <c r="C14" s="271"/>
      <c r="D14" s="271"/>
      <c r="E14" s="271"/>
      <c r="F14" s="271"/>
      <c r="G14" s="271"/>
      <c r="H14" s="271"/>
      <c r="I14" s="271"/>
      <c r="J14" s="271"/>
      <c r="K14" s="271"/>
      <c r="L14" s="272"/>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73" t="s">
        <v>348</v>
      </c>
      <c r="B16" s="274"/>
      <c r="C16" s="274"/>
      <c r="D16" s="274"/>
      <c r="E16" s="274"/>
      <c r="F16" s="274"/>
      <c r="G16" s="274"/>
      <c r="H16" s="274"/>
      <c r="I16" s="274"/>
      <c r="J16" s="274"/>
      <c r="K16" s="274"/>
      <c r="L16" s="275"/>
      <c r="N16" s="1"/>
    </row>
    <row r="17" spans="1:14" s="59" customFormat="1" ht="16.5" customHeight="1" x14ac:dyDescent="0.35">
      <c r="A17" s="252" t="s">
        <v>227</v>
      </c>
      <c r="B17" s="253"/>
      <c r="C17" s="253"/>
      <c r="D17" s="253"/>
      <c r="E17" s="253"/>
      <c r="F17" s="253"/>
      <c r="G17" s="253"/>
      <c r="H17" s="253"/>
      <c r="I17" s="253"/>
      <c r="J17" s="253"/>
      <c r="K17" s="253"/>
      <c r="L17" s="254"/>
      <c r="N17" s="1"/>
    </row>
    <row r="18" spans="1:14" s="59" customFormat="1" ht="15" customHeight="1" x14ac:dyDescent="0.35">
      <c r="A18" s="230">
        <v>1</v>
      </c>
      <c r="B18" s="240" t="s">
        <v>226</v>
      </c>
      <c r="C18" s="240"/>
      <c r="D18" s="240"/>
      <c r="E18" s="240"/>
      <c r="F18" s="240"/>
      <c r="G18" s="240"/>
      <c r="H18" s="240"/>
      <c r="I18" s="240"/>
      <c r="J18" s="240"/>
      <c r="K18" s="240"/>
      <c r="L18" s="241"/>
    </row>
    <row r="19" spans="1:14" s="59" customFormat="1" ht="30" customHeight="1" x14ac:dyDescent="0.35">
      <c r="A19" s="230">
        <v>2</v>
      </c>
      <c r="B19" s="240" t="s">
        <v>344</v>
      </c>
      <c r="C19" s="240"/>
      <c r="D19" s="240"/>
      <c r="E19" s="240"/>
      <c r="F19" s="240"/>
      <c r="G19" s="240"/>
      <c r="H19" s="240"/>
      <c r="I19" s="240"/>
      <c r="J19" s="240"/>
      <c r="K19" s="240"/>
      <c r="L19" s="241"/>
      <c r="N19" s="106"/>
    </row>
    <row r="20" spans="1:14" s="59" customFormat="1" ht="15" customHeight="1" x14ac:dyDescent="0.35">
      <c r="A20" s="230">
        <v>3</v>
      </c>
      <c r="B20" s="240" t="s">
        <v>219</v>
      </c>
      <c r="C20" s="240"/>
      <c r="D20" s="240"/>
      <c r="E20" s="240"/>
      <c r="F20" s="240"/>
      <c r="G20" s="240"/>
      <c r="H20" s="240"/>
      <c r="I20" s="240"/>
      <c r="J20" s="240"/>
      <c r="K20" s="240"/>
      <c r="L20" s="241"/>
      <c r="N20" s="106"/>
    </row>
    <row r="21" spans="1:14" s="59" customFormat="1" ht="15" customHeight="1" x14ac:dyDescent="0.35">
      <c r="A21" s="230">
        <v>4</v>
      </c>
      <c r="B21" s="240" t="s">
        <v>357</v>
      </c>
      <c r="C21" s="240"/>
      <c r="D21" s="240"/>
      <c r="E21" s="240"/>
      <c r="F21" s="240"/>
      <c r="G21" s="240"/>
      <c r="H21" s="240"/>
      <c r="I21" s="240"/>
      <c r="J21" s="240"/>
      <c r="K21" s="240"/>
      <c r="L21" s="241"/>
      <c r="N21" s="106"/>
    </row>
    <row r="22" spans="1:14" s="59" customFormat="1" ht="15" customHeight="1" x14ac:dyDescent="0.35">
      <c r="A22" s="230">
        <v>5</v>
      </c>
      <c r="B22" s="240" t="s">
        <v>220</v>
      </c>
      <c r="C22" s="240"/>
      <c r="D22" s="240"/>
      <c r="E22" s="240"/>
      <c r="F22" s="240"/>
      <c r="G22" s="240"/>
      <c r="H22" s="240"/>
      <c r="I22" s="240"/>
      <c r="J22" s="240"/>
      <c r="K22" s="240"/>
      <c r="L22" s="241"/>
      <c r="N22" s="106"/>
    </row>
    <row r="23" spans="1:14" s="59" customFormat="1" ht="15" customHeight="1" x14ac:dyDescent="0.35">
      <c r="A23" s="230"/>
      <c r="B23" s="240" t="s">
        <v>221</v>
      </c>
      <c r="C23" s="240"/>
      <c r="D23" s="240"/>
      <c r="E23" s="240"/>
      <c r="F23" s="240"/>
      <c r="G23" s="240"/>
      <c r="H23" s="240"/>
      <c r="I23" s="240"/>
      <c r="J23" s="240"/>
      <c r="K23" s="240"/>
      <c r="L23" s="241"/>
      <c r="N23" s="106"/>
    </row>
    <row r="24" spans="1:14" s="59" customFormat="1" ht="15" customHeight="1" x14ac:dyDescent="0.35">
      <c r="A24" s="230"/>
      <c r="B24" s="240" t="s">
        <v>222</v>
      </c>
      <c r="C24" s="240"/>
      <c r="D24" s="240"/>
      <c r="E24" s="240"/>
      <c r="F24" s="240"/>
      <c r="G24" s="240"/>
      <c r="H24" s="240"/>
      <c r="I24" s="240"/>
      <c r="J24" s="240"/>
      <c r="K24" s="240"/>
      <c r="L24" s="241"/>
      <c r="N24" s="106"/>
    </row>
    <row r="25" spans="1:14" s="59" customFormat="1" ht="15" customHeight="1" x14ac:dyDescent="0.35">
      <c r="A25" s="249" t="s">
        <v>228</v>
      </c>
      <c r="B25" s="250"/>
      <c r="C25" s="250"/>
      <c r="D25" s="250"/>
      <c r="E25" s="250"/>
      <c r="F25" s="250"/>
      <c r="G25" s="250"/>
      <c r="H25" s="250"/>
      <c r="I25" s="250"/>
      <c r="J25" s="250"/>
      <c r="K25" s="250"/>
      <c r="L25" s="251"/>
      <c r="N25" s="106"/>
    </row>
    <row r="26" spans="1:14" s="59" customFormat="1" ht="15" customHeight="1" x14ac:dyDescent="0.35">
      <c r="A26" s="230">
        <v>1</v>
      </c>
      <c r="B26" s="240" t="s">
        <v>223</v>
      </c>
      <c r="C26" s="240"/>
      <c r="D26" s="240"/>
      <c r="E26" s="240"/>
      <c r="F26" s="240"/>
      <c r="G26" s="240"/>
      <c r="H26" s="240"/>
      <c r="I26" s="240"/>
      <c r="J26" s="240"/>
      <c r="K26" s="240"/>
      <c r="L26" s="241"/>
      <c r="N26" s="106"/>
    </row>
    <row r="27" spans="1:14" s="59" customFormat="1" ht="30.75" customHeight="1" x14ac:dyDescent="0.35">
      <c r="A27" s="230"/>
      <c r="B27" s="238" t="s">
        <v>358</v>
      </c>
      <c r="C27" s="238"/>
      <c r="D27" s="238"/>
      <c r="E27" s="238"/>
      <c r="F27" s="238"/>
      <c r="G27" s="238"/>
      <c r="H27" s="238"/>
      <c r="I27" s="238"/>
      <c r="J27" s="238"/>
      <c r="K27" s="238"/>
      <c r="L27" s="239"/>
      <c r="N27" s="106"/>
    </row>
    <row r="28" spans="1:14" s="59" customFormat="1" ht="29.5" customHeight="1" x14ac:dyDescent="0.35">
      <c r="A28" s="230">
        <v>2</v>
      </c>
      <c r="B28" s="240" t="s">
        <v>347</v>
      </c>
      <c r="C28" s="240"/>
      <c r="D28" s="240"/>
      <c r="E28" s="240"/>
      <c r="F28" s="240"/>
      <c r="G28" s="240"/>
      <c r="H28" s="240"/>
      <c r="I28" s="240"/>
      <c r="J28" s="240"/>
      <c r="K28" s="240"/>
      <c r="L28" s="241"/>
      <c r="N28" s="106"/>
    </row>
    <row r="29" spans="1:14" s="59" customFormat="1" ht="26.5" customHeight="1" x14ac:dyDescent="0.35">
      <c r="A29" s="230">
        <v>3</v>
      </c>
      <c r="B29" s="240" t="s">
        <v>336</v>
      </c>
      <c r="C29" s="240"/>
      <c r="D29" s="240"/>
      <c r="E29" s="240"/>
      <c r="F29" s="240"/>
      <c r="G29" s="240"/>
      <c r="H29" s="240"/>
      <c r="I29" s="240"/>
      <c r="J29" s="240"/>
      <c r="K29" s="240"/>
      <c r="L29" s="241"/>
      <c r="N29" s="106"/>
    </row>
    <row r="30" spans="1:14" s="59" customFormat="1" ht="26.5" customHeight="1" x14ac:dyDescent="0.35">
      <c r="A30" s="230">
        <v>4</v>
      </c>
      <c r="B30" s="240" t="s">
        <v>359</v>
      </c>
      <c r="C30" s="240"/>
      <c r="D30" s="240"/>
      <c r="E30" s="240"/>
      <c r="F30" s="240"/>
      <c r="G30" s="240"/>
      <c r="H30" s="240"/>
      <c r="I30" s="240"/>
      <c r="J30" s="240"/>
      <c r="K30" s="240"/>
      <c r="L30" s="241"/>
      <c r="N30" s="106"/>
    </row>
    <row r="31" spans="1:14" s="59" customFormat="1" ht="15" customHeight="1" x14ac:dyDescent="0.35">
      <c r="A31" s="230">
        <v>5</v>
      </c>
      <c r="B31" s="238" t="s">
        <v>337</v>
      </c>
      <c r="C31" s="238"/>
      <c r="D31" s="238"/>
      <c r="E31" s="238"/>
      <c r="F31" s="238"/>
      <c r="G31" s="238"/>
      <c r="H31" s="238"/>
      <c r="I31" s="238"/>
      <c r="J31" s="238"/>
      <c r="K31" s="238"/>
      <c r="L31" s="239"/>
      <c r="N31" s="106"/>
    </row>
    <row r="32" spans="1:14" s="59" customFormat="1" ht="28.5" customHeight="1" x14ac:dyDescent="0.35">
      <c r="A32" s="230">
        <v>6</v>
      </c>
      <c r="B32" s="238" t="s">
        <v>342</v>
      </c>
      <c r="C32" s="238"/>
      <c r="D32" s="238"/>
      <c r="E32" s="238"/>
      <c r="F32" s="238"/>
      <c r="G32" s="238"/>
      <c r="H32" s="238"/>
      <c r="I32" s="238"/>
      <c r="J32" s="238"/>
      <c r="K32" s="238"/>
      <c r="L32" s="239"/>
      <c r="N32" s="106"/>
    </row>
    <row r="33" spans="1:12" s="59" customFormat="1" ht="16.5" customHeight="1" x14ac:dyDescent="0.35">
      <c r="A33" s="230">
        <v>7</v>
      </c>
      <c r="B33" s="240" t="s">
        <v>338</v>
      </c>
      <c r="C33" s="240"/>
      <c r="D33" s="240"/>
      <c r="E33" s="240"/>
      <c r="F33" s="240"/>
      <c r="G33" s="240"/>
      <c r="H33" s="240"/>
      <c r="I33" s="240"/>
      <c r="J33" s="240"/>
      <c r="K33" s="240"/>
      <c r="L33" s="241"/>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49" t="s">
        <v>341</v>
      </c>
      <c r="B35" s="250"/>
      <c r="C35" s="250"/>
      <c r="D35" s="250"/>
      <c r="E35" s="250"/>
      <c r="F35" s="250"/>
      <c r="G35" s="250"/>
      <c r="H35" s="250"/>
      <c r="I35" s="250"/>
      <c r="J35" s="250"/>
      <c r="K35" s="250"/>
      <c r="L35" s="251"/>
    </row>
    <row r="36" spans="1:12" s="59" customFormat="1" ht="15" customHeight="1" x14ac:dyDescent="0.35">
      <c r="A36" s="233" t="s">
        <v>339</v>
      </c>
      <c r="B36" s="240" t="s">
        <v>224</v>
      </c>
      <c r="C36" s="240"/>
      <c r="D36" s="240"/>
      <c r="E36" s="240"/>
      <c r="F36" s="240"/>
      <c r="G36" s="240"/>
      <c r="H36" s="240"/>
      <c r="I36" s="240"/>
      <c r="J36" s="240"/>
      <c r="K36" s="240"/>
      <c r="L36" s="241"/>
    </row>
    <row r="37" spans="1:12" s="59" customFormat="1" ht="30.75" customHeight="1" x14ac:dyDescent="0.35">
      <c r="A37" s="234" t="s">
        <v>340</v>
      </c>
      <c r="B37" s="242" t="s">
        <v>343</v>
      </c>
      <c r="C37" s="242"/>
      <c r="D37" s="242"/>
      <c r="E37" s="242"/>
      <c r="F37" s="242"/>
      <c r="G37" s="242"/>
      <c r="H37" s="242"/>
      <c r="I37" s="242"/>
      <c r="J37" s="242"/>
      <c r="K37" s="242"/>
      <c r="L37" s="243"/>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44" t="s">
        <v>252</v>
      </c>
      <c r="B39" s="245"/>
      <c r="C39" s="245"/>
      <c r="D39" s="245"/>
      <c r="E39" s="245"/>
      <c r="F39" s="245"/>
      <c r="G39" s="245"/>
      <c r="H39" s="245"/>
      <c r="I39" s="245"/>
      <c r="J39" s="245"/>
      <c r="K39" s="245"/>
      <c r="L39" s="246"/>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47" t="s">
        <v>326</v>
      </c>
      <c r="D45" s="247"/>
      <c r="E45" s="247"/>
      <c r="F45" s="247"/>
      <c r="G45" s="247"/>
      <c r="H45" s="247"/>
      <c r="I45" s="247"/>
      <c r="J45" s="247"/>
      <c r="K45" s="247"/>
      <c r="L45" s="248"/>
    </row>
    <row r="46" spans="1:12" ht="30.75" customHeight="1" x14ac:dyDescent="0.35">
      <c r="A46" s="169"/>
      <c r="B46" s="170" t="s">
        <v>146</v>
      </c>
      <c r="C46" s="247" t="s">
        <v>147</v>
      </c>
      <c r="D46" s="247"/>
      <c r="E46" s="247"/>
      <c r="F46" s="247"/>
      <c r="G46" s="247"/>
      <c r="H46" s="247"/>
      <c r="I46" s="247"/>
      <c r="J46" s="247"/>
      <c r="K46" s="247"/>
      <c r="L46" s="248"/>
    </row>
    <row r="47" spans="1:12" ht="30.75" customHeight="1" x14ac:dyDescent="0.35">
      <c r="A47" s="169"/>
      <c r="B47" s="170" t="s">
        <v>250</v>
      </c>
      <c r="C47" s="247" t="s">
        <v>251</v>
      </c>
      <c r="D47" s="247"/>
      <c r="E47" s="247"/>
      <c r="F47" s="247"/>
      <c r="G47" s="247"/>
      <c r="H47" s="247"/>
      <c r="I47" s="247"/>
      <c r="J47" s="247"/>
      <c r="K47" s="247"/>
      <c r="L47" s="248"/>
    </row>
    <row r="48" spans="1:12" ht="15.5" customHeight="1" x14ac:dyDescent="0.35">
      <c r="A48" s="169"/>
      <c r="B48" s="170" t="s">
        <v>327</v>
      </c>
      <c r="C48" s="247" t="s">
        <v>328</v>
      </c>
      <c r="D48" s="247"/>
      <c r="E48" s="247"/>
      <c r="F48" s="247"/>
      <c r="G48" s="247"/>
      <c r="H48" s="247"/>
      <c r="I48" s="247"/>
      <c r="J48" s="247"/>
      <c r="K48" s="247"/>
      <c r="L48" s="248"/>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47" t="s">
        <v>330</v>
      </c>
      <c r="D50" s="247"/>
      <c r="E50" s="247"/>
      <c r="F50" s="247"/>
      <c r="G50" s="247"/>
      <c r="H50" s="247"/>
      <c r="I50" s="247"/>
      <c r="J50" s="247"/>
      <c r="K50" s="247"/>
      <c r="L50" s="248"/>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37" t="s">
        <v>332</v>
      </c>
      <c r="B64" s="237"/>
      <c r="C64" s="237"/>
      <c r="D64" s="237"/>
      <c r="E64" s="237"/>
      <c r="F64" s="237"/>
      <c r="G64" s="237"/>
      <c r="H64" s="237"/>
      <c r="I64" s="237"/>
      <c r="J64" s="237"/>
      <c r="K64" s="237"/>
      <c r="L64" s="237"/>
    </row>
    <row r="69" ht="16" customHeight="1" x14ac:dyDescent="0.35"/>
    <row r="70" ht="29.25" customHeight="1" x14ac:dyDescent="0.35"/>
  </sheetData>
  <mergeCells count="40">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4:L64"/>
    <mergeCell ref="B32:L32"/>
    <mergeCell ref="B33:L33"/>
    <mergeCell ref="B36:L36"/>
    <mergeCell ref="B37:L37"/>
    <mergeCell ref="A39:L39"/>
    <mergeCell ref="C45:L45"/>
    <mergeCell ref="C46:L46"/>
    <mergeCell ref="C47:L47"/>
    <mergeCell ref="C48:L48"/>
    <mergeCell ref="C50:L50"/>
    <mergeCell ref="A35:L35"/>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5" t="s">
        <v>164</v>
      </c>
      <c r="B3" s="315"/>
      <c r="C3" s="315"/>
      <c r="D3" s="128" t="s">
        <v>163</v>
      </c>
    </row>
    <row r="4" spans="1:4" ht="30" customHeight="1" x14ac:dyDescent="0.35">
      <c r="A4" s="316" t="s">
        <v>160</v>
      </c>
      <c r="B4" s="316"/>
      <c r="C4" s="316"/>
      <c r="D4" s="177" t="s">
        <v>234</v>
      </c>
    </row>
    <row r="5" spans="1:4" ht="43.5" x14ac:dyDescent="0.35">
      <c r="A5" s="320" t="s">
        <v>235</v>
      </c>
      <c r="B5" s="317"/>
      <c r="C5" s="317"/>
      <c r="D5" s="178" t="s">
        <v>253</v>
      </c>
    </row>
    <row r="6" spans="1:4" ht="57.5" customHeight="1" x14ac:dyDescent="0.35">
      <c r="A6" s="318" t="s">
        <v>236</v>
      </c>
      <c r="B6" s="318"/>
      <c r="C6" s="318"/>
      <c r="D6" s="179" t="s">
        <v>237</v>
      </c>
    </row>
    <row r="7" spans="1:4" ht="29" x14ac:dyDescent="0.35">
      <c r="A7" s="319" t="s">
        <v>21</v>
      </c>
      <c r="B7" s="319"/>
      <c r="C7" s="319"/>
      <c r="D7" s="180" t="s">
        <v>238</v>
      </c>
    </row>
    <row r="11" spans="1:4" x14ac:dyDescent="0.35">
      <c r="A11" s="316" t="s">
        <v>160</v>
      </c>
      <c r="B11" s="316"/>
      <c r="C11" s="316"/>
    </row>
    <row r="12" spans="1:4" x14ac:dyDescent="0.35">
      <c r="A12" s="317" t="s">
        <v>161</v>
      </c>
      <c r="B12" s="317"/>
      <c r="C12" s="317"/>
    </row>
    <row r="13" spans="1:4" x14ac:dyDescent="0.35">
      <c r="A13" s="318" t="s">
        <v>162</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c r="B5" s="150"/>
      <c r="C5" s="56"/>
      <c r="D5" s="55"/>
      <c r="E5" s="55"/>
      <c r="F5" s="55"/>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5" zoomScale="150" zoomScaleNormal="150" workbookViewId="0">
      <selection activeCell="N22" sqref="N22"/>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Lake Mead Water Bank based on the Principle of Divide Reservoir Inflow</v>
      </c>
      <c r="B1" s="278"/>
      <c r="C1" s="278"/>
      <c r="D1" s="278"/>
      <c r="E1" s="278"/>
      <c r="F1" s="278"/>
      <c r="G1" s="278"/>
    </row>
    <row r="2" spans="1:14" x14ac:dyDescent="0.35">
      <c r="A2" s="1" t="s">
        <v>230</v>
      </c>
      <c r="B2" s="1"/>
    </row>
    <row r="3" spans="1:14" ht="32.15" customHeight="1" x14ac:dyDescent="0.35">
      <c r="A3" s="286" t="s">
        <v>242</v>
      </c>
      <c r="B3" s="286"/>
      <c r="C3" s="286"/>
      <c r="D3" s="286"/>
      <c r="E3" s="286"/>
      <c r="F3" s="286"/>
      <c r="G3" s="286"/>
      <c r="H3" s="84"/>
      <c r="I3" s="84"/>
      <c r="J3" s="84"/>
      <c r="K3" s="84"/>
      <c r="N3" s="137" t="s">
        <v>206</v>
      </c>
    </row>
    <row r="4" spans="1:14" x14ac:dyDescent="0.35">
      <c r="A4" s="127" t="s">
        <v>322</v>
      </c>
      <c r="B4" s="127" t="s">
        <v>19</v>
      </c>
      <c r="C4" s="287" t="s">
        <v>323</v>
      </c>
      <c r="D4" s="288"/>
      <c r="E4" s="288"/>
      <c r="F4" s="288"/>
      <c r="G4" s="289"/>
      <c r="N4" s="141" t="s">
        <v>176</v>
      </c>
    </row>
    <row r="5" spans="1:14" x14ac:dyDescent="0.35">
      <c r="A5" s="90" t="s">
        <v>295</v>
      </c>
      <c r="B5" s="114"/>
      <c r="C5" s="290"/>
      <c r="D5" s="285"/>
      <c r="E5" s="285"/>
      <c r="F5" s="285"/>
      <c r="G5" s="285"/>
      <c r="N5" s="141"/>
    </row>
    <row r="6" spans="1:14" x14ac:dyDescent="0.35">
      <c r="A6" s="90" t="s">
        <v>254</v>
      </c>
      <c r="B6" s="114"/>
      <c r="C6" s="290"/>
      <c r="D6" s="285"/>
      <c r="E6" s="285"/>
      <c r="F6" s="285"/>
      <c r="G6" s="285"/>
      <c r="N6" s="142"/>
    </row>
    <row r="7" spans="1:14" x14ac:dyDescent="0.35">
      <c r="A7" s="90" t="s">
        <v>255</v>
      </c>
      <c r="B7" s="114"/>
      <c r="C7" s="290"/>
      <c r="D7" s="285"/>
      <c r="E7" s="285"/>
      <c r="F7" s="285"/>
      <c r="G7" s="285"/>
      <c r="N7" s="142"/>
    </row>
    <row r="8" spans="1:14" x14ac:dyDescent="0.35">
      <c r="A8" s="114" t="s">
        <v>256</v>
      </c>
      <c r="B8" s="90"/>
      <c r="C8" s="285"/>
      <c r="D8" s="285"/>
      <c r="E8" s="285"/>
      <c r="F8" s="285"/>
      <c r="G8" s="285"/>
      <c r="N8" s="142"/>
    </row>
    <row r="9" spans="1:14" x14ac:dyDescent="0.35">
      <c r="A9" s="114" t="s">
        <v>18</v>
      </c>
      <c r="B9" s="90"/>
      <c r="C9" s="291"/>
      <c r="D9" s="291"/>
      <c r="E9" s="291"/>
      <c r="F9" s="291"/>
      <c r="G9" s="291"/>
      <c r="N9" s="142"/>
    </row>
    <row r="10" spans="1:14" x14ac:dyDescent="0.35">
      <c r="A10" s="90" t="s">
        <v>346</v>
      </c>
      <c r="B10" s="90"/>
      <c r="C10" s="285"/>
      <c r="D10" s="285"/>
      <c r="E10" s="285"/>
      <c r="F10" s="285"/>
      <c r="G10" s="285"/>
      <c r="N10" s="142"/>
    </row>
    <row r="11" spans="1:14" x14ac:dyDescent="0.35">
      <c r="A11" s="13"/>
      <c r="B11" s="2"/>
      <c r="C11"/>
      <c r="N11" s="142"/>
    </row>
    <row r="12" spans="1:14" x14ac:dyDescent="0.35">
      <c r="A12" s="15" t="s">
        <v>158</v>
      </c>
      <c r="B12" s="292" t="s">
        <v>160</v>
      </c>
      <c r="C12" s="293"/>
      <c r="D12" s="294"/>
      <c r="N12" s="141" t="s">
        <v>177</v>
      </c>
    </row>
    <row r="13" spans="1:14" x14ac:dyDescent="0.35">
      <c r="B13" s="295" t="s">
        <v>241</v>
      </c>
      <c r="C13" s="296"/>
      <c r="D13" s="297"/>
    </row>
    <row r="14" spans="1:14" x14ac:dyDescent="0.35">
      <c r="B14" s="279" t="s">
        <v>236</v>
      </c>
      <c r="C14" s="280"/>
      <c r="D14" s="281"/>
      <c r="F14">
        <f>0.95/2</f>
        <v>0.47499999999999998</v>
      </c>
      <c r="N14" s="142"/>
    </row>
    <row r="15" spans="1:14" x14ac:dyDescent="0.35">
      <c r="B15" s="282" t="s">
        <v>21</v>
      </c>
      <c r="C15" s="283"/>
      <c r="D15" s="284"/>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183</v>
      </c>
    </row>
    <row r="22" spans="1:14" x14ac:dyDescent="0.35">
      <c r="A22" t="s">
        <v>315</v>
      </c>
      <c r="C22" s="188">
        <v>3.5339999999999998</v>
      </c>
      <c r="D22" s="111" t="s">
        <v>262</v>
      </c>
      <c r="E22" s="28"/>
      <c r="F22" s="28"/>
      <c r="N22" s="141" t="s">
        <v>360</v>
      </c>
    </row>
    <row r="23" spans="1:14" x14ac:dyDescent="0.35">
      <c r="A23" t="s">
        <v>345</v>
      </c>
      <c r="C23" s="12">
        <f>C21-C22</f>
        <v>0.20404899997000125</v>
      </c>
      <c r="D23" s="111"/>
      <c r="E23" s="28"/>
      <c r="N23" s="141" t="s">
        <v>184</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39" t="s">
        <v>186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191</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the-protection-volumes" xr:uid="{D7802E8D-5298-4564-9936-B3226B6E96DA}"/>
    <hyperlink ref="N22" r:id="rId7" location="v-prior-9-year-lake-powell-release" display="Help 9-year prior Powell release" xr:uid="{9E773CCF-F296-48D2-ADA9-5456ABC7F062}"/>
    <hyperlink ref="N23" r:id="rId8" location="vi-prior-9-year-paria-river-flow" xr:uid="{8CAE8559-5BD9-4D9F-8655-D1F3AE1FCD4D}"/>
    <hyperlink ref="N24" r:id="rId9" location="vii-delivery-to-meet-10-year-requirement" xr:uid="{B6DDA7AA-2218-4D2F-9A7A-A0EDBEFDC5B1}"/>
    <hyperlink ref="N28" r:id="rId10" location="step-2-specify-natural-inflow-to-lake-powell"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reservoir-storage-among-accounts-year-1-only" xr:uid="{B36B453C-62F8-4461-8E49-8546C848C695}"/>
    <hyperlink ref="N42" r:id="rId15" location="3a-begin-of-year-reservoir-storage" display="Help begin year storage" xr:uid="{52EB1038-72CB-4676-AD3B-3DD4322D2D3C}"/>
    <hyperlink ref="N45" r:id="rId16" location="3b-calculate-powell--mead-evaporation" xr:uid="{9002111C-2D36-45B1-97D8-5FCB363BD9BD}"/>
    <hyperlink ref="N52" r:id="rId17" location="3c-calculate-mexico-water-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10" t="s">
        <v>13</v>
      </c>
      <c r="J5" s="310" t="s">
        <v>265</v>
      </c>
      <c r="K5" s="310" t="s">
        <v>266</v>
      </c>
      <c r="L5" s="307" t="s">
        <v>267</v>
      </c>
      <c r="M5" s="308"/>
      <c r="N5" s="308"/>
      <c r="O5" s="308"/>
      <c r="P5" s="309"/>
      <c r="Q5" s="299" t="s">
        <v>268</v>
      </c>
      <c r="R5" s="300"/>
      <c r="S5" s="300"/>
      <c r="T5" s="300"/>
      <c r="U5" s="301"/>
    </row>
    <row r="6" spans="1:21" s="191" customFormat="1" ht="27.5" customHeight="1" x14ac:dyDescent="0.3">
      <c r="B6" s="192" t="s">
        <v>269</v>
      </c>
      <c r="C6" s="192" t="s">
        <v>255</v>
      </c>
      <c r="D6" s="192" t="s">
        <v>256</v>
      </c>
      <c r="E6" s="192" t="s">
        <v>254</v>
      </c>
      <c r="F6" s="192" t="s">
        <v>18</v>
      </c>
      <c r="G6" s="192" t="s">
        <v>64</v>
      </c>
      <c r="I6" s="311"/>
      <c r="J6" s="311"/>
      <c r="K6" s="311"/>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7" t="s">
        <v>280</v>
      </c>
      <c r="C7" s="308"/>
      <c r="D7" s="308"/>
      <c r="E7" s="308"/>
      <c r="F7" s="308"/>
      <c r="G7" s="309"/>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8" t="s">
        <v>288</v>
      </c>
      <c r="D11" s="298"/>
      <c r="E11" s="298"/>
      <c r="F11" s="298"/>
      <c r="G11" s="298"/>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2" t="s">
        <v>290</v>
      </c>
      <c r="C12" s="303"/>
      <c r="D12" s="303"/>
      <c r="E12" s="303"/>
      <c r="F12" s="303"/>
      <c r="G12" s="303"/>
      <c r="I12" s="195" t="s">
        <v>291</v>
      </c>
      <c r="J12" s="195" t="s">
        <v>287</v>
      </c>
      <c r="K12" s="203" t="s">
        <v>292</v>
      </c>
      <c r="L12" s="304" t="s">
        <v>288</v>
      </c>
      <c r="M12" s="305"/>
      <c r="N12" s="305"/>
      <c r="O12" s="305"/>
      <c r="P12" s="306"/>
      <c r="Q12" s="304" t="s">
        <v>288</v>
      </c>
      <c r="R12" s="305"/>
      <c r="S12" s="305"/>
      <c r="T12" s="305"/>
      <c r="U12" s="306"/>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8" t="s">
        <v>288</v>
      </c>
      <c r="D18" s="298"/>
      <c r="E18" s="298"/>
      <c r="F18" s="298"/>
      <c r="G18" s="298"/>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3" t="e">
        <f>#REF!</f>
        <v>#REF!</v>
      </c>
      <c r="B1" s="313"/>
      <c r="C1" s="313"/>
      <c r="D1" s="313"/>
      <c r="E1" s="313"/>
      <c r="F1" s="313"/>
      <c r="G1" s="313"/>
    </row>
    <row r="2" spans="1:14" x14ac:dyDescent="0.35">
      <c r="A2" s="1" t="s">
        <v>233</v>
      </c>
      <c r="B2" s="1"/>
    </row>
    <row r="3" spans="1:14" ht="32.15" customHeight="1" x14ac:dyDescent="0.35">
      <c r="A3" s="286" t="s">
        <v>229</v>
      </c>
      <c r="B3" s="286"/>
      <c r="C3" s="286"/>
      <c r="D3" s="286"/>
      <c r="E3" s="286"/>
      <c r="F3" s="286"/>
      <c r="G3" s="286"/>
      <c r="H3" s="84"/>
      <c r="I3" s="84"/>
      <c r="J3" s="84"/>
      <c r="K3" s="84"/>
      <c r="N3" s="137" t="s">
        <v>206</v>
      </c>
    </row>
    <row r="4" spans="1:14" x14ac:dyDescent="0.35">
      <c r="A4" s="127" t="s">
        <v>157</v>
      </c>
      <c r="B4" s="127" t="s">
        <v>19</v>
      </c>
      <c r="C4" s="287" t="s">
        <v>20</v>
      </c>
      <c r="D4" s="288"/>
      <c r="E4" s="288"/>
      <c r="F4" s="288"/>
      <c r="G4" s="289"/>
      <c r="N4" s="139" t="s">
        <v>176</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214</v>
      </c>
      <c r="B9" s="90"/>
      <c r="C9" s="291"/>
      <c r="D9" s="291"/>
      <c r="E9" s="291"/>
      <c r="F9" s="291"/>
      <c r="G9" s="291"/>
      <c r="N9" s="142"/>
    </row>
    <row r="10" spans="1:14" x14ac:dyDescent="0.35">
      <c r="A10" s="115" t="s">
        <v>81</v>
      </c>
      <c r="B10" s="115"/>
      <c r="C10" s="312"/>
      <c r="D10" s="312"/>
      <c r="E10" s="312"/>
      <c r="F10" s="312"/>
      <c r="G10" s="312"/>
      <c r="N10" s="142"/>
    </row>
    <row r="11" spans="1:14" x14ac:dyDescent="0.35">
      <c r="A11" s="13"/>
      <c r="B11" s="2"/>
      <c r="C11"/>
      <c r="N11" s="142"/>
    </row>
    <row r="12" spans="1:14" x14ac:dyDescent="0.35">
      <c r="A12" s="15" t="s">
        <v>158</v>
      </c>
      <c r="B12" s="292" t="s">
        <v>160</v>
      </c>
      <c r="C12" s="293"/>
      <c r="D12" s="294"/>
      <c r="N12" s="141" t="s">
        <v>177</v>
      </c>
    </row>
    <row r="13" spans="1:14" x14ac:dyDescent="0.35">
      <c r="B13" s="295" t="s">
        <v>161</v>
      </c>
      <c r="C13" s="296"/>
      <c r="D13" s="297"/>
      <c r="N13" s="142"/>
    </row>
    <row r="14" spans="1:14" x14ac:dyDescent="0.35">
      <c r="B14" s="279" t="s">
        <v>162</v>
      </c>
      <c r="C14" s="280"/>
      <c r="D14" s="281"/>
      <c r="N14" s="142"/>
    </row>
    <row r="15" spans="1:14" x14ac:dyDescent="0.35">
      <c r="B15" s="282" t="s">
        <v>21</v>
      </c>
      <c r="C15" s="283"/>
      <c r="D15" s="284"/>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4" t="s">
        <v>101</v>
      </c>
      <c r="E3" s="314"/>
      <c r="F3" s="314" t="s">
        <v>102</v>
      </c>
      <c r="G3" s="314"/>
      <c r="H3" s="314"/>
      <c r="I3" s="314" t="s">
        <v>103</v>
      </c>
      <c r="J3" s="314"/>
      <c r="K3" s="314"/>
      <c r="L3" s="134"/>
      <c r="M3" s="314" t="s">
        <v>18</v>
      </c>
      <c r="N3" s="314"/>
      <c r="O3" s="314"/>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2024-11-26T19:39:02Z</dcterms:modified>
</cp:coreProperties>
</file>