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Rosenberg\Work\USU\Research\ColoradoRiver\RCode\ColoradoRiverCollaborate\LakePowellOutletModifications\"/>
    </mc:Choice>
  </mc:AlternateContent>
  <xr:revisionPtr revIDLastSave="0" documentId="13_ncr:1_{1067E55F-3FFA-413D-93BB-3620A5D61208}" xr6:coauthVersionLast="47" xr6:coauthVersionMax="47" xr10:uidLastSave="{00000000-0000-0000-0000-000000000000}"/>
  <bookViews>
    <workbookView xWindow="-110" yWindow="-110" windowWidth="19420" windowHeight="10300" activeTab="1" xr2:uid="{00000000-000D-0000-FFFF-FFFF00000000}"/>
  </bookViews>
  <sheets>
    <sheet name="ReadMe" sheetId="3" r:id="rId1"/>
    <sheet name="Table1" sheetId="2" r:id="rId2"/>
    <sheet name="2017Bathymetr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2" l="1"/>
  <c r="H7" i="2"/>
  <c r="G8" i="2"/>
  <c r="H8" i="2"/>
  <c r="G9" i="2"/>
  <c r="H9" i="2"/>
  <c r="G10" i="2"/>
  <c r="H10" i="2"/>
  <c r="G11" i="2"/>
  <c r="H11" i="2"/>
  <c r="G12" i="2"/>
  <c r="H12" i="2"/>
  <c r="G13" i="2"/>
  <c r="H13" i="2"/>
  <c r="G14" i="2"/>
  <c r="H14" i="2"/>
  <c r="G15" i="2"/>
  <c r="H15" i="2"/>
  <c r="G16" i="2"/>
  <c r="H16" i="2"/>
  <c r="G17" i="2"/>
  <c r="H17" i="2"/>
  <c r="G18" i="2"/>
  <c r="H18" i="2"/>
  <c r="G19" i="2"/>
  <c r="H19" i="2"/>
  <c r="G20" i="2"/>
  <c r="H20" i="2"/>
  <c r="G21" i="2"/>
  <c r="H21" i="2"/>
  <c r="G22" i="2"/>
  <c r="H22" i="2"/>
  <c r="G23" i="2"/>
  <c r="H23" i="2"/>
  <c r="H6" i="2"/>
  <c r="G6" i="2"/>
  <c r="C9" i="2"/>
  <c r="B9" i="2"/>
  <c r="G2" i="2"/>
  <c r="E9" i="2"/>
  <c r="F9" i="2" s="1"/>
  <c r="E7" i="2"/>
  <c r="F7" i="2" s="1"/>
  <c r="E8" i="2"/>
  <c r="F8" i="2" s="1"/>
  <c r="E10" i="2"/>
  <c r="F10" i="2" s="1"/>
  <c r="E11" i="2"/>
  <c r="E12" i="2"/>
  <c r="F12" i="2" s="1"/>
  <c r="E13" i="2"/>
  <c r="F13" i="2" s="1"/>
  <c r="E14" i="2"/>
  <c r="F14" i="2" s="1"/>
  <c r="E15" i="2"/>
  <c r="F15" i="2" s="1"/>
  <c r="E16" i="2"/>
  <c r="E17" i="2"/>
  <c r="E18" i="2"/>
  <c r="F18" i="2" s="1"/>
  <c r="E19" i="2"/>
  <c r="E20" i="2"/>
  <c r="F20" i="2" s="1"/>
  <c r="E21" i="2"/>
  <c r="F21" i="2" s="1"/>
  <c r="E22" i="2"/>
  <c r="F22" i="2" s="1"/>
  <c r="E23" i="2"/>
  <c r="F11" i="2" s="1"/>
  <c r="E6" i="2"/>
  <c r="F17" i="2" l="1"/>
  <c r="F6" i="2"/>
  <c r="F16" i="2"/>
  <c r="F23" i="2"/>
  <c r="F19" i="2"/>
</calcChain>
</file>

<file path=xl/sharedStrings.xml><?xml version="1.0" encoding="utf-8"?>
<sst xmlns="http://schemas.openxmlformats.org/spreadsheetml/2006/main" count="26" uniqueCount="26">
  <si>
    <t>Table 1: Interim Maximum Flows through any one River Outlet</t>
  </si>
  <si>
    <t>Works Conduit in cubic feet per second (cfs)</t>
  </si>
  <si>
    <t>Based on Reclamation’s most recent elevation projections in the M</t>
  </si>
  <si>
    <t>Reservoir Water Surface Elevation (ft)</t>
  </si>
  <si>
    <t>Design Maximum  Flow (cfs)</t>
  </si>
  <si>
    <t>Interim Maximum Flow (cfs)</t>
  </si>
  <si>
    <t>Design Maximum Flow (million acre-feet per year)</t>
  </si>
  <si>
    <t>Interim Maximum Flow (million acre-feet per year)</t>
  </si>
  <si>
    <t>Worksheet</t>
  </si>
  <si>
    <t>Table1</t>
  </si>
  <si>
    <t>EQ. NUMBER</t>
  </si>
  <si>
    <t>ELEVATION (feet)</t>
  </si>
  <si>
    <t>CAPACITY (acre-feet)</t>
  </si>
  <si>
    <t>AREA (acres)</t>
  </si>
  <si>
    <r>
      <rPr>
        <sz val="10"/>
        <rFont val="Courier New"/>
        <family val="3"/>
      </rPr>
      <t>RATE COEFF
C</t>
    </r>
  </si>
  <si>
    <r>
      <rPr>
        <sz val="10"/>
        <rFont val="Courier New"/>
        <family val="3"/>
      </rPr>
      <t>CAPACITY EXP
M</t>
    </r>
  </si>
  <si>
    <t>Reservoir Active Storage (million acre-feet)</t>
  </si>
  <si>
    <t>Reservoir Total Storage (million acre-feet)</t>
  </si>
  <si>
    <t>Acre-feet per year per cfs</t>
  </si>
  <si>
    <t>Outlets (number)</t>
  </si>
  <si>
    <t>Table 1 of the report. Includes Elevation vs Max Flow (cfs), and Elevation vs Max Flow (million acre-feet per year)</t>
  </si>
  <si>
    <t>2017Bathymetry</t>
  </si>
  <si>
    <t>Description</t>
  </si>
  <si>
    <t>Updated Lake Powell Bathymetry data for 2017 - Bradley, D., and Collins, K. (2022). "Lake Powell 2017 Area and Capacity Tables." ENV-2021-98, Reclamation. https://doi.org/10.5066/P9O3IPG3.</t>
  </si>
  <si>
    <t xml:space="preserve">This file shares Reclamation established the new guidance on maximum capacity of Lake Powell river outlets due to concernss of potential damage to the river outlet works at Lake Powell levels below the Minimum Power Pool (elevation 3,490 feet; 3.3 million acre-feet active storage). </t>
  </si>
  <si>
    <t>Update to Lake Powell River Outlet Capacities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</si>
</sst>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
    <numFmt numFmtId="166" formatCode="0.0"/>
  </numFmts>
  <fonts count="7" x14ac:knownFonts="1">
    <font>
      <sz val="11"/>
      <color theme="1"/>
      <name val="Calibri"/>
      <family val="2"/>
      <scheme val="minor"/>
    </font>
    <font>
      <b/>
      <sz val="11"/>
      <color theme="1"/>
      <name val="Calibri"/>
      <family val="2"/>
      <scheme val="minor"/>
    </font>
    <font>
      <sz val="10"/>
      <color rgb="FF000000"/>
      <name val="Times New Roman"/>
      <family val="1"/>
    </font>
    <font>
      <sz val="10"/>
      <name val="Courier New"/>
      <family val="3"/>
    </font>
    <font>
      <sz val="12"/>
      <color rgb="FF000000"/>
      <name val="Courier New"/>
      <family val="2"/>
    </font>
    <font>
      <sz val="8"/>
      <color rgb="FF000000"/>
      <name val="Courier New"/>
      <family val="2"/>
    </font>
    <font>
      <sz val="12"/>
      <color rgb="FF000000"/>
      <name val="Times New Roman"/>
      <family val="1"/>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rgb="FF000000"/>
      </bottom>
      <diagonal/>
    </border>
    <border>
      <left/>
      <right/>
      <top style="thin">
        <color rgb="FF000000"/>
      </top>
      <bottom/>
      <diagonal/>
    </border>
  </borders>
  <cellStyleXfs count="3">
    <xf numFmtId="0" fontId="0" fillId="0" borderId="0"/>
    <xf numFmtId="0" fontId="2" fillId="0" borderId="0"/>
    <xf numFmtId="43" fontId="2" fillId="0" borderId="0" applyFont="0" applyFill="0" applyBorder="0" applyAlignment="0" applyProtection="0"/>
  </cellStyleXfs>
  <cellXfs count="30">
    <xf numFmtId="0" fontId="0" fillId="0" borderId="0" xfId="0"/>
    <xf numFmtId="0" fontId="0" fillId="0" borderId="0" xfId="0" applyAlignment="1">
      <alignment vertical="center"/>
    </xf>
    <xf numFmtId="0" fontId="1" fillId="2" borderId="1" xfId="0" applyFont="1" applyFill="1" applyBorder="1" applyAlignment="1">
      <alignment vertical="center" wrapText="1"/>
    </xf>
    <xf numFmtId="1" fontId="0" fillId="0" borderId="1" xfId="0" applyNumberFormat="1" applyBorder="1" applyAlignment="1">
      <alignment vertical="center"/>
    </xf>
    <xf numFmtId="0" fontId="1" fillId="2" borderId="2" xfId="0" applyFont="1" applyFill="1" applyBorder="1" applyAlignment="1">
      <alignment vertical="center" wrapText="1"/>
    </xf>
    <xf numFmtId="0" fontId="3" fillId="0" borderId="3" xfId="1" applyFont="1" applyBorder="1" applyAlignment="1">
      <alignment horizontal="left" vertical="top" wrapText="1"/>
    </xf>
    <xf numFmtId="164" fontId="3" fillId="0" borderId="3" xfId="2" applyNumberFormat="1" applyFont="1" applyBorder="1" applyAlignment="1">
      <alignment vertical="top" wrapText="1"/>
    </xf>
    <xf numFmtId="43" fontId="3" fillId="0" borderId="3" xfId="2" applyFont="1" applyBorder="1" applyAlignment="1">
      <alignment vertical="top" wrapText="1"/>
    </xf>
    <xf numFmtId="1" fontId="2" fillId="0" borderId="3" xfId="1" applyNumberFormat="1" applyBorder="1" applyAlignment="1">
      <alignment vertical="top" wrapText="1"/>
    </xf>
    <xf numFmtId="1" fontId="2" fillId="0" borderId="0" xfId="1" applyNumberFormat="1" applyAlignment="1">
      <alignment vertical="top" wrapText="1"/>
    </xf>
    <xf numFmtId="0" fontId="2" fillId="0" borderId="0" xfId="1" applyAlignment="1">
      <alignment vertical="top" wrapText="1"/>
    </xf>
    <xf numFmtId="0" fontId="2" fillId="0" borderId="0" xfId="1" applyAlignment="1">
      <alignment horizontal="left" vertical="top"/>
    </xf>
    <xf numFmtId="1" fontId="4" fillId="0" borderId="0" xfId="1" applyNumberFormat="1" applyFont="1" applyAlignment="1">
      <alignment horizontal="left" vertical="top" indent="1" shrinkToFit="1"/>
    </xf>
    <xf numFmtId="164" fontId="4" fillId="0" borderId="0" xfId="2" applyNumberFormat="1" applyFont="1" applyAlignment="1">
      <alignment vertical="top" shrinkToFit="1"/>
    </xf>
    <xf numFmtId="43" fontId="4" fillId="0" borderId="0" xfId="2" applyFont="1" applyAlignment="1">
      <alignment vertical="top" shrinkToFit="1"/>
    </xf>
    <xf numFmtId="1" fontId="4" fillId="0" borderId="0" xfId="1" applyNumberFormat="1" applyFont="1" applyAlignment="1">
      <alignment vertical="top" shrinkToFit="1"/>
    </xf>
    <xf numFmtId="165" fontId="5" fillId="0" borderId="0" xfId="1" applyNumberFormat="1" applyFont="1" applyAlignment="1">
      <alignment vertical="top" shrinkToFit="1"/>
    </xf>
    <xf numFmtId="1" fontId="4" fillId="0" borderId="0" xfId="1" applyNumberFormat="1" applyFont="1" applyAlignment="1">
      <alignment horizontal="left" vertical="top" shrinkToFit="1"/>
    </xf>
    <xf numFmtId="1" fontId="4" fillId="0" borderId="4" xfId="1" applyNumberFormat="1" applyFont="1" applyBorder="1" applyAlignment="1">
      <alignment horizontal="left" vertical="top" shrinkToFit="1"/>
    </xf>
    <xf numFmtId="164" fontId="4" fillId="0" borderId="4" xfId="2" applyNumberFormat="1" applyFont="1" applyBorder="1" applyAlignment="1">
      <alignment vertical="top" shrinkToFit="1"/>
    </xf>
    <xf numFmtId="43" fontId="4" fillId="0" borderId="4" xfId="2" applyFont="1" applyBorder="1" applyAlignment="1">
      <alignment vertical="top" shrinkToFit="1"/>
    </xf>
    <xf numFmtId="1" fontId="4" fillId="0" borderId="4" xfId="1" applyNumberFormat="1" applyFont="1" applyBorder="1" applyAlignment="1">
      <alignment vertical="top" shrinkToFit="1"/>
    </xf>
    <xf numFmtId="165" fontId="5" fillId="0" borderId="4" xfId="1" applyNumberFormat="1" applyFont="1" applyBorder="1" applyAlignment="1">
      <alignment vertical="top" shrinkToFit="1"/>
    </xf>
    <xf numFmtId="0" fontId="6" fillId="0" borderId="0" xfId="1" applyFont="1" applyAlignment="1">
      <alignment horizontal="left" vertical="top"/>
    </xf>
    <xf numFmtId="164" fontId="6" fillId="0" borderId="0" xfId="2" applyNumberFormat="1" applyFont="1" applyAlignment="1">
      <alignment horizontal="left" vertical="top"/>
    </xf>
    <xf numFmtId="43" fontId="6" fillId="0" borderId="0" xfId="2" applyFont="1" applyAlignment="1">
      <alignment horizontal="left" vertical="top"/>
    </xf>
    <xf numFmtId="1" fontId="6" fillId="0" borderId="0" xfId="1" applyNumberFormat="1" applyFont="1" applyAlignment="1">
      <alignment horizontal="left" vertical="top"/>
    </xf>
    <xf numFmtId="166" fontId="0" fillId="0" borderId="0" xfId="0" applyNumberFormat="1" applyAlignment="1">
      <alignment vertical="center"/>
    </xf>
    <xf numFmtId="0" fontId="1" fillId="0" borderId="0" xfId="0" applyFont="1" applyAlignment="1">
      <alignment vertical="center"/>
    </xf>
    <xf numFmtId="0" fontId="1" fillId="0" borderId="0" xfId="0" applyFont="1"/>
  </cellXfs>
  <cellStyles count="3">
    <cellStyle name="Comma 2" xfId="2" xr:uid="{A85BD4ED-088F-4C60-BC11-D288B7FCFAE9}"/>
    <cellStyle name="Normal" xfId="0" builtinId="0"/>
    <cellStyle name="Normal 2" xfId="1" xr:uid="{B2C3B1AE-A96E-4949-9C95-A8C1B0024C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169545</xdr:colOff>
      <xdr:row>0</xdr:row>
      <xdr:rowOff>119380</xdr:rowOff>
    </xdr:to>
    <xdr:sp macro="" textlink="">
      <xdr:nvSpPr>
        <xdr:cNvPr id="2" name="Textbox 8">
          <a:extLst>
            <a:ext uri="{FF2B5EF4-FFF2-40B4-BE49-F238E27FC236}">
              <a16:creationId xmlns:a16="http://schemas.microsoft.com/office/drawing/2014/main" id="{D6DECF42-5F75-49E4-962D-E7D92805717A}"/>
            </a:ext>
          </a:extLst>
        </xdr:cNvPr>
        <xdr:cNvSpPr txBox="1"/>
      </xdr:nvSpPr>
      <xdr:spPr>
        <a:xfrm>
          <a:off x="2470150" y="0"/>
          <a:ext cx="169545" cy="119380"/>
        </a:xfrm>
        <a:prstGeom prst="rect">
          <a:avLst/>
        </a:prstGeom>
      </xdr:spPr>
      <xdr:txBody>
        <a:bodyPr vertOverflow="clip" lIns="0" tIns="0" rIns="0" bIns="0" anchor="t"/>
        <a:lstStyle/>
        <a:p>
          <a:r>
            <a:rPr sz="800" b="0" i="1">
              <a:latin typeface="Cambria"/>
              <a:cs typeface="Cambria"/>
            </a:rPr>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A5F14-946D-4CB1-86E9-911200637E00}">
  <dimension ref="A1:B6"/>
  <sheetViews>
    <sheetView workbookViewId="0"/>
  </sheetViews>
  <sheetFormatPr defaultRowHeight="14.5" x14ac:dyDescent="0.35"/>
  <cols>
    <col min="1" max="1" width="15.1796875" customWidth="1"/>
  </cols>
  <sheetData>
    <row r="1" spans="1:2" x14ac:dyDescent="0.35">
      <c r="A1" s="29" t="s">
        <v>25</v>
      </c>
    </row>
    <row r="2" spans="1:2" x14ac:dyDescent="0.35">
      <c r="A2" t="s">
        <v>24</v>
      </c>
    </row>
    <row r="4" spans="1:2" x14ac:dyDescent="0.35">
      <c r="A4" s="29" t="s">
        <v>8</v>
      </c>
      <c r="B4" s="29" t="s">
        <v>22</v>
      </c>
    </row>
    <row r="5" spans="1:2" x14ac:dyDescent="0.35">
      <c r="A5" t="s">
        <v>9</v>
      </c>
      <c r="B5" t="s">
        <v>20</v>
      </c>
    </row>
    <row r="6" spans="1:2" x14ac:dyDescent="0.35">
      <c r="A6" t="s">
        <v>21</v>
      </c>
      <c r="B6"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F7ACC-A075-4254-BA1A-C1D7DD8AEFC7}">
  <dimension ref="A1:H24"/>
  <sheetViews>
    <sheetView tabSelected="1" topLeftCell="A5" workbookViewId="0">
      <selection activeCell="F13" sqref="F13"/>
    </sheetView>
  </sheetViews>
  <sheetFormatPr defaultRowHeight="14.5" x14ac:dyDescent="0.35"/>
  <cols>
    <col min="1" max="1" width="15.36328125" style="1" customWidth="1"/>
    <col min="2" max="2" width="12" style="1" customWidth="1"/>
    <col min="3" max="3" width="10.26953125" style="1" customWidth="1"/>
    <col min="5" max="7" width="14.26953125" style="1" customWidth="1"/>
    <col min="8" max="8" width="15.453125" style="1" customWidth="1"/>
  </cols>
  <sheetData>
    <row r="1" spans="1:8" s="29" customFormat="1" x14ac:dyDescent="0.35">
      <c r="A1" s="28" t="s">
        <v>0</v>
      </c>
      <c r="B1" s="28"/>
      <c r="C1" s="28"/>
      <c r="E1" s="28"/>
      <c r="F1" s="28"/>
      <c r="G1" s="28"/>
      <c r="H1" s="28"/>
    </row>
    <row r="2" spans="1:8" x14ac:dyDescent="0.35">
      <c r="A2" s="1" t="s">
        <v>1</v>
      </c>
      <c r="F2" s="1" t="s">
        <v>18</v>
      </c>
      <c r="G2" s="1">
        <f>723.968</f>
        <v>723.96799999999996</v>
      </c>
    </row>
    <row r="3" spans="1:8" x14ac:dyDescent="0.35">
      <c r="F3" s="1" t="s">
        <v>19</v>
      </c>
      <c r="G3" s="1">
        <v>4</v>
      </c>
    </row>
    <row r="5" spans="1:8" ht="57.5" customHeight="1" x14ac:dyDescent="0.35">
      <c r="A5" s="2" t="s">
        <v>3</v>
      </c>
      <c r="B5" s="2" t="s">
        <v>4</v>
      </c>
      <c r="C5" s="2" t="s">
        <v>5</v>
      </c>
      <c r="E5" s="4" t="s">
        <v>17</v>
      </c>
      <c r="F5" s="4" t="s">
        <v>16</v>
      </c>
      <c r="G5" s="4" t="s">
        <v>6</v>
      </c>
      <c r="H5" s="2" t="s">
        <v>7</v>
      </c>
    </row>
    <row r="6" spans="1:8" x14ac:dyDescent="0.35">
      <c r="A6" s="3">
        <v>3550</v>
      </c>
      <c r="B6" s="3">
        <v>3750</v>
      </c>
      <c r="C6" s="3">
        <v>3750</v>
      </c>
      <c r="E6" s="27">
        <f>VLOOKUP(A6,'2017Bathymetry'!$B2:D$582,2)/1000000</f>
        <v>8.8101670170000013</v>
      </c>
      <c r="F6" s="27">
        <f>E6-E$23</f>
        <v>6.6906234980000008</v>
      </c>
      <c r="G6" s="27">
        <f>$G$3*$G$2*B6/1000000</f>
        <v>10.85952</v>
      </c>
      <c r="H6" s="27">
        <f>$G$3*$G$2*C6/1000000</f>
        <v>10.85952</v>
      </c>
    </row>
    <row r="7" spans="1:8" x14ac:dyDescent="0.35">
      <c r="A7" s="3">
        <v>3540</v>
      </c>
      <c r="B7" s="3">
        <v>3750</v>
      </c>
      <c r="C7" s="3">
        <v>3693</v>
      </c>
      <c r="E7" s="27">
        <f>VLOOKUP(A7,'2017Bathymetry'!$B3:D$582,2)/1000000</f>
        <v>8.1609592089999996</v>
      </c>
      <c r="F7" s="27">
        <f t="shared" ref="F7:F23" si="0">E7-E$23</f>
        <v>6.0414156899999991</v>
      </c>
      <c r="G7" s="27">
        <f t="shared" ref="G7:G23" si="1">$G$3*$G$2*B7/1000000</f>
        <v>10.85952</v>
      </c>
      <c r="H7" s="27">
        <f t="shared" ref="H7:H23" si="2">$G$3*$G$2*C7/1000000</f>
        <v>10.694455295999999</v>
      </c>
    </row>
    <row r="8" spans="1:8" x14ac:dyDescent="0.35">
      <c r="A8" s="3">
        <v>3530</v>
      </c>
      <c r="B8" s="3">
        <v>3750</v>
      </c>
      <c r="C8" s="3">
        <v>3597</v>
      </c>
      <c r="E8" s="27">
        <f>VLOOKUP(A8,'2017Bathymetry'!$B4:D$582,2)/1000000</f>
        <v>7.5490948519999996</v>
      </c>
      <c r="F8" s="27">
        <f t="shared" si="0"/>
        <v>5.4295513329999991</v>
      </c>
      <c r="G8" s="27">
        <f t="shared" si="1"/>
        <v>10.85952</v>
      </c>
      <c r="H8" s="27">
        <f t="shared" si="2"/>
        <v>10.416451583999999</v>
      </c>
    </row>
    <row r="9" spans="1:8" x14ac:dyDescent="0.35">
      <c r="A9" s="3">
        <v>3525</v>
      </c>
      <c r="B9" s="3">
        <f>B8</f>
        <v>3750</v>
      </c>
      <c r="C9" s="3">
        <f>(C8+C10)/2</f>
        <v>3548.5</v>
      </c>
      <c r="E9" s="27">
        <f>VLOOKUP(A9,'2017Bathymetry'!$B5:D$582,2)/1000000</f>
        <v>7.2569202640000006</v>
      </c>
      <c r="F9" s="27">
        <f t="shared" si="0"/>
        <v>5.137376745000001</v>
      </c>
      <c r="G9" s="27">
        <f t="shared" si="1"/>
        <v>10.85952</v>
      </c>
      <c r="H9" s="27">
        <f t="shared" si="2"/>
        <v>10.276001791999999</v>
      </c>
    </row>
    <row r="10" spans="1:8" x14ac:dyDescent="0.35">
      <c r="A10" s="3">
        <v>3520</v>
      </c>
      <c r="B10" s="3">
        <v>3750</v>
      </c>
      <c r="C10" s="3">
        <v>3500</v>
      </c>
      <c r="E10" s="27">
        <f>VLOOKUP(A10,'2017Bathymetry'!$B5:D$582,2)/1000000</f>
        <v>6.9735214270000005</v>
      </c>
      <c r="F10" s="27">
        <f t="shared" si="0"/>
        <v>4.853977908000001</v>
      </c>
      <c r="G10" s="27">
        <f t="shared" si="1"/>
        <v>10.85952</v>
      </c>
      <c r="H10" s="27">
        <f t="shared" si="2"/>
        <v>10.135552000000001</v>
      </c>
    </row>
    <row r="11" spans="1:8" x14ac:dyDescent="0.35">
      <c r="A11" s="3">
        <v>3510</v>
      </c>
      <c r="B11" s="3">
        <v>3750</v>
      </c>
      <c r="C11" s="3">
        <v>3397</v>
      </c>
      <c r="E11" s="27">
        <f>VLOOKUP(A11,'2017Bathymetry'!$B6:D$582,2)/1000000</f>
        <v>6.433061801</v>
      </c>
      <c r="F11" s="27">
        <f t="shared" si="0"/>
        <v>4.3135182820000004</v>
      </c>
      <c r="G11" s="27">
        <f t="shared" si="1"/>
        <v>10.85952</v>
      </c>
      <c r="H11" s="27">
        <f t="shared" si="2"/>
        <v>9.8372771839999995</v>
      </c>
    </row>
    <row r="12" spans="1:8" x14ac:dyDescent="0.35">
      <c r="A12" s="3">
        <v>3500</v>
      </c>
      <c r="B12" s="3">
        <v>3750</v>
      </c>
      <c r="C12" s="3">
        <v>3293</v>
      </c>
      <c r="E12" s="27">
        <f>VLOOKUP(A12,'2017Bathymetry'!$B7:D$582,2)/1000000</f>
        <v>5.9278024770000002</v>
      </c>
      <c r="F12" s="27">
        <f t="shared" si="0"/>
        <v>3.8082589580000001</v>
      </c>
      <c r="G12" s="27">
        <f t="shared" si="1"/>
        <v>10.85952</v>
      </c>
      <c r="H12" s="27">
        <f t="shared" si="2"/>
        <v>9.5361064959999986</v>
      </c>
    </row>
    <row r="13" spans="1:8" x14ac:dyDescent="0.35">
      <c r="A13" s="3">
        <v>3490</v>
      </c>
      <c r="B13" s="3">
        <v>3680</v>
      </c>
      <c r="C13" s="3">
        <v>3185</v>
      </c>
      <c r="E13" s="27">
        <f>VLOOKUP(A13,'2017Bathymetry'!$B8:D$582,2)/1000000</f>
        <v>5.4547115049999997</v>
      </c>
      <c r="F13" s="27">
        <f t="shared" si="0"/>
        <v>3.3351679859999996</v>
      </c>
      <c r="G13" s="27">
        <f t="shared" si="1"/>
        <v>10.656808959999999</v>
      </c>
      <c r="H13" s="27">
        <f t="shared" si="2"/>
        <v>9.22335232</v>
      </c>
    </row>
    <row r="14" spans="1:8" x14ac:dyDescent="0.35">
      <c r="A14" s="3">
        <v>3480</v>
      </c>
      <c r="B14" s="3">
        <v>3610</v>
      </c>
      <c r="C14" s="3">
        <v>3073</v>
      </c>
      <c r="E14" s="27">
        <f>VLOOKUP(A14,'2017Bathymetry'!$B9:D$582,2)/1000000</f>
        <v>5.0120554910000008</v>
      </c>
      <c r="F14" s="27">
        <f t="shared" si="0"/>
        <v>2.8925119720000008</v>
      </c>
      <c r="G14" s="27">
        <f t="shared" si="1"/>
        <v>10.454097920000001</v>
      </c>
      <c r="H14" s="27">
        <f t="shared" si="2"/>
        <v>8.8990146560000003</v>
      </c>
    </row>
    <row r="15" spans="1:8" x14ac:dyDescent="0.35">
      <c r="A15" s="3">
        <v>3470</v>
      </c>
      <c r="B15" s="3">
        <v>3580</v>
      </c>
      <c r="C15" s="3">
        <v>2958</v>
      </c>
      <c r="E15" s="27">
        <f>VLOOKUP(A15,'2017Bathymetry'!$B10:D$582,2)/1000000</f>
        <v>4.5961340539999993</v>
      </c>
      <c r="F15" s="27">
        <f t="shared" si="0"/>
        <v>2.4765905349999993</v>
      </c>
      <c r="G15" s="27">
        <f t="shared" si="1"/>
        <v>10.36722176</v>
      </c>
      <c r="H15" s="27">
        <f t="shared" si="2"/>
        <v>8.565989376000001</v>
      </c>
    </row>
    <row r="16" spans="1:8" x14ac:dyDescent="0.35">
      <c r="A16" s="3">
        <v>3460</v>
      </c>
      <c r="B16" s="3">
        <v>3380</v>
      </c>
      <c r="C16" s="3">
        <v>2837</v>
      </c>
      <c r="E16" s="27">
        <f>VLOOKUP(A16,'2017Bathymetry'!$B11:D$582,2)/1000000</f>
        <v>4.2058167750000006</v>
      </c>
      <c r="F16" s="27">
        <f t="shared" si="0"/>
        <v>2.0862732560000006</v>
      </c>
      <c r="G16" s="27">
        <f t="shared" si="1"/>
        <v>9.7880473600000002</v>
      </c>
      <c r="H16" s="27">
        <f t="shared" si="2"/>
        <v>8.215588863999999</v>
      </c>
    </row>
    <row r="17" spans="1:8" x14ac:dyDescent="0.35">
      <c r="A17" s="3">
        <v>3450</v>
      </c>
      <c r="B17" s="3">
        <v>3120</v>
      </c>
      <c r="C17" s="3">
        <v>2711</v>
      </c>
      <c r="E17" s="27">
        <f>VLOOKUP(A17,'2017Bathymetry'!$B12:D$582,2)/1000000</f>
        <v>3.8411860820000001</v>
      </c>
      <c r="F17" s="27">
        <f t="shared" si="0"/>
        <v>1.7216425630000001</v>
      </c>
      <c r="G17" s="27">
        <f t="shared" si="1"/>
        <v>9.0351206399999988</v>
      </c>
      <c r="H17" s="27">
        <f t="shared" si="2"/>
        <v>7.8507089919999995</v>
      </c>
    </row>
    <row r="18" spans="1:8" x14ac:dyDescent="0.35">
      <c r="A18" s="3">
        <v>3440</v>
      </c>
      <c r="B18" s="3">
        <v>2880</v>
      </c>
      <c r="C18" s="3">
        <v>2580</v>
      </c>
      <c r="E18" s="27">
        <f>VLOOKUP(A18,'2017Bathymetry'!$B13:D$582,2)/1000000</f>
        <v>3.5011673569999999</v>
      </c>
      <c r="F18" s="27">
        <f t="shared" si="0"/>
        <v>1.3816238379999999</v>
      </c>
      <c r="G18" s="27">
        <f t="shared" si="1"/>
        <v>8.3401113599999999</v>
      </c>
      <c r="H18" s="27">
        <f t="shared" si="2"/>
        <v>7.4713497599999998</v>
      </c>
    </row>
    <row r="19" spans="1:8" x14ac:dyDescent="0.35">
      <c r="A19" s="3">
        <v>3430</v>
      </c>
      <c r="B19" s="3">
        <v>2540</v>
      </c>
      <c r="C19" s="3">
        <v>2439</v>
      </c>
      <c r="E19" s="27">
        <f>VLOOKUP(A19,'2017Bathymetry'!$B14:D$582,2)/1000000</f>
        <v>3.184329408</v>
      </c>
      <c r="F19" s="27">
        <f t="shared" si="0"/>
        <v>1.0647858889999999</v>
      </c>
      <c r="G19" s="27">
        <f t="shared" si="1"/>
        <v>7.3555148800000003</v>
      </c>
      <c r="H19" s="27">
        <f t="shared" si="2"/>
        <v>7.063031807999999</v>
      </c>
    </row>
    <row r="20" spans="1:8" x14ac:dyDescent="0.35">
      <c r="A20" s="3">
        <v>3420</v>
      </c>
      <c r="B20" s="3">
        <v>2200</v>
      </c>
      <c r="C20" s="3">
        <v>2200</v>
      </c>
      <c r="E20" s="27">
        <f>VLOOKUP(A20,'2017Bathymetry'!$B15:D$582,2)/1000000</f>
        <v>2.891037088</v>
      </c>
      <c r="F20" s="27">
        <f t="shared" si="0"/>
        <v>0.77149356899999999</v>
      </c>
      <c r="G20" s="27">
        <f t="shared" si="1"/>
        <v>6.3709183999999999</v>
      </c>
      <c r="H20" s="27">
        <f t="shared" si="2"/>
        <v>6.3709183999999999</v>
      </c>
    </row>
    <row r="21" spans="1:8" x14ac:dyDescent="0.35">
      <c r="A21" s="3">
        <v>3410</v>
      </c>
      <c r="B21" s="3">
        <v>1800</v>
      </c>
      <c r="C21" s="3">
        <v>1800</v>
      </c>
      <c r="E21" s="27">
        <f>VLOOKUP(A21,'2017Bathymetry'!$B16:D$582,2)/1000000</f>
        <v>2.615091756</v>
      </c>
      <c r="F21" s="27">
        <f t="shared" si="0"/>
        <v>0.49554823699999995</v>
      </c>
      <c r="G21" s="27">
        <f t="shared" si="1"/>
        <v>5.2125695999999992</v>
      </c>
      <c r="H21" s="27">
        <f t="shared" si="2"/>
        <v>5.2125695999999992</v>
      </c>
    </row>
    <row r="22" spans="1:8" x14ac:dyDescent="0.35">
      <c r="A22" s="3">
        <v>3400</v>
      </c>
      <c r="B22" s="3">
        <v>1200</v>
      </c>
      <c r="C22" s="3">
        <v>1200</v>
      </c>
      <c r="E22" s="27">
        <f>VLOOKUP(A22,'2017Bathymetry'!$B17:D$582,2)/1000000</f>
        <v>2.3561989479999998</v>
      </c>
      <c r="F22" s="27">
        <f t="shared" si="0"/>
        <v>0.23665542899999981</v>
      </c>
      <c r="G22" s="27">
        <f t="shared" si="1"/>
        <v>3.4750464000000001</v>
      </c>
      <c r="H22" s="27">
        <f t="shared" si="2"/>
        <v>3.4750464000000001</v>
      </c>
    </row>
    <row r="23" spans="1:8" x14ac:dyDescent="0.35">
      <c r="A23" s="3">
        <v>3390</v>
      </c>
      <c r="B23" s="3">
        <v>0</v>
      </c>
      <c r="C23" s="3">
        <v>0</v>
      </c>
      <c r="E23" s="27">
        <f>VLOOKUP(A23,'2017Bathymetry'!$B18:D$582,2)/1000000</f>
        <v>2.119543519</v>
      </c>
      <c r="F23" s="27">
        <f t="shared" si="0"/>
        <v>0</v>
      </c>
      <c r="G23" s="27">
        <f t="shared" si="1"/>
        <v>0</v>
      </c>
      <c r="H23" s="27">
        <f t="shared" si="2"/>
        <v>0</v>
      </c>
    </row>
    <row r="24" spans="1:8" x14ac:dyDescent="0.35">
      <c r="A24" s="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81C4D-AEFD-4A23-B57D-40F88A468DFA}">
  <dimension ref="A1:Z582"/>
  <sheetViews>
    <sheetView zoomScale="160" zoomScaleNormal="160" workbookViewId="0">
      <pane ySplit="1" topLeftCell="A5" activePane="bottomLeft" state="frozen"/>
      <selection pane="bottomLeft" activeCell="C8" sqref="C8"/>
    </sheetView>
  </sheetViews>
  <sheetFormatPr defaultRowHeight="15.5" x14ac:dyDescent="0.35"/>
  <cols>
    <col min="1" max="1" width="8.7265625" style="23"/>
    <col min="2" max="2" width="13.6328125" style="24" customWidth="1"/>
    <col min="3" max="3" width="13.7265625" style="25" customWidth="1"/>
    <col min="4" max="4" width="8.81640625" style="25" customWidth="1"/>
    <col min="5" max="6" width="8.7265625" style="26"/>
    <col min="7" max="16384" width="8.7265625" style="11"/>
  </cols>
  <sheetData>
    <row r="1" spans="1:26" ht="26.5" customHeight="1" x14ac:dyDescent="0.35">
      <c r="A1" s="5" t="s">
        <v>10</v>
      </c>
      <c r="B1" s="6" t="s">
        <v>11</v>
      </c>
      <c r="C1" s="7" t="s">
        <v>12</v>
      </c>
      <c r="D1" s="7" t="s">
        <v>13</v>
      </c>
      <c r="E1" s="8" t="s">
        <v>14</v>
      </c>
      <c r="F1" s="9" t="s">
        <v>15</v>
      </c>
      <c r="G1" s="10"/>
      <c r="H1" s="10"/>
      <c r="I1" s="10"/>
      <c r="J1" s="10"/>
      <c r="K1" s="10"/>
      <c r="L1" s="10"/>
      <c r="M1" s="10"/>
      <c r="N1" s="10"/>
      <c r="O1" s="10"/>
      <c r="P1" s="10"/>
      <c r="Q1" s="10"/>
      <c r="R1" s="10"/>
      <c r="S1" s="10"/>
      <c r="T1" s="10"/>
      <c r="U1" s="10"/>
      <c r="V1" s="10"/>
      <c r="W1" s="10"/>
      <c r="X1" s="10"/>
      <c r="Y1" s="10"/>
      <c r="Z1" s="10"/>
    </row>
    <row r="2" spans="1:26" ht="14" customHeight="1" x14ac:dyDescent="0.35">
      <c r="A2" s="12">
        <v>1</v>
      </c>
      <c r="B2" s="13">
        <v>3130</v>
      </c>
      <c r="C2" s="14">
        <v>0.27500000000000002</v>
      </c>
      <c r="D2" s="14">
        <v>3.1E-2</v>
      </c>
      <c r="E2" s="15">
        <v>-1E-3</v>
      </c>
      <c r="F2" s="15">
        <v>0</v>
      </c>
      <c r="G2" s="16"/>
      <c r="H2" s="16"/>
      <c r="I2" s="16"/>
      <c r="J2" s="16"/>
      <c r="K2" s="16"/>
      <c r="L2" s="16"/>
      <c r="M2" s="16"/>
      <c r="N2" s="16"/>
      <c r="O2" s="16"/>
      <c r="P2" s="16"/>
      <c r="Q2" s="16"/>
      <c r="R2" s="16"/>
      <c r="S2" s="16"/>
      <c r="T2" s="16"/>
      <c r="U2" s="16"/>
      <c r="V2" s="16"/>
      <c r="W2" s="16"/>
      <c r="X2" s="16"/>
      <c r="Y2" s="16"/>
      <c r="Z2" s="16"/>
    </row>
    <row r="3" spans="1:26" ht="14" customHeight="1" x14ac:dyDescent="0.35">
      <c r="A3" s="12">
        <v>2</v>
      </c>
      <c r="B3" s="13">
        <v>3131</v>
      </c>
      <c r="C3" s="14">
        <v>0.30499999999999999</v>
      </c>
      <c r="D3" s="14">
        <v>3.3000000000000002E-2</v>
      </c>
      <c r="E3" s="15">
        <v>1E-3</v>
      </c>
      <c r="F3" s="15">
        <v>2</v>
      </c>
      <c r="G3" s="16"/>
      <c r="H3" s="16"/>
      <c r="I3" s="16"/>
      <c r="J3" s="16"/>
      <c r="K3" s="16"/>
      <c r="L3" s="16"/>
      <c r="M3" s="16"/>
      <c r="N3" s="16"/>
      <c r="O3" s="16"/>
      <c r="P3" s="16"/>
      <c r="Q3" s="16"/>
      <c r="R3" s="16"/>
      <c r="S3" s="16"/>
      <c r="T3" s="16"/>
      <c r="U3" s="16"/>
      <c r="V3" s="16"/>
      <c r="W3" s="16"/>
      <c r="X3" s="16"/>
      <c r="Y3" s="16"/>
      <c r="Z3" s="16"/>
    </row>
    <row r="4" spans="1:26" ht="14" customHeight="1" x14ac:dyDescent="0.35">
      <c r="A4" s="12">
        <v>3</v>
      </c>
      <c r="B4" s="13">
        <v>3132</v>
      </c>
      <c r="C4" s="14">
        <v>0.33900000000000002</v>
      </c>
      <c r="D4" s="14">
        <v>3.5000000000000003E-2</v>
      </c>
      <c r="E4" s="15">
        <v>0.35399999999999998</v>
      </c>
      <c r="F4" s="15">
        <v>1.7287999999999999</v>
      </c>
      <c r="G4" s="16"/>
      <c r="H4" s="16"/>
      <c r="I4" s="16"/>
      <c r="J4" s="16"/>
      <c r="K4" s="16"/>
      <c r="L4" s="16"/>
      <c r="M4" s="16"/>
      <c r="N4" s="16"/>
      <c r="O4" s="16"/>
      <c r="P4" s="16"/>
      <c r="Q4" s="16"/>
      <c r="R4" s="16"/>
      <c r="S4" s="16"/>
      <c r="T4" s="16"/>
      <c r="U4" s="16"/>
      <c r="V4" s="16"/>
      <c r="W4" s="16"/>
      <c r="X4" s="16"/>
      <c r="Y4" s="16"/>
      <c r="Z4" s="16"/>
    </row>
    <row r="5" spans="1:26" ht="14" customHeight="1" x14ac:dyDescent="0.35">
      <c r="A5" s="12">
        <v>4</v>
      </c>
      <c r="B5" s="13">
        <v>3133</v>
      </c>
      <c r="C5" s="14">
        <v>0.72799999999999998</v>
      </c>
      <c r="D5" s="14">
        <v>0.64700000000000002</v>
      </c>
      <c r="E5" s="15">
        <v>1.6E-2</v>
      </c>
      <c r="F5" s="15">
        <v>2.25</v>
      </c>
      <c r="G5" s="16"/>
      <c r="H5" s="16"/>
      <c r="I5" s="16"/>
      <c r="J5" s="16"/>
      <c r="K5" s="16"/>
      <c r="L5" s="16"/>
      <c r="M5" s="16"/>
      <c r="N5" s="16"/>
      <c r="O5" s="16"/>
      <c r="P5" s="16"/>
      <c r="Q5" s="16"/>
      <c r="R5" s="16"/>
      <c r="S5" s="16"/>
      <c r="T5" s="16"/>
      <c r="U5" s="16"/>
      <c r="V5" s="16"/>
      <c r="W5" s="16"/>
      <c r="X5" s="16"/>
      <c r="Y5" s="16"/>
      <c r="Z5" s="16"/>
    </row>
    <row r="6" spans="1:26" ht="14" customHeight="1" x14ac:dyDescent="0.35">
      <c r="A6" s="12">
        <v>5</v>
      </c>
      <c r="B6" s="13">
        <v>3134</v>
      </c>
      <c r="C6" s="14">
        <v>1.391</v>
      </c>
      <c r="D6" s="14">
        <v>0.68300000000000005</v>
      </c>
      <c r="E6" s="15">
        <v>0.01</v>
      </c>
      <c r="F6" s="15">
        <v>2.6</v>
      </c>
      <c r="G6" s="16"/>
      <c r="H6" s="16"/>
      <c r="I6" s="16"/>
      <c r="J6" s="16"/>
      <c r="K6" s="16"/>
      <c r="L6" s="16"/>
      <c r="M6" s="16"/>
      <c r="N6" s="16"/>
      <c r="O6" s="16"/>
      <c r="P6" s="16"/>
      <c r="Q6" s="16"/>
      <c r="R6" s="16"/>
      <c r="S6" s="16"/>
      <c r="T6" s="16"/>
      <c r="U6" s="16"/>
      <c r="V6" s="16"/>
      <c r="W6" s="16"/>
      <c r="X6" s="16"/>
      <c r="Y6" s="16"/>
      <c r="Z6" s="16"/>
    </row>
    <row r="7" spans="1:26" ht="14" customHeight="1" x14ac:dyDescent="0.35">
      <c r="A7" s="12">
        <v>6</v>
      </c>
      <c r="B7" s="13">
        <v>3135</v>
      </c>
      <c r="C7" s="14">
        <v>2.0840000000000001</v>
      </c>
      <c r="D7" s="14">
        <v>0.70899999999999996</v>
      </c>
      <c r="E7" s="15">
        <v>7.0000000000000001E-3</v>
      </c>
      <c r="F7" s="15">
        <v>3.1429</v>
      </c>
      <c r="G7" s="16"/>
      <c r="H7" s="16"/>
      <c r="I7" s="16"/>
      <c r="J7" s="16"/>
      <c r="K7" s="16"/>
      <c r="L7" s="16"/>
      <c r="M7" s="16"/>
      <c r="N7" s="16"/>
      <c r="O7" s="16"/>
      <c r="P7" s="16"/>
      <c r="Q7" s="16"/>
      <c r="R7" s="16"/>
      <c r="S7" s="16"/>
      <c r="T7" s="16"/>
      <c r="U7" s="16"/>
      <c r="V7" s="16"/>
      <c r="W7" s="16"/>
      <c r="X7" s="16"/>
      <c r="Y7" s="16"/>
      <c r="Z7" s="16"/>
    </row>
    <row r="8" spans="1:26" ht="14" customHeight="1" x14ac:dyDescent="0.35">
      <c r="A8" s="12">
        <v>7</v>
      </c>
      <c r="B8" s="13">
        <v>3136</v>
      </c>
      <c r="C8" s="14">
        <v>2.8</v>
      </c>
      <c r="D8" s="14">
        <v>0.73099999999999998</v>
      </c>
      <c r="E8" s="15">
        <v>5.0000000000000001E-3</v>
      </c>
      <c r="F8" s="15">
        <v>4</v>
      </c>
      <c r="G8" s="16"/>
      <c r="H8" s="16"/>
      <c r="I8" s="16"/>
      <c r="J8" s="16"/>
      <c r="K8" s="16"/>
      <c r="L8" s="16"/>
      <c r="M8" s="16"/>
      <c r="N8" s="16"/>
      <c r="O8" s="16"/>
      <c r="P8" s="16"/>
      <c r="Q8" s="16"/>
      <c r="R8" s="16"/>
      <c r="S8" s="16"/>
      <c r="T8" s="16"/>
      <c r="U8" s="16"/>
      <c r="V8" s="16"/>
      <c r="W8" s="16"/>
      <c r="X8" s="16"/>
      <c r="Y8" s="16"/>
      <c r="Z8" s="16"/>
    </row>
    <row r="9" spans="1:26" ht="14" customHeight="1" x14ac:dyDescent="0.35">
      <c r="A9" s="12">
        <v>8</v>
      </c>
      <c r="B9" s="13">
        <v>3137</v>
      </c>
      <c r="C9" s="14">
        <v>3.536</v>
      </c>
      <c r="D9" s="14">
        <v>0.751</v>
      </c>
      <c r="E9" s="15">
        <v>2E-3</v>
      </c>
      <c r="F9" s="15">
        <v>8.5</v>
      </c>
      <c r="G9" s="16"/>
      <c r="H9" s="16"/>
      <c r="I9" s="16"/>
      <c r="J9" s="16"/>
      <c r="K9" s="16"/>
      <c r="L9" s="16"/>
      <c r="M9" s="16"/>
      <c r="N9" s="16"/>
      <c r="O9" s="16"/>
      <c r="P9" s="16"/>
      <c r="Q9" s="16"/>
      <c r="R9" s="16"/>
      <c r="S9" s="16"/>
      <c r="T9" s="16"/>
      <c r="U9" s="16"/>
      <c r="V9" s="16"/>
      <c r="W9" s="16"/>
      <c r="X9" s="16"/>
      <c r="Y9" s="16"/>
      <c r="Z9" s="16"/>
    </row>
    <row r="10" spans="1:26" ht="14" customHeight="1" x14ac:dyDescent="0.35">
      <c r="A10" s="12">
        <v>9</v>
      </c>
      <c r="B10" s="13">
        <v>3138</v>
      </c>
      <c r="C10" s="14">
        <v>4.2889999999999997</v>
      </c>
      <c r="D10" s="14">
        <v>0.76800000000000002</v>
      </c>
      <c r="E10" s="15">
        <v>7.0000000000000001E-3</v>
      </c>
      <c r="F10" s="15">
        <v>2.2856999999999998</v>
      </c>
      <c r="G10" s="16"/>
      <c r="H10" s="16"/>
      <c r="I10" s="16"/>
      <c r="J10" s="16"/>
      <c r="K10" s="16"/>
      <c r="L10" s="16"/>
      <c r="M10" s="16"/>
      <c r="N10" s="16"/>
      <c r="O10" s="16"/>
      <c r="P10" s="16"/>
      <c r="Q10" s="16"/>
      <c r="R10" s="16"/>
      <c r="S10" s="16"/>
      <c r="T10" s="16"/>
      <c r="U10" s="16"/>
      <c r="V10" s="16"/>
      <c r="W10" s="16"/>
      <c r="X10" s="16"/>
      <c r="Y10" s="16"/>
      <c r="Z10" s="16"/>
    </row>
    <row r="11" spans="1:26" ht="14" customHeight="1" x14ac:dyDescent="0.35">
      <c r="A11" s="12">
        <v>10</v>
      </c>
      <c r="B11" s="13">
        <v>3139</v>
      </c>
      <c r="C11" s="14">
        <v>5.0640000000000001</v>
      </c>
      <c r="D11" s="14">
        <v>0.78400000000000003</v>
      </c>
      <c r="E11" s="15">
        <v>1.2E-2</v>
      </c>
      <c r="F11" s="15">
        <v>4.5833000000000004</v>
      </c>
      <c r="G11" s="16"/>
      <c r="H11" s="16"/>
      <c r="I11" s="16"/>
      <c r="J11" s="16"/>
      <c r="K11" s="16"/>
      <c r="L11" s="16"/>
      <c r="M11" s="16"/>
      <c r="N11" s="16"/>
      <c r="O11" s="16"/>
      <c r="P11" s="16"/>
      <c r="Q11" s="16"/>
      <c r="R11" s="16"/>
      <c r="S11" s="16"/>
      <c r="T11" s="16"/>
      <c r="U11" s="16"/>
      <c r="V11" s="16"/>
      <c r="W11" s="16"/>
      <c r="X11" s="16"/>
      <c r="Y11" s="16"/>
      <c r="Z11" s="16"/>
    </row>
    <row r="12" spans="1:26" ht="14" customHeight="1" x14ac:dyDescent="0.35">
      <c r="A12" s="12">
        <v>11</v>
      </c>
      <c r="B12" s="13">
        <v>3140</v>
      </c>
      <c r="C12" s="14">
        <v>5.86</v>
      </c>
      <c r="D12" s="14">
        <v>0.83899999999999997</v>
      </c>
      <c r="E12" s="15">
        <v>1.0999999999999999E-2</v>
      </c>
      <c r="F12" s="15">
        <v>2</v>
      </c>
      <c r="G12" s="16"/>
      <c r="H12" s="16"/>
      <c r="I12" s="16"/>
      <c r="J12" s="16"/>
      <c r="K12" s="16"/>
      <c r="L12" s="16"/>
      <c r="M12" s="16"/>
      <c r="N12" s="16"/>
      <c r="O12" s="16"/>
      <c r="P12" s="16"/>
      <c r="Q12" s="16"/>
      <c r="R12" s="16"/>
      <c r="S12" s="16"/>
      <c r="T12" s="16"/>
      <c r="U12" s="16"/>
      <c r="V12" s="16"/>
      <c r="W12" s="16"/>
      <c r="X12" s="16"/>
      <c r="Y12" s="16"/>
      <c r="Z12" s="16"/>
    </row>
    <row r="13" spans="1:26" ht="14" customHeight="1" x14ac:dyDescent="0.35">
      <c r="A13" s="12">
        <v>12</v>
      </c>
      <c r="B13" s="13">
        <v>3141</v>
      </c>
      <c r="C13" s="14">
        <v>6.71</v>
      </c>
      <c r="D13" s="14">
        <v>0.86099999999999999</v>
      </c>
      <c r="E13" s="15">
        <v>-2E-3</v>
      </c>
      <c r="F13" s="15">
        <v>0</v>
      </c>
      <c r="G13" s="16"/>
      <c r="H13" s="16"/>
      <c r="I13" s="16"/>
      <c r="J13" s="16"/>
      <c r="K13" s="16"/>
      <c r="L13" s="16"/>
      <c r="M13" s="16"/>
      <c r="N13" s="16"/>
      <c r="O13" s="16"/>
      <c r="P13" s="16"/>
      <c r="Q13" s="16"/>
      <c r="R13" s="16"/>
      <c r="S13" s="16"/>
      <c r="T13" s="16"/>
      <c r="U13" s="16"/>
      <c r="V13" s="16"/>
      <c r="W13" s="16"/>
      <c r="X13" s="16"/>
      <c r="Y13" s="16"/>
      <c r="Z13" s="16"/>
    </row>
    <row r="14" spans="1:26" ht="14" customHeight="1" x14ac:dyDescent="0.35">
      <c r="A14" s="12">
        <v>13</v>
      </c>
      <c r="B14" s="13">
        <v>3142</v>
      </c>
      <c r="C14" s="14">
        <v>7.569</v>
      </c>
      <c r="D14" s="14">
        <v>0.878</v>
      </c>
      <c r="E14" s="15">
        <v>3.0000000000000001E-3</v>
      </c>
      <c r="F14" s="15">
        <v>5.3333000000000004</v>
      </c>
      <c r="G14" s="16"/>
      <c r="H14" s="16"/>
      <c r="I14" s="16"/>
      <c r="J14" s="16"/>
      <c r="K14" s="16"/>
      <c r="L14" s="16"/>
      <c r="M14" s="16"/>
      <c r="N14" s="16"/>
      <c r="O14" s="16"/>
      <c r="P14" s="16"/>
      <c r="Q14" s="16"/>
      <c r="R14" s="16"/>
      <c r="S14" s="16"/>
      <c r="T14" s="16"/>
      <c r="U14" s="16"/>
      <c r="V14" s="16"/>
      <c r="W14" s="16"/>
      <c r="X14" s="16"/>
      <c r="Y14" s="16"/>
      <c r="Z14" s="16"/>
    </row>
    <row r="15" spans="1:26" ht="14" customHeight="1" x14ac:dyDescent="0.35">
      <c r="A15" s="12">
        <v>14</v>
      </c>
      <c r="B15" s="13">
        <v>3143</v>
      </c>
      <c r="C15" s="14">
        <v>8.4499999999999993</v>
      </c>
      <c r="D15" s="14">
        <v>0.89400000000000002</v>
      </c>
      <c r="E15" s="15">
        <v>3.0000000000000001E-3</v>
      </c>
      <c r="F15" s="15">
        <v>5</v>
      </c>
      <c r="G15" s="16"/>
      <c r="H15" s="16"/>
      <c r="I15" s="16"/>
      <c r="J15" s="16"/>
      <c r="K15" s="16"/>
      <c r="L15" s="16"/>
      <c r="M15" s="16"/>
      <c r="N15" s="16"/>
      <c r="O15" s="16"/>
      <c r="P15" s="16"/>
      <c r="Q15" s="16"/>
      <c r="R15" s="16"/>
      <c r="S15" s="16"/>
      <c r="T15" s="16"/>
      <c r="U15" s="16"/>
      <c r="V15" s="16"/>
      <c r="W15" s="16"/>
      <c r="X15" s="16"/>
      <c r="Y15" s="16"/>
      <c r="Z15" s="16"/>
    </row>
    <row r="16" spans="1:26" ht="14" customHeight="1" x14ac:dyDescent="0.35">
      <c r="A16" s="12">
        <v>15</v>
      </c>
      <c r="B16" s="13">
        <v>3144</v>
      </c>
      <c r="C16" s="14">
        <v>9.3469999999999995</v>
      </c>
      <c r="D16" s="14">
        <v>0.90900000000000003</v>
      </c>
      <c r="E16" s="15">
        <v>2E-3</v>
      </c>
      <c r="F16" s="15">
        <v>7</v>
      </c>
      <c r="G16" s="16"/>
      <c r="H16" s="16"/>
      <c r="I16" s="16"/>
      <c r="J16" s="16"/>
      <c r="K16" s="16"/>
      <c r="L16" s="16"/>
      <c r="M16" s="16"/>
      <c r="N16" s="16"/>
      <c r="O16" s="16"/>
      <c r="P16" s="16"/>
      <c r="Q16" s="16"/>
      <c r="R16" s="16"/>
      <c r="S16" s="16"/>
      <c r="T16" s="16"/>
      <c r="U16" s="16"/>
      <c r="V16" s="16"/>
      <c r="W16" s="16"/>
      <c r="X16" s="16"/>
      <c r="Y16" s="16"/>
      <c r="Z16" s="16"/>
    </row>
    <row r="17" spans="1:26" ht="14" customHeight="1" x14ac:dyDescent="0.35">
      <c r="A17" s="12">
        <v>16</v>
      </c>
      <c r="B17" s="13">
        <v>3145</v>
      </c>
      <c r="C17" s="14">
        <v>10.257999999999999</v>
      </c>
      <c r="D17" s="14">
        <v>0.92300000000000004</v>
      </c>
      <c r="E17" s="15">
        <v>6.0000000000000001E-3</v>
      </c>
      <c r="F17" s="15">
        <v>2.3332999999999999</v>
      </c>
      <c r="G17" s="16"/>
      <c r="H17" s="16"/>
      <c r="I17" s="16"/>
      <c r="J17" s="16"/>
      <c r="K17" s="16"/>
      <c r="L17" s="16"/>
      <c r="M17" s="16"/>
      <c r="N17" s="16"/>
      <c r="O17" s="16"/>
      <c r="P17" s="16"/>
      <c r="Q17" s="16"/>
      <c r="R17" s="16"/>
      <c r="S17" s="16"/>
      <c r="T17" s="16"/>
      <c r="U17" s="16"/>
      <c r="V17" s="16"/>
      <c r="W17" s="16"/>
      <c r="X17" s="16"/>
      <c r="Y17" s="16"/>
      <c r="Z17" s="16"/>
    </row>
    <row r="18" spans="1:26" ht="14" customHeight="1" x14ac:dyDescent="0.35">
      <c r="A18" s="12">
        <v>17</v>
      </c>
      <c r="B18" s="13">
        <v>3146</v>
      </c>
      <c r="C18" s="14">
        <v>11.186999999999999</v>
      </c>
      <c r="D18" s="14">
        <v>0.93700000000000006</v>
      </c>
      <c r="E18" s="15">
        <v>0</v>
      </c>
      <c r="F18" s="15">
        <v>2</v>
      </c>
      <c r="G18" s="16"/>
      <c r="H18" s="16"/>
      <c r="I18" s="16"/>
      <c r="J18" s="16"/>
      <c r="K18" s="16"/>
      <c r="L18" s="16"/>
      <c r="M18" s="16"/>
      <c r="N18" s="16"/>
      <c r="O18" s="16"/>
      <c r="P18" s="16"/>
      <c r="Q18" s="16"/>
      <c r="R18" s="16"/>
      <c r="S18" s="16"/>
      <c r="T18" s="16"/>
      <c r="U18" s="16"/>
      <c r="V18" s="16"/>
      <c r="W18" s="16"/>
      <c r="X18" s="16"/>
      <c r="Y18" s="16"/>
      <c r="Z18" s="16"/>
    </row>
    <row r="19" spans="1:26" ht="14" customHeight="1" x14ac:dyDescent="0.35">
      <c r="A19" s="12">
        <v>18</v>
      </c>
      <c r="B19" s="13">
        <v>3147</v>
      </c>
      <c r="C19" s="14">
        <v>12.124000000000001</v>
      </c>
      <c r="D19" s="14">
        <v>0.95</v>
      </c>
      <c r="E19" s="15">
        <v>-5.0000000000000001E-3</v>
      </c>
      <c r="F19" s="15">
        <v>0</v>
      </c>
      <c r="G19" s="16"/>
      <c r="H19" s="16"/>
      <c r="I19" s="16"/>
      <c r="J19" s="16"/>
      <c r="K19" s="16"/>
      <c r="L19" s="16"/>
      <c r="M19" s="16"/>
      <c r="N19" s="16"/>
      <c r="O19" s="16"/>
      <c r="P19" s="16"/>
      <c r="Q19" s="16"/>
      <c r="R19" s="16"/>
      <c r="S19" s="16"/>
      <c r="T19" s="16"/>
      <c r="U19" s="16"/>
      <c r="V19" s="16"/>
      <c r="W19" s="16"/>
      <c r="X19" s="16"/>
      <c r="Y19" s="16"/>
      <c r="Z19" s="16"/>
    </row>
    <row r="20" spans="1:26" ht="14" customHeight="1" x14ac:dyDescent="0.35">
      <c r="A20" s="12">
        <v>19</v>
      </c>
      <c r="B20" s="13">
        <v>3148</v>
      </c>
      <c r="C20" s="14">
        <v>13.069000000000001</v>
      </c>
      <c r="D20" s="14">
        <v>0.96399999999999997</v>
      </c>
      <c r="E20" s="15">
        <v>-3.0000000000000001E-3</v>
      </c>
      <c r="F20" s="15">
        <v>0</v>
      </c>
      <c r="G20" s="16"/>
      <c r="H20" s="16"/>
      <c r="I20" s="16"/>
      <c r="J20" s="16"/>
      <c r="K20" s="16"/>
      <c r="L20" s="16"/>
      <c r="M20" s="16"/>
      <c r="N20" s="16"/>
      <c r="O20" s="16"/>
      <c r="P20" s="16"/>
      <c r="Q20" s="16"/>
      <c r="R20" s="16"/>
      <c r="S20" s="16"/>
      <c r="T20" s="16"/>
      <c r="U20" s="16"/>
      <c r="V20" s="16"/>
      <c r="W20" s="16"/>
      <c r="X20" s="16"/>
      <c r="Y20" s="16"/>
      <c r="Z20" s="16"/>
    </row>
    <row r="21" spans="1:26" ht="14" customHeight="1" x14ac:dyDescent="0.35">
      <c r="A21" s="12">
        <v>20</v>
      </c>
      <c r="B21" s="13">
        <v>3149</v>
      </c>
      <c r="C21" s="14">
        <v>14.03</v>
      </c>
      <c r="D21" s="14">
        <v>0.97699999999999998</v>
      </c>
      <c r="E21" s="15">
        <v>5.0000000000000001E-3</v>
      </c>
      <c r="F21" s="15">
        <v>2.6</v>
      </c>
      <c r="G21" s="16"/>
      <c r="H21" s="16"/>
      <c r="I21" s="16"/>
      <c r="J21" s="16"/>
      <c r="K21" s="16"/>
      <c r="L21" s="16"/>
      <c r="M21" s="16"/>
      <c r="N21" s="16"/>
      <c r="O21" s="16"/>
      <c r="P21" s="16"/>
      <c r="Q21" s="16"/>
      <c r="R21" s="16"/>
      <c r="S21" s="16"/>
      <c r="T21" s="16"/>
      <c r="U21" s="16"/>
      <c r="V21" s="16"/>
      <c r="W21" s="16"/>
      <c r="X21" s="16"/>
      <c r="Y21" s="16"/>
      <c r="Z21" s="16"/>
    </row>
    <row r="22" spans="1:26" ht="14" customHeight="1" x14ac:dyDescent="0.35">
      <c r="A22" s="12">
        <v>21</v>
      </c>
      <c r="B22" s="13">
        <v>3150</v>
      </c>
      <c r="C22" s="14">
        <v>15.012</v>
      </c>
      <c r="D22" s="14">
        <v>0.99</v>
      </c>
      <c r="E22" s="15">
        <v>3.0000000000000001E-3</v>
      </c>
      <c r="F22" s="15">
        <v>4.3333000000000004</v>
      </c>
      <c r="G22" s="16"/>
      <c r="H22" s="16"/>
      <c r="I22" s="16"/>
      <c r="J22" s="16"/>
      <c r="K22" s="16"/>
      <c r="L22" s="16"/>
      <c r="M22" s="16"/>
      <c r="N22" s="16"/>
      <c r="O22" s="16"/>
      <c r="P22" s="16"/>
      <c r="Q22" s="16"/>
      <c r="R22" s="16"/>
      <c r="S22" s="16"/>
      <c r="T22" s="16"/>
      <c r="U22" s="16"/>
      <c r="V22" s="16"/>
      <c r="W22" s="16"/>
      <c r="X22" s="16"/>
      <c r="Y22" s="16"/>
      <c r="Z22" s="16"/>
    </row>
    <row r="23" spans="1:26" ht="14" customHeight="1" x14ac:dyDescent="0.35">
      <c r="A23" s="12">
        <v>22</v>
      </c>
      <c r="B23" s="13">
        <v>3151</v>
      </c>
      <c r="C23" s="14">
        <v>16.004999999999999</v>
      </c>
      <c r="D23" s="14">
        <v>1.0029999999999999</v>
      </c>
      <c r="E23" s="15">
        <v>-3.0000000000000001E-3</v>
      </c>
      <c r="F23" s="15">
        <v>0</v>
      </c>
      <c r="G23" s="16"/>
      <c r="H23" s="16"/>
      <c r="I23" s="16"/>
      <c r="J23" s="16"/>
      <c r="K23" s="16"/>
      <c r="L23" s="16"/>
      <c r="M23" s="16"/>
      <c r="N23" s="16"/>
      <c r="O23" s="16"/>
      <c r="P23" s="16"/>
      <c r="Q23" s="16"/>
      <c r="R23" s="16"/>
      <c r="S23" s="16"/>
      <c r="T23" s="16"/>
      <c r="U23" s="16"/>
      <c r="V23" s="16"/>
      <c r="W23" s="16"/>
      <c r="X23" s="16"/>
      <c r="Y23" s="16"/>
      <c r="Z23" s="16"/>
    </row>
    <row r="24" spans="1:26" ht="14" customHeight="1" x14ac:dyDescent="0.35">
      <c r="A24" s="12">
        <v>23</v>
      </c>
      <c r="B24" s="13">
        <v>3152</v>
      </c>
      <c r="C24" s="14">
        <v>17.004999999999999</v>
      </c>
      <c r="D24" s="14">
        <v>1.0149999999999999</v>
      </c>
      <c r="E24" s="15">
        <v>4.0000000000000001E-3</v>
      </c>
      <c r="F24" s="15">
        <v>3.25</v>
      </c>
      <c r="G24" s="16"/>
      <c r="H24" s="16"/>
      <c r="I24" s="16"/>
      <c r="J24" s="16"/>
      <c r="K24" s="16"/>
      <c r="L24" s="16"/>
      <c r="M24" s="16"/>
      <c r="N24" s="16"/>
      <c r="O24" s="16"/>
      <c r="P24" s="16"/>
      <c r="Q24" s="16"/>
      <c r="R24" s="16"/>
      <c r="S24" s="16"/>
      <c r="T24" s="16"/>
      <c r="U24" s="16"/>
      <c r="V24" s="16"/>
      <c r="W24" s="16"/>
      <c r="X24" s="16"/>
      <c r="Y24" s="16"/>
      <c r="Z24" s="16"/>
    </row>
    <row r="25" spans="1:26" ht="14" customHeight="1" x14ac:dyDescent="0.35">
      <c r="A25" s="12">
        <v>24</v>
      </c>
      <c r="B25" s="13">
        <v>3153</v>
      </c>
      <c r="C25" s="14">
        <v>18.024000000000001</v>
      </c>
      <c r="D25" s="14">
        <v>1.028</v>
      </c>
      <c r="E25" s="15">
        <v>2E-3</v>
      </c>
      <c r="F25" s="15">
        <v>6.5</v>
      </c>
      <c r="G25" s="16"/>
      <c r="H25" s="16"/>
      <c r="I25" s="16"/>
      <c r="J25" s="16"/>
      <c r="K25" s="16"/>
      <c r="L25" s="16"/>
      <c r="M25" s="16"/>
      <c r="N25" s="16"/>
      <c r="O25" s="16"/>
      <c r="P25" s="16"/>
      <c r="Q25" s="16"/>
      <c r="R25" s="16"/>
      <c r="S25" s="16"/>
      <c r="T25" s="16"/>
      <c r="U25" s="16"/>
      <c r="V25" s="16"/>
      <c r="W25" s="16"/>
      <c r="X25" s="16"/>
      <c r="Y25" s="16"/>
      <c r="Z25" s="16"/>
    </row>
    <row r="26" spans="1:26" ht="14" customHeight="1" x14ac:dyDescent="0.35">
      <c r="A26" s="12">
        <v>25</v>
      </c>
      <c r="B26" s="13">
        <v>3154</v>
      </c>
      <c r="C26" s="14">
        <v>19.053999999999998</v>
      </c>
      <c r="D26" s="14">
        <v>1.0409999999999999</v>
      </c>
      <c r="E26" s="15">
        <v>3.0000000000000001E-3</v>
      </c>
      <c r="F26" s="15">
        <v>4.3333000000000004</v>
      </c>
      <c r="G26" s="16"/>
      <c r="H26" s="16"/>
      <c r="I26" s="16"/>
      <c r="J26" s="16"/>
      <c r="K26" s="16"/>
      <c r="L26" s="16"/>
      <c r="M26" s="16"/>
      <c r="N26" s="16"/>
      <c r="O26" s="16"/>
      <c r="P26" s="16"/>
      <c r="Q26" s="16"/>
      <c r="R26" s="16"/>
      <c r="S26" s="16"/>
      <c r="T26" s="16"/>
      <c r="U26" s="16"/>
      <c r="V26" s="16"/>
      <c r="W26" s="16"/>
      <c r="X26" s="16"/>
      <c r="Y26" s="16"/>
      <c r="Z26" s="16"/>
    </row>
    <row r="27" spans="1:26" ht="14" customHeight="1" x14ac:dyDescent="0.35">
      <c r="A27" s="12">
        <v>26</v>
      </c>
      <c r="B27" s="13">
        <v>3155</v>
      </c>
      <c r="C27" s="14">
        <v>20.097999999999999</v>
      </c>
      <c r="D27" s="14">
        <v>1.054</v>
      </c>
      <c r="E27" s="15">
        <v>0</v>
      </c>
      <c r="F27" s="15">
        <v>2</v>
      </c>
      <c r="G27" s="16"/>
      <c r="H27" s="16"/>
      <c r="I27" s="16"/>
      <c r="J27" s="16"/>
      <c r="K27" s="16"/>
      <c r="L27" s="16"/>
      <c r="M27" s="16"/>
      <c r="N27" s="16"/>
      <c r="O27" s="16"/>
      <c r="P27" s="16"/>
      <c r="Q27" s="16"/>
      <c r="R27" s="16"/>
      <c r="S27" s="16"/>
      <c r="T27" s="16"/>
      <c r="U27" s="16"/>
      <c r="V27" s="16"/>
      <c r="W27" s="16"/>
      <c r="X27" s="16"/>
      <c r="Y27" s="16"/>
      <c r="Z27" s="16"/>
    </row>
    <row r="28" spans="1:26" ht="14" customHeight="1" x14ac:dyDescent="0.35">
      <c r="A28" s="12">
        <v>27</v>
      </c>
      <c r="B28" s="13">
        <v>3156</v>
      </c>
      <c r="C28" s="14">
        <v>21.152000000000001</v>
      </c>
      <c r="D28" s="14">
        <v>1.0669999999999999</v>
      </c>
      <c r="E28" s="15">
        <v>4.0000000000000001E-3</v>
      </c>
      <c r="F28" s="15">
        <v>3.5</v>
      </c>
      <c r="G28" s="16"/>
      <c r="H28" s="16"/>
      <c r="I28" s="16"/>
      <c r="J28" s="16"/>
      <c r="K28" s="16"/>
      <c r="L28" s="16"/>
      <c r="M28" s="16"/>
      <c r="N28" s="16"/>
      <c r="O28" s="16"/>
      <c r="P28" s="16"/>
      <c r="Q28" s="16"/>
      <c r="R28" s="16"/>
      <c r="S28" s="16"/>
      <c r="T28" s="16"/>
      <c r="U28" s="16"/>
      <c r="V28" s="16"/>
      <c r="W28" s="16"/>
      <c r="X28" s="16"/>
      <c r="Y28" s="16"/>
      <c r="Z28" s="16"/>
    </row>
    <row r="29" spans="1:26" ht="14" customHeight="1" x14ac:dyDescent="0.35">
      <c r="A29" s="12">
        <v>28</v>
      </c>
      <c r="B29" s="13">
        <v>3157</v>
      </c>
      <c r="C29" s="14">
        <v>22.222999999999999</v>
      </c>
      <c r="D29" s="14">
        <v>1.081</v>
      </c>
      <c r="E29" s="15">
        <v>6.0000000000000001E-3</v>
      </c>
      <c r="F29" s="15">
        <v>2.3332999999999999</v>
      </c>
      <c r="G29" s="16"/>
      <c r="H29" s="16"/>
      <c r="I29" s="16"/>
      <c r="J29" s="16"/>
      <c r="K29" s="16"/>
      <c r="L29" s="16"/>
      <c r="M29" s="16"/>
      <c r="N29" s="16"/>
      <c r="O29" s="16"/>
      <c r="P29" s="16"/>
      <c r="Q29" s="16"/>
      <c r="R29" s="16"/>
      <c r="S29" s="16"/>
      <c r="T29" s="16"/>
      <c r="U29" s="16"/>
      <c r="V29" s="16"/>
      <c r="W29" s="16"/>
      <c r="X29" s="16"/>
      <c r="Y29" s="16"/>
      <c r="Z29" s="16"/>
    </row>
    <row r="30" spans="1:26" ht="14" customHeight="1" x14ac:dyDescent="0.35">
      <c r="A30" s="12">
        <v>29</v>
      </c>
      <c r="B30" s="13">
        <v>3158</v>
      </c>
      <c r="C30" s="14">
        <v>23.31</v>
      </c>
      <c r="D30" s="14">
        <v>1.095</v>
      </c>
      <c r="E30" s="15">
        <v>2E-3</v>
      </c>
      <c r="F30" s="15">
        <v>8</v>
      </c>
      <c r="G30" s="16"/>
      <c r="H30" s="16"/>
      <c r="I30" s="16"/>
      <c r="J30" s="16"/>
      <c r="K30" s="16"/>
      <c r="L30" s="16"/>
      <c r="M30" s="16"/>
      <c r="N30" s="16"/>
      <c r="O30" s="16"/>
      <c r="P30" s="16"/>
      <c r="Q30" s="16"/>
      <c r="R30" s="16"/>
      <c r="S30" s="16"/>
      <c r="T30" s="16"/>
      <c r="U30" s="16"/>
      <c r="V30" s="16"/>
      <c r="W30" s="16"/>
      <c r="X30" s="16"/>
      <c r="Y30" s="16"/>
      <c r="Z30" s="16"/>
    </row>
    <row r="31" spans="1:26" ht="14" customHeight="1" x14ac:dyDescent="0.35">
      <c r="A31" s="12">
        <v>30</v>
      </c>
      <c r="B31" s="13">
        <v>3159</v>
      </c>
      <c r="C31" s="14">
        <v>24.407</v>
      </c>
      <c r="D31" s="14">
        <v>1.111</v>
      </c>
      <c r="E31" s="15">
        <v>1.7000000000000001E-2</v>
      </c>
      <c r="F31" s="15">
        <v>2.4706000000000001</v>
      </c>
      <c r="G31" s="16"/>
      <c r="H31" s="16"/>
      <c r="I31" s="16"/>
      <c r="J31" s="16"/>
      <c r="K31" s="16"/>
      <c r="L31" s="16"/>
      <c r="M31" s="16"/>
      <c r="N31" s="16"/>
      <c r="O31" s="16"/>
      <c r="P31" s="16"/>
      <c r="Q31" s="16"/>
      <c r="R31" s="16"/>
      <c r="S31" s="16"/>
      <c r="T31" s="16"/>
      <c r="U31" s="16"/>
      <c r="V31" s="16"/>
      <c r="W31" s="16"/>
      <c r="X31" s="16"/>
      <c r="Y31" s="16"/>
      <c r="Z31" s="16"/>
    </row>
    <row r="32" spans="1:26" ht="14" customHeight="1" x14ac:dyDescent="0.35">
      <c r="A32" s="12">
        <v>31</v>
      </c>
      <c r="B32" s="13">
        <v>3160</v>
      </c>
      <c r="C32" s="14">
        <v>25.535</v>
      </c>
      <c r="D32" s="14">
        <v>1.153</v>
      </c>
      <c r="E32" s="15">
        <v>2.5000000000000001E-2</v>
      </c>
      <c r="F32" s="15">
        <v>2.36</v>
      </c>
      <c r="G32" s="16"/>
      <c r="H32" s="16"/>
      <c r="I32" s="16"/>
      <c r="J32" s="16"/>
      <c r="K32" s="16"/>
      <c r="L32" s="16"/>
      <c r="M32" s="16"/>
      <c r="N32" s="16"/>
      <c r="O32" s="16"/>
      <c r="P32" s="16"/>
      <c r="Q32" s="16"/>
      <c r="R32" s="16"/>
      <c r="S32" s="16"/>
      <c r="T32" s="16"/>
      <c r="U32" s="16"/>
      <c r="V32" s="16"/>
      <c r="W32" s="16"/>
      <c r="X32" s="16"/>
      <c r="Y32" s="16"/>
      <c r="Z32" s="16"/>
    </row>
    <row r="33" spans="1:26" ht="14" customHeight="1" x14ac:dyDescent="0.35">
      <c r="A33" s="12">
        <v>32</v>
      </c>
      <c r="B33" s="13">
        <v>3161</v>
      </c>
      <c r="C33" s="14">
        <v>26.713000000000001</v>
      </c>
      <c r="D33" s="14">
        <v>1.212</v>
      </c>
      <c r="E33" s="15">
        <v>1.9E-2</v>
      </c>
      <c r="F33" s="15">
        <v>2.6842000000000001</v>
      </c>
      <c r="G33" s="16"/>
      <c r="H33" s="16"/>
      <c r="I33" s="16"/>
      <c r="J33" s="16"/>
      <c r="K33" s="16"/>
      <c r="L33" s="16"/>
      <c r="M33" s="16"/>
      <c r="N33" s="16"/>
      <c r="O33" s="16"/>
      <c r="P33" s="16"/>
      <c r="Q33" s="16"/>
      <c r="R33" s="16"/>
      <c r="S33" s="16"/>
      <c r="T33" s="16"/>
      <c r="U33" s="16"/>
      <c r="V33" s="16"/>
      <c r="W33" s="16"/>
      <c r="X33" s="16"/>
      <c r="Y33" s="16"/>
      <c r="Z33" s="16"/>
    </row>
    <row r="34" spans="1:26" ht="14" customHeight="1" x14ac:dyDescent="0.35">
      <c r="A34" s="12">
        <v>33</v>
      </c>
      <c r="B34" s="13">
        <v>3162</v>
      </c>
      <c r="C34" s="14">
        <v>27.943999999999999</v>
      </c>
      <c r="D34" s="14">
        <v>1.2629999999999999</v>
      </c>
      <c r="E34" s="15">
        <v>1.7999999999999999E-2</v>
      </c>
      <c r="F34" s="15">
        <v>2.8889</v>
      </c>
      <c r="G34" s="16"/>
      <c r="H34" s="16"/>
      <c r="I34" s="16"/>
      <c r="J34" s="16"/>
      <c r="K34" s="16"/>
      <c r="L34" s="16"/>
      <c r="M34" s="16"/>
      <c r="N34" s="16"/>
      <c r="O34" s="16"/>
      <c r="P34" s="16"/>
      <c r="Q34" s="16"/>
      <c r="R34" s="16"/>
      <c r="S34" s="16"/>
      <c r="T34" s="16"/>
      <c r="U34" s="16"/>
      <c r="V34" s="16"/>
      <c r="W34" s="16"/>
      <c r="X34" s="16"/>
      <c r="Y34" s="16"/>
      <c r="Z34" s="16"/>
    </row>
    <row r="35" spans="1:26" ht="14" customHeight="1" x14ac:dyDescent="0.35">
      <c r="A35" s="12">
        <v>34</v>
      </c>
      <c r="B35" s="13">
        <v>3163</v>
      </c>
      <c r="C35" s="14">
        <v>29.225000000000001</v>
      </c>
      <c r="D35" s="14">
        <v>1.3149999999999999</v>
      </c>
      <c r="E35" s="15">
        <v>2.5000000000000001E-2</v>
      </c>
      <c r="F35" s="15">
        <v>2.3199999999999998</v>
      </c>
      <c r="G35" s="16"/>
      <c r="H35" s="16"/>
      <c r="I35" s="16"/>
      <c r="J35" s="16"/>
      <c r="K35" s="16"/>
      <c r="L35" s="16"/>
      <c r="M35" s="16"/>
      <c r="N35" s="16"/>
      <c r="O35" s="16"/>
      <c r="P35" s="16"/>
      <c r="Q35" s="16"/>
      <c r="R35" s="16"/>
      <c r="S35" s="16"/>
      <c r="T35" s="16"/>
      <c r="U35" s="16"/>
      <c r="V35" s="16"/>
      <c r="W35" s="16"/>
      <c r="X35" s="16"/>
      <c r="Y35" s="16"/>
      <c r="Z35" s="16"/>
    </row>
    <row r="36" spans="1:26" ht="14" customHeight="1" x14ac:dyDescent="0.35">
      <c r="A36" s="12">
        <v>35</v>
      </c>
      <c r="B36" s="13">
        <v>3164</v>
      </c>
      <c r="C36" s="14">
        <v>30.565000000000001</v>
      </c>
      <c r="D36" s="14">
        <v>1.373</v>
      </c>
      <c r="E36" s="15">
        <v>0.03</v>
      </c>
      <c r="F36" s="15">
        <v>2.2332999999999998</v>
      </c>
      <c r="G36" s="16"/>
      <c r="H36" s="16"/>
      <c r="I36" s="16"/>
      <c r="J36" s="16"/>
      <c r="K36" s="16"/>
      <c r="L36" s="16"/>
      <c r="M36" s="16"/>
      <c r="N36" s="16"/>
      <c r="O36" s="16"/>
      <c r="P36" s="16"/>
      <c r="Q36" s="16"/>
      <c r="R36" s="16"/>
      <c r="S36" s="16"/>
      <c r="T36" s="16"/>
      <c r="U36" s="16"/>
      <c r="V36" s="16"/>
      <c r="W36" s="16"/>
      <c r="X36" s="16"/>
      <c r="Y36" s="16"/>
      <c r="Z36" s="16"/>
    </row>
    <row r="37" spans="1:26" ht="14" customHeight="1" x14ac:dyDescent="0.35">
      <c r="A37" s="12">
        <v>36</v>
      </c>
      <c r="B37" s="13">
        <v>3165</v>
      </c>
      <c r="C37" s="14">
        <v>31.968</v>
      </c>
      <c r="D37" s="14">
        <v>1.44</v>
      </c>
      <c r="E37" s="15">
        <v>3.6999999999999998E-2</v>
      </c>
      <c r="F37" s="15">
        <v>2.1621999999999999</v>
      </c>
      <c r="G37" s="16"/>
      <c r="H37" s="16"/>
      <c r="I37" s="16"/>
      <c r="J37" s="16"/>
      <c r="K37" s="16"/>
      <c r="L37" s="16"/>
      <c r="M37" s="16"/>
      <c r="N37" s="16"/>
      <c r="O37" s="16"/>
      <c r="P37" s="16"/>
      <c r="Q37" s="16"/>
      <c r="R37" s="16"/>
      <c r="S37" s="16"/>
      <c r="T37" s="16"/>
      <c r="U37" s="16"/>
      <c r="V37" s="16"/>
      <c r="W37" s="16"/>
      <c r="X37" s="16"/>
      <c r="Y37" s="16"/>
      <c r="Z37" s="16"/>
    </row>
    <row r="38" spans="1:26" ht="14" customHeight="1" x14ac:dyDescent="0.35">
      <c r="A38" s="12">
        <v>37</v>
      </c>
      <c r="B38" s="13">
        <v>3166</v>
      </c>
      <c r="C38" s="14">
        <v>33.445</v>
      </c>
      <c r="D38" s="14">
        <v>1.52</v>
      </c>
      <c r="E38" s="15">
        <v>2.9000000000000001E-2</v>
      </c>
      <c r="F38" s="15">
        <v>2</v>
      </c>
      <c r="G38" s="16"/>
      <c r="H38" s="16"/>
      <c r="I38" s="16"/>
      <c r="J38" s="16"/>
      <c r="K38" s="16"/>
      <c r="L38" s="16"/>
      <c r="M38" s="16"/>
      <c r="N38" s="16"/>
      <c r="O38" s="16"/>
      <c r="P38" s="16"/>
      <c r="Q38" s="16"/>
      <c r="R38" s="16"/>
      <c r="S38" s="16"/>
      <c r="T38" s="16"/>
      <c r="U38" s="16"/>
      <c r="V38" s="16"/>
      <c r="W38" s="16"/>
      <c r="X38" s="16"/>
      <c r="Y38" s="16"/>
      <c r="Z38" s="16"/>
    </row>
    <row r="39" spans="1:26" ht="14" customHeight="1" x14ac:dyDescent="0.35">
      <c r="A39" s="12">
        <v>38</v>
      </c>
      <c r="B39" s="13">
        <v>3167</v>
      </c>
      <c r="C39" s="14">
        <v>34.994</v>
      </c>
      <c r="D39" s="14">
        <v>1.5780000000000001</v>
      </c>
      <c r="E39" s="15">
        <v>1.4999999999999999E-2</v>
      </c>
      <c r="F39" s="15">
        <v>3.2</v>
      </c>
      <c r="G39" s="16"/>
      <c r="H39" s="16"/>
      <c r="I39" s="16"/>
      <c r="J39" s="16"/>
      <c r="K39" s="16"/>
      <c r="L39" s="16"/>
      <c r="M39" s="16"/>
      <c r="N39" s="16"/>
      <c r="O39" s="16"/>
      <c r="P39" s="16"/>
      <c r="Q39" s="16"/>
      <c r="R39" s="16"/>
      <c r="S39" s="16"/>
      <c r="T39" s="16"/>
      <c r="U39" s="16"/>
      <c r="V39" s="16"/>
      <c r="W39" s="16"/>
      <c r="X39" s="16"/>
      <c r="Y39" s="16"/>
      <c r="Z39" s="16"/>
    </row>
    <row r="40" spans="1:26" ht="14" customHeight="1" x14ac:dyDescent="0.35">
      <c r="A40" s="12">
        <v>39</v>
      </c>
      <c r="B40" s="13">
        <v>3168</v>
      </c>
      <c r="C40" s="14">
        <v>36.587000000000003</v>
      </c>
      <c r="D40" s="14">
        <v>1.6259999999999999</v>
      </c>
      <c r="E40" s="15">
        <v>2.8000000000000001E-2</v>
      </c>
      <c r="F40" s="15">
        <v>2.0356999999999998</v>
      </c>
      <c r="G40" s="16"/>
      <c r="H40" s="16"/>
      <c r="I40" s="16"/>
      <c r="J40" s="16"/>
      <c r="K40" s="16"/>
      <c r="L40" s="16"/>
      <c r="M40" s="16"/>
      <c r="N40" s="16"/>
      <c r="O40" s="16"/>
      <c r="P40" s="16"/>
      <c r="Q40" s="16"/>
      <c r="R40" s="16"/>
      <c r="S40" s="16"/>
      <c r="T40" s="16"/>
      <c r="U40" s="16"/>
      <c r="V40" s="16"/>
      <c r="W40" s="16"/>
      <c r="X40" s="16"/>
      <c r="Y40" s="16"/>
      <c r="Z40" s="16"/>
    </row>
    <row r="41" spans="1:26" ht="14" customHeight="1" x14ac:dyDescent="0.35">
      <c r="A41" s="12">
        <v>40</v>
      </c>
      <c r="B41" s="13">
        <v>3169</v>
      </c>
      <c r="C41" s="14">
        <v>38.241</v>
      </c>
      <c r="D41" s="14">
        <v>1.6830000000000001</v>
      </c>
      <c r="E41" s="15">
        <v>2.1999999999999999E-2</v>
      </c>
      <c r="F41" s="15">
        <v>2.4091</v>
      </c>
      <c r="G41" s="16"/>
      <c r="H41" s="16"/>
      <c r="I41" s="16"/>
      <c r="J41" s="16"/>
      <c r="K41" s="16"/>
      <c r="L41" s="16"/>
      <c r="M41" s="16"/>
      <c r="N41" s="16"/>
      <c r="O41" s="16"/>
      <c r="P41" s="16"/>
      <c r="Q41" s="16"/>
      <c r="R41" s="16"/>
      <c r="S41" s="16"/>
      <c r="T41" s="16"/>
      <c r="U41" s="16"/>
      <c r="V41" s="16"/>
      <c r="W41" s="16"/>
      <c r="X41" s="16"/>
      <c r="Y41" s="16"/>
      <c r="Z41" s="16"/>
    </row>
    <row r="42" spans="1:26" ht="14" customHeight="1" x14ac:dyDescent="0.35">
      <c r="A42" s="12">
        <v>41</v>
      </c>
      <c r="B42" s="13">
        <v>3170</v>
      </c>
      <c r="C42" s="14">
        <v>39.945999999999998</v>
      </c>
      <c r="D42" s="14">
        <v>1.736</v>
      </c>
      <c r="E42" s="15">
        <v>2.1000000000000001E-2</v>
      </c>
      <c r="F42" s="15">
        <v>2.4762</v>
      </c>
      <c r="G42" s="16"/>
      <c r="H42" s="16"/>
      <c r="I42" s="16"/>
      <c r="J42" s="16"/>
      <c r="K42" s="16"/>
      <c r="L42" s="16"/>
      <c r="M42" s="16"/>
      <c r="N42" s="16"/>
      <c r="O42" s="16"/>
      <c r="P42" s="16"/>
      <c r="Q42" s="16"/>
      <c r="R42" s="16"/>
      <c r="S42" s="16"/>
      <c r="T42" s="16"/>
      <c r="U42" s="16"/>
      <c r="V42" s="16"/>
      <c r="W42" s="16"/>
      <c r="X42" s="16"/>
      <c r="Y42" s="16"/>
      <c r="Z42" s="16"/>
    </row>
    <row r="43" spans="1:26" ht="14" customHeight="1" x14ac:dyDescent="0.35">
      <c r="A43" s="12">
        <v>42</v>
      </c>
      <c r="B43" s="13">
        <v>3171</v>
      </c>
      <c r="C43" s="14">
        <v>41.703000000000003</v>
      </c>
      <c r="D43" s="14">
        <v>1.788</v>
      </c>
      <c r="E43" s="15">
        <v>2.1000000000000001E-2</v>
      </c>
      <c r="F43" s="15">
        <v>2.4285999999999999</v>
      </c>
      <c r="G43" s="16"/>
      <c r="H43" s="16"/>
      <c r="I43" s="16"/>
      <c r="J43" s="16"/>
      <c r="K43" s="16"/>
      <c r="L43" s="16"/>
      <c r="M43" s="16"/>
      <c r="N43" s="16"/>
      <c r="O43" s="16"/>
      <c r="P43" s="16"/>
      <c r="Q43" s="16"/>
      <c r="R43" s="16"/>
      <c r="S43" s="16"/>
      <c r="T43" s="16"/>
      <c r="U43" s="16"/>
      <c r="V43" s="16"/>
      <c r="W43" s="16"/>
      <c r="X43" s="16"/>
      <c r="Y43" s="16"/>
      <c r="Z43" s="16"/>
    </row>
    <row r="44" spans="1:26" ht="14" customHeight="1" x14ac:dyDescent="0.35">
      <c r="A44" s="12">
        <v>43</v>
      </c>
      <c r="B44" s="13">
        <v>3172</v>
      </c>
      <c r="C44" s="14">
        <v>43.512</v>
      </c>
      <c r="D44" s="14">
        <v>1.839</v>
      </c>
      <c r="E44" s="15">
        <v>1.7000000000000001E-2</v>
      </c>
      <c r="F44" s="15">
        <v>3.1175999999999999</v>
      </c>
      <c r="G44" s="16"/>
      <c r="H44" s="16"/>
      <c r="I44" s="16"/>
      <c r="J44" s="16"/>
      <c r="K44" s="16"/>
      <c r="L44" s="16"/>
      <c r="M44" s="16"/>
      <c r="N44" s="16"/>
      <c r="O44" s="16"/>
      <c r="P44" s="16"/>
      <c r="Q44" s="16"/>
      <c r="R44" s="16"/>
      <c r="S44" s="16"/>
      <c r="T44" s="16"/>
      <c r="U44" s="16"/>
      <c r="V44" s="16"/>
      <c r="W44" s="16"/>
      <c r="X44" s="16"/>
      <c r="Y44" s="16"/>
      <c r="Z44" s="16"/>
    </row>
    <row r="45" spans="1:26" ht="14" customHeight="1" x14ac:dyDescent="0.35">
      <c r="A45" s="12">
        <v>44</v>
      </c>
      <c r="B45" s="13">
        <v>3173</v>
      </c>
      <c r="C45" s="14">
        <v>45.368000000000002</v>
      </c>
      <c r="D45" s="14">
        <v>1.8919999999999999</v>
      </c>
      <c r="E45" s="15">
        <v>2.3E-2</v>
      </c>
      <c r="F45" s="15">
        <v>2.3477999999999999</v>
      </c>
      <c r="G45" s="16"/>
      <c r="H45" s="16"/>
      <c r="I45" s="16"/>
      <c r="J45" s="16"/>
      <c r="K45" s="16"/>
      <c r="L45" s="16"/>
      <c r="M45" s="16"/>
      <c r="N45" s="16"/>
      <c r="O45" s="16"/>
      <c r="P45" s="16"/>
      <c r="Q45" s="16"/>
      <c r="R45" s="16"/>
      <c r="S45" s="16"/>
      <c r="T45" s="16"/>
      <c r="U45" s="16"/>
      <c r="V45" s="16"/>
      <c r="W45" s="16"/>
      <c r="X45" s="16"/>
      <c r="Y45" s="16"/>
      <c r="Z45" s="16"/>
    </row>
    <row r="46" spans="1:26" ht="14" customHeight="1" x14ac:dyDescent="0.35">
      <c r="A46" s="12">
        <v>45</v>
      </c>
      <c r="B46" s="13">
        <v>3174</v>
      </c>
      <c r="C46" s="14">
        <v>47.283000000000001</v>
      </c>
      <c r="D46" s="14">
        <v>1.946</v>
      </c>
      <c r="E46" s="15">
        <v>0.02</v>
      </c>
      <c r="F46" s="15">
        <v>2.85</v>
      </c>
      <c r="G46" s="16"/>
      <c r="H46" s="16"/>
      <c r="I46" s="16"/>
      <c r="J46" s="16"/>
      <c r="K46" s="16"/>
      <c r="L46" s="16"/>
      <c r="M46" s="16"/>
      <c r="N46" s="16"/>
      <c r="O46" s="16"/>
      <c r="P46" s="16"/>
      <c r="Q46" s="16"/>
      <c r="R46" s="16"/>
      <c r="S46" s="16"/>
      <c r="T46" s="16"/>
      <c r="U46" s="16"/>
      <c r="V46" s="16"/>
      <c r="W46" s="16"/>
      <c r="X46" s="16"/>
      <c r="Y46" s="16"/>
      <c r="Z46" s="16"/>
    </row>
    <row r="47" spans="1:26" ht="14" customHeight="1" x14ac:dyDescent="0.35">
      <c r="A47" s="12">
        <v>46</v>
      </c>
      <c r="B47" s="13">
        <v>3175</v>
      </c>
      <c r="C47" s="14">
        <v>49.249000000000002</v>
      </c>
      <c r="D47" s="14">
        <v>2.0030000000000001</v>
      </c>
      <c r="E47" s="15">
        <v>2.1999999999999999E-2</v>
      </c>
      <c r="F47" s="15">
        <v>2.8635999999999999</v>
      </c>
      <c r="G47" s="16"/>
      <c r="H47" s="16"/>
      <c r="I47" s="16"/>
      <c r="J47" s="16"/>
      <c r="K47" s="16"/>
      <c r="L47" s="16"/>
      <c r="M47" s="16"/>
      <c r="N47" s="16"/>
      <c r="O47" s="16"/>
      <c r="P47" s="16"/>
      <c r="Q47" s="16"/>
      <c r="R47" s="16"/>
      <c r="S47" s="16"/>
      <c r="T47" s="16"/>
      <c r="U47" s="16"/>
      <c r="V47" s="16"/>
      <c r="W47" s="16"/>
      <c r="X47" s="16"/>
      <c r="Y47" s="16"/>
      <c r="Z47" s="16"/>
    </row>
    <row r="48" spans="1:26" ht="14" customHeight="1" x14ac:dyDescent="0.35">
      <c r="A48" s="12">
        <v>47</v>
      </c>
      <c r="B48" s="13">
        <v>3176</v>
      </c>
      <c r="C48" s="14">
        <v>51.274000000000001</v>
      </c>
      <c r="D48" s="14">
        <v>2.0659999999999998</v>
      </c>
      <c r="E48" s="15">
        <v>2.5000000000000001E-2</v>
      </c>
      <c r="F48" s="15">
        <v>2.64</v>
      </c>
      <c r="G48" s="16"/>
      <c r="H48" s="16"/>
      <c r="I48" s="16"/>
      <c r="J48" s="16"/>
      <c r="K48" s="16"/>
      <c r="L48" s="16"/>
      <c r="M48" s="16"/>
      <c r="N48" s="16"/>
      <c r="O48" s="16"/>
      <c r="P48" s="16"/>
      <c r="Q48" s="16"/>
      <c r="R48" s="16"/>
      <c r="S48" s="16"/>
      <c r="T48" s="16"/>
      <c r="U48" s="16"/>
      <c r="V48" s="16"/>
      <c r="W48" s="16"/>
      <c r="X48" s="16"/>
      <c r="Y48" s="16"/>
      <c r="Z48" s="16"/>
    </row>
    <row r="49" spans="1:26" ht="14" customHeight="1" x14ac:dyDescent="0.35">
      <c r="A49" s="12">
        <v>48</v>
      </c>
      <c r="B49" s="13">
        <v>3177</v>
      </c>
      <c r="C49" s="14">
        <v>53.365000000000002</v>
      </c>
      <c r="D49" s="14">
        <v>2.1320000000000001</v>
      </c>
      <c r="E49" s="15">
        <v>2.7E-2</v>
      </c>
      <c r="F49" s="15">
        <v>2.4815</v>
      </c>
      <c r="G49" s="16"/>
      <c r="H49" s="16"/>
      <c r="I49" s="16"/>
      <c r="J49" s="16"/>
      <c r="K49" s="16"/>
      <c r="L49" s="16"/>
      <c r="M49" s="16"/>
      <c r="N49" s="16"/>
      <c r="O49" s="16"/>
      <c r="P49" s="16"/>
      <c r="Q49" s="16"/>
      <c r="R49" s="16"/>
      <c r="S49" s="16"/>
      <c r="T49" s="16"/>
      <c r="U49" s="16"/>
      <c r="V49" s="16"/>
      <c r="W49" s="16"/>
      <c r="X49" s="16"/>
      <c r="Y49" s="16"/>
      <c r="Z49" s="16"/>
    </row>
    <row r="50" spans="1:26" ht="14" customHeight="1" x14ac:dyDescent="0.35">
      <c r="A50" s="12">
        <v>49</v>
      </c>
      <c r="B50" s="13">
        <v>3178</v>
      </c>
      <c r="C50" s="14">
        <v>55.524000000000001</v>
      </c>
      <c r="D50" s="14">
        <v>2.1989999999999998</v>
      </c>
      <c r="E50" s="15">
        <v>3.2000000000000001E-2</v>
      </c>
      <c r="F50" s="15">
        <v>2.2187000000000001</v>
      </c>
      <c r="G50" s="16"/>
      <c r="H50" s="16"/>
      <c r="I50" s="16"/>
      <c r="J50" s="16"/>
      <c r="K50" s="16"/>
      <c r="L50" s="16"/>
      <c r="M50" s="16"/>
      <c r="N50" s="16"/>
      <c r="O50" s="16"/>
      <c r="P50" s="16"/>
      <c r="Q50" s="16"/>
      <c r="R50" s="16"/>
      <c r="S50" s="16"/>
      <c r="T50" s="16"/>
      <c r="U50" s="16"/>
      <c r="V50" s="16"/>
      <c r="W50" s="16"/>
      <c r="X50" s="16"/>
      <c r="Y50" s="16"/>
      <c r="Z50" s="16"/>
    </row>
    <row r="51" spans="1:26" ht="14" customHeight="1" x14ac:dyDescent="0.35">
      <c r="A51" s="12">
        <v>50</v>
      </c>
      <c r="B51" s="13">
        <v>3179</v>
      </c>
      <c r="C51" s="14">
        <v>57.755000000000003</v>
      </c>
      <c r="D51" s="14">
        <v>2.27</v>
      </c>
      <c r="E51" s="15">
        <v>3.5000000000000003E-2</v>
      </c>
      <c r="F51" s="15">
        <v>2.1429</v>
      </c>
      <c r="G51" s="16"/>
      <c r="H51" s="16"/>
      <c r="I51" s="16"/>
      <c r="J51" s="16"/>
      <c r="K51" s="16"/>
      <c r="L51" s="16"/>
      <c r="M51" s="16"/>
      <c r="N51" s="16"/>
      <c r="O51" s="16"/>
      <c r="P51" s="16"/>
      <c r="Q51" s="16"/>
      <c r="R51" s="16"/>
      <c r="S51" s="16"/>
      <c r="T51" s="16"/>
      <c r="U51" s="16"/>
      <c r="V51" s="16"/>
      <c r="W51" s="16"/>
      <c r="X51" s="16"/>
      <c r="Y51" s="16"/>
      <c r="Z51" s="16"/>
    </row>
    <row r="52" spans="1:26" ht="14" customHeight="1" x14ac:dyDescent="0.35">
      <c r="A52" s="12">
        <v>51</v>
      </c>
      <c r="B52" s="13">
        <v>3180</v>
      </c>
      <c r="C52" s="14">
        <v>60.06</v>
      </c>
      <c r="D52" s="14">
        <v>2.3450000000000002</v>
      </c>
      <c r="E52" s="15">
        <v>3.3000000000000002E-2</v>
      </c>
      <c r="F52" s="15">
        <v>2.6667000000000001</v>
      </c>
      <c r="G52" s="16"/>
      <c r="H52" s="16"/>
      <c r="I52" s="16"/>
      <c r="J52" s="16"/>
      <c r="K52" s="16"/>
      <c r="L52" s="16"/>
      <c r="M52" s="16"/>
      <c r="N52" s="16"/>
      <c r="O52" s="16"/>
      <c r="P52" s="16"/>
      <c r="Q52" s="16"/>
      <c r="R52" s="16"/>
      <c r="S52" s="16"/>
      <c r="T52" s="16"/>
      <c r="U52" s="16"/>
      <c r="V52" s="16"/>
      <c r="W52" s="16"/>
      <c r="X52" s="16"/>
      <c r="Y52" s="16"/>
      <c r="Z52" s="16"/>
    </row>
    <row r="53" spans="1:26" ht="14" customHeight="1" x14ac:dyDescent="0.35">
      <c r="A53" s="12">
        <v>52</v>
      </c>
      <c r="B53" s="13">
        <v>3181</v>
      </c>
      <c r="C53" s="14">
        <v>62.438000000000002</v>
      </c>
      <c r="D53" s="14">
        <v>2.4329999999999998</v>
      </c>
      <c r="E53" s="15">
        <v>4.5999999999999999E-2</v>
      </c>
      <c r="F53" s="15">
        <v>2.3260999999999998</v>
      </c>
      <c r="G53" s="16"/>
      <c r="H53" s="16"/>
      <c r="I53" s="16"/>
      <c r="J53" s="16"/>
      <c r="K53" s="16"/>
      <c r="L53" s="16"/>
      <c r="M53" s="16"/>
      <c r="N53" s="16"/>
      <c r="O53" s="16"/>
      <c r="P53" s="16"/>
      <c r="Q53" s="16"/>
      <c r="R53" s="16"/>
      <c r="S53" s="16"/>
      <c r="T53" s="16"/>
      <c r="U53" s="16"/>
      <c r="V53" s="16"/>
      <c r="W53" s="16"/>
      <c r="X53" s="16"/>
      <c r="Y53" s="16"/>
      <c r="Z53" s="16"/>
    </row>
    <row r="54" spans="1:26" ht="14" customHeight="1" x14ac:dyDescent="0.35">
      <c r="A54" s="12">
        <v>53</v>
      </c>
      <c r="B54" s="13">
        <v>3182</v>
      </c>
      <c r="C54" s="14">
        <v>64.917000000000002</v>
      </c>
      <c r="D54" s="14">
        <v>2.54</v>
      </c>
      <c r="E54" s="15">
        <v>5.2999999999999999E-2</v>
      </c>
      <c r="F54" s="15">
        <v>2.2075</v>
      </c>
      <c r="G54" s="16"/>
      <c r="H54" s="16"/>
      <c r="I54" s="16"/>
      <c r="J54" s="16"/>
      <c r="K54" s="16"/>
      <c r="L54" s="16"/>
      <c r="M54" s="16"/>
      <c r="N54" s="16"/>
      <c r="O54" s="16"/>
      <c r="P54" s="16"/>
      <c r="Q54" s="16"/>
      <c r="R54" s="16"/>
      <c r="S54" s="16"/>
      <c r="T54" s="16"/>
      <c r="U54" s="16"/>
      <c r="V54" s="16"/>
      <c r="W54" s="16"/>
      <c r="X54" s="16"/>
      <c r="Y54" s="16"/>
      <c r="Z54" s="16"/>
    </row>
    <row r="55" spans="1:26" ht="14" customHeight="1" x14ac:dyDescent="0.35">
      <c r="A55" s="12">
        <v>54</v>
      </c>
      <c r="B55" s="13">
        <v>3183</v>
      </c>
      <c r="C55" s="14">
        <v>67.510000000000005</v>
      </c>
      <c r="D55" s="14">
        <v>2.657</v>
      </c>
      <c r="E55" s="15">
        <v>6.5000000000000002E-2</v>
      </c>
      <c r="F55" s="15">
        <v>1.8769</v>
      </c>
      <c r="G55" s="16"/>
      <c r="H55" s="16"/>
      <c r="I55" s="16"/>
      <c r="J55" s="16"/>
      <c r="K55" s="16"/>
      <c r="L55" s="16"/>
      <c r="M55" s="16"/>
      <c r="N55" s="16"/>
      <c r="O55" s="16"/>
      <c r="P55" s="16"/>
      <c r="Q55" s="16"/>
      <c r="R55" s="16"/>
      <c r="S55" s="16"/>
      <c r="T55" s="16"/>
      <c r="U55" s="16"/>
      <c r="V55" s="16"/>
      <c r="W55" s="16"/>
      <c r="X55" s="16"/>
      <c r="Y55" s="16"/>
      <c r="Z55" s="16"/>
    </row>
    <row r="56" spans="1:26" ht="14" customHeight="1" x14ac:dyDescent="0.35">
      <c r="A56" s="12">
        <v>55</v>
      </c>
      <c r="B56" s="13">
        <v>3184</v>
      </c>
      <c r="C56" s="14">
        <v>70.231999999999999</v>
      </c>
      <c r="D56" s="14">
        <v>2.7789999999999999</v>
      </c>
      <c r="E56" s="15">
        <v>7.2999999999999995E-2</v>
      </c>
      <c r="F56" s="15">
        <v>2.137</v>
      </c>
      <c r="G56" s="16"/>
      <c r="H56" s="16"/>
      <c r="I56" s="16"/>
      <c r="J56" s="16"/>
      <c r="K56" s="16"/>
      <c r="L56" s="16"/>
      <c r="M56" s="16"/>
      <c r="N56" s="16"/>
      <c r="O56" s="16"/>
      <c r="P56" s="16"/>
      <c r="Q56" s="16"/>
      <c r="R56" s="16"/>
      <c r="S56" s="16"/>
      <c r="T56" s="16"/>
      <c r="U56" s="16"/>
      <c r="V56" s="16"/>
      <c r="W56" s="16"/>
      <c r="X56" s="16"/>
      <c r="Y56" s="16"/>
      <c r="Z56" s="16"/>
    </row>
    <row r="57" spans="1:26" ht="14" customHeight="1" x14ac:dyDescent="0.35">
      <c r="A57" s="12">
        <v>56</v>
      </c>
      <c r="B57" s="13">
        <v>3185</v>
      </c>
      <c r="C57" s="14">
        <v>73.084000000000003</v>
      </c>
      <c r="D57" s="14">
        <v>2.9350000000000001</v>
      </c>
      <c r="E57" s="15">
        <v>0.104</v>
      </c>
      <c r="F57" s="15">
        <v>2.1442000000000001</v>
      </c>
      <c r="G57" s="16"/>
      <c r="H57" s="16"/>
      <c r="I57" s="16"/>
      <c r="J57" s="16"/>
      <c r="K57" s="16"/>
      <c r="L57" s="16"/>
      <c r="M57" s="16"/>
      <c r="N57" s="16"/>
      <c r="O57" s="16"/>
      <c r="P57" s="16"/>
      <c r="Q57" s="16"/>
      <c r="R57" s="16"/>
      <c r="S57" s="16"/>
      <c r="T57" s="16"/>
      <c r="U57" s="16"/>
      <c r="V57" s="16"/>
      <c r="W57" s="16"/>
      <c r="X57" s="16"/>
      <c r="Y57" s="16"/>
      <c r="Z57" s="16"/>
    </row>
    <row r="58" spans="1:26" ht="14" customHeight="1" x14ac:dyDescent="0.35">
      <c r="A58" s="12">
        <v>57</v>
      </c>
      <c r="B58" s="13">
        <v>3186</v>
      </c>
      <c r="C58" s="14">
        <v>76.123000000000005</v>
      </c>
      <c r="D58" s="14">
        <v>3.1579999999999999</v>
      </c>
      <c r="E58" s="15">
        <v>0.16</v>
      </c>
      <c r="F58" s="15">
        <v>2.2563</v>
      </c>
      <c r="G58" s="16"/>
      <c r="H58" s="16"/>
      <c r="I58" s="16"/>
      <c r="J58" s="16"/>
      <c r="K58" s="16"/>
      <c r="L58" s="16"/>
      <c r="M58" s="16"/>
      <c r="N58" s="16"/>
      <c r="O58" s="16"/>
      <c r="P58" s="16"/>
      <c r="Q58" s="16"/>
      <c r="R58" s="16"/>
      <c r="S58" s="16"/>
      <c r="T58" s="16"/>
      <c r="U58" s="16"/>
      <c r="V58" s="16"/>
      <c r="W58" s="16"/>
      <c r="X58" s="16"/>
      <c r="Y58" s="16"/>
      <c r="Z58" s="16"/>
    </row>
    <row r="59" spans="1:26" ht="14" customHeight="1" x14ac:dyDescent="0.35">
      <c r="A59" s="12">
        <v>58</v>
      </c>
      <c r="B59" s="13">
        <v>3187</v>
      </c>
      <c r="C59" s="14">
        <v>79.441000000000003</v>
      </c>
      <c r="D59" s="14">
        <v>3.5190000000000001</v>
      </c>
      <c r="E59" s="15">
        <v>0.34799999999999998</v>
      </c>
      <c r="F59" s="15">
        <v>2.6953999999999998</v>
      </c>
      <c r="G59" s="16"/>
      <c r="H59" s="16"/>
      <c r="I59" s="16"/>
      <c r="J59" s="16"/>
      <c r="K59" s="16"/>
      <c r="L59" s="16"/>
      <c r="M59" s="16"/>
      <c r="N59" s="16"/>
      <c r="O59" s="16"/>
      <c r="P59" s="16"/>
      <c r="Q59" s="16"/>
      <c r="R59" s="16"/>
      <c r="S59" s="16"/>
      <c r="T59" s="16"/>
      <c r="U59" s="16"/>
      <c r="V59" s="16"/>
      <c r="W59" s="16"/>
      <c r="X59" s="16"/>
      <c r="Y59" s="16"/>
      <c r="Z59" s="16"/>
    </row>
    <row r="60" spans="1:26" ht="14" customHeight="1" x14ac:dyDescent="0.35">
      <c r="A60" s="12">
        <v>59</v>
      </c>
      <c r="B60" s="13">
        <v>3188</v>
      </c>
      <c r="C60" s="14">
        <v>83.308000000000007</v>
      </c>
      <c r="D60" s="14">
        <v>4.4569999999999999</v>
      </c>
      <c r="E60" s="15">
        <v>0.78400000000000003</v>
      </c>
      <c r="F60" s="15">
        <v>1.9490000000000001</v>
      </c>
      <c r="G60" s="16"/>
      <c r="H60" s="16"/>
      <c r="I60" s="16"/>
      <c r="J60" s="16"/>
      <c r="K60" s="16"/>
      <c r="L60" s="16"/>
      <c r="M60" s="16"/>
      <c r="N60" s="16"/>
      <c r="O60" s="16"/>
      <c r="P60" s="16"/>
      <c r="Q60" s="16"/>
      <c r="R60" s="16"/>
      <c r="S60" s="16"/>
      <c r="T60" s="16"/>
      <c r="U60" s="16"/>
      <c r="V60" s="16"/>
      <c r="W60" s="16"/>
      <c r="X60" s="16"/>
      <c r="Y60" s="16"/>
      <c r="Z60" s="16"/>
    </row>
    <row r="61" spans="1:26" ht="14" customHeight="1" x14ac:dyDescent="0.35">
      <c r="A61" s="12">
        <v>60</v>
      </c>
      <c r="B61" s="13">
        <v>3189</v>
      </c>
      <c r="C61" s="14">
        <v>88.549000000000007</v>
      </c>
      <c r="D61" s="14">
        <v>5.9850000000000003</v>
      </c>
      <c r="E61" s="15">
        <v>1.587</v>
      </c>
      <c r="F61" s="15">
        <v>5.2281000000000004</v>
      </c>
      <c r="G61" s="16"/>
      <c r="H61" s="16"/>
      <c r="I61" s="16"/>
      <c r="J61" s="16"/>
      <c r="K61" s="16"/>
      <c r="L61" s="16"/>
      <c r="M61" s="16"/>
      <c r="N61" s="16"/>
      <c r="O61" s="16"/>
      <c r="P61" s="16"/>
      <c r="Q61" s="16"/>
      <c r="R61" s="16"/>
      <c r="S61" s="16"/>
      <c r="T61" s="16"/>
      <c r="U61" s="16"/>
      <c r="V61" s="16"/>
      <c r="W61" s="16"/>
      <c r="X61" s="16"/>
      <c r="Y61" s="16"/>
      <c r="Z61" s="16"/>
    </row>
    <row r="62" spans="1:26" ht="14" customHeight="1" x14ac:dyDescent="0.35">
      <c r="A62" s="12">
        <v>61</v>
      </c>
      <c r="B62" s="13">
        <v>3190</v>
      </c>
      <c r="C62" s="14">
        <v>96.120999999999995</v>
      </c>
      <c r="D62" s="14">
        <v>14.282</v>
      </c>
      <c r="E62" s="15">
        <v>43.509</v>
      </c>
      <c r="F62" s="15">
        <v>2.7793000000000001</v>
      </c>
      <c r="G62" s="16"/>
      <c r="H62" s="16"/>
      <c r="I62" s="16"/>
      <c r="J62" s="16"/>
      <c r="K62" s="16"/>
      <c r="L62" s="16"/>
      <c r="M62" s="16"/>
      <c r="N62" s="16"/>
      <c r="O62" s="16"/>
      <c r="P62" s="16"/>
      <c r="Q62" s="16"/>
      <c r="R62" s="16"/>
      <c r="S62" s="16"/>
      <c r="T62" s="16"/>
      <c r="U62" s="16"/>
      <c r="V62" s="16"/>
      <c r="W62" s="16"/>
      <c r="X62" s="16"/>
      <c r="Y62" s="16"/>
      <c r="Z62" s="16"/>
    </row>
    <row r="63" spans="1:26" ht="14" customHeight="1" x14ac:dyDescent="0.35">
      <c r="A63" s="12">
        <v>62</v>
      </c>
      <c r="B63" s="13">
        <v>3191</v>
      </c>
      <c r="C63" s="14">
        <v>153.91200000000001</v>
      </c>
      <c r="D63" s="14">
        <v>135.20500000000001</v>
      </c>
      <c r="E63" s="15">
        <v>120.003</v>
      </c>
      <c r="F63" s="15">
        <v>2.2364999999999999</v>
      </c>
      <c r="G63" s="16"/>
      <c r="H63" s="16"/>
      <c r="I63" s="16"/>
      <c r="J63" s="16"/>
      <c r="K63" s="16"/>
      <c r="L63" s="16"/>
      <c r="M63" s="16"/>
      <c r="N63" s="16"/>
      <c r="O63" s="16"/>
      <c r="P63" s="16"/>
      <c r="Q63" s="16"/>
      <c r="R63" s="16"/>
      <c r="S63" s="16"/>
      <c r="T63" s="16"/>
      <c r="U63" s="16"/>
      <c r="V63" s="16"/>
      <c r="W63" s="16"/>
      <c r="X63" s="16"/>
      <c r="Y63" s="16"/>
      <c r="Z63" s="16"/>
    </row>
    <row r="64" spans="1:26" ht="14" customHeight="1" x14ac:dyDescent="0.35">
      <c r="A64" s="12">
        <v>63</v>
      </c>
      <c r="B64" s="13">
        <v>3192</v>
      </c>
      <c r="C64" s="14">
        <v>409.12</v>
      </c>
      <c r="D64" s="14">
        <v>403.589</v>
      </c>
      <c r="E64" s="15">
        <v>149.58199999999999</v>
      </c>
      <c r="F64" s="15">
        <v>1.8955</v>
      </c>
      <c r="G64" s="16"/>
      <c r="H64" s="16"/>
      <c r="I64" s="16"/>
      <c r="J64" s="16"/>
      <c r="K64" s="16"/>
      <c r="L64" s="16"/>
      <c r="M64" s="16"/>
      <c r="N64" s="16"/>
      <c r="O64" s="16"/>
      <c r="P64" s="16"/>
      <c r="Q64" s="16"/>
      <c r="R64" s="16"/>
      <c r="S64" s="16"/>
      <c r="T64" s="16"/>
      <c r="U64" s="16"/>
      <c r="V64" s="16"/>
      <c r="W64" s="16"/>
      <c r="X64" s="16"/>
      <c r="Y64" s="16"/>
      <c r="Z64" s="16"/>
    </row>
    <row r="65" spans="1:26" ht="14" customHeight="1" x14ac:dyDescent="0.35">
      <c r="A65" s="12">
        <v>64</v>
      </c>
      <c r="B65" s="13">
        <v>3193</v>
      </c>
      <c r="C65" s="14">
        <v>962.29100000000005</v>
      </c>
      <c r="D65" s="14">
        <v>687.12400000000002</v>
      </c>
      <c r="E65" s="15">
        <v>139.45500000000001</v>
      </c>
      <c r="F65" s="15">
        <v>1.8418000000000001</v>
      </c>
      <c r="G65" s="16"/>
      <c r="H65" s="16"/>
      <c r="I65" s="16"/>
      <c r="J65" s="16"/>
      <c r="K65" s="16"/>
      <c r="L65" s="16"/>
      <c r="M65" s="16"/>
      <c r="N65" s="16"/>
      <c r="O65" s="16"/>
      <c r="P65" s="16"/>
      <c r="Q65" s="16"/>
      <c r="R65" s="16"/>
      <c r="S65" s="16"/>
      <c r="T65" s="16"/>
      <c r="U65" s="16"/>
      <c r="V65" s="16"/>
      <c r="W65" s="16"/>
      <c r="X65" s="16"/>
      <c r="Y65" s="16"/>
      <c r="Z65" s="16"/>
    </row>
    <row r="66" spans="1:26" ht="14" customHeight="1" x14ac:dyDescent="0.35">
      <c r="A66" s="12">
        <v>65</v>
      </c>
      <c r="B66" s="13">
        <v>3194</v>
      </c>
      <c r="C66" s="14">
        <v>1788.87</v>
      </c>
      <c r="D66" s="14">
        <v>943.96799999999996</v>
      </c>
      <c r="E66" s="15">
        <v>103.38</v>
      </c>
      <c r="F66" s="15">
        <v>1.9574</v>
      </c>
      <c r="G66" s="16"/>
      <c r="H66" s="16"/>
      <c r="I66" s="16"/>
      <c r="J66" s="16"/>
      <c r="K66" s="16"/>
      <c r="L66" s="16"/>
      <c r="M66" s="16"/>
      <c r="N66" s="16"/>
      <c r="O66" s="16"/>
      <c r="P66" s="16"/>
      <c r="Q66" s="16"/>
      <c r="R66" s="16"/>
      <c r="S66" s="16"/>
      <c r="T66" s="16"/>
      <c r="U66" s="16"/>
      <c r="V66" s="16"/>
      <c r="W66" s="16"/>
      <c r="X66" s="16"/>
      <c r="Y66" s="16"/>
      <c r="Z66" s="16"/>
    </row>
    <row r="67" spans="1:26" ht="14" customHeight="1" x14ac:dyDescent="0.35">
      <c r="A67" s="12">
        <v>66</v>
      </c>
      <c r="B67" s="13">
        <v>3195</v>
      </c>
      <c r="C67" s="14">
        <v>2836.2179999999998</v>
      </c>
      <c r="D67" s="14">
        <v>1146.327</v>
      </c>
      <c r="E67" s="15">
        <v>83.564999999999998</v>
      </c>
      <c r="F67" s="15">
        <v>2.0143</v>
      </c>
      <c r="G67" s="16"/>
      <c r="H67" s="16"/>
      <c r="I67" s="16"/>
      <c r="J67" s="16"/>
      <c r="K67" s="16"/>
      <c r="L67" s="16"/>
      <c r="M67" s="16"/>
      <c r="N67" s="16"/>
      <c r="O67" s="16"/>
      <c r="P67" s="16"/>
      <c r="Q67" s="16"/>
      <c r="R67" s="16"/>
      <c r="S67" s="16"/>
      <c r="T67" s="16"/>
      <c r="U67" s="16"/>
      <c r="V67" s="16"/>
      <c r="W67" s="16"/>
      <c r="X67" s="16"/>
      <c r="Y67" s="16"/>
      <c r="Z67" s="16"/>
    </row>
    <row r="68" spans="1:26" ht="14" customHeight="1" x14ac:dyDescent="0.35">
      <c r="A68" s="12">
        <v>67</v>
      </c>
      <c r="B68" s="13">
        <v>3196</v>
      </c>
      <c r="C68" s="14">
        <v>4066.11</v>
      </c>
      <c r="D68" s="14">
        <v>1314.653</v>
      </c>
      <c r="E68" s="15">
        <v>77.066000000000003</v>
      </c>
      <c r="F68" s="15">
        <v>1.9353</v>
      </c>
      <c r="G68" s="16"/>
      <c r="H68" s="16"/>
      <c r="I68" s="16"/>
      <c r="J68" s="16"/>
      <c r="K68" s="16"/>
      <c r="L68" s="16"/>
      <c r="M68" s="16"/>
      <c r="N68" s="16"/>
      <c r="O68" s="16"/>
      <c r="P68" s="16"/>
      <c r="Q68" s="16"/>
      <c r="R68" s="16"/>
      <c r="S68" s="16"/>
      <c r="T68" s="16"/>
      <c r="U68" s="16"/>
      <c r="V68" s="16"/>
      <c r="W68" s="16"/>
      <c r="X68" s="16"/>
      <c r="Y68" s="16"/>
      <c r="Z68" s="16"/>
    </row>
    <row r="69" spans="1:26" ht="14" customHeight="1" x14ac:dyDescent="0.35">
      <c r="A69" s="12">
        <v>68</v>
      </c>
      <c r="B69" s="13">
        <v>3197</v>
      </c>
      <c r="C69" s="14">
        <v>5457.8289999999997</v>
      </c>
      <c r="D69" s="14">
        <v>1463.797</v>
      </c>
      <c r="E69" s="15">
        <v>75.893000000000001</v>
      </c>
      <c r="F69" s="15">
        <v>1.94</v>
      </c>
      <c r="G69" s="16"/>
      <c r="H69" s="16"/>
      <c r="I69" s="16"/>
      <c r="J69" s="16"/>
      <c r="K69" s="16"/>
      <c r="L69" s="16"/>
      <c r="M69" s="16"/>
      <c r="N69" s="16"/>
      <c r="O69" s="16"/>
      <c r="P69" s="16"/>
      <c r="Q69" s="16"/>
      <c r="R69" s="16"/>
      <c r="S69" s="16"/>
      <c r="T69" s="16"/>
      <c r="U69" s="16"/>
      <c r="V69" s="16"/>
      <c r="W69" s="16"/>
      <c r="X69" s="16"/>
      <c r="Y69" s="16"/>
      <c r="Z69" s="16"/>
    </row>
    <row r="70" spans="1:26" ht="14" customHeight="1" x14ac:dyDescent="0.35">
      <c r="A70" s="12">
        <v>69</v>
      </c>
      <c r="B70" s="13">
        <v>3198</v>
      </c>
      <c r="C70" s="14">
        <v>6997.5190000000002</v>
      </c>
      <c r="D70" s="14">
        <v>1611.03</v>
      </c>
      <c r="E70" s="15">
        <v>77.296000000000006</v>
      </c>
      <c r="F70" s="15">
        <v>2.1265000000000001</v>
      </c>
      <c r="G70" s="16"/>
      <c r="H70" s="16"/>
      <c r="I70" s="16"/>
      <c r="J70" s="16"/>
      <c r="K70" s="16"/>
      <c r="L70" s="16"/>
      <c r="M70" s="16"/>
      <c r="N70" s="16"/>
      <c r="O70" s="16"/>
      <c r="P70" s="16"/>
      <c r="Q70" s="16"/>
      <c r="R70" s="16"/>
      <c r="S70" s="16"/>
      <c r="T70" s="16"/>
      <c r="U70" s="16"/>
      <c r="V70" s="16"/>
      <c r="W70" s="16"/>
      <c r="X70" s="16"/>
      <c r="Y70" s="16"/>
      <c r="Z70" s="16"/>
    </row>
    <row r="71" spans="1:26" ht="14" customHeight="1" x14ac:dyDescent="0.35">
      <c r="A71" s="12">
        <v>70</v>
      </c>
      <c r="B71" s="13">
        <v>3199</v>
      </c>
      <c r="C71" s="14">
        <v>8685.8449999999993</v>
      </c>
      <c r="D71" s="14">
        <v>1775.3989999999999</v>
      </c>
      <c r="E71" s="15">
        <v>84.289000000000001</v>
      </c>
      <c r="F71" s="15">
        <v>1.8979999999999999</v>
      </c>
      <c r="G71" s="16"/>
      <c r="H71" s="16"/>
      <c r="I71" s="16"/>
      <c r="J71" s="16"/>
      <c r="K71" s="16"/>
      <c r="L71" s="16"/>
      <c r="M71" s="16"/>
      <c r="N71" s="16"/>
      <c r="O71" s="16"/>
      <c r="P71" s="16"/>
      <c r="Q71" s="16"/>
      <c r="R71" s="16"/>
      <c r="S71" s="16"/>
      <c r="T71" s="16"/>
      <c r="U71" s="16"/>
      <c r="V71" s="16"/>
      <c r="W71" s="16"/>
      <c r="X71" s="16"/>
      <c r="Y71" s="16"/>
      <c r="Z71" s="16"/>
    </row>
    <row r="72" spans="1:26" ht="14" customHeight="1" x14ac:dyDescent="0.35">
      <c r="A72" s="12">
        <v>71</v>
      </c>
      <c r="B72" s="13">
        <v>3200</v>
      </c>
      <c r="C72" s="14">
        <v>10545.532999999999</v>
      </c>
      <c r="D72" s="14">
        <v>1935.3820000000001</v>
      </c>
      <c r="E72" s="15">
        <v>66.516999999999996</v>
      </c>
      <c r="F72" s="15">
        <v>1.9366000000000001</v>
      </c>
      <c r="G72" s="16"/>
      <c r="H72" s="16"/>
      <c r="I72" s="16"/>
      <c r="J72" s="16"/>
      <c r="K72" s="16"/>
      <c r="L72" s="16"/>
      <c r="M72" s="16"/>
      <c r="N72" s="16"/>
      <c r="O72" s="16"/>
      <c r="P72" s="16"/>
      <c r="Q72" s="16"/>
      <c r="R72" s="16"/>
      <c r="S72" s="16"/>
      <c r="T72" s="16"/>
      <c r="U72" s="16"/>
      <c r="V72" s="16"/>
      <c r="W72" s="16"/>
      <c r="X72" s="16"/>
      <c r="Y72" s="16"/>
      <c r="Z72" s="16"/>
    </row>
    <row r="73" spans="1:26" ht="14" customHeight="1" x14ac:dyDescent="0.35">
      <c r="A73" s="12">
        <v>72</v>
      </c>
      <c r="B73" s="13">
        <v>3201</v>
      </c>
      <c r="C73" s="14">
        <v>12547.432000000001</v>
      </c>
      <c r="D73" s="14">
        <v>2064.1999999999998</v>
      </c>
      <c r="E73" s="15">
        <v>76.825999999999993</v>
      </c>
      <c r="F73" s="15">
        <v>2.0573999999999999</v>
      </c>
      <c r="G73" s="16"/>
      <c r="H73" s="16"/>
      <c r="I73" s="16"/>
      <c r="J73" s="16"/>
      <c r="K73" s="16"/>
      <c r="L73" s="16"/>
      <c r="M73" s="16"/>
      <c r="N73" s="16"/>
      <c r="O73" s="16"/>
      <c r="P73" s="16"/>
      <c r="Q73" s="16"/>
      <c r="R73" s="16"/>
      <c r="S73" s="16"/>
      <c r="T73" s="16"/>
      <c r="U73" s="16"/>
      <c r="V73" s="16"/>
      <c r="W73" s="16"/>
      <c r="X73" s="16"/>
      <c r="Y73" s="16"/>
      <c r="Z73" s="16"/>
    </row>
    <row r="74" spans="1:26" ht="14" customHeight="1" x14ac:dyDescent="0.35">
      <c r="A74" s="12">
        <v>73</v>
      </c>
      <c r="B74" s="13">
        <v>3202</v>
      </c>
      <c r="C74" s="14">
        <v>14688.458000000001</v>
      </c>
      <c r="D74" s="14">
        <v>2222.2640000000001</v>
      </c>
      <c r="E74" s="15">
        <v>68.575999999999993</v>
      </c>
      <c r="F74" s="15">
        <v>1.9733000000000001</v>
      </c>
      <c r="G74" s="16"/>
      <c r="H74" s="16"/>
      <c r="I74" s="16"/>
      <c r="J74" s="16"/>
      <c r="K74" s="16"/>
      <c r="L74" s="16"/>
      <c r="M74" s="16"/>
      <c r="N74" s="16"/>
      <c r="O74" s="16"/>
      <c r="P74" s="16"/>
      <c r="Q74" s="16"/>
      <c r="R74" s="16"/>
      <c r="S74" s="16"/>
      <c r="T74" s="16"/>
      <c r="U74" s="16"/>
      <c r="V74" s="16"/>
      <c r="W74" s="16"/>
      <c r="X74" s="16"/>
      <c r="Y74" s="16"/>
      <c r="Z74" s="16"/>
    </row>
    <row r="75" spans="1:26" ht="14" customHeight="1" x14ac:dyDescent="0.35">
      <c r="A75" s="12">
        <v>74</v>
      </c>
      <c r="B75" s="13">
        <v>3203</v>
      </c>
      <c r="C75" s="14">
        <v>16979.297999999999</v>
      </c>
      <c r="D75" s="14">
        <v>2357.5839999999998</v>
      </c>
      <c r="E75" s="15">
        <v>72.149000000000001</v>
      </c>
      <c r="F75" s="15">
        <v>2.0392000000000001</v>
      </c>
      <c r="G75" s="16"/>
      <c r="H75" s="16"/>
      <c r="I75" s="16"/>
      <c r="J75" s="16"/>
      <c r="K75" s="16"/>
      <c r="L75" s="16"/>
      <c r="M75" s="16"/>
      <c r="N75" s="16"/>
      <c r="O75" s="16"/>
      <c r="P75" s="16"/>
      <c r="Q75" s="16"/>
      <c r="R75" s="16"/>
      <c r="S75" s="16"/>
      <c r="T75" s="16"/>
      <c r="U75" s="16"/>
      <c r="V75" s="16"/>
      <c r="W75" s="16"/>
      <c r="X75" s="16"/>
      <c r="Y75" s="16"/>
      <c r="Z75" s="16"/>
    </row>
    <row r="76" spans="1:26" ht="14" customHeight="1" x14ac:dyDescent="0.35">
      <c r="A76" s="12">
        <v>75</v>
      </c>
      <c r="B76" s="13">
        <v>3204</v>
      </c>
      <c r="C76" s="14">
        <v>19409.030999999999</v>
      </c>
      <c r="D76" s="14">
        <v>2504.7089999999998</v>
      </c>
      <c r="E76" s="15">
        <v>74.597999999999999</v>
      </c>
      <c r="F76" s="15">
        <v>2.0647000000000002</v>
      </c>
      <c r="G76" s="16"/>
      <c r="H76" s="16"/>
      <c r="I76" s="16"/>
      <c r="J76" s="16"/>
      <c r="K76" s="16"/>
      <c r="L76" s="16"/>
      <c r="M76" s="16"/>
      <c r="N76" s="16"/>
      <c r="O76" s="16"/>
      <c r="P76" s="16"/>
      <c r="Q76" s="16"/>
      <c r="R76" s="16"/>
      <c r="S76" s="16"/>
      <c r="T76" s="16"/>
      <c r="U76" s="16"/>
      <c r="V76" s="16"/>
      <c r="W76" s="16"/>
      <c r="X76" s="16"/>
      <c r="Y76" s="16"/>
      <c r="Z76" s="16"/>
    </row>
    <row r="77" spans="1:26" ht="14" customHeight="1" x14ac:dyDescent="0.35">
      <c r="A77" s="12">
        <v>76</v>
      </c>
      <c r="B77" s="13">
        <v>3205</v>
      </c>
      <c r="C77" s="14">
        <v>21988.338</v>
      </c>
      <c r="D77" s="14">
        <v>2658.7350000000001</v>
      </c>
      <c r="E77" s="15">
        <v>62.722999999999999</v>
      </c>
      <c r="F77" s="15">
        <v>1.9077</v>
      </c>
      <c r="G77" s="16"/>
      <c r="H77" s="16"/>
      <c r="I77" s="16"/>
      <c r="J77" s="16"/>
      <c r="K77" s="16"/>
      <c r="L77" s="16"/>
      <c r="M77" s="16"/>
      <c r="N77" s="16"/>
      <c r="O77" s="16"/>
      <c r="P77" s="16"/>
      <c r="Q77" s="16"/>
      <c r="R77" s="16"/>
      <c r="S77" s="16"/>
      <c r="T77" s="16"/>
      <c r="U77" s="16"/>
      <c r="V77" s="16"/>
      <c r="W77" s="16"/>
      <c r="X77" s="16"/>
      <c r="Y77" s="16"/>
      <c r="Z77" s="16"/>
    </row>
    <row r="78" spans="1:26" ht="14" customHeight="1" x14ac:dyDescent="0.35">
      <c r="A78" s="12">
        <v>77</v>
      </c>
      <c r="B78" s="13">
        <v>3206</v>
      </c>
      <c r="C78" s="14">
        <v>24709.795999999998</v>
      </c>
      <c r="D78" s="14">
        <v>2778.393</v>
      </c>
      <c r="E78" s="15">
        <v>56.709000000000003</v>
      </c>
      <c r="F78" s="15">
        <v>1.9301999999999999</v>
      </c>
      <c r="G78" s="16"/>
      <c r="H78" s="16"/>
      <c r="I78" s="16"/>
      <c r="J78" s="16"/>
      <c r="K78" s="16"/>
      <c r="L78" s="16"/>
      <c r="M78" s="16"/>
      <c r="N78" s="16"/>
      <c r="O78" s="16"/>
      <c r="P78" s="16"/>
      <c r="Q78" s="16"/>
      <c r="R78" s="16"/>
      <c r="S78" s="16"/>
      <c r="T78" s="16"/>
      <c r="U78" s="16"/>
      <c r="V78" s="16"/>
      <c r="W78" s="16"/>
      <c r="X78" s="16"/>
      <c r="Y78" s="16"/>
      <c r="Z78" s="16"/>
    </row>
    <row r="79" spans="1:26" ht="14" customHeight="1" x14ac:dyDescent="0.35">
      <c r="A79" s="12">
        <v>78</v>
      </c>
      <c r="B79" s="13">
        <v>3207</v>
      </c>
      <c r="C79" s="14">
        <v>27544.898000000001</v>
      </c>
      <c r="D79" s="14">
        <v>2887.855</v>
      </c>
      <c r="E79" s="15">
        <v>39.747999999999998</v>
      </c>
      <c r="F79" s="15">
        <v>2.0042</v>
      </c>
      <c r="G79" s="16"/>
      <c r="H79" s="16"/>
      <c r="I79" s="16"/>
      <c r="J79" s="16"/>
      <c r="K79" s="16"/>
      <c r="L79" s="16"/>
      <c r="M79" s="16"/>
      <c r="N79" s="16"/>
      <c r="O79" s="16"/>
      <c r="P79" s="16"/>
      <c r="Q79" s="16"/>
      <c r="R79" s="16"/>
      <c r="S79" s="16"/>
      <c r="T79" s="16"/>
      <c r="U79" s="16"/>
      <c r="V79" s="16"/>
      <c r="W79" s="16"/>
      <c r="X79" s="16"/>
      <c r="Y79" s="16"/>
      <c r="Z79" s="16"/>
    </row>
    <row r="80" spans="1:26" ht="14" customHeight="1" x14ac:dyDescent="0.35">
      <c r="A80" s="12">
        <v>79</v>
      </c>
      <c r="B80" s="13">
        <v>3208</v>
      </c>
      <c r="C80" s="14">
        <v>30472.501</v>
      </c>
      <c r="D80" s="14">
        <v>2967.5169999999998</v>
      </c>
      <c r="E80" s="15">
        <v>35.625</v>
      </c>
      <c r="F80" s="15">
        <v>2.0630000000000002</v>
      </c>
      <c r="G80" s="16"/>
      <c r="H80" s="16"/>
      <c r="I80" s="16"/>
      <c r="J80" s="16"/>
      <c r="K80" s="16"/>
      <c r="L80" s="16"/>
      <c r="M80" s="16"/>
      <c r="N80" s="16"/>
      <c r="O80" s="16"/>
      <c r="P80" s="16"/>
      <c r="Q80" s="16"/>
      <c r="R80" s="16"/>
      <c r="S80" s="16"/>
      <c r="T80" s="16"/>
      <c r="U80" s="16"/>
      <c r="V80" s="16"/>
      <c r="W80" s="16"/>
      <c r="X80" s="16"/>
      <c r="Y80" s="16"/>
      <c r="Z80" s="16"/>
    </row>
    <row r="81" spans="1:26" ht="14" customHeight="1" x14ac:dyDescent="0.35">
      <c r="A81" s="12">
        <v>80</v>
      </c>
      <c r="B81" s="13">
        <v>3209</v>
      </c>
      <c r="C81" s="14">
        <v>33475.642999999996</v>
      </c>
      <c r="D81" s="14">
        <v>3041.0120000000002</v>
      </c>
      <c r="E81" s="15">
        <v>38.97</v>
      </c>
      <c r="F81" s="15">
        <v>2.0198</v>
      </c>
      <c r="G81" s="16"/>
      <c r="H81" s="16"/>
      <c r="I81" s="16"/>
      <c r="J81" s="16"/>
      <c r="K81" s="16"/>
      <c r="L81" s="16"/>
      <c r="M81" s="16"/>
      <c r="N81" s="16"/>
      <c r="O81" s="16"/>
      <c r="P81" s="16"/>
      <c r="Q81" s="16"/>
      <c r="R81" s="16"/>
      <c r="S81" s="16"/>
      <c r="T81" s="16"/>
      <c r="U81" s="16"/>
      <c r="V81" s="16"/>
      <c r="W81" s="16"/>
      <c r="X81" s="16"/>
      <c r="Y81" s="16"/>
      <c r="Z81" s="16"/>
    </row>
    <row r="82" spans="1:26" ht="14" customHeight="1" x14ac:dyDescent="0.35">
      <c r="A82" s="12">
        <v>81</v>
      </c>
      <c r="B82" s="13">
        <v>3210</v>
      </c>
      <c r="C82" s="14">
        <v>36555.625</v>
      </c>
      <c r="D82" s="14">
        <v>3119.7220000000002</v>
      </c>
      <c r="E82" s="15">
        <v>43.972000000000001</v>
      </c>
      <c r="F82" s="15">
        <v>2.1074999999999999</v>
      </c>
      <c r="G82" s="16"/>
      <c r="H82" s="16"/>
      <c r="I82" s="16"/>
      <c r="J82" s="16"/>
      <c r="K82" s="16"/>
      <c r="L82" s="16"/>
      <c r="M82" s="16"/>
      <c r="N82" s="16"/>
      <c r="O82" s="16"/>
      <c r="P82" s="16"/>
      <c r="Q82" s="16"/>
      <c r="R82" s="16"/>
      <c r="S82" s="16"/>
      <c r="T82" s="16"/>
      <c r="U82" s="16"/>
      <c r="V82" s="16"/>
      <c r="W82" s="16"/>
      <c r="X82" s="16"/>
      <c r="Y82" s="16"/>
      <c r="Z82" s="16"/>
    </row>
    <row r="83" spans="1:26" ht="14" customHeight="1" x14ac:dyDescent="0.35">
      <c r="A83" s="12">
        <v>82</v>
      </c>
      <c r="B83" s="13">
        <v>3211</v>
      </c>
      <c r="C83" s="14">
        <v>39719.319000000003</v>
      </c>
      <c r="D83" s="14">
        <v>3212.395</v>
      </c>
      <c r="E83" s="15">
        <v>45.311999999999998</v>
      </c>
      <c r="F83" s="15">
        <v>2.056</v>
      </c>
      <c r="G83" s="16"/>
      <c r="H83" s="16"/>
      <c r="I83" s="16"/>
      <c r="J83" s="16"/>
      <c r="K83" s="16"/>
      <c r="L83" s="16"/>
      <c r="M83" s="16"/>
      <c r="N83" s="16"/>
      <c r="O83" s="16"/>
      <c r="P83" s="16"/>
      <c r="Q83" s="16"/>
      <c r="R83" s="16"/>
      <c r="S83" s="16"/>
      <c r="T83" s="16"/>
      <c r="U83" s="16"/>
      <c r="V83" s="16"/>
      <c r="W83" s="16"/>
      <c r="X83" s="16"/>
      <c r="Y83" s="16"/>
      <c r="Z83" s="16"/>
    </row>
    <row r="84" spans="1:26" ht="14" customHeight="1" x14ac:dyDescent="0.35">
      <c r="A84" s="12">
        <v>83</v>
      </c>
      <c r="B84" s="13">
        <v>3212</v>
      </c>
      <c r="C84" s="14">
        <v>42977.025999999998</v>
      </c>
      <c r="D84" s="14">
        <v>3305.558</v>
      </c>
      <c r="E84" s="15">
        <v>54.404000000000003</v>
      </c>
      <c r="F84" s="15">
        <v>1.994</v>
      </c>
      <c r="G84" s="16"/>
      <c r="H84" s="16"/>
      <c r="I84" s="16"/>
      <c r="J84" s="16"/>
      <c r="K84" s="16"/>
      <c r="L84" s="16"/>
      <c r="M84" s="16"/>
      <c r="N84" s="16"/>
      <c r="O84" s="16"/>
      <c r="P84" s="16"/>
      <c r="Q84" s="16"/>
      <c r="R84" s="16"/>
      <c r="S84" s="16"/>
      <c r="T84" s="16"/>
      <c r="U84" s="16"/>
      <c r="V84" s="16"/>
      <c r="W84" s="16"/>
      <c r="X84" s="16"/>
      <c r="Y84" s="16"/>
      <c r="Z84" s="16"/>
    </row>
    <row r="85" spans="1:26" ht="14" customHeight="1" x14ac:dyDescent="0.35">
      <c r="A85" s="12">
        <v>84</v>
      </c>
      <c r="B85" s="13">
        <v>3213</v>
      </c>
      <c r="C85" s="14">
        <v>46336.987999999998</v>
      </c>
      <c r="D85" s="14">
        <v>3414.0390000000002</v>
      </c>
      <c r="E85" s="15">
        <v>36.868000000000002</v>
      </c>
      <c r="F85" s="15">
        <v>1.9005000000000001</v>
      </c>
      <c r="G85" s="16"/>
      <c r="H85" s="16"/>
      <c r="I85" s="16"/>
      <c r="J85" s="16"/>
      <c r="K85" s="16"/>
      <c r="L85" s="16"/>
      <c r="M85" s="16"/>
      <c r="N85" s="16"/>
      <c r="O85" s="16"/>
      <c r="P85" s="16"/>
      <c r="Q85" s="16"/>
      <c r="R85" s="16"/>
      <c r="S85" s="16"/>
      <c r="T85" s="16"/>
      <c r="U85" s="16"/>
      <c r="V85" s="16"/>
      <c r="W85" s="16"/>
      <c r="X85" s="16"/>
      <c r="Y85" s="16"/>
      <c r="Z85" s="16"/>
    </row>
    <row r="86" spans="1:26" ht="14" customHeight="1" x14ac:dyDescent="0.35">
      <c r="A86" s="12">
        <v>85</v>
      </c>
      <c r="B86" s="13">
        <v>3214</v>
      </c>
      <c r="C86" s="14">
        <v>49787.894999999997</v>
      </c>
      <c r="D86" s="14">
        <v>3484.1060000000002</v>
      </c>
      <c r="E86" s="15">
        <v>29.681999999999999</v>
      </c>
      <c r="F86" s="15">
        <v>1.998</v>
      </c>
      <c r="G86" s="16"/>
      <c r="H86" s="16"/>
      <c r="I86" s="16"/>
      <c r="J86" s="16"/>
      <c r="K86" s="16"/>
      <c r="L86" s="16"/>
      <c r="M86" s="16"/>
      <c r="N86" s="16"/>
      <c r="O86" s="16"/>
      <c r="P86" s="16"/>
      <c r="Q86" s="16"/>
      <c r="R86" s="16"/>
      <c r="S86" s="16"/>
      <c r="T86" s="16"/>
      <c r="U86" s="16"/>
      <c r="V86" s="16"/>
      <c r="W86" s="16"/>
      <c r="X86" s="16"/>
      <c r="Y86" s="16"/>
      <c r="Z86" s="16"/>
    </row>
    <row r="87" spans="1:26" ht="14" customHeight="1" x14ac:dyDescent="0.35">
      <c r="A87" s="12">
        <v>86</v>
      </c>
      <c r="B87" s="13">
        <v>3215</v>
      </c>
      <c r="C87" s="14">
        <v>53301.682999999997</v>
      </c>
      <c r="D87" s="14">
        <v>3543.41</v>
      </c>
      <c r="E87" s="15">
        <v>27.041</v>
      </c>
      <c r="F87" s="15">
        <v>1.9843</v>
      </c>
      <c r="G87" s="16"/>
      <c r="H87" s="16"/>
      <c r="I87" s="16"/>
      <c r="J87" s="16"/>
      <c r="K87" s="16"/>
      <c r="L87" s="16"/>
      <c r="M87" s="16"/>
      <c r="N87" s="16"/>
      <c r="O87" s="16"/>
      <c r="P87" s="16"/>
      <c r="Q87" s="16"/>
      <c r="R87" s="16"/>
      <c r="S87" s="16"/>
      <c r="T87" s="16"/>
      <c r="U87" s="16"/>
      <c r="V87" s="16"/>
      <c r="W87" s="16"/>
      <c r="X87" s="16"/>
      <c r="Y87" s="16"/>
      <c r="Z87" s="16"/>
    </row>
    <row r="88" spans="1:26" ht="14" customHeight="1" x14ac:dyDescent="0.35">
      <c r="A88" s="12">
        <v>87</v>
      </c>
      <c r="B88" s="13">
        <v>3216</v>
      </c>
      <c r="C88" s="14">
        <v>56872.133999999998</v>
      </c>
      <c r="D88" s="14">
        <v>3597.0680000000002</v>
      </c>
      <c r="E88" s="15">
        <v>26.084</v>
      </c>
      <c r="F88" s="15">
        <v>2.0895999999999999</v>
      </c>
      <c r="G88" s="16"/>
      <c r="H88" s="16"/>
      <c r="I88" s="16"/>
      <c r="J88" s="16"/>
      <c r="K88" s="16"/>
      <c r="L88" s="16"/>
      <c r="M88" s="16"/>
      <c r="N88" s="16"/>
      <c r="O88" s="16"/>
      <c r="P88" s="16"/>
      <c r="Q88" s="16"/>
      <c r="R88" s="16"/>
      <c r="S88" s="16"/>
      <c r="T88" s="16"/>
      <c r="U88" s="16"/>
      <c r="V88" s="16"/>
      <c r="W88" s="16"/>
      <c r="X88" s="16"/>
      <c r="Y88" s="16"/>
      <c r="Z88" s="16"/>
    </row>
    <row r="89" spans="1:26" ht="14" customHeight="1" x14ac:dyDescent="0.35">
      <c r="A89" s="12">
        <v>88</v>
      </c>
      <c r="B89" s="13">
        <v>3217</v>
      </c>
      <c r="C89" s="14">
        <v>60495.286</v>
      </c>
      <c r="D89" s="14">
        <v>3651.5720000000001</v>
      </c>
      <c r="E89" s="15">
        <v>28.276</v>
      </c>
      <c r="F89" s="15">
        <v>2.0611000000000002</v>
      </c>
      <c r="G89" s="16"/>
      <c r="H89" s="16"/>
      <c r="I89" s="16"/>
      <c r="J89" s="16"/>
      <c r="K89" s="16"/>
      <c r="L89" s="16"/>
      <c r="M89" s="16"/>
      <c r="N89" s="16"/>
      <c r="O89" s="16"/>
      <c r="P89" s="16"/>
      <c r="Q89" s="16"/>
      <c r="R89" s="16"/>
      <c r="S89" s="16"/>
      <c r="T89" s="16"/>
      <c r="U89" s="16"/>
      <c r="V89" s="16"/>
      <c r="W89" s="16"/>
      <c r="X89" s="16"/>
      <c r="Y89" s="16"/>
      <c r="Z89" s="16"/>
    </row>
    <row r="90" spans="1:26" ht="14" customHeight="1" x14ac:dyDescent="0.35">
      <c r="A90" s="12">
        <v>89</v>
      </c>
      <c r="B90" s="13">
        <v>3218</v>
      </c>
      <c r="C90" s="14">
        <v>64175.133999999998</v>
      </c>
      <c r="D90" s="14">
        <v>3709.8530000000001</v>
      </c>
      <c r="E90" s="15">
        <v>32.658999999999999</v>
      </c>
      <c r="F90" s="15">
        <v>1.9927999999999999</v>
      </c>
      <c r="G90" s="16"/>
      <c r="H90" s="16"/>
      <c r="I90" s="16"/>
      <c r="J90" s="16"/>
      <c r="K90" s="16"/>
      <c r="L90" s="16"/>
      <c r="M90" s="16"/>
      <c r="N90" s="16"/>
      <c r="O90" s="16"/>
      <c r="P90" s="16"/>
      <c r="Q90" s="16"/>
      <c r="R90" s="16"/>
      <c r="S90" s="16"/>
      <c r="T90" s="16"/>
      <c r="U90" s="16"/>
      <c r="V90" s="16"/>
      <c r="W90" s="16"/>
      <c r="X90" s="16"/>
      <c r="Y90" s="16"/>
      <c r="Z90" s="16"/>
    </row>
    <row r="91" spans="1:26" ht="14" customHeight="1" x14ac:dyDescent="0.35">
      <c r="A91" s="12">
        <v>90</v>
      </c>
      <c r="B91" s="13">
        <v>3219</v>
      </c>
      <c r="C91" s="14">
        <v>67917.645999999993</v>
      </c>
      <c r="D91" s="14">
        <v>3774.9349999999999</v>
      </c>
      <c r="E91" s="15">
        <v>28.494</v>
      </c>
      <c r="F91" s="15">
        <v>1.9466000000000001</v>
      </c>
      <c r="G91" s="16"/>
      <c r="H91" s="16"/>
      <c r="I91" s="16"/>
      <c r="J91" s="16"/>
      <c r="K91" s="16"/>
      <c r="L91" s="16"/>
      <c r="M91" s="16"/>
      <c r="N91" s="16"/>
      <c r="O91" s="16"/>
      <c r="P91" s="16"/>
      <c r="Q91" s="16"/>
      <c r="R91" s="16"/>
      <c r="S91" s="16"/>
      <c r="T91" s="16"/>
      <c r="U91" s="16"/>
      <c r="V91" s="16"/>
      <c r="W91" s="16"/>
      <c r="X91" s="16"/>
      <c r="Y91" s="16"/>
      <c r="Z91" s="16"/>
    </row>
    <row r="92" spans="1:26" ht="14" customHeight="1" x14ac:dyDescent="0.35">
      <c r="A92" s="12">
        <v>91</v>
      </c>
      <c r="B92" s="13">
        <v>3220</v>
      </c>
      <c r="C92" s="14">
        <v>71721.074999999997</v>
      </c>
      <c r="D92" s="14">
        <v>3830.402</v>
      </c>
      <c r="E92" s="15">
        <v>22.151</v>
      </c>
      <c r="F92" s="15">
        <v>1.966</v>
      </c>
      <c r="G92" s="16"/>
      <c r="H92" s="16"/>
      <c r="I92" s="16"/>
      <c r="J92" s="16"/>
      <c r="K92" s="16"/>
      <c r="L92" s="16"/>
      <c r="M92" s="16"/>
      <c r="N92" s="16"/>
      <c r="O92" s="16"/>
      <c r="P92" s="16"/>
      <c r="Q92" s="16"/>
      <c r="R92" s="16"/>
      <c r="S92" s="16"/>
      <c r="T92" s="16"/>
      <c r="U92" s="16"/>
      <c r="V92" s="16"/>
      <c r="W92" s="16"/>
      <c r="X92" s="16"/>
      <c r="Y92" s="16"/>
      <c r="Z92" s="16"/>
    </row>
    <row r="93" spans="1:26" ht="14" customHeight="1" x14ac:dyDescent="0.35">
      <c r="A93" s="12">
        <v>92</v>
      </c>
      <c r="B93" s="13">
        <v>3221</v>
      </c>
      <c r="C93" s="14">
        <v>75573.627999999997</v>
      </c>
      <c r="D93" s="14">
        <v>3873.951</v>
      </c>
      <c r="E93" s="15">
        <v>20.949000000000002</v>
      </c>
      <c r="F93" s="15">
        <v>2.0720999999999998</v>
      </c>
      <c r="G93" s="16"/>
      <c r="H93" s="16"/>
      <c r="I93" s="16"/>
      <c r="J93" s="16"/>
      <c r="K93" s="16"/>
      <c r="L93" s="16"/>
      <c r="M93" s="16"/>
      <c r="N93" s="16"/>
      <c r="O93" s="16"/>
      <c r="P93" s="16"/>
      <c r="Q93" s="16"/>
      <c r="R93" s="16"/>
      <c r="S93" s="16"/>
      <c r="T93" s="16"/>
      <c r="U93" s="16"/>
      <c r="V93" s="16"/>
      <c r="W93" s="16"/>
      <c r="X93" s="16"/>
      <c r="Y93" s="16"/>
      <c r="Z93" s="16"/>
    </row>
    <row r="94" spans="1:26" ht="14" customHeight="1" x14ac:dyDescent="0.35">
      <c r="A94" s="12">
        <v>93</v>
      </c>
      <c r="B94" s="13">
        <v>3222</v>
      </c>
      <c r="C94" s="14">
        <v>79468.528000000006</v>
      </c>
      <c r="D94" s="14">
        <v>3917.3589999999999</v>
      </c>
      <c r="E94" s="15">
        <v>31.896000000000001</v>
      </c>
      <c r="F94" s="15">
        <v>2.5781000000000001</v>
      </c>
      <c r="G94" s="16"/>
      <c r="H94" s="16"/>
      <c r="I94" s="16"/>
      <c r="J94" s="16"/>
      <c r="K94" s="16"/>
      <c r="L94" s="16"/>
      <c r="M94" s="16"/>
      <c r="N94" s="16"/>
      <c r="O94" s="16"/>
      <c r="P94" s="16"/>
      <c r="Q94" s="16"/>
      <c r="R94" s="16"/>
      <c r="S94" s="16"/>
      <c r="T94" s="16"/>
      <c r="U94" s="16"/>
      <c r="V94" s="16"/>
      <c r="W94" s="16"/>
      <c r="X94" s="16"/>
      <c r="Y94" s="16"/>
      <c r="Z94" s="16"/>
    </row>
    <row r="95" spans="1:26" ht="14" customHeight="1" x14ac:dyDescent="0.35">
      <c r="A95" s="12">
        <v>94</v>
      </c>
      <c r="B95" s="13">
        <v>3223</v>
      </c>
      <c r="C95" s="14">
        <v>83417.782999999996</v>
      </c>
      <c r="D95" s="14">
        <v>3999.59</v>
      </c>
      <c r="E95" s="15">
        <v>68.671000000000006</v>
      </c>
      <c r="F95" s="15">
        <v>2.194</v>
      </c>
      <c r="G95" s="16"/>
      <c r="H95" s="16"/>
      <c r="I95" s="16"/>
      <c r="J95" s="16"/>
      <c r="K95" s="16"/>
      <c r="L95" s="16"/>
      <c r="M95" s="16"/>
      <c r="N95" s="16"/>
      <c r="O95" s="16"/>
      <c r="P95" s="16"/>
      <c r="Q95" s="16"/>
      <c r="R95" s="16"/>
      <c r="S95" s="16"/>
      <c r="T95" s="16"/>
      <c r="U95" s="16"/>
      <c r="V95" s="16"/>
      <c r="W95" s="16"/>
      <c r="X95" s="16"/>
      <c r="Y95" s="16"/>
      <c r="Z95" s="16"/>
    </row>
    <row r="96" spans="1:26" ht="14" customHeight="1" x14ac:dyDescent="0.35">
      <c r="A96" s="12">
        <v>95</v>
      </c>
      <c r="B96" s="13">
        <v>3224</v>
      </c>
      <c r="C96" s="14">
        <v>87486.043999999994</v>
      </c>
      <c r="D96" s="14">
        <v>4150.2510000000002</v>
      </c>
      <c r="E96" s="15">
        <v>141.83699999999999</v>
      </c>
      <c r="F96" s="15">
        <v>2.1181999999999999</v>
      </c>
      <c r="G96" s="16"/>
      <c r="H96" s="16"/>
      <c r="I96" s="16"/>
      <c r="J96" s="16"/>
      <c r="K96" s="16"/>
      <c r="L96" s="16"/>
      <c r="M96" s="16"/>
      <c r="N96" s="16"/>
      <c r="O96" s="16"/>
      <c r="P96" s="16"/>
      <c r="Q96" s="16"/>
      <c r="R96" s="16"/>
      <c r="S96" s="16"/>
      <c r="T96" s="16"/>
      <c r="U96" s="16"/>
      <c r="V96" s="16"/>
      <c r="W96" s="16"/>
      <c r="X96" s="16"/>
      <c r="Y96" s="16"/>
      <c r="Z96" s="16"/>
    </row>
    <row r="97" spans="1:26" ht="14" customHeight="1" x14ac:dyDescent="0.35">
      <c r="A97" s="12">
        <v>96</v>
      </c>
      <c r="B97" s="13">
        <v>3225</v>
      </c>
      <c r="C97" s="14">
        <v>91778.131999999998</v>
      </c>
      <c r="D97" s="14">
        <v>4450.6890000000003</v>
      </c>
      <c r="E97" s="15">
        <v>148.56100000000001</v>
      </c>
      <c r="F97" s="15">
        <v>1.9291</v>
      </c>
      <c r="G97" s="16"/>
      <c r="H97" s="16"/>
      <c r="I97" s="16"/>
      <c r="J97" s="16"/>
      <c r="K97" s="16"/>
      <c r="L97" s="16"/>
      <c r="M97" s="16"/>
      <c r="N97" s="16"/>
      <c r="O97" s="16"/>
      <c r="P97" s="16"/>
      <c r="Q97" s="16"/>
      <c r="R97" s="16"/>
      <c r="S97" s="16"/>
      <c r="T97" s="16"/>
      <c r="U97" s="16"/>
      <c r="V97" s="16"/>
      <c r="W97" s="16"/>
      <c r="X97" s="16"/>
      <c r="Y97" s="16"/>
      <c r="Z97" s="16"/>
    </row>
    <row r="98" spans="1:26" ht="14" customHeight="1" x14ac:dyDescent="0.35">
      <c r="A98" s="12">
        <v>97</v>
      </c>
      <c r="B98" s="13">
        <v>3226</v>
      </c>
      <c r="C98" s="14">
        <v>96377.381999999998</v>
      </c>
      <c r="D98" s="14">
        <v>4737.2830000000004</v>
      </c>
      <c r="E98" s="15">
        <v>85.850999999999999</v>
      </c>
      <c r="F98" s="15">
        <v>1.7209000000000001</v>
      </c>
      <c r="G98" s="16"/>
      <c r="H98" s="16"/>
      <c r="I98" s="16"/>
      <c r="J98" s="16"/>
      <c r="K98" s="16"/>
      <c r="L98" s="16"/>
      <c r="M98" s="16"/>
      <c r="N98" s="16"/>
      <c r="O98" s="16"/>
      <c r="P98" s="16"/>
      <c r="Q98" s="16"/>
      <c r="R98" s="16"/>
      <c r="S98" s="16"/>
      <c r="T98" s="16"/>
      <c r="U98" s="16"/>
      <c r="V98" s="16"/>
      <c r="W98" s="16"/>
      <c r="X98" s="16"/>
      <c r="Y98" s="16"/>
      <c r="Z98" s="16"/>
    </row>
    <row r="99" spans="1:26" ht="14" customHeight="1" x14ac:dyDescent="0.35">
      <c r="A99" s="12">
        <v>98</v>
      </c>
      <c r="B99" s="13">
        <v>3227</v>
      </c>
      <c r="C99" s="14">
        <v>101200.516</v>
      </c>
      <c r="D99" s="14">
        <v>4885.0259999999998</v>
      </c>
      <c r="E99" s="15">
        <v>50.680999999999997</v>
      </c>
      <c r="F99" s="15">
        <v>1.8571</v>
      </c>
      <c r="G99" s="16"/>
      <c r="H99" s="16"/>
      <c r="I99" s="16"/>
      <c r="J99" s="16"/>
      <c r="K99" s="16"/>
      <c r="L99" s="16"/>
      <c r="M99" s="16"/>
      <c r="N99" s="16"/>
      <c r="O99" s="16"/>
      <c r="P99" s="16"/>
      <c r="Q99" s="16"/>
      <c r="R99" s="16"/>
      <c r="S99" s="16"/>
      <c r="T99" s="16"/>
      <c r="U99" s="16"/>
      <c r="V99" s="16"/>
      <c r="W99" s="16"/>
      <c r="X99" s="16"/>
      <c r="Y99" s="16"/>
      <c r="Z99" s="16"/>
    </row>
    <row r="100" spans="1:26" ht="14" customHeight="1" x14ac:dyDescent="0.35">
      <c r="A100" s="12">
        <v>99</v>
      </c>
      <c r="B100" s="13">
        <v>3228</v>
      </c>
      <c r="C100" s="14">
        <v>106136.223</v>
      </c>
      <c r="D100" s="14">
        <v>4979.1480000000001</v>
      </c>
      <c r="E100" s="15">
        <v>39.472000000000001</v>
      </c>
      <c r="F100" s="15">
        <v>1.9682999999999999</v>
      </c>
      <c r="G100" s="16"/>
      <c r="H100" s="16"/>
      <c r="I100" s="16"/>
      <c r="J100" s="16"/>
      <c r="K100" s="16"/>
      <c r="L100" s="16"/>
      <c r="M100" s="16"/>
      <c r="N100" s="16"/>
      <c r="O100" s="16"/>
      <c r="P100" s="16"/>
      <c r="Q100" s="16"/>
      <c r="R100" s="16"/>
      <c r="S100" s="16"/>
      <c r="T100" s="16"/>
      <c r="U100" s="16"/>
      <c r="V100" s="16"/>
      <c r="W100" s="16"/>
      <c r="X100" s="16"/>
      <c r="Y100" s="16"/>
      <c r="Z100" s="16"/>
    </row>
    <row r="101" spans="1:26" ht="14" customHeight="1" x14ac:dyDescent="0.35">
      <c r="A101" s="17">
        <v>100</v>
      </c>
      <c r="B101" s="13">
        <v>3229</v>
      </c>
      <c r="C101" s="14">
        <v>111154.84299999999</v>
      </c>
      <c r="D101" s="14">
        <v>5056.84</v>
      </c>
      <c r="E101" s="15">
        <v>31.419</v>
      </c>
      <c r="F101" s="15">
        <v>1.9351</v>
      </c>
      <c r="G101" s="16"/>
      <c r="H101" s="16"/>
      <c r="I101" s="16"/>
      <c r="J101" s="16"/>
      <c r="K101" s="16"/>
      <c r="L101" s="16"/>
      <c r="M101" s="16"/>
      <c r="N101" s="16"/>
      <c r="O101" s="16"/>
      <c r="P101" s="16"/>
      <c r="Q101" s="16"/>
      <c r="R101" s="16"/>
      <c r="S101" s="16"/>
      <c r="T101" s="16"/>
      <c r="U101" s="16"/>
      <c r="V101" s="16"/>
      <c r="W101" s="16"/>
      <c r="X101" s="16"/>
      <c r="Y101" s="16"/>
      <c r="Z101" s="16"/>
    </row>
    <row r="102" spans="1:26" ht="14" customHeight="1" x14ac:dyDescent="0.35">
      <c r="A102" s="17">
        <v>101</v>
      </c>
      <c r="B102" s="13">
        <v>3230</v>
      </c>
      <c r="C102" s="14">
        <v>116243.102</v>
      </c>
      <c r="D102" s="14">
        <v>5117.6400000000003</v>
      </c>
      <c r="E102" s="15">
        <v>31.173999999999999</v>
      </c>
      <c r="F102" s="15">
        <v>2.2061999999999999</v>
      </c>
      <c r="G102" s="16"/>
      <c r="H102" s="16"/>
      <c r="I102" s="16"/>
      <c r="J102" s="16"/>
      <c r="K102" s="16"/>
      <c r="L102" s="16"/>
      <c r="M102" s="16"/>
      <c r="N102" s="16"/>
      <c r="O102" s="16"/>
      <c r="P102" s="16"/>
      <c r="Q102" s="16"/>
      <c r="R102" s="16"/>
      <c r="S102" s="16"/>
      <c r="T102" s="16"/>
      <c r="U102" s="16"/>
      <c r="V102" s="16"/>
      <c r="W102" s="16"/>
      <c r="X102" s="16"/>
      <c r="Y102" s="16"/>
      <c r="Z102" s="16"/>
    </row>
    <row r="103" spans="1:26" ht="14" customHeight="1" x14ac:dyDescent="0.35">
      <c r="A103" s="17">
        <v>102</v>
      </c>
      <c r="B103" s="13">
        <v>3231</v>
      </c>
      <c r="C103" s="14">
        <v>121391.916</v>
      </c>
      <c r="D103" s="14">
        <v>5186.415</v>
      </c>
      <c r="E103" s="15">
        <v>39.926000000000002</v>
      </c>
      <c r="F103" s="15">
        <v>2.2341000000000002</v>
      </c>
      <c r="G103" s="16"/>
      <c r="H103" s="16"/>
      <c r="I103" s="16"/>
      <c r="J103" s="16"/>
      <c r="K103" s="16"/>
      <c r="L103" s="16"/>
      <c r="M103" s="16"/>
      <c r="N103" s="16"/>
      <c r="O103" s="16"/>
      <c r="P103" s="16"/>
      <c r="Q103" s="16"/>
      <c r="R103" s="16"/>
      <c r="S103" s="16"/>
      <c r="T103" s="16"/>
      <c r="U103" s="16"/>
      <c r="V103" s="16"/>
      <c r="W103" s="16"/>
      <c r="X103" s="16"/>
      <c r="Y103" s="16"/>
      <c r="Z103" s="16"/>
    </row>
    <row r="104" spans="1:26" ht="14" customHeight="1" x14ac:dyDescent="0.35">
      <c r="A104" s="17">
        <v>103</v>
      </c>
      <c r="B104" s="13">
        <v>3232</v>
      </c>
      <c r="C104" s="14">
        <v>126618.257</v>
      </c>
      <c r="D104" s="14">
        <v>5275.6120000000001</v>
      </c>
      <c r="E104" s="15">
        <v>49.238999999999997</v>
      </c>
      <c r="F104" s="15">
        <v>2.0669</v>
      </c>
      <c r="G104" s="16"/>
      <c r="H104" s="16"/>
      <c r="I104" s="16"/>
      <c r="J104" s="16"/>
      <c r="K104" s="16"/>
      <c r="L104" s="16"/>
      <c r="M104" s="16"/>
      <c r="N104" s="16"/>
      <c r="O104" s="16"/>
      <c r="P104" s="16"/>
      <c r="Q104" s="16"/>
      <c r="R104" s="16"/>
      <c r="S104" s="16"/>
      <c r="T104" s="16"/>
      <c r="U104" s="16"/>
      <c r="V104" s="16"/>
      <c r="W104" s="16"/>
      <c r="X104" s="16"/>
      <c r="Y104" s="16"/>
      <c r="Z104" s="16"/>
    </row>
    <row r="105" spans="1:26" ht="14" customHeight="1" x14ac:dyDescent="0.35">
      <c r="A105" s="17">
        <v>104</v>
      </c>
      <c r="B105" s="13">
        <v>3233</v>
      </c>
      <c r="C105" s="14">
        <v>131943.10800000001</v>
      </c>
      <c r="D105" s="14">
        <v>5377.384</v>
      </c>
      <c r="E105" s="15">
        <v>56.731999999999999</v>
      </c>
      <c r="F105" s="15">
        <v>2.2187999999999999</v>
      </c>
      <c r="G105" s="16"/>
      <c r="H105" s="16"/>
      <c r="I105" s="16"/>
      <c r="J105" s="16"/>
      <c r="K105" s="16"/>
      <c r="L105" s="16"/>
      <c r="M105" s="16"/>
      <c r="N105" s="16"/>
      <c r="O105" s="16"/>
      <c r="P105" s="16"/>
      <c r="Q105" s="16"/>
      <c r="R105" s="16"/>
      <c r="S105" s="16"/>
      <c r="T105" s="16"/>
      <c r="U105" s="16"/>
      <c r="V105" s="16"/>
      <c r="W105" s="16"/>
      <c r="X105" s="16"/>
      <c r="Y105" s="16"/>
      <c r="Z105" s="16"/>
    </row>
    <row r="106" spans="1:26" ht="14" customHeight="1" x14ac:dyDescent="0.35">
      <c r="A106" s="17">
        <v>105</v>
      </c>
      <c r="B106" s="13">
        <v>3234</v>
      </c>
      <c r="C106" s="14">
        <v>137377.22399999999</v>
      </c>
      <c r="D106" s="14">
        <v>5503.259</v>
      </c>
      <c r="E106" s="15">
        <v>51.043999999999997</v>
      </c>
      <c r="F106" s="15">
        <v>1.8744000000000001</v>
      </c>
      <c r="G106" s="16"/>
      <c r="H106" s="16"/>
      <c r="I106" s="16"/>
      <c r="J106" s="16"/>
      <c r="K106" s="16"/>
      <c r="L106" s="16"/>
      <c r="M106" s="16"/>
      <c r="N106" s="16"/>
      <c r="O106" s="16"/>
      <c r="P106" s="16"/>
      <c r="Q106" s="16"/>
      <c r="R106" s="16"/>
      <c r="S106" s="16"/>
      <c r="T106" s="16"/>
      <c r="U106" s="16"/>
      <c r="V106" s="16"/>
      <c r="W106" s="16"/>
      <c r="X106" s="16"/>
      <c r="Y106" s="16"/>
      <c r="Z106" s="16"/>
    </row>
    <row r="107" spans="1:26" ht="14" customHeight="1" x14ac:dyDescent="0.35">
      <c r="A107" s="17">
        <v>106</v>
      </c>
      <c r="B107" s="13">
        <v>3235</v>
      </c>
      <c r="C107" s="14">
        <v>142931.527</v>
      </c>
      <c r="D107" s="14">
        <v>5598.9340000000002</v>
      </c>
      <c r="E107" s="15">
        <v>50.75</v>
      </c>
      <c r="F107" s="15">
        <v>2.2568999999999999</v>
      </c>
      <c r="G107" s="16"/>
      <c r="H107" s="16"/>
      <c r="I107" s="16"/>
      <c r="J107" s="16"/>
      <c r="K107" s="16"/>
      <c r="L107" s="16"/>
      <c r="M107" s="16"/>
      <c r="N107" s="16"/>
      <c r="O107" s="16"/>
      <c r="P107" s="16"/>
      <c r="Q107" s="16"/>
      <c r="R107" s="16"/>
      <c r="S107" s="16"/>
      <c r="T107" s="16"/>
      <c r="U107" s="16"/>
      <c r="V107" s="16"/>
      <c r="W107" s="16"/>
      <c r="X107" s="16"/>
      <c r="Y107" s="16"/>
      <c r="Z107" s="16"/>
    </row>
    <row r="108" spans="1:26" ht="14" customHeight="1" x14ac:dyDescent="0.35">
      <c r="A108" s="17">
        <v>107</v>
      </c>
      <c r="B108" s="13">
        <v>3236</v>
      </c>
      <c r="C108" s="14">
        <v>148581.21100000001</v>
      </c>
      <c r="D108" s="14">
        <v>5713.4709999999995</v>
      </c>
      <c r="E108" s="15">
        <v>59.927999999999997</v>
      </c>
      <c r="F108" s="15">
        <v>1.8942000000000001</v>
      </c>
      <c r="G108" s="16"/>
      <c r="H108" s="16"/>
      <c r="I108" s="16"/>
      <c r="J108" s="16"/>
      <c r="K108" s="16"/>
      <c r="L108" s="16"/>
      <c r="M108" s="16"/>
      <c r="N108" s="16"/>
      <c r="O108" s="16"/>
      <c r="P108" s="16"/>
      <c r="Q108" s="16"/>
      <c r="R108" s="16"/>
      <c r="S108" s="16"/>
      <c r="T108" s="16"/>
      <c r="U108" s="16"/>
      <c r="V108" s="16"/>
      <c r="W108" s="16"/>
      <c r="X108" s="16"/>
      <c r="Y108" s="16"/>
      <c r="Z108" s="16"/>
    </row>
    <row r="109" spans="1:26" ht="14" customHeight="1" x14ac:dyDescent="0.35">
      <c r="A109" s="17">
        <v>108</v>
      </c>
      <c r="B109" s="13">
        <v>3237</v>
      </c>
      <c r="C109" s="14">
        <v>154354.60999999999</v>
      </c>
      <c r="D109" s="14">
        <v>5826.9840000000004</v>
      </c>
      <c r="E109" s="15">
        <v>39.292000000000002</v>
      </c>
      <c r="F109" s="15">
        <v>2.1379000000000001</v>
      </c>
      <c r="G109" s="16"/>
      <c r="H109" s="16"/>
      <c r="I109" s="16"/>
      <c r="J109" s="16"/>
      <c r="K109" s="16"/>
      <c r="L109" s="16"/>
      <c r="M109" s="16"/>
      <c r="N109" s="16"/>
      <c r="O109" s="16"/>
      <c r="P109" s="16"/>
      <c r="Q109" s="16"/>
      <c r="R109" s="16"/>
      <c r="S109" s="16"/>
      <c r="T109" s="16"/>
      <c r="U109" s="16"/>
      <c r="V109" s="16"/>
      <c r="W109" s="16"/>
      <c r="X109" s="16"/>
      <c r="Y109" s="16"/>
      <c r="Z109" s="16"/>
    </row>
    <row r="110" spans="1:26" ht="14" customHeight="1" x14ac:dyDescent="0.35">
      <c r="A110" s="17">
        <v>109</v>
      </c>
      <c r="B110" s="13">
        <v>3238</v>
      </c>
      <c r="C110" s="14">
        <v>160220.886</v>
      </c>
      <c r="D110" s="14">
        <v>5910.9859999999999</v>
      </c>
      <c r="E110" s="15">
        <v>48.173000000000002</v>
      </c>
      <c r="F110" s="15">
        <v>1.9158999999999999</v>
      </c>
      <c r="G110" s="16"/>
      <c r="H110" s="16"/>
      <c r="I110" s="16"/>
      <c r="J110" s="16"/>
      <c r="K110" s="16"/>
      <c r="L110" s="16"/>
      <c r="M110" s="16"/>
      <c r="N110" s="16"/>
      <c r="O110" s="16"/>
      <c r="P110" s="16"/>
      <c r="Q110" s="16"/>
      <c r="R110" s="16"/>
      <c r="S110" s="16"/>
      <c r="T110" s="16"/>
      <c r="U110" s="16"/>
      <c r="V110" s="16"/>
      <c r="W110" s="16"/>
      <c r="X110" s="16"/>
      <c r="Y110" s="16"/>
      <c r="Z110" s="16"/>
    </row>
    <row r="111" spans="1:26" ht="14" customHeight="1" x14ac:dyDescent="0.35">
      <c r="A111" s="17">
        <v>110</v>
      </c>
      <c r="B111" s="13">
        <v>3239</v>
      </c>
      <c r="C111" s="14">
        <v>166180.04500000001</v>
      </c>
      <c r="D111" s="14">
        <v>6003.28</v>
      </c>
      <c r="E111" s="15">
        <v>30.056999999999999</v>
      </c>
      <c r="F111" s="15">
        <v>2.0998999999999999</v>
      </c>
      <c r="G111" s="16"/>
      <c r="H111" s="16"/>
      <c r="I111" s="16"/>
      <c r="J111" s="16"/>
      <c r="K111" s="16"/>
      <c r="L111" s="16"/>
      <c r="M111" s="16"/>
      <c r="N111" s="16"/>
      <c r="O111" s="16"/>
      <c r="P111" s="16"/>
      <c r="Q111" s="16"/>
      <c r="R111" s="16"/>
      <c r="S111" s="16"/>
      <c r="T111" s="16"/>
      <c r="U111" s="16"/>
      <c r="V111" s="16"/>
      <c r="W111" s="16"/>
      <c r="X111" s="16"/>
      <c r="Y111" s="16"/>
      <c r="Z111" s="16"/>
    </row>
    <row r="112" spans="1:26" ht="14" customHeight="1" x14ac:dyDescent="0.35">
      <c r="A112" s="17">
        <v>111</v>
      </c>
      <c r="B112" s="13">
        <v>3240</v>
      </c>
      <c r="C112" s="14">
        <v>172213.38200000001</v>
      </c>
      <c r="D112" s="14">
        <v>6066.3959999999997</v>
      </c>
      <c r="E112" s="15">
        <v>32.851999999999997</v>
      </c>
      <c r="F112" s="15">
        <v>2.0499000000000001</v>
      </c>
      <c r="G112" s="16"/>
      <c r="H112" s="16"/>
      <c r="I112" s="16"/>
      <c r="J112" s="16"/>
      <c r="K112" s="16"/>
      <c r="L112" s="16"/>
      <c r="M112" s="16"/>
      <c r="N112" s="16"/>
      <c r="O112" s="16"/>
      <c r="P112" s="16"/>
      <c r="Q112" s="16"/>
      <c r="R112" s="16"/>
      <c r="S112" s="16"/>
      <c r="T112" s="16"/>
      <c r="U112" s="16"/>
      <c r="V112" s="16"/>
      <c r="W112" s="16"/>
      <c r="X112" s="16"/>
      <c r="Y112" s="16"/>
      <c r="Z112" s="16"/>
    </row>
    <row r="113" spans="1:26" ht="14" customHeight="1" x14ac:dyDescent="0.35">
      <c r="A113" s="17">
        <v>112</v>
      </c>
      <c r="B113" s="13">
        <v>3241</v>
      </c>
      <c r="C113" s="14">
        <v>178312.63</v>
      </c>
      <c r="D113" s="14">
        <v>6133.7380000000003</v>
      </c>
      <c r="E113" s="15">
        <v>41.24</v>
      </c>
      <c r="F113" s="15">
        <v>2.1143999999999998</v>
      </c>
      <c r="G113" s="16"/>
      <c r="H113" s="16"/>
      <c r="I113" s="16"/>
      <c r="J113" s="16"/>
      <c r="K113" s="16"/>
      <c r="L113" s="16"/>
      <c r="M113" s="16"/>
      <c r="N113" s="16"/>
      <c r="O113" s="16"/>
      <c r="P113" s="16"/>
      <c r="Q113" s="16"/>
      <c r="R113" s="16"/>
      <c r="S113" s="16"/>
      <c r="T113" s="16"/>
      <c r="U113" s="16"/>
      <c r="V113" s="16"/>
      <c r="W113" s="16"/>
      <c r="X113" s="16"/>
      <c r="Y113" s="16"/>
      <c r="Z113" s="16"/>
    </row>
    <row r="114" spans="1:26" ht="14" customHeight="1" x14ac:dyDescent="0.35">
      <c r="A114" s="18">
        <v>113</v>
      </c>
      <c r="B114" s="19">
        <v>3242</v>
      </c>
      <c r="C114" s="20">
        <v>184487.60800000001</v>
      </c>
      <c r="D114" s="20">
        <v>6220.9340000000002</v>
      </c>
      <c r="E114" s="21">
        <v>46.078000000000003</v>
      </c>
      <c r="F114" s="21">
        <v>2.1051000000000002</v>
      </c>
      <c r="G114" s="22"/>
      <c r="H114" s="22"/>
      <c r="I114" s="22"/>
      <c r="J114" s="22"/>
    </row>
    <row r="115" spans="1:26" ht="14" customHeight="1" x14ac:dyDescent="0.35">
      <c r="A115" s="17">
        <v>114</v>
      </c>
      <c r="B115" s="13">
        <v>3243</v>
      </c>
      <c r="C115" s="14">
        <v>190754.62</v>
      </c>
      <c r="D115" s="14">
        <v>6317.9319999999998</v>
      </c>
      <c r="E115" s="15">
        <v>51.042999999999999</v>
      </c>
      <c r="F115" s="15">
        <v>1.9141999999999999</v>
      </c>
      <c r="G115" s="16"/>
      <c r="H115" s="16"/>
      <c r="I115" s="16"/>
      <c r="J115" s="16"/>
    </row>
    <row r="116" spans="1:26" ht="14" customHeight="1" x14ac:dyDescent="0.35">
      <c r="A116" s="17">
        <v>115</v>
      </c>
      <c r="B116" s="13">
        <v>3244</v>
      </c>
      <c r="C116" s="14">
        <v>197123.595</v>
      </c>
      <c r="D116" s="14">
        <v>6415.6360000000004</v>
      </c>
      <c r="E116" s="15">
        <v>42.268000000000001</v>
      </c>
      <c r="F116" s="15">
        <v>2.0829</v>
      </c>
      <c r="G116" s="16"/>
      <c r="H116" s="16"/>
      <c r="I116" s="16"/>
      <c r="J116" s="16"/>
    </row>
    <row r="117" spans="1:26" ht="14" customHeight="1" x14ac:dyDescent="0.35">
      <c r="A117" s="17">
        <v>116</v>
      </c>
      <c r="B117" s="13">
        <v>3245</v>
      </c>
      <c r="C117" s="14">
        <v>203581.49900000001</v>
      </c>
      <c r="D117" s="14">
        <v>6503.6760000000004</v>
      </c>
      <c r="E117" s="15">
        <v>54.947000000000003</v>
      </c>
      <c r="F117" s="15">
        <v>1.9229000000000001</v>
      </c>
      <c r="G117" s="16"/>
      <c r="H117" s="16"/>
      <c r="I117" s="16"/>
      <c r="J117" s="16"/>
    </row>
    <row r="118" spans="1:26" ht="14" customHeight="1" x14ac:dyDescent="0.35">
      <c r="A118" s="17">
        <v>117</v>
      </c>
      <c r="B118" s="13">
        <v>3246</v>
      </c>
      <c r="C118" s="14">
        <v>210140.122</v>
      </c>
      <c r="D118" s="14">
        <v>6609.3329999999996</v>
      </c>
      <c r="E118" s="15">
        <v>41.886000000000003</v>
      </c>
      <c r="F118" s="15">
        <v>1.913</v>
      </c>
      <c r="G118" s="16"/>
      <c r="H118" s="16"/>
      <c r="I118" s="16"/>
      <c r="J118" s="16"/>
    </row>
    <row r="119" spans="1:26" ht="14" customHeight="1" x14ac:dyDescent="0.35">
      <c r="A119" s="17">
        <v>118</v>
      </c>
      <c r="B119" s="13">
        <v>3247</v>
      </c>
      <c r="C119" s="14">
        <v>216791.34099999999</v>
      </c>
      <c r="D119" s="14">
        <v>6689.4629999999997</v>
      </c>
      <c r="E119" s="15">
        <v>37.24</v>
      </c>
      <c r="F119" s="15">
        <v>2.0798000000000001</v>
      </c>
      <c r="G119" s="16"/>
      <c r="H119" s="16"/>
      <c r="I119" s="16"/>
      <c r="J119" s="16"/>
    </row>
    <row r="120" spans="1:26" ht="14" customHeight="1" x14ac:dyDescent="0.35">
      <c r="A120" s="17">
        <v>119</v>
      </c>
      <c r="B120" s="13">
        <v>3248</v>
      </c>
      <c r="C120" s="14">
        <v>223518.04399999999</v>
      </c>
      <c r="D120" s="14">
        <v>6766.9129999999996</v>
      </c>
      <c r="E120" s="15">
        <v>44.948999999999998</v>
      </c>
      <c r="F120" s="15">
        <v>1.9396</v>
      </c>
      <c r="G120" s="16"/>
      <c r="H120" s="16"/>
      <c r="I120" s="16"/>
      <c r="J120" s="16"/>
    </row>
    <row r="121" spans="1:26" ht="14" customHeight="1" x14ac:dyDescent="0.35">
      <c r="A121" s="17">
        <v>120</v>
      </c>
      <c r="B121" s="13">
        <v>3249</v>
      </c>
      <c r="C121" s="14">
        <v>230329.90599999999</v>
      </c>
      <c r="D121" s="14">
        <v>6854.0950000000003</v>
      </c>
      <c r="E121" s="15">
        <v>31.68</v>
      </c>
      <c r="F121" s="15">
        <v>1.9198999999999999</v>
      </c>
      <c r="G121" s="16"/>
      <c r="H121" s="16"/>
      <c r="I121" s="16"/>
      <c r="J121" s="16"/>
    </row>
    <row r="122" spans="1:26" ht="14" customHeight="1" x14ac:dyDescent="0.35">
      <c r="A122" s="17">
        <v>121</v>
      </c>
      <c r="B122" s="13">
        <v>3250</v>
      </c>
      <c r="C122" s="14">
        <v>237215.68100000001</v>
      </c>
      <c r="D122" s="14">
        <v>6914.9160000000002</v>
      </c>
      <c r="E122" s="15">
        <v>25.411999999999999</v>
      </c>
      <c r="F122" s="15">
        <v>2.0628000000000002</v>
      </c>
      <c r="G122" s="16"/>
      <c r="H122" s="16"/>
      <c r="I122" s="16"/>
      <c r="J122" s="16"/>
    </row>
    <row r="123" spans="1:26" ht="14" customHeight="1" x14ac:dyDescent="0.35">
      <c r="A123" s="17">
        <v>122</v>
      </c>
      <c r="B123" s="13">
        <v>3251</v>
      </c>
      <c r="C123" s="14">
        <v>244156.00899999999</v>
      </c>
      <c r="D123" s="14">
        <v>6967.335</v>
      </c>
      <c r="E123" s="15">
        <v>25.731000000000002</v>
      </c>
      <c r="F123" s="15">
        <v>2.0068000000000001</v>
      </c>
      <c r="G123" s="16"/>
      <c r="H123" s="16"/>
      <c r="I123" s="16"/>
      <c r="J123" s="16"/>
    </row>
    <row r="124" spans="1:26" ht="14" customHeight="1" x14ac:dyDescent="0.35">
      <c r="A124" s="17">
        <v>123</v>
      </c>
      <c r="B124" s="13">
        <v>3252</v>
      </c>
      <c r="C124" s="14">
        <v>251149.07500000001</v>
      </c>
      <c r="D124" s="14">
        <v>7018.973</v>
      </c>
      <c r="E124" s="15">
        <v>22.181999999999999</v>
      </c>
      <c r="F124" s="15">
        <v>2.0059</v>
      </c>
      <c r="G124" s="16"/>
      <c r="H124" s="16"/>
      <c r="I124" s="16"/>
      <c r="J124" s="16"/>
    </row>
    <row r="125" spans="1:26" ht="14" customHeight="1" x14ac:dyDescent="0.35">
      <c r="A125" s="17">
        <v>124</v>
      </c>
      <c r="B125" s="13">
        <v>3253</v>
      </c>
      <c r="C125" s="14">
        <v>258190.23</v>
      </c>
      <c r="D125" s="14">
        <v>7063.4669999999996</v>
      </c>
      <c r="E125" s="15">
        <v>20.350000000000001</v>
      </c>
      <c r="F125" s="15">
        <v>2.0829</v>
      </c>
      <c r="G125" s="16"/>
      <c r="H125" s="16"/>
      <c r="I125" s="16"/>
      <c r="J125" s="16"/>
    </row>
    <row r="126" spans="1:26" ht="14" customHeight="1" x14ac:dyDescent="0.35">
      <c r="A126" s="17">
        <v>125</v>
      </c>
      <c r="B126" s="13">
        <v>3254</v>
      </c>
      <c r="C126" s="14">
        <v>265274.04700000002</v>
      </c>
      <c r="D126" s="14">
        <v>7105.8540000000003</v>
      </c>
      <c r="E126" s="15">
        <v>18.920999999999999</v>
      </c>
      <c r="F126" s="15">
        <v>2.0508000000000002</v>
      </c>
      <c r="G126" s="16"/>
      <c r="H126" s="16"/>
      <c r="I126" s="16"/>
      <c r="J126" s="16"/>
    </row>
    <row r="127" spans="1:26" ht="14" customHeight="1" x14ac:dyDescent="0.35">
      <c r="A127" s="17">
        <v>126</v>
      </c>
      <c r="B127" s="13">
        <v>3255</v>
      </c>
      <c r="C127" s="14">
        <v>272398.82199999999</v>
      </c>
      <c r="D127" s="14">
        <v>7144.6580000000004</v>
      </c>
      <c r="E127" s="15">
        <v>20.186</v>
      </c>
      <c r="F127" s="15">
        <v>2.2723</v>
      </c>
      <c r="G127" s="16"/>
      <c r="H127" s="16"/>
      <c r="I127" s="16"/>
      <c r="J127" s="16"/>
    </row>
    <row r="128" spans="1:26" ht="14" customHeight="1" x14ac:dyDescent="0.35">
      <c r="A128" s="17">
        <v>127</v>
      </c>
      <c r="B128" s="13">
        <v>3256</v>
      </c>
      <c r="C128" s="14">
        <v>279563.66600000003</v>
      </c>
      <c r="D128" s="14">
        <v>7190.5259999999998</v>
      </c>
      <c r="E128" s="15">
        <v>34.021999999999998</v>
      </c>
      <c r="F128" s="15">
        <v>2.1219000000000001</v>
      </c>
      <c r="G128" s="16"/>
      <c r="H128" s="16"/>
      <c r="I128" s="16"/>
      <c r="J128" s="16"/>
    </row>
    <row r="129" spans="1:10" ht="14" customHeight="1" x14ac:dyDescent="0.35">
      <c r="A129" s="17">
        <v>128</v>
      </c>
      <c r="B129" s="13">
        <v>3257</v>
      </c>
      <c r="C129" s="14">
        <v>286788.21399999998</v>
      </c>
      <c r="D129" s="14">
        <v>7262.7169999999996</v>
      </c>
      <c r="E129" s="15">
        <v>45.69</v>
      </c>
      <c r="F129" s="15">
        <v>2.1631</v>
      </c>
      <c r="G129" s="16"/>
      <c r="H129" s="16"/>
      <c r="I129" s="16"/>
      <c r="J129" s="16"/>
    </row>
    <row r="130" spans="1:10" ht="14" customHeight="1" x14ac:dyDescent="0.35">
      <c r="A130" s="17">
        <v>129</v>
      </c>
      <c r="B130" s="13">
        <v>3258</v>
      </c>
      <c r="C130" s="14">
        <v>294096.62099999998</v>
      </c>
      <c r="D130" s="14">
        <v>7361.5510000000004</v>
      </c>
      <c r="E130" s="15">
        <v>45.530999999999999</v>
      </c>
      <c r="F130" s="15">
        <v>1.9116</v>
      </c>
      <c r="G130" s="16"/>
      <c r="H130" s="16"/>
      <c r="I130" s="16"/>
      <c r="J130" s="16"/>
    </row>
    <row r="131" spans="1:10" ht="14" customHeight="1" x14ac:dyDescent="0.35">
      <c r="A131" s="17">
        <v>130</v>
      </c>
      <c r="B131" s="13">
        <v>3259</v>
      </c>
      <c r="C131" s="14">
        <v>301503.70299999998</v>
      </c>
      <c r="D131" s="14">
        <v>7448.5860000000002</v>
      </c>
      <c r="E131" s="15">
        <v>30.050999999999998</v>
      </c>
      <c r="F131" s="15">
        <v>1.9403999999999999</v>
      </c>
      <c r="G131" s="16"/>
      <c r="H131" s="16"/>
      <c r="I131" s="16"/>
      <c r="J131" s="16"/>
    </row>
    <row r="132" spans="1:10" ht="14" customHeight="1" x14ac:dyDescent="0.35">
      <c r="A132" s="17">
        <v>131</v>
      </c>
      <c r="B132" s="13">
        <v>3260</v>
      </c>
      <c r="C132" s="14">
        <v>308982.34000000003</v>
      </c>
      <c r="D132" s="14">
        <v>7506.8980000000001</v>
      </c>
      <c r="E132" s="15">
        <v>24.231000000000002</v>
      </c>
      <c r="F132" s="15">
        <v>2.0247000000000002</v>
      </c>
      <c r="G132" s="16"/>
      <c r="H132" s="16"/>
      <c r="I132" s="16"/>
      <c r="J132" s="16"/>
    </row>
    <row r="133" spans="1:10" ht="14" customHeight="1" x14ac:dyDescent="0.35">
      <c r="A133" s="17">
        <v>132</v>
      </c>
      <c r="B133" s="13">
        <v>3261</v>
      </c>
      <c r="C133" s="14">
        <v>316513.46899999998</v>
      </c>
      <c r="D133" s="14">
        <v>7555.9589999999998</v>
      </c>
      <c r="E133" s="15">
        <v>21.524000000000001</v>
      </c>
      <c r="F133" s="15">
        <v>2.0539999999999998</v>
      </c>
      <c r="G133" s="16"/>
      <c r="H133" s="16"/>
      <c r="I133" s="16"/>
      <c r="J133" s="16"/>
    </row>
    <row r="134" spans="1:10" ht="14" customHeight="1" x14ac:dyDescent="0.35">
      <c r="A134" s="17">
        <v>133</v>
      </c>
      <c r="B134" s="13">
        <v>3262</v>
      </c>
      <c r="C134" s="14">
        <v>324090.95199999999</v>
      </c>
      <c r="D134" s="14">
        <v>7600.17</v>
      </c>
      <c r="E134" s="15">
        <v>24.625</v>
      </c>
      <c r="F134" s="15">
        <v>2.2170999999999998</v>
      </c>
      <c r="G134" s="16"/>
      <c r="H134" s="16"/>
      <c r="I134" s="16"/>
      <c r="J134" s="16"/>
    </row>
    <row r="135" spans="1:10" ht="14" customHeight="1" x14ac:dyDescent="0.35">
      <c r="A135" s="17">
        <v>134</v>
      </c>
      <c r="B135" s="13">
        <v>3263</v>
      </c>
      <c r="C135" s="14">
        <v>331715.74699999997</v>
      </c>
      <c r="D135" s="14">
        <v>7654.7650000000003</v>
      </c>
      <c r="E135" s="15">
        <v>29.64</v>
      </c>
      <c r="F135" s="15">
        <v>2.1263000000000001</v>
      </c>
      <c r="G135" s="16"/>
      <c r="H135" s="16"/>
      <c r="I135" s="16"/>
      <c r="J135" s="16"/>
    </row>
    <row r="136" spans="1:10" ht="14" customHeight="1" x14ac:dyDescent="0.35">
      <c r="A136" s="17">
        <v>135</v>
      </c>
      <c r="B136" s="13">
        <v>3264</v>
      </c>
      <c r="C136" s="14">
        <v>339400.152</v>
      </c>
      <c r="D136" s="14">
        <v>7717.7879999999996</v>
      </c>
      <c r="E136" s="15">
        <v>48.209000000000003</v>
      </c>
      <c r="F136" s="15">
        <v>2.0398999999999998</v>
      </c>
      <c r="G136" s="16"/>
      <c r="H136" s="16"/>
      <c r="I136" s="16"/>
      <c r="J136" s="16"/>
    </row>
    <row r="137" spans="1:10" ht="14" customHeight="1" x14ac:dyDescent="0.35">
      <c r="A137" s="17">
        <v>136</v>
      </c>
      <c r="B137" s="13">
        <v>3265</v>
      </c>
      <c r="C137" s="14">
        <v>347166.14899999998</v>
      </c>
      <c r="D137" s="14">
        <v>7816.13</v>
      </c>
      <c r="E137" s="15">
        <v>43.548000000000002</v>
      </c>
      <c r="F137" s="15">
        <v>2.0507</v>
      </c>
      <c r="G137" s="16"/>
      <c r="H137" s="16"/>
      <c r="I137" s="16"/>
      <c r="J137" s="16"/>
    </row>
    <row r="138" spans="1:10" ht="14" customHeight="1" x14ac:dyDescent="0.35">
      <c r="A138" s="17">
        <v>137</v>
      </c>
      <c r="B138" s="13">
        <v>3266</v>
      </c>
      <c r="C138" s="14">
        <v>355025.82699999999</v>
      </c>
      <c r="D138" s="14">
        <v>7905.4319999999998</v>
      </c>
      <c r="E138" s="15">
        <v>40.218000000000004</v>
      </c>
      <c r="F138" s="15">
        <v>1.8640000000000001</v>
      </c>
      <c r="G138" s="16"/>
      <c r="H138" s="16"/>
      <c r="I138" s="16"/>
      <c r="J138" s="16"/>
    </row>
    <row r="139" spans="1:10" ht="14" customHeight="1" x14ac:dyDescent="0.35">
      <c r="A139" s="17">
        <v>138</v>
      </c>
      <c r="B139" s="13">
        <v>3267</v>
      </c>
      <c r="C139" s="14">
        <v>362971.47700000001</v>
      </c>
      <c r="D139" s="14">
        <v>7980.4</v>
      </c>
      <c r="E139" s="15">
        <v>26.266999999999999</v>
      </c>
      <c r="F139" s="15">
        <v>1.9957</v>
      </c>
      <c r="G139" s="16"/>
      <c r="H139" s="16"/>
      <c r="I139" s="16"/>
      <c r="J139" s="16"/>
    </row>
    <row r="140" spans="1:10" ht="14" customHeight="1" x14ac:dyDescent="0.35">
      <c r="A140" s="17">
        <v>139</v>
      </c>
      <c r="B140" s="13">
        <v>3268</v>
      </c>
      <c r="C140" s="14">
        <v>370978.14399999997</v>
      </c>
      <c r="D140" s="14">
        <v>8032.82</v>
      </c>
      <c r="E140" s="15">
        <v>27.844000000000001</v>
      </c>
      <c r="F140" s="15">
        <v>2.1587999999999998</v>
      </c>
      <c r="G140" s="16"/>
      <c r="H140" s="16"/>
      <c r="I140" s="16"/>
      <c r="J140" s="16"/>
    </row>
    <row r="141" spans="1:10" ht="14" customHeight="1" x14ac:dyDescent="0.35">
      <c r="A141" s="17">
        <v>140</v>
      </c>
      <c r="B141" s="13">
        <v>3269</v>
      </c>
      <c r="C141" s="14">
        <v>379038.80800000002</v>
      </c>
      <c r="D141" s="14">
        <v>8092.9290000000001</v>
      </c>
      <c r="E141" s="15">
        <v>35.945999999999998</v>
      </c>
      <c r="F141" s="15">
        <v>2.0533999999999999</v>
      </c>
      <c r="G141" s="16"/>
      <c r="H141" s="16"/>
      <c r="I141" s="16"/>
      <c r="J141" s="16"/>
    </row>
    <row r="142" spans="1:10" ht="14" customHeight="1" x14ac:dyDescent="0.35">
      <c r="A142" s="17">
        <v>141</v>
      </c>
      <c r="B142" s="13">
        <v>3270</v>
      </c>
      <c r="C142" s="14">
        <v>387167.68300000002</v>
      </c>
      <c r="D142" s="14">
        <v>8166.7389999999996</v>
      </c>
      <c r="E142" s="15">
        <v>45.819000000000003</v>
      </c>
      <c r="F142" s="15">
        <v>1.9517</v>
      </c>
      <c r="G142" s="16"/>
      <c r="H142" s="16"/>
      <c r="I142" s="16"/>
      <c r="J142" s="16"/>
    </row>
    <row r="143" spans="1:10" ht="14" customHeight="1" x14ac:dyDescent="0.35">
      <c r="A143" s="17">
        <v>142</v>
      </c>
      <c r="B143" s="13">
        <v>3271</v>
      </c>
      <c r="C143" s="14">
        <v>395380.24099999998</v>
      </c>
      <c r="D143" s="14">
        <v>8256.1650000000009</v>
      </c>
      <c r="E143" s="15">
        <v>29.684999999999999</v>
      </c>
      <c r="F143" s="15">
        <v>2.0118999999999998</v>
      </c>
      <c r="G143" s="16"/>
      <c r="H143" s="16"/>
      <c r="I143" s="16"/>
      <c r="J143" s="16"/>
    </row>
    <row r="144" spans="1:10" ht="14" customHeight="1" x14ac:dyDescent="0.35">
      <c r="A144" s="17">
        <v>143</v>
      </c>
      <c r="B144" s="13">
        <v>3272</v>
      </c>
      <c r="C144" s="14">
        <v>403666.09100000001</v>
      </c>
      <c r="D144" s="14">
        <v>8315.8880000000008</v>
      </c>
      <c r="E144" s="15">
        <v>30.314</v>
      </c>
      <c r="F144" s="15">
        <v>2.0175000000000001</v>
      </c>
      <c r="G144" s="16"/>
      <c r="H144" s="16"/>
      <c r="I144" s="16"/>
      <c r="J144" s="16"/>
    </row>
    <row r="145" spans="1:10" ht="14" customHeight="1" x14ac:dyDescent="0.35">
      <c r="A145" s="17">
        <v>144</v>
      </c>
      <c r="B145" s="13">
        <v>3273</v>
      </c>
      <c r="C145" s="14">
        <v>412012.29300000001</v>
      </c>
      <c r="D145" s="14">
        <v>8377.0470000000005</v>
      </c>
      <c r="E145" s="15">
        <v>42.122</v>
      </c>
      <c r="F145" s="15">
        <v>2.1190000000000002</v>
      </c>
      <c r="G145" s="16"/>
      <c r="H145" s="16"/>
      <c r="I145" s="16"/>
      <c r="J145" s="16"/>
    </row>
    <row r="146" spans="1:10" ht="14" customHeight="1" x14ac:dyDescent="0.35">
      <c r="A146" s="17">
        <v>145</v>
      </c>
      <c r="B146" s="13">
        <v>3274</v>
      </c>
      <c r="C146" s="14">
        <v>420431.462</v>
      </c>
      <c r="D146" s="14">
        <v>8466.3019999999997</v>
      </c>
      <c r="E146" s="15">
        <v>38.238</v>
      </c>
      <c r="F146" s="15">
        <v>1.9077</v>
      </c>
      <c r="G146" s="16"/>
      <c r="H146" s="16"/>
      <c r="I146" s="16"/>
      <c r="J146" s="16"/>
    </row>
    <row r="147" spans="1:10" ht="14" customHeight="1" x14ac:dyDescent="0.35">
      <c r="A147" s="17">
        <v>146</v>
      </c>
      <c r="B147" s="13">
        <v>3275</v>
      </c>
      <c r="C147" s="14">
        <v>428936.00199999998</v>
      </c>
      <c r="D147" s="14">
        <v>8539.2469999999994</v>
      </c>
      <c r="E147" s="15">
        <v>38.448</v>
      </c>
      <c r="F147" s="15">
        <v>2.1274999999999999</v>
      </c>
      <c r="G147" s="16"/>
      <c r="H147" s="16"/>
      <c r="I147" s="16"/>
      <c r="J147" s="16"/>
    </row>
    <row r="148" spans="1:10" ht="14" customHeight="1" x14ac:dyDescent="0.35">
      <c r="A148" s="17">
        <v>147</v>
      </c>
      <c r="B148" s="13">
        <v>3276</v>
      </c>
      <c r="C148" s="14">
        <v>437513.69699999999</v>
      </c>
      <c r="D148" s="14">
        <v>8621.0439999999999</v>
      </c>
      <c r="E148" s="15">
        <v>44.305</v>
      </c>
      <c r="F148" s="15">
        <v>1.889</v>
      </c>
      <c r="G148" s="16"/>
      <c r="H148" s="16"/>
      <c r="I148" s="16"/>
      <c r="J148" s="16"/>
    </row>
    <row r="149" spans="1:10" ht="14" customHeight="1" x14ac:dyDescent="0.35">
      <c r="A149" s="17">
        <v>148</v>
      </c>
      <c r="B149" s="13">
        <v>3277</v>
      </c>
      <c r="C149" s="14">
        <v>446179.04599999997</v>
      </c>
      <c r="D149" s="14">
        <v>8704.7350000000006</v>
      </c>
      <c r="E149" s="15">
        <v>37.645000000000003</v>
      </c>
      <c r="F149" s="15">
        <v>2.0154000000000001</v>
      </c>
      <c r="G149" s="16"/>
      <c r="H149" s="16"/>
      <c r="I149" s="16"/>
      <c r="J149" s="16"/>
    </row>
    <row r="150" spans="1:10" ht="14" customHeight="1" x14ac:dyDescent="0.35">
      <c r="A150" s="17">
        <v>149</v>
      </c>
      <c r="B150" s="13">
        <v>3278</v>
      </c>
      <c r="C150" s="14">
        <v>454921.42599999998</v>
      </c>
      <c r="D150" s="14">
        <v>8780.6059999999998</v>
      </c>
      <c r="E150" s="15">
        <v>45.003999999999998</v>
      </c>
      <c r="F150" s="15">
        <v>2.2949999999999999</v>
      </c>
      <c r="G150" s="16"/>
      <c r="H150" s="16"/>
      <c r="I150" s="16"/>
      <c r="J150" s="16"/>
    </row>
    <row r="151" spans="1:10" ht="14" customHeight="1" x14ac:dyDescent="0.35">
      <c r="A151" s="17">
        <v>150</v>
      </c>
      <c r="B151" s="13">
        <v>3279</v>
      </c>
      <c r="C151" s="14">
        <v>463747.03600000002</v>
      </c>
      <c r="D151" s="14">
        <v>8883.8880000000008</v>
      </c>
      <c r="E151" s="15">
        <v>127.215</v>
      </c>
      <c r="F151" s="15">
        <v>2.1156999999999999</v>
      </c>
      <c r="G151" s="16"/>
      <c r="H151" s="16"/>
      <c r="I151" s="16"/>
      <c r="J151" s="16"/>
    </row>
    <row r="152" spans="1:10" ht="14" customHeight="1" x14ac:dyDescent="0.35">
      <c r="A152" s="17">
        <v>151</v>
      </c>
      <c r="B152" s="13">
        <v>3280</v>
      </c>
      <c r="C152" s="14">
        <v>472758.13900000002</v>
      </c>
      <c r="D152" s="14">
        <v>9153.0329999999994</v>
      </c>
      <c r="E152" s="15">
        <v>176.17599999999999</v>
      </c>
      <c r="F152" s="15">
        <v>2.0179</v>
      </c>
      <c r="G152" s="16"/>
      <c r="H152" s="16"/>
      <c r="I152" s="16"/>
      <c r="J152" s="16"/>
    </row>
    <row r="153" spans="1:10" ht="14" customHeight="1" x14ac:dyDescent="0.35">
      <c r="A153" s="17">
        <v>152</v>
      </c>
      <c r="B153" s="13">
        <v>3281</v>
      </c>
      <c r="C153" s="14">
        <v>482087.348</v>
      </c>
      <c r="D153" s="14">
        <v>9508.5460000000003</v>
      </c>
      <c r="E153" s="15">
        <v>154.57900000000001</v>
      </c>
      <c r="F153" s="15">
        <v>1.9249000000000001</v>
      </c>
      <c r="G153" s="16"/>
      <c r="H153" s="16"/>
      <c r="I153" s="16"/>
      <c r="J153" s="16"/>
    </row>
    <row r="154" spans="1:10" ht="14" customHeight="1" x14ac:dyDescent="0.35">
      <c r="A154" s="17">
        <v>153</v>
      </c>
      <c r="B154" s="13">
        <v>3282</v>
      </c>
      <c r="C154" s="14">
        <v>491750.473</v>
      </c>
      <c r="D154" s="14">
        <v>9806.0949999999993</v>
      </c>
      <c r="E154" s="15">
        <v>108.92</v>
      </c>
      <c r="F154" s="15">
        <v>1.8208</v>
      </c>
      <c r="G154" s="16"/>
      <c r="H154" s="16"/>
      <c r="I154" s="16"/>
      <c r="J154" s="16"/>
    </row>
    <row r="155" spans="1:10" ht="14" customHeight="1" x14ac:dyDescent="0.35">
      <c r="A155" s="17">
        <v>154</v>
      </c>
      <c r="B155" s="13">
        <v>3283</v>
      </c>
      <c r="C155" s="14">
        <v>501665.48800000001</v>
      </c>
      <c r="D155" s="14">
        <v>10004.42</v>
      </c>
      <c r="E155" s="15">
        <v>60.731000000000002</v>
      </c>
      <c r="F155" s="15">
        <v>1.9218999999999999</v>
      </c>
      <c r="G155" s="16"/>
      <c r="H155" s="16"/>
      <c r="I155" s="16"/>
      <c r="J155" s="16"/>
    </row>
    <row r="156" spans="1:10" ht="14" customHeight="1" x14ac:dyDescent="0.35">
      <c r="A156" s="17">
        <v>155</v>
      </c>
      <c r="B156" s="13">
        <v>3284</v>
      </c>
      <c r="C156" s="14">
        <v>511730.63900000002</v>
      </c>
      <c r="D156" s="14">
        <v>10121.138000000001</v>
      </c>
      <c r="E156" s="15">
        <v>45.892000000000003</v>
      </c>
      <c r="F156" s="15">
        <v>1.9883</v>
      </c>
      <c r="G156" s="16"/>
      <c r="H156" s="16"/>
      <c r="I156" s="16"/>
      <c r="J156" s="16"/>
    </row>
    <row r="157" spans="1:10" ht="14" customHeight="1" x14ac:dyDescent="0.35">
      <c r="A157" s="17">
        <v>156</v>
      </c>
      <c r="B157" s="13">
        <v>3285</v>
      </c>
      <c r="C157" s="14">
        <v>521897.66899999999</v>
      </c>
      <c r="D157" s="14">
        <v>10212.383</v>
      </c>
      <c r="E157" s="15">
        <v>37.85</v>
      </c>
      <c r="F157" s="15">
        <v>2.0148000000000001</v>
      </c>
      <c r="G157" s="16"/>
      <c r="H157" s="16"/>
      <c r="I157" s="16"/>
      <c r="J157" s="16"/>
    </row>
    <row r="158" spans="1:10" ht="14" customHeight="1" x14ac:dyDescent="0.35">
      <c r="A158" s="17">
        <v>157</v>
      </c>
      <c r="B158" s="13">
        <v>3286</v>
      </c>
      <c r="C158" s="14">
        <v>532147.902</v>
      </c>
      <c r="D158" s="14">
        <v>10288.645</v>
      </c>
      <c r="E158" s="15">
        <v>34.472000000000001</v>
      </c>
      <c r="F158" s="15">
        <v>2.0103</v>
      </c>
      <c r="G158" s="16"/>
      <c r="H158" s="16"/>
      <c r="I158" s="16"/>
      <c r="J158" s="16"/>
    </row>
    <row r="159" spans="1:10" ht="14" customHeight="1" x14ac:dyDescent="0.35">
      <c r="A159" s="17">
        <v>158</v>
      </c>
      <c r="B159" s="13">
        <v>3287</v>
      </c>
      <c r="C159" s="14">
        <v>542471.01899999997</v>
      </c>
      <c r="D159" s="14">
        <v>10357.945</v>
      </c>
      <c r="E159" s="15">
        <v>31.001000000000001</v>
      </c>
      <c r="F159" s="15">
        <v>2.0285000000000002</v>
      </c>
      <c r="G159" s="16"/>
      <c r="H159" s="16"/>
      <c r="I159" s="16"/>
      <c r="J159" s="16"/>
    </row>
    <row r="160" spans="1:10" ht="14" customHeight="1" x14ac:dyDescent="0.35">
      <c r="A160" s="17">
        <v>159</v>
      </c>
      <c r="B160" s="13">
        <v>3288</v>
      </c>
      <c r="C160" s="14">
        <v>552859.96499999997</v>
      </c>
      <c r="D160" s="14">
        <v>10420.83</v>
      </c>
      <c r="E160" s="15">
        <v>29.68</v>
      </c>
      <c r="F160" s="15">
        <v>2.0356000000000001</v>
      </c>
      <c r="G160" s="16"/>
      <c r="H160" s="16"/>
      <c r="I160" s="16"/>
      <c r="J160" s="16"/>
    </row>
    <row r="161" spans="1:10" ht="14" customHeight="1" x14ac:dyDescent="0.35">
      <c r="A161" s="17">
        <v>160</v>
      </c>
      <c r="B161" s="13">
        <v>3289</v>
      </c>
      <c r="C161" s="14">
        <v>563310.47499999998</v>
      </c>
      <c r="D161" s="14">
        <v>10481.246999999999</v>
      </c>
      <c r="E161" s="15">
        <v>29.504000000000001</v>
      </c>
      <c r="F161" s="15">
        <v>2.0365000000000002</v>
      </c>
      <c r="G161" s="16"/>
      <c r="H161" s="16"/>
      <c r="I161" s="16"/>
      <c r="J161" s="16"/>
    </row>
    <row r="162" spans="1:10" ht="14" customHeight="1" x14ac:dyDescent="0.35">
      <c r="A162" s="17">
        <v>161</v>
      </c>
      <c r="B162" s="13">
        <v>3290</v>
      </c>
      <c r="C162" s="14">
        <v>573821.22600000002</v>
      </c>
      <c r="D162" s="14">
        <v>10541.333000000001</v>
      </c>
      <c r="E162" s="15">
        <v>28.745999999999999</v>
      </c>
      <c r="F162" s="15">
        <v>2.0729000000000002</v>
      </c>
      <c r="G162" s="16"/>
      <c r="H162" s="16"/>
      <c r="I162" s="16"/>
      <c r="J162" s="16"/>
    </row>
    <row r="163" spans="1:10" ht="14" customHeight="1" x14ac:dyDescent="0.35">
      <c r="A163" s="17">
        <v>162</v>
      </c>
      <c r="B163" s="13">
        <v>3291</v>
      </c>
      <c r="C163" s="14">
        <v>584391.30500000005</v>
      </c>
      <c r="D163" s="14">
        <v>10600.921</v>
      </c>
      <c r="E163" s="15">
        <v>32.085000000000001</v>
      </c>
      <c r="F163" s="15">
        <v>1.9942</v>
      </c>
      <c r="G163" s="16"/>
      <c r="H163" s="16"/>
      <c r="I163" s="16"/>
      <c r="J163" s="16"/>
    </row>
    <row r="164" spans="1:10" ht="14" customHeight="1" x14ac:dyDescent="0.35">
      <c r="A164" s="17">
        <v>163</v>
      </c>
      <c r="B164" s="13">
        <v>3292</v>
      </c>
      <c r="C164" s="14">
        <v>595024.31099999999</v>
      </c>
      <c r="D164" s="14">
        <v>10664.905000000001</v>
      </c>
      <c r="E164" s="15">
        <v>33.197000000000003</v>
      </c>
      <c r="F164" s="15">
        <v>2.0644999999999998</v>
      </c>
      <c r="G164" s="16"/>
      <c r="H164" s="16"/>
      <c r="I164" s="16"/>
      <c r="J164" s="16"/>
    </row>
    <row r="165" spans="1:10" ht="14" customHeight="1" x14ac:dyDescent="0.35">
      <c r="A165" s="17">
        <v>164</v>
      </c>
      <c r="B165" s="13">
        <v>3293</v>
      </c>
      <c r="C165" s="14">
        <v>605722.41299999994</v>
      </c>
      <c r="D165" s="14">
        <v>10733.44</v>
      </c>
      <c r="E165" s="15">
        <v>38.283000000000001</v>
      </c>
      <c r="F165" s="15">
        <v>2.1404999999999998</v>
      </c>
      <c r="G165" s="16"/>
      <c r="H165" s="16"/>
      <c r="I165" s="16"/>
      <c r="J165" s="16"/>
    </row>
    <row r="166" spans="1:10" ht="14" customHeight="1" x14ac:dyDescent="0.35">
      <c r="A166" s="17">
        <v>165</v>
      </c>
      <c r="B166" s="13">
        <v>3294</v>
      </c>
      <c r="C166" s="14">
        <v>616494.13600000006</v>
      </c>
      <c r="D166" s="14">
        <v>10815.384</v>
      </c>
      <c r="E166" s="15">
        <v>44.213000000000001</v>
      </c>
      <c r="F166" s="15">
        <v>2.0686</v>
      </c>
      <c r="G166" s="16"/>
      <c r="H166" s="16"/>
      <c r="I166" s="16"/>
      <c r="J166" s="16"/>
    </row>
    <row r="167" spans="1:10" ht="14" customHeight="1" x14ac:dyDescent="0.35">
      <c r="A167" s="17">
        <v>166</v>
      </c>
      <c r="B167" s="13">
        <v>3295</v>
      </c>
      <c r="C167" s="14">
        <v>627353.73300000001</v>
      </c>
      <c r="D167" s="14">
        <v>10906.843999999999</v>
      </c>
      <c r="E167" s="15">
        <v>46.155000000000001</v>
      </c>
      <c r="F167" s="15">
        <v>2.0682</v>
      </c>
      <c r="G167" s="16"/>
      <c r="H167" s="16"/>
      <c r="I167" s="16"/>
      <c r="J167" s="16"/>
    </row>
    <row r="168" spans="1:10" ht="14" customHeight="1" x14ac:dyDescent="0.35">
      <c r="A168" s="17">
        <v>167</v>
      </c>
      <c r="B168" s="13">
        <v>3296</v>
      </c>
      <c r="C168" s="14">
        <v>638306.73199999996</v>
      </c>
      <c r="D168" s="14">
        <v>11002.300999999999</v>
      </c>
      <c r="E168" s="15">
        <v>51.551000000000002</v>
      </c>
      <c r="F168" s="15">
        <v>1.9843999999999999</v>
      </c>
      <c r="G168" s="16"/>
      <c r="H168" s="16"/>
      <c r="I168" s="16"/>
      <c r="J168" s="16"/>
    </row>
    <row r="169" spans="1:10" ht="14" customHeight="1" x14ac:dyDescent="0.35">
      <c r="A169" s="17">
        <v>168</v>
      </c>
      <c r="B169" s="13">
        <v>3297</v>
      </c>
      <c r="C169" s="14">
        <v>649360.58400000003</v>
      </c>
      <c r="D169" s="14">
        <v>11104.597</v>
      </c>
      <c r="E169" s="15">
        <v>49.847000000000001</v>
      </c>
      <c r="F169" s="15">
        <v>2.0749</v>
      </c>
      <c r="G169" s="16"/>
      <c r="H169" s="16"/>
      <c r="I169" s="16"/>
      <c r="J169" s="16"/>
    </row>
    <row r="170" spans="1:10" ht="14" customHeight="1" x14ac:dyDescent="0.35">
      <c r="A170" s="17">
        <v>169</v>
      </c>
      <c r="B170" s="13">
        <v>3298</v>
      </c>
      <c r="C170" s="14">
        <v>660515.02800000005</v>
      </c>
      <c r="D170" s="14">
        <v>11208.025</v>
      </c>
      <c r="E170" s="15">
        <v>48.454000000000001</v>
      </c>
      <c r="F170" s="15">
        <v>2.0402</v>
      </c>
      <c r="G170" s="16"/>
      <c r="H170" s="16"/>
      <c r="I170" s="16"/>
      <c r="J170" s="16"/>
    </row>
    <row r="171" spans="1:10" ht="14" customHeight="1" x14ac:dyDescent="0.35">
      <c r="A171" s="17">
        <v>170</v>
      </c>
      <c r="B171" s="13">
        <v>3299</v>
      </c>
      <c r="C171" s="14">
        <v>671771.50699999998</v>
      </c>
      <c r="D171" s="14">
        <v>11306.883</v>
      </c>
      <c r="E171" s="15">
        <v>44.006999999999998</v>
      </c>
      <c r="F171" s="15">
        <v>2.0023</v>
      </c>
      <c r="G171" s="16"/>
      <c r="H171" s="16"/>
      <c r="I171" s="16"/>
      <c r="J171" s="16"/>
    </row>
    <row r="172" spans="1:10" ht="14" customHeight="1" x14ac:dyDescent="0.35">
      <c r="A172" s="17">
        <v>171</v>
      </c>
      <c r="B172" s="13">
        <v>3300</v>
      </c>
      <c r="C172" s="14">
        <v>683122.397</v>
      </c>
      <c r="D172" s="14">
        <v>11394.999</v>
      </c>
      <c r="E172" s="15">
        <v>38.923999999999999</v>
      </c>
      <c r="F172" s="15">
        <v>2.0129999999999999</v>
      </c>
      <c r="G172" s="16"/>
      <c r="H172" s="16"/>
      <c r="I172" s="16"/>
      <c r="J172" s="16"/>
    </row>
    <row r="173" spans="1:10" ht="14" customHeight="1" x14ac:dyDescent="0.35">
      <c r="A173" s="17">
        <v>172</v>
      </c>
      <c r="B173" s="13">
        <v>3301</v>
      </c>
      <c r="C173" s="14">
        <v>694556.32</v>
      </c>
      <c r="D173" s="14">
        <v>11473.353999999999</v>
      </c>
      <c r="E173" s="15">
        <v>37.1</v>
      </c>
      <c r="F173" s="15">
        <v>2.024</v>
      </c>
      <c r="G173" s="16"/>
      <c r="H173" s="16"/>
      <c r="I173" s="16"/>
      <c r="J173" s="16"/>
    </row>
    <row r="174" spans="1:10" ht="14" customHeight="1" x14ac:dyDescent="0.35">
      <c r="A174" s="17">
        <v>173</v>
      </c>
      <c r="B174" s="13">
        <v>3302</v>
      </c>
      <c r="C174" s="14">
        <v>706066.77399999998</v>
      </c>
      <c r="D174" s="14">
        <v>11548.442999999999</v>
      </c>
      <c r="E174" s="15">
        <v>35.878999999999998</v>
      </c>
      <c r="F174" s="15">
        <v>2.0440999999999998</v>
      </c>
      <c r="G174" s="16"/>
      <c r="H174" s="16"/>
      <c r="I174" s="16"/>
      <c r="J174" s="16"/>
    </row>
    <row r="175" spans="1:10" ht="14" customHeight="1" x14ac:dyDescent="0.35">
      <c r="A175" s="17">
        <v>174</v>
      </c>
      <c r="B175" s="13">
        <v>3303</v>
      </c>
      <c r="C175" s="14">
        <v>717651.09600000002</v>
      </c>
      <c r="D175" s="14">
        <v>11621.785</v>
      </c>
      <c r="E175" s="15">
        <v>38.119</v>
      </c>
      <c r="F175" s="15">
        <v>2.0348999999999999</v>
      </c>
      <c r="G175" s="16"/>
      <c r="H175" s="16"/>
      <c r="I175" s="16"/>
      <c r="J175" s="16"/>
    </row>
    <row r="176" spans="1:10" ht="14" customHeight="1" x14ac:dyDescent="0.35">
      <c r="A176" s="18">
        <v>175</v>
      </c>
      <c r="B176" s="19">
        <v>3304</v>
      </c>
      <c r="C176" s="20">
        <v>729311</v>
      </c>
      <c r="D176" s="20">
        <v>11699.352999999999</v>
      </c>
      <c r="E176" s="21">
        <v>36.347999999999999</v>
      </c>
      <c r="F176" s="21">
        <v>2.0379</v>
      </c>
      <c r="G176" s="22"/>
      <c r="H176" s="22"/>
      <c r="I176" s="22"/>
      <c r="J176" s="22"/>
    </row>
    <row r="177" spans="1:10" ht="14" customHeight="1" x14ac:dyDescent="0.35">
      <c r="A177" s="17">
        <v>176</v>
      </c>
      <c r="B177" s="13">
        <v>3305</v>
      </c>
      <c r="C177" s="14">
        <v>741046.701</v>
      </c>
      <c r="D177" s="14">
        <v>11773.428</v>
      </c>
      <c r="E177" s="15">
        <v>36.930999999999997</v>
      </c>
      <c r="F177" s="15">
        <v>2.0619000000000001</v>
      </c>
      <c r="G177" s="16"/>
      <c r="H177" s="16"/>
      <c r="I177" s="16"/>
      <c r="J177" s="16"/>
    </row>
    <row r="178" spans="1:10" ht="14" customHeight="1" x14ac:dyDescent="0.35">
      <c r="A178" s="17">
        <v>177</v>
      </c>
      <c r="B178" s="13">
        <v>3306</v>
      </c>
      <c r="C178" s="14">
        <v>752857.06</v>
      </c>
      <c r="D178" s="14">
        <v>11849.575999999999</v>
      </c>
      <c r="E178" s="15">
        <v>36.837000000000003</v>
      </c>
      <c r="F178" s="15">
        <v>2.0644999999999998</v>
      </c>
      <c r="G178" s="16"/>
      <c r="H178" s="16"/>
      <c r="I178" s="16"/>
      <c r="J178" s="16"/>
    </row>
    <row r="179" spans="1:10" ht="14" customHeight="1" x14ac:dyDescent="0.35">
      <c r="A179" s="17">
        <v>178</v>
      </c>
      <c r="B179" s="13">
        <v>3307</v>
      </c>
      <c r="C179" s="14">
        <v>764743.473</v>
      </c>
      <c r="D179" s="14">
        <v>11925.625</v>
      </c>
      <c r="E179" s="15">
        <v>39.399000000000001</v>
      </c>
      <c r="F179" s="15">
        <v>2.0177</v>
      </c>
      <c r="G179" s="16"/>
      <c r="H179" s="16"/>
      <c r="I179" s="16"/>
      <c r="J179" s="16"/>
    </row>
    <row r="180" spans="1:10" ht="14" customHeight="1" x14ac:dyDescent="0.35">
      <c r="A180" s="17">
        <v>179</v>
      </c>
      <c r="B180" s="13">
        <v>3308</v>
      </c>
      <c r="C180" s="14">
        <v>776708.49699999997</v>
      </c>
      <c r="D180" s="14">
        <v>12005.120999999999</v>
      </c>
      <c r="E180" s="15">
        <v>44.859000000000002</v>
      </c>
      <c r="F180" s="15">
        <v>2.1463999999999999</v>
      </c>
      <c r="G180" s="16"/>
      <c r="H180" s="16"/>
      <c r="I180" s="16"/>
      <c r="J180" s="16"/>
    </row>
    <row r="181" spans="1:10" ht="14" customHeight="1" x14ac:dyDescent="0.35">
      <c r="A181" s="17">
        <v>180</v>
      </c>
      <c r="B181" s="13">
        <v>3309</v>
      </c>
      <c r="C181" s="14">
        <v>788758.47699999996</v>
      </c>
      <c r="D181" s="14">
        <v>12101.407999999999</v>
      </c>
      <c r="E181" s="15">
        <v>47.29</v>
      </c>
      <c r="F181" s="15">
        <v>1.9635</v>
      </c>
      <c r="G181" s="16"/>
      <c r="H181" s="16"/>
      <c r="I181" s="16"/>
      <c r="J181" s="16"/>
    </row>
    <row r="182" spans="1:10" ht="14" customHeight="1" x14ac:dyDescent="0.35">
      <c r="A182" s="17">
        <v>181</v>
      </c>
      <c r="B182" s="13">
        <v>3310</v>
      </c>
      <c r="C182" s="14">
        <v>800907.17500000005</v>
      </c>
      <c r="D182" s="14">
        <v>12194.263000000001</v>
      </c>
      <c r="E182" s="15">
        <v>46.030999999999999</v>
      </c>
      <c r="F182" s="15">
        <v>2.1040999999999999</v>
      </c>
      <c r="G182" s="16"/>
      <c r="H182" s="16"/>
      <c r="I182" s="16"/>
      <c r="J182" s="16"/>
    </row>
    <row r="183" spans="1:10" ht="14" customHeight="1" x14ac:dyDescent="0.35">
      <c r="A183" s="17">
        <v>182</v>
      </c>
      <c r="B183" s="13">
        <v>3311</v>
      </c>
      <c r="C183" s="14">
        <v>813147.46900000004</v>
      </c>
      <c r="D183" s="14">
        <v>12291.118</v>
      </c>
      <c r="E183" s="15">
        <v>47.631</v>
      </c>
      <c r="F183" s="15">
        <v>1.9362999999999999</v>
      </c>
      <c r="G183" s="16"/>
      <c r="H183" s="16"/>
      <c r="I183" s="16"/>
      <c r="J183" s="16"/>
    </row>
    <row r="184" spans="1:10" ht="14" customHeight="1" x14ac:dyDescent="0.35">
      <c r="A184" s="17">
        <v>183</v>
      </c>
      <c r="B184" s="13">
        <v>3312</v>
      </c>
      <c r="C184" s="14">
        <v>825486.21799999999</v>
      </c>
      <c r="D184" s="14">
        <v>12383.348</v>
      </c>
      <c r="E184" s="15">
        <v>37.765000000000001</v>
      </c>
      <c r="F184" s="15">
        <v>1.9928999999999999</v>
      </c>
      <c r="G184" s="16"/>
      <c r="H184" s="16"/>
      <c r="I184" s="16"/>
      <c r="J184" s="16"/>
    </row>
    <row r="185" spans="1:10" ht="14" customHeight="1" x14ac:dyDescent="0.35">
      <c r="A185" s="17">
        <v>184</v>
      </c>
      <c r="B185" s="13">
        <v>3313</v>
      </c>
      <c r="C185" s="14">
        <v>837907.33100000001</v>
      </c>
      <c r="D185" s="14">
        <v>12458.611000000001</v>
      </c>
      <c r="E185" s="15">
        <v>35.200000000000003</v>
      </c>
      <c r="F185" s="15">
        <v>2.0278</v>
      </c>
      <c r="G185" s="16"/>
      <c r="H185" s="16"/>
      <c r="I185" s="16"/>
      <c r="J185" s="16"/>
    </row>
    <row r="186" spans="1:10" ht="14" customHeight="1" x14ac:dyDescent="0.35">
      <c r="A186" s="17">
        <v>185</v>
      </c>
      <c r="B186" s="13">
        <v>3314</v>
      </c>
      <c r="C186" s="14">
        <v>850401.14199999999</v>
      </c>
      <c r="D186" s="14">
        <v>12529.989</v>
      </c>
      <c r="E186" s="15">
        <v>34.308999999999997</v>
      </c>
      <c r="F186" s="15">
        <v>2.0482999999999998</v>
      </c>
      <c r="G186" s="16"/>
      <c r="H186" s="16"/>
      <c r="I186" s="16"/>
      <c r="J186" s="16"/>
    </row>
    <row r="187" spans="1:10" ht="14" customHeight="1" x14ac:dyDescent="0.35">
      <c r="A187" s="17">
        <v>186</v>
      </c>
      <c r="B187" s="13">
        <v>3315</v>
      </c>
      <c r="C187" s="14">
        <v>862965.44</v>
      </c>
      <c r="D187" s="14">
        <v>12600.264999999999</v>
      </c>
      <c r="E187" s="15">
        <v>36.500999999999998</v>
      </c>
      <c r="F187" s="15">
        <v>2.0789</v>
      </c>
      <c r="G187" s="16"/>
      <c r="H187" s="16"/>
      <c r="I187" s="16"/>
      <c r="J187" s="16"/>
    </row>
    <row r="188" spans="1:10" ht="14" customHeight="1" x14ac:dyDescent="0.35">
      <c r="A188" s="17">
        <v>187</v>
      </c>
      <c r="B188" s="13">
        <v>3316</v>
      </c>
      <c r="C188" s="14">
        <v>875602.20600000001</v>
      </c>
      <c r="D188" s="14">
        <v>12676.147999999999</v>
      </c>
      <c r="E188" s="15">
        <v>42.334000000000003</v>
      </c>
      <c r="F188" s="15">
        <v>2.0729000000000002</v>
      </c>
      <c r="G188" s="16"/>
      <c r="H188" s="16"/>
      <c r="I188" s="16"/>
      <c r="J188" s="16"/>
    </row>
    <row r="189" spans="1:10" ht="14" customHeight="1" x14ac:dyDescent="0.35">
      <c r="A189" s="17">
        <v>188</v>
      </c>
      <c r="B189" s="13">
        <v>3317</v>
      </c>
      <c r="C189" s="14">
        <v>888320.68799999997</v>
      </c>
      <c r="D189" s="14">
        <v>12763.901</v>
      </c>
      <c r="E189" s="15">
        <v>43.826999999999998</v>
      </c>
      <c r="F189" s="15">
        <v>2.0682</v>
      </c>
      <c r="G189" s="16"/>
      <c r="H189" s="16"/>
      <c r="I189" s="16"/>
      <c r="J189" s="16"/>
    </row>
    <row r="190" spans="1:10" ht="14" customHeight="1" x14ac:dyDescent="0.35">
      <c r="A190" s="17">
        <v>189</v>
      </c>
      <c r="B190" s="13">
        <v>3318</v>
      </c>
      <c r="C190" s="14">
        <v>901128.41599999997</v>
      </c>
      <c r="D190" s="14">
        <v>12854.546</v>
      </c>
      <c r="E190" s="15">
        <v>44.951000000000001</v>
      </c>
      <c r="F190" s="15">
        <v>1.996</v>
      </c>
      <c r="G190" s="16"/>
      <c r="H190" s="16"/>
      <c r="I190" s="16"/>
      <c r="J190" s="16"/>
    </row>
    <row r="191" spans="1:10" ht="14" customHeight="1" x14ac:dyDescent="0.35">
      <c r="A191" s="17">
        <v>190</v>
      </c>
      <c r="B191" s="13">
        <v>3319</v>
      </c>
      <c r="C191" s="14">
        <v>914027.91299999994</v>
      </c>
      <c r="D191" s="14">
        <v>12944.27</v>
      </c>
      <c r="E191" s="15">
        <v>43.72</v>
      </c>
      <c r="F191" s="15">
        <v>2.1966999999999999</v>
      </c>
      <c r="G191" s="16"/>
      <c r="H191" s="16"/>
      <c r="I191" s="16"/>
      <c r="J191" s="16"/>
    </row>
    <row r="192" spans="1:10" ht="14" customHeight="1" x14ac:dyDescent="0.35">
      <c r="A192" s="17">
        <v>191</v>
      </c>
      <c r="B192" s="13">
        <v>3320</v>
      </c>
      <c r="C192" s="14">
        <v>927015.90300000005</v>
      </c>
      <c r="D192" s="14">
        <v>13040.308000000001</v>
      </c>
      <c r="E192" s="15">
        <v>65.153999999999996</v>
      </c>
      <c r="F192" s="15">
        <v>1.9117999999999999</v>
      </c>
      <c r="G192" s="16"/>
      <c r="H192" s="16"/>
      <c r="I192" s="16"/>
      <c r="J192" s="16"/>
    </row>
    <row r="193" spans="1:10" ht="14" customHeight="1" x14ac:dyDescent="0.35">
      <c r="A193" s="17">
        <v>192</v>
      </c>
      <c r="B193" s="13">
        <v>3321</v>
      </c>
      <c r="C193" s="14">
        <v>940121.36499999999</v>
      </c>
      <c r="D193" s="14">
        <v>13164.87</v>
      </c>
      <c r="E193" s="15">
        <v>58.954999999999998</v>
      </c>
      <c r="F193" s="15">
        <v>2.1421999999999999</v>
      </c>
      <c r="G193" s="16"/>
      <c r="H193" s="16"/>
      <c r="I193" s="16"/>
      <c r="J193" s="16"/>
    </row>
    <row r="194" spans="1:10" ht="14" customHeight="1" x14ac:dyDescent="0.35">
      <c r="A194" s="17">
        <v>193</v>
      </c>
      <c r="B194" s="13">
        <v>3322</v>
      </c>
      <c r="C194" s="14">
        <v>953345.19</v>
      </c>
      <c r="D194" s="14">
        <v>13291.165999999999</v>
      </c>
      <c r="E194" s="15">
        <v>62.529000000000003</v>
      </c>
      <c r="F194" s="15">
        <v>2.0200999999999998</v>
      </c>
      <c r="G194" s="16"/>
      <c r="H194" s="16"/>
      <c r="I194" s="16"/>
      <c r="J194" s="16"/>
    </row>
    <row r="195" spans="1:10" ht="14" customHeight="1" x14ac:dyDescent="0.35">
      <c r="A195" s="17">
        <v>194</v>
      </c>
      <c r="B195" s="13">
        <v>3323</v>
      </c>
      <c r="C195" s="14">
        <v>966698.88500000001</v>
      </c>
      <c r="D195" s="14">
        <v>13417.477999999999</v>
      </c>
      <c r="E195" s="15">
        <v>60.414999999999999</v>
      </c>
      <c r="F195" s="15">
        <v>1.9336</v>
      </c>
      <c r="G195" s="16"/>
      <c r="H195" s="16"/>
      <c r="I195" s="16"/>
      <c r="J195" s="16"/>
    </row>
    <row r="196" spans="1:10" ht="14" customHeight="1" x14ac:dyDescent="0.35">
      <c r="A196" s="17">
        <v>195</v>
      </c>
      <c r="B196" s="13">
        <v>3324</v>
      </c>
      <c r="C196" s="14">
        <v>980176.77800000005</v>
      </c>
      <c r="D196" s="14">
        <v>13534.294</v>
      </c>
      <c r="E196" s="15">
        <v>58.098999999999997</v>
      </c>
      <c r="F196" s="15">
        <v>2.2823000000000002</v>
      </c>
      <c r="G196" s="16"/>
      <c r="H196" s="16"/>
      <c r="I196" s="16"/>
      <c r="J196" s="16"/>
    </row>
    <row r="197" spans="1:10" ht="14" customHeight="1" x14ac:dyDescent="0.35">
      <c r="A197" s="17">
        <v>196</v>
      </c>
      <c r="B197" s="13">
        <v>3325</v>
      </c>
      <c r="C197" s="14">
        <v>993769.17099999997</v>
      </c>
      <c r="D197" s="14">
        <v>13666.896000000001</v>
      </c>
      <c r="E197" s="15">
        <v>62.924999999999997</v>
      </c>
      <c r="F197" s="15">
        <v>1.8408</v>
      </c>
      <c r="G197" s="16"/>
      <c r="H197" s="16"/>
      <c r="I197" s="16"/>
      <c r="J197" s="16"/>
    </row>
    <row r="198" spans="1:10" ht="14" customHeight="1" x14ac:dyDescent="0.35">
      <c r="A198" s="17">
        <v>197</v>
      </c>
      <c r="B198" s="13">
        <v>3326</v>
      </c>
      <c r="C198" s="14">
        <v>1007498.992</v>
      </c>
      <c r="D198" s="14">
        <v>13782.731</v>
      </c>
      <c r="E198" s="15">
        <v>48.170999999999999</v>
      </c>
      <c r="F198" s="15">
        <v>2.1012</v>
      </c>
      <c r="G198" s="16"/>
      <c r="H198" s="16"/>
      <c r="I198" s="16"/>
      <c r="J198" s="16"/>
    </row>
    <row r="199" spans="1:10" ht="14" customHeight="1" x14ac:dyDescent="0.35">
      <c r="A199" s="17">
        <v>198</v>
      </c>
      <c r="B199" s="13">
        <v>3327</v>
      </c>
      <c r="C199" s="14">
        <v>1021329.894</v>
      </c>
      <c r="D199" s="14">
        <v>13883.947</v>
      </c>
      <c r="E199" s="15">
        <v>48.542000000000002</v>
      </c>
      <c r="F199" s="15">
        <v>1.9688000000000001</v>
      </c>
      <c r="G199" s="16"/>
      <c r="H199" s="16"/>
      <c r="I199" s="16"/>
      <c r="J199" s="16"/>
    </row>
    <row r="200" spans="1:10" ht="14" customHeight="1" x14ac:dyDescent="0.35">
      <c r="A200" s="17">
        <v>199</v>
      </c>
      <c r="B200" s="13">
        <v>3328</v>
      </c>
      <c r="C200" s="14">
        <v>1035262.383</v>
      </c>
      <c r="D200" s="14">
        <v>13979.516</v>
      </c>
      <c r="E200" s="15">
        <v>46.015000000000001</v>
      </c>
      <c r="F200" s="15">
        <v>1.9908999999999999</v>
      </c>
      <c r="G200" s="16"/>
      <c r="H200" s="16"/>
      <c r="I200" s="16"/>
      <c r="J200" s="16"/>
    </row>
    <row r="201" spans="1:10" ht="14" customHeight="1" x14ac:dyDescent="0.35">
      <c r="A201" s="17">
        <v>200</v>
      </c>
      <c r="B201" s="13">
        <v>3329</v>
      </c>
      <c r="C201" s="14">
        <v>1049287.9140000001</v>
      </c>
      <c r="D201" s="14">
        <v>14071.127</v>
      </c>
      <c r="E201" s="15">
        <v>42.067</v>
      </c>
      <c r="F201" s="15">
        <v>2.0438999999999998</v>
      </c>
      <c r="G201" s="16"/>
      <c r="H201" s="16"/>
      <c r="I201" s="16"/>
      <c r="J201" s="16"/>
    </row>
    <row r="202" spans="1:10" ht="14" customHeight="1" x14ac:dyDescent="0.35">
      <c r="A202" s="17">
        <v>201</v>
      </c>
      <c r="B202" s="13">
        <v>3330</v>
      </c>
      <c r="C202" s="14">
        <v>1063401.108</v>
      </c>
      <c r="D202" s="14">
        <v>14157.109</v>
      </c>
      <c r="E202" s="15">
        <v>39.527000000000001</v>
      </c>
      <c r="F202" s="15">
        <v>2.0449000000000002</v>
      </c>
      <c r="G202" s="16"/>
      <c r="H202" s="16"/>
      <c r="I202" s="16"/>
      <c r="J202" s="16"/>
    </row>
    <row r="203" spans="1:10" ht="14" customHeight="1" x14ac:dyDescent="0.35">
      <c r="A203" s="17">
        <v>202</v>
      </c>
      <c r="B203" s="13">
        <v>3331</v>
      </c>
      <c r="C203" s="14">
        <v>1077597.7439999999</v>
      </c>
      <c r="D203" s="14">
        <v>14237.937</v>
      </c>
      <c r="E203" s="15">
        <v>40.125999999999998</v>
      </c>
      <c r="F203" s="15">
        <v>2.0165000000000002</v>
      </c>
      <c r="G203" s="16"/>
      <c r="H203" s="16"/>
      <c r="I203" s="16"/>
      <c r="J203" s="16"/>
    </row>
    <row r="204" spans="1:10" ht="14" customHeight="1" x14ac:dyDescent="0.35">
      <c r="A204" s="17">
        <v>203</v>
      </c>
      <c r="B204" s="13">
        <v>3332</v>
      </c>
      <c r="C204" s="14">
        <v>1091875.807</v>
      </c>
      <c r="D204" s="14">
        <v>14318.852000000001</v>
      </c>
      <c r="E204" s="15">
        <v>38.253999999999998</v>
      </c>
      <c r="F204" s="15">
        <v>2.0245000000000002</v>
      </c>
      <c r="G204" s="16"/>
      <c r="H204" s="16"/>
      <c r="I204" s="16"/>
      <c r="J204" s="16"/>
    </row>
    <row r="205" spans="1:10" ht="14" customHeight="1" x14ac:dyDescent="0.35">
      <c r="A205" s="17">
        <v>204</v>
      </c>
      <c r="B205" s="13">
        <v>3333</v>
      </c>
      <c r="C205" s="14">
        <v>1106232.9129999999</v>
      </c>
      <c r="D205" s="14">
        <v>14396.299000000001</v>
      </c>
      <c r="E205" s="15">
        <v>37.765000000000001</v>
      </c>
      <c r="F205" s="15">
        <v>2.0465</v>
      </c>
      <c r="G205" s="16"/>
      <c r="H205" s="16"/>
      <c r="I205" s="16"/>
      <c r="J205" s="16"/>
    </row>
    <row r="206" spans="1:10" ht="14" customHeight="1" x14ac:dyDescent="0.35">
      <c r="A206" s="17">
        <v>205</v>
      </c>
      <c r="B206" s="13">
        <v>3334</v>
      </c>
      <c r="C206" s="14">
        <v>1120666.977</v>
      </c>
      <c r="D206" s="14">
        <v>14473.585999999999</v>
      </c>
      <c r="E206" s="15">
        <v>52.481999999999999</v>
      </c>
      <c r="F206" s="15">
        <v>2.1591</v>
      </c>
      <c r="G206" s="16"/>
      <c r="H206" s="16"/>
      <c r="I206" s="16"/>
      <c r="J206" s="16"/>
    </row>
    <row r="207" spans="1:10" ht="14" customHeight="1" x14ac:dyDescent="0.35">
      <c r="A207" s="17">
        <v>206</v>
      </c>
      <c r="B207" s="13">
        <v>3335</v>
      </c>
      <c r="C207" s="14">
        <v>1135193.0449999999</v>
      </c>
      <c r="D207" s="14">
        <v>14586.9</v>
      </c>
      <c r="E207" s="15">
        <v>50.616999999999997</v>
      </c>
      <c r="F207" s="15">
        <v>1.9027000000000001</v>
      </c>
      <c r="G207" s="16"/>
      <c r="H207" s="16"/>
      <c r="I207" s="16"/>
      <c r="J207" s="16"/>
    </row>
    <row r="208" spans="1:10" ht="14" customHeight="1" x14ac:dyDescent="0.35">
      <c r="A208" s="17">
        <v>207</v>
      </c>
      <c r="B208" s="13">
        <v>3336</v>
      </c>
      <c r="C208" s="14">
        <v>1149830.5619999999</v>
      </c>
      <c r="D208" s="14">
        <v>14683.209000000001</v>
      </c>
      <c r="E208" s="15">
        <v>47.594000000000001</v>
      </c>
      <c r="F208" s="15">
        <v>2.0381999999999998</v>
      </c>
      <c r="G208" s="16"/>
      <c r="H208" s="16"/>
      <c r="I208" s="16"/>
      <c r="J208" s="16"/>
    </row>
    <row r="209" spans="1:10" ht="14" customHeight="1" x14ac:dyDescent="0.35">
      <c r="A209" s="17">
        <v>208</v>
      </c>
      <c r="B209" s="13">
        <v>3337</v>
      </c>
      <c r="C209" s="14">
        <v>1164561.365</v>
      </c>
      <c r="D209" s="14">
        <v>14780.215</v>
      </c>
      <c r="E209" s="15">
        <v>43.752000000000002</v>
      </c>
      <c r="F209" s="15">
        <v>2.008</v>
      </c>
      <c r="G209" s="16"/>
      <c r="H209" s="16"/>
      <c r="I209" s="16"/>
      <c r="J209" s="16"/>
    </row>
    <row r="210" spans="1:10" ht="14" customHeight="1" x14ac:dyDescent="0.35">
      <c r="A210" s="17">
        <v>209</v>
      </c>
      <c r="B210" s="13">
        <v>3338</v>
      </c>
      <c r="C210" s="14">
        <v>1179385.3319999999</v>
      </c>
      <c r="D210" s="14">
        <v>14868.07</v>
      </c>
      <c r="E210" s="15">
        <v>41.357999999999997</v>
      </c>
      <c r="F210" s="15">
        <v>2.0398999999999998</v>
      </c>
      <c r="G210" s="16"/>
      <c r="H210" s="16"/>
      <c r="I210" s="16"/>
      <c r="J210" s="16"/>
    </row>
    <row r="211" spans="1:10" ht="14" customHeight="1" x14ac:dyDescent="0.35">
      <c r="A211" s="17">
        <v>210</v>
      </c>
      <c r="B211" s="13">
        <v>3339</v>
      </c>
      <c r="C211" s="14">
        <v>1194294.76</v>
      </c>
      <c r="D211" s="14">
        <v>14952.438</v>
      </c>
      <c r="E211" s="15">
        <v>40.973999999999997</v>
      </c>
      <c r="F211" s="15">
        <v>2.0009999999999999</v>
      </c>
      <c r="G211" s="16"/>
      <c r="H211" s="16"/>
      <c r="I211" s="16"/>
      <c r="J211" s="16"/>
    </row>
    <row r="212" spans="1:10" ht="14" customHeight="1" x14ac:dyDescent="0.35">
      <c r="A212" s="17">
        <v>211</v>
      </c>
      <c r="B212" s="13">
        <v>3340</v>
      </c>
      <c r="C212" s="14">
        <v>1209288.172</v>
      </c>
      <c r="D212" s="14">
        <v>15034.427</v>
      </c>
      <c r="E212" s="15">
        <v>40.075000000000003</v>
      </c>
      <c r="F212" s="15">
        <v>2.0285000000000002</v>
      </c>
      <c r="G212" s="16"/>
      <c r="H212" s="16"/>
      <c r="I212" s="16"/>
      <c r="J212" s="16"/>
    </row>
    <row r="213" spans="1:10" ht="14" customHeight="1" x14ac:dyDescent="0.35">
      <c r="A213" s="17">
        <v>212</v>
      </c>
      <c r="B213" s="13">
        <v>3341</v>
      </c>
      <c r="C213" s="14">
        <v>1224362.6740000001</v>
      </c>
      <c r="D213" s="14">
        <v>15115.718000000001</v>
      </c>
      <c r="E213" s="15">
        <v>39.237000000000002</v>
      </c>
      <c r="F213" s="15">
        <v>2.0579999999999998</v>
      </c>
      <c r="G213" s="16"/>
      <c r="H213" s="16"/>
      <c r="I213" s="16"/>
      <c r="J213" s="16"/>
    </row>
    <row r="214" spans="1:10" ht="14" customHeight="1" x14ac:dyDescent="0.35">
      <c r="A214" s="17">
        <v>213</v>
      </c>
      <c r="B214" s="13">
        <v>3342</v>
      </c>
      <c r="C214" s="14">
        <v>1239517.629</v>
      </c>
      <c r="D214" s="14">
        <v>15196.467000000001</v>
      </c>
      <c r="E214" s="15">
        <v>40.814</v>
      </c>
      <c r="F214" s="15">
        <v>2.0766</v>
      </c>
      <c r="G214" s="16"/>
      <c r="H214" s="16"/>
      <c r="I214" s="16"/>
      <c r="J214" s="16"/>
    </row>
    <row r="215" spans="1:10" ht="14" customHeight="1" x14ac:dyDescent="0.35">
      <c r="A215" s="17">
        <v>214</v>
      </c>
      <c r="B215" s="13">
        <v>3343</v>
      </c>
      <c r="C215" s="14">
        <v>1254754.9099999999</v>
      </c>
      <c r="D215" s="14">
        <v>15281.221</v>
      </c>
      <c r="E215" s="15">
        <v>82.963999999999999</v>
      </c>
      <c r="F215" s="15">
        <v>2.0815999999999999</v>
      </c>
      <c r="G215" s="16"/>
      <c r="H215" s="16"/>
      <c r="I215" s="16"/>
      <c r="J215" s="16"/>
    </row>
    <row r="216" spans="1:10" ht="14" customHeight="1" x14ac:dyDescent="0.35">
      <c r="A216" s="17">
        <v>215</v>
      </c>
      <c r="B216" s="13">
        <v>3344</v>
      </c>
      <c r="C216" s="14">
        <v>1270119.095</v>
      </c>
      <c r="D216" s="14">
        <v>15453.922</v>
      </c>
      <c r="E216" s="15">
        <v>74.762</v>
      </c>
      <c r="F216" s="15">
        <v>1.9542999999999999</v>
      </c>
      <c r="G216" s="16"/>
      <c r="H216" s="16"/>
      <c r="I216" s="16"/>
      <c r="J216" s="16"/>
    </row>
    <row r="217" spans="1:10" ht="14" customHeight="1" x14ac:dyDescent="0.35">
      <c r="A217" s="17">
        <v>216</v>
      </c>
      <c r="B217" s="13">
        <v>3345</v>
      </c>
      <c r="C217" s="14">
        <v>1285647.7790000001</v>
      </c>
      <c r="D217" s="14">
        <v>15600.031999999999</v>
      </c>
      <c r="E217" s="15">
        <v>64.340999999999994</v>
      </c>
      <c r="F217" s="15">
        <v>1.9883999999999999</v>
      </c>
      <c r="G217" s="16"/>
      <c r="H217" s="16"/>
      <c r="I217" s="16"/>
      <c r="J217" s="16"/>
    </row>
    <row r="218" spans="1:10" ht="14" customHeight="1" x14ac:dyDescent="0.35">
      <c r="A218" s="17">
        <v>217</v>
      </c>
      <c r="B218" s="13">
        <v>3346</v>
      </c>
      <c r="C218" s="14">
        <v>1301312.152</v>
      </c>
      <c r="D218" s="14">
        <v>15727.97</v>
      </c>
      <c r="E218" s="15">
        <v>55.539000000000001</v>
      </c>
      <c r="F218" s="15">
        <v>1.9322999999999999</v>
      </c>
      <c r="G218" s="16"/>
      <c r="H218" s="16"/>
      <c r="I218" s="16"/>
      <c r="J218" s="16"/>
    </row>
    <row r="219" spans="1:10" ht="14" customHeight="1" x14ac:dyDescent="0.35">
      <c r="A219" s="17">
        <v>218</v>
      </c>
      <c r="B219" s="13">
        <v>3347</v>
      </c>
      <c r="C219" s="14">
        <v>1317095.6610000001</v>
      </c>
      <c r="D219" s="14">
        <v>15835.289000000001</v>
      </c>
      <c r="E219" s="15">
        <v>45.234000000000002</v>
      </c>
      <c r="F219" s="15">
        <v>1.9955000000000001</v>
      </c>
      <c r="G219" s="16"/>
      <c r="H219" s="16"/>
      <c r="I219" s="16"/>
      <c r="J219" s="16"/>
    </row>
    <row r="220" spans="1:10" ht="14" customHeight="1" x14ac:dyDescent="0.35">
      <c r="A220" s="17">
        <v>219</v>
      </c>
      <c r="B220" s="13">
        <v>3348</v>
      </c>
      <c r="C220" s="14">
        <v>1332976.1839999999</v>
      </c>
      <c r="D220" s="14">
        <v>15925.553</v>
      </c>
      <c r="E220" s="15">
        <v>42.82</v>
      </c>
      <c r="F220" s="15">
        <v>2.0308999999999999</v>
      </c>
      <c r="G220" s="16"/>
      <c r="H220" s="16"/>
      <c r="I220" s="16"/>
      <c r="J220" s="16"/>
    </row>
    <row r="221" spans="1:10" ht="14" customHeight="1" x14ac:dyDescent="0.35">
      <c r="A221" s="17">
        <v>220</v>
      </c>
      <c r="B221" s="13">
        <v>3349</v>
      </c>
      <c r="C221" s="14">
        <v>1348944.557</v>
      </c>
      <c r="D221" s="14">
        <v>16012.517</v>
      </c>
      <c r="E221" s="15">
        <v>43.811</v>
      </c>
      <c r="F221" s="15">
        <v>2.0691999999999999</v>
      </c>
      <c r="G221" s="16"/>
      <c r="H221" s="16"/>
      <c r="I221" s="16"/>
      <c r="J221" s="16"/>
    </row>
    <row r="222" spans="1:10" ht="14" customHeight="1" x14ac:dyDescent="0.35">
      <c r="A222" s="17">
        <v>221</v>
      </c>
      <c r="B222" s="13">
        <v>3350</v>
      </c>
      <c r="C222" s="14">
        <v>1365000.885</v>
      </c>
      <c r="D222" s="14">
        <v>16103.171</v>
      </c>
      <c r="E222" s="15">
        <v>48.506</v>
      </c>
      <c r="F222" s="15">
        <v>2.0265</v>
      </c>
      <c r="G222" s="16"/>
      <c r="H222" s="16"/>
      <c r="I222" s="16"/>
      <c r="J222" s="16"/>
    </row>
    <row r="223" spans="1:10" ht="14" customHeight="1" x14ac:dyDescent="0.35">
      <c r="A223" s="17">
        <v>222</v>
      </c>
      <c r="B223" s="13">
        <v>3351</v>
      </c>
      <c r="C223" s="14">
        <v>1381152.5619999999</v>
      </c>
      <c r="D223" s="14">
        <v>16201.468000000001</v>
      </c>
      <c r="E223" s="15">
        <v>52.4</v>
      </c>
      <c r="F223" s="15">
        <v>2.1225999999999998</v>
      </c>
      <c r="G223" s="16"/>
      <c r="H223" s="16"/>
      <c r="I223" s="16"/>
      <c r="J223" s="16"/>
    </row>
    <row r="224" spans="1:10" ht="14" customHeight="1" x14ac:dyDescent="0.35">
      <c r="A224" s="17">
        <v>223</v>
      </c>
      <c r="B224" s="13">
        <v>3352</v>
      </c>
      <c r="C224" s="14">
        <v>1397406.43</v>
      </c>
      <c r="D224" s="14">
        <v>16312.694</v>
      </c>
      <c r="E224" s="15">
        <v>62.795000000000002</v>
      </c>
      <c r="F224" s="15">
        <v>1.9676</v>
      </c>
      <c r="G224" s="16"/>
      <c r="H224" s="16"/>
      <c r="I224" s="16"/>
      <c r="J224" s="16"/>
    </row>
    <row r="225" spans="1:10" ht="14" customHeight="1" x14ac:dyDescent="0.35">
      <c r="A225" s="17">
        <v>224</v>
      </c>
      <c r="B225" s="13">
        <v>3353</v>
      </c>
      <c r="C225" s="14">
        <v>1413781.919</v>
      </c>
      <c r="D225" s="14">
        <v>16436.246999999999</v>
      </c>
      <c r="E225" s="15">
        <v>62.332999999999998</v>
      </c>
      <c r="F225" s="15">
        <v>1.9924999999999999</v>
      </c>
      <c r="G225" s="16"/>
      <c r="H225" s="16"/>
      <c r="I225" s="16"/>
      <c r="J225" s="16"/>
    </row>
    <row r="226" spans="1:10" ht="14" customHeight="1" x14ac:dyDescent="0.35">
      <c r="A226" s="17">
        <v>225</v>
      </c>
      <c r="B226" s="13">
        <v>3354</v>
      </c>
      <c r="C226" s="14">
        <v>1430280.4990000001</v>
      </c>
      <c r="D226" s="14">
        <v>16560.447</v>
      </c>
      <c r="E226" s="15">
        <v>71.165000000000006</v>
      </c>
      <c r="F226" s="15">
        <v>2.2265000000000001</v>
      </c>
      <c r="G226" s="16"/>
      <c r="H226" s="16"/>
      <c r="I226" s="16"/>
      <c r="J226" s="16"/>
    </row>
    <row r="227" spans="1:10" ht="14" customHeight="1" x14ac:dyDescent="0.35">
      <c r="A227" s="17">
        <v>226</v>
      </c>
      <c r="B227" s="13">
        <v>3355</v>
      </c>
      <c r="C227" s="14">
        <v>1446912.111</v>
      </c>
      <c r="D227" s="14">
        <v>16718.895</v>
      </c>
      <c r="E227" s="15">
        <v>74.037000000000006</v>
      </c>
      <c r="F227" s="15">
        <v>1.8885000000000001</v>
      </c>
      <c r="G227" s="16"/>
      <c r="H227" s="16"/>
      <c r="I227" s="16"/>
      <c r="J227" s="16"/>
    </row>
    <row r="228" spans="1:10" ht="14" customHeight="1" x14ac:dyDescent="0.35">
      <c r="A228" s="17">
        <v>227</v>
      </c>
      <c r="B228" s="13">
        <v>3356</v>
      </c>
      <c r="C228" s="14">
        <v>1463705.0430000001</v>
      </c>
      <c r="D228" s="14">
        <v>16858.714</v>
      </c>
      <c r="E228" s="15">
        <v>55.552</v>
      </c>
      <c r="F228" s="15">
        <v>2.0773999999999999</v>
      </c>
      <c r="G228" s="16"/>
      <c r="H228" s="16"/>
      <c r="I228" s="16"/>
      <c r="J228" s="16"/>
    </row>
    <row r="229" spans="1:10" ht="14" customHeight="1" x14ac:dyDescent="0.35">
      <c r="A229" s="17">
        <v>228</v>
      </c>
      <c r="B229" s="13">
        <v>3357</v>
      </c>
      <c r="C229" s="14">
        <v>1480619.3089999999</v>
      </c>
      <c r="D229" s="14">
        <v>16974.117999999999</v>
      </c>
      <c r="E229" s="15">
        <v>63.518999999999998</v>
      </c>
      <c r="F229" s="15">
        <v>2.0076000000000001</v>
      </c>
      <c r="G229" s="16"/>
      <c r="H229" s="16"/>
      <c r="I229" s="16"/>
      <c r="J229" s="16"/>
    </row>
    <row r="230" spans="1:10" ht="14" customHeight="1" x14ac:dyDescent="0.35">
      <c r="A230" s="17">
        <v>229</v>
      </c>
      <c r="B230" s="13">
        <v>3358</v>
      </c>
      <c r="C230" s="14">
        <v>1497656.946</v>
      </c>
      <c r="D230" s="14">
        <v>17101.635999999999</v>
      </c>
      <c r="E230" s="15">
        <v>63.860999999999997</v>
      </c>
      <c r="F230" s="15">
        <v>1.9327000000000001</v>
      </c>
      <c r="G230" s="16"/>
      <c r="H230" s="16"/>
      <c r="I230" s="16"/>
      <c r="J230" s="16"/>
    </row>
    <row r="231" spans="1:10" ht="14" customHeight="1" x14ac:dyDescent="0.35">
      <c r="A231" s="17">
        <v>230</v>
      </c>
      <c r="B231" s="13">
        <v>3359</v>
      </c>
      <c r="C231" s="14">
        <v>1514822.443</v>
      </c>
      <c r="D231" s="14">
        <v>17225.059000000001</v>
      </c>
      <c r="E231" s="15">
        <v>54.488</v>
      </c>
      <c r="F231" s="15">
        <v>2.0026999999999999</v>
      </c>
      <c r="G231" s="16"/>
      <c r="H231" s="16"/>
      <c r="I231" s="16"/>
      <c r="J231" s="16"/>
    </row>
    <row r="232" spans="1:10" ht="14" customHeight="1" x14ac:dyDescent="0.35">
      <c r="A232" s="17">
        <v>231</v>
      </c>
      <c r="B232" s="13">
        <v>3360</v>
      </c>
      <c r="C232" s="14">
        <v>1532101.99</v>
      </c>
      <c r="D232" s="14">
        <v>17334.183000000001</v>
      </c>
      <c r="E232" s="15">
        <v>53.987000000000002</v>
      </c>
      <c r="F232" s="15">
        <v>2.0289999999999999</v>
      </c>
      <c r="G232" s="16"/>
      <c r="H232" s="16"/>
      <c r="I232" s="16"/>
      <c r="J232" s="16"/>
    </row>
    <row r="233" spans="1:10" ht="14" customHeight="1" x14ac:dyDescent="0.35">
      <c r="A233" s="17">
        <v>232</v>
      </c>
      <c r="B233" s="13">
        <v>3361</v>
      </c>
      <c r="C233" s="14">
        <v>1549490.16</v>
      </c>
      <c r="D233" s="14">
        <v>17443.721000000001</v>
      </c>
      <c r="E233" s="15">
        <v>53.155999999999999</v>
      </c>
      <c r="F233" s="15">
        <v>2.0295000000000001</v>
      </c>
      <c r="G233" s="16"/>
      <c r="H233" s="16"/>
      <c r="I233" s="16"/>
      <c r="J233" s="16"/>
    </row>
    <row r="234" spans="1:10" ht="14" customHeight="1" x14ac:dyDescent="0.35">
      <c r="A234" s="17">
        <v>233</v>
      </c>
      <c r="B234" s="13">
        <v>3362</v>
      </c>
      <c r="C234" s="14">
        <v>1566987.037</v>
      </c>
      <c r="D234" s="14">
        <v>17551.598999999998</v>
      </c>
      <c r="E234" s="15">
        <v>53.735999999999997</v>
      </c>
      <c r="F234" s="15">
        <v>2.0411000000000001</v>
      </c>
      <c r="G234" s="16"/>
      <c r="H234" s="16"/>
      <c r="I234" s="16"/>
      <c r="J234" s="16"/>
    </row>
    <row r="235" spans="1:10" ht="14" customHeight="1" x14ac:dyDescent="0.35">
      <c r="A235" s="17">
        <v>234</v>
      </c>
      <c r="B235" s="13">
        <v>3363</v>
      </c>
      <c r="C235" s="14">
        <v>1584592.372</v>
      </c>
      <c r="D235" s="14">
        <v>17661.280999999999</v>
      </c>
      <c r="E235" s="15">
        <v>58.77</v>
      </c>
      <c r="F235" s="15">
        <v>2.0339</v>
      </c>
      <c r="G235" s="16"/>
      <c r="H235" s="16"/>
      <c r="I235" s="16"/>
      <c r="J235" s="16"/>
    </row>
    <row r="236" spans="1:10" ht="14" customHeight="1" x14ac:dyDescent="0.35">
      <c r="A236" s="17">
        <v>235</v>
      </c>
      <c r="B236" s="13">
        <v>3364</v>
      </c>
      <c r="C236" s="14">
        <v>1602312.423</v>
      </c>
      <c r="D236" s="14">
        <v>17780.811000000002</v>
      </c>
      <c r="E236" s="15">
        <v>58.064</v>
      </c>
      <c r="F236" s="15">
        <v>2.0789</v>
      </c>
      <c r="G236" s="16"/>
      <c r="H236" s="16"/>
      <c r="I236" s="16"/>
      <c r="J236" s="16"/>
    </row>
    <row r="237" spans="1:10" ht="14" customHeight="1" x14ac:dyDescent="0.35">
      <c r="A237" s="17">
        <v>236</v>
      </c>
      <c r="B237" s="13">
        <v>3365</v>
      </c>
      <c r="C237" s="14">
        <v>1620151.298</v>
      </c>
      <c r="D237" s="14">
        <v>17901.518</v>
      </c>
      <c r="E237" s="15">
        <v>73.224999999999994</v>
      </c>
      <c r="F237" s="15">
        <v>2.1299000000000001</v>
      </c>
      <c r="G237" s="16"/>
      <c r="H237" s="16"/>
      <c r="I237" s="16"/>
      <c r="J237" s="16"/>
    </row>
    <row r="238" spans="1:10" ht="14" customHeight="1" x14ac:dyDescent="0.35">
      <c r="A238" s="18">
        <v>237</v>
      </c>
      <c r="B238" s="19">
        <v>3366</v>
      </c>
      <c r="C238" s="20">
        <v>1638126.041</v>
      </c>
      <c r="D238" s="20">
        <v>18057.48</v>
      </c>
      <c r="E238" s="21">
        <v>100.517</v>
      </c>
      <c r="F238" s="21">
        <v>2.1415000000000002</v>
      </c>
      <c r="G238" s="22"/>
      <c r="H238" s="22"/>
      <c r="I238" s="22"/>
      <c r="J238" s="22"/>
    </row>
    <row r="239" spans="1:10" ht="14" customHeight="1" x14ac:dyDescent="0.35">
      <c r="A239" s="17">
        <v>238</v>
      </c>
      <c r="B239" s="13">
        <v>3367</v>
      </c>
      <c r="C239" s="14">
        <v>1656284.0379999999</v>
      </c>
      <c r="D239" s="14">
        <v>18272.739000000001</v>
      </c>
      <c r="E239" s="15">
        <v>110.226</v>
      </c>
      <c r="F239" s="15">
        <v>1.9762</v>
      </c>
      <c r="G239" s="16"/>
      <c r="H239" s="16"/>
      <c r="I239" s="16"/>
      <c r="J239" s="16"/>
    </row>
    <row r="240" spans="1:10" ht="14" customHeight="1" x14ac:dyDescent="0.35">
      <c r="A240" s="17">
        <v>239</v>
      </c>
      <c r="B240" s="13">
        <v>3368</v>
      </c>
      <c r="C240" s="14">
        <v>1674667.003</v>
      </c>
      <c r="D240" s="14">
        <v>18490.566999999999</v>
      </c>
      <c r="E240" s="15">
        <v>90.748999999999995</v>
      </c>
      <c r="F240" s="15">
        <v>1.9434</v>
      </c>
      <c r="G240" s="16"/>
      <c r="H240" s="16"/>
      <c r="I240" s="16"/>
      <c r="J240" s="16"/>
    </row>
    <row r="241" spans="1:10" ht="14" customHeight="1" x14ac:dyDescent="0.35">
      <c r="A241" s="17">
        <v>240</v>
      </c>
      <c r="B241" s="13">
        <v>3369</v>
      </c>
      <c r="C241" s="14">
        <v>1693248.3189999999</v>
      </c>
      <c r="D241" s="14">
        <v>18666.925999999999</v>
      </c>
      <c r="E241" s="15">
        <v>82.11</v>
      </c>
      <c r="F241" s="15">
        <v>1.9336</v>
      </c>
      <c r="G241" s="16"/>
      <c r="H241" s="16"/>
      <c r="I241" s="16"/>
      <c r="J241" s="16"/>
    </row>
    <row r="242" spans="1:10" ht="14" customHeight="1" x14ac:dyDescent="0.35">
      <c r="A242" s="17">
        <v>241</v>
      </c>
      <c r="B242" s="13">
        <v>3370</v>
      </c>
      <c r="C242" s="14">
        <v>1711997.355</v>
      </c>
      <c r="D242" s="14">
        <v>18825.694</v>
      </c>
      <c r="E242" s="15">
        <v>73.015000000000001</v>
      </c>
      <c r="F242" s="15">
        <v>1.9964999999999999</v>
      </c>
      <c r="G242" s="16"/>
      <c r="H242" s="16"/>
      <c r="I242" s="16"/>
      <c r="J242" s="16"/>
    </row>
    <row r="243" spans="1:10" ht="14" customHeight="1" x14ac:dyDescent="0.35">
      <c r="A243" s="17">
        <v>242</v>
      </c>
      <c r="B243" s="13">
        <v>3371</v>
      </c>
      <c r="C243" s="14">
        <v>1730896.064</v>
      </c>
      <c r="D243" s="14">
        <v>18971.467000000001</v>
      </c>
      <c r="E243" s="15">
        <v>68.64</v>
      </c>
      <c r="F243" s="15">
        <v>1.9957</v>
      </c>
      <c r="G243" s="16"/>
      <c r="H243" s="16"/>
      <c r="I243" s="16"/>
      <c r="J243" s="16"/>
    </row>
    <row r="244" spans="1:10" ht="14" customHeight="1" x14ac:dyDescent="0.35">
      <c r="A244" s="17">
        <v>243</v>
      </c>
      <c r="B244" s="13">
        <v>3372</v>
      </c>
      <c r="C244" s="14">
        <v>1749936.1710000001</v>
      </c>
      <c r="D244" s="14">
        <v>19108.454000000002</v>
      </c>
      <c r="E244" s="15">
        <v>66.613</v>
      </c>
      <c r="F244" s="15">
        <v>1.9601</v>
      </c>
      <c r="G244" s="16"/>
      <c r="H244" s="16"/>
      <c r="I244" s="16"/>
      <c r="J244" s="16"/>
    </row>
    <row r="245" spans="1:10" ht="14" customHeight="1" x14ac:dyDescent="0.35">
      <c r="A245" s="17">
        <v>244</v>
      </c>
      <c r="B245" s="13">
        <v>3373</v>
      </c>
      <c r="C245" s="14">
        <v>1769111.2379999999</v>
      </c>
      <c r="D245" s="14">
        <v>19239.025000000001</v>
      </c>
      <c r="E245" s="15">
        <v>61.316000000000003</v>
      </c>
      <c r="F245" s="15">
        <v>2.0173999999999999</v>
      </c>
      <c r="G245" s="16"/>
      <c r="H245" s="16"/>
      <c r="I245" s="16"/>
      <c r="J245" s="16"/>
    </row>
    <row r="246" spans="1:10" ht="14" customHeight="1" x14ac:dyDescent="0.35">
      <c r="A246" s="17">
        <v>245</v>
      </c>
      <c r="B246" s="13">
        <v>3374</v>
      </c>
      <c r="C246" s="14">
        <v>1788411.5789999999</v>
      </c>
      <c r="D246" s="14">
        <v>19362.721000000001</v>
      </c>
      <c r="E246" s="15">
        <v>63.335000000000001</v>
      </c>
      <c r="F246" s="15">
        <v>2.1217999999999999</v>
      </c>
      <c r="G246" s="16"/>
      <c r="H246" s="16"/>
      <c r="I246" s="16"/>
      <c r="J246" s="16"/>
    </row>
    <row r="247" spans="1:10" ht="14" customHeight="1" x14ac:dyDescent="0.35">
      <c r="A247" s="17">
        <v>246</v>
      </c>
      <c r="B247" s="13">
        <v>3375</v>
      </c>
      <c r="C247" s="14">
        <v>1807837.635</v>
      </c>
      <c r="D247" s="14">
        <v>19497.103999999999</v>
      </c>
      <c r="E247" s="15">
        <v>85.031999999999996</v>
      </c>
      <c r="F247" s="15">
        <v>2.1149</v>
      </c>
      <c r="G247" s="16"/>
      <c r="H247" s="16"/>
      <c r="I247" s="16"/>
      <c r="J247" s="16"/>
    </row>
    <row r="248" spans="1:10" ht="14" customHeight="1" x14ac:dyDescent="0.35">
      <c r="A248" s="17">
        <v>247</v>
      </c>
      <c r="B248" s="13">
        <v>3376</v>
      </c>
      <c r="C248" s="14">
        <v>1827419.7709999999</v>
      </c>
      <c r="D248" s="14">
        <v>19676.937000000002</v>
      </c>
      <c r="E248" s="15">
        <v>106.152</v>
      </c>
      <c r="F248" s="15">
        <v>1.9134</v>
      </c>
      <c r="G248" s="16"/>
      <c r="H248" s="16"/>
      <c r="I248" s="16"/>
      <c r="J248" s="16"/>
    </row>
    <row r="249" spans="1:10" ht="14" customHeight="1" x14ac:dyDescent="0.35">
      <c r="A249" s="17">
        <v>248</v>
      </c>
      <c r="B249" s="13">
        <v>3377</v>
      </c>
      <c r="C249" s="14">
        <v>1847202.86</v>
      </c>
      <c r="D249" s="14">
        <v>19880.047999999999</v>
      </c>
      <c r="E249" s="15">
        <v>80.936999999999998</v>
      </c>
      <c r="F249" s="15">
        <v>2.0158</v>
      </c>
      <c r="G249" s="16"/>
      <c r="H249" s="16"/>
      <c r="I249" s="16"/>
      <c r="J249" s="16"/>
    </row>
    <row r="250" spans="1:10" ht="14" customHeight="1" x14ac:dyDescent="0.35">
      <c r="A250" s="17">
        <v>249</v>
      </c>
      <c r="B250" s="13">
        <v>3378</v>
      </c>
      <c r="C250" s="14">
        <v>1867163.845</v>
      </c>
      <c r="D250" s="14">
        <v>20043.202000000001</v>
      </c>
      <c r="E250" s="15">
        <v>79.015000000000001</v>
      </c>
      <c r="F250" s="15">
        <v>1.9864999999999999</v>
      </c>
      <c r="G250" s="16"/>
      <c r="H250" s="16"/>
      <c r="I250" s="16"/>
      <c r="J250" s="16"/>
    </row>
    <row r="251" spans="1:10" ht="14" customHeight="1" x14ac:dyDescent="0.35">
      <c r="A251" s="17">
        <v>250</v>
      </c>
      <c r="B251" s="13">
        <v>3379</v>
      </c>
      <c r="C251" s="14">
        <v>1887286.0619999999</v>
      </c>
      <c r="D251" s="14">
        <v>20200.162</v>
      </c>
      <c r="E251" s="15">
        <v>77.251999999999995</v>
      </c>
      <c r="F251" s="15">
        <v>1.9918</v>
      </c>
      <c r="G251" s="16"/>
      <c r="H251" s="16"/>
      <c r="I251" s="16"/>
      <c r="J251" s="16"/>
    </row>
    <row r="252" spans="1:10" ht="14" customHeight="1" x14ac:dyDescent="0.35">
      <c r="A252" s="17">
        <v>251</v>
      </c>
      <c r="B252" s="13">
        <v>3380</v>
      </c>
      <c r="C252" s="14">
        <v>1907563.476</v>
      </c>
      <c r="D252" s="14">
        <v>20354.028999999999</v>
      </c>
      <c r="E252" s="15">
        <v>79.105999999999995</v>
      </c>
      <c r="F252" s="15">
        <v>2.0529999999999999</v>
      </c>
      <c r="G252" s="16"/>
      <c r="H252" s="16"/>
      <c r="I252" s="16"/>
      <c r="J252" s="16"/>
    </row>
    <row r="253" spans="1:10" ht="14" customHeight="1" x14ac:dyDescent="0.35">
      <c r="A253" s="17">
        <v>252</v>
      </c>
      <c r="B253" s="13">
        <v>3381</v>
      </c>
      <c r="C253" s="14">
        <v>1927996.611</v>
      </c>
      <c r="D253" s="14">
        <v>20516.432000000001</v>
      </c>
      <c r="E253" s="15">
        <v>85.811999999999998</v>
      </c>
      <c r="F253" s="15">
        <v>1.9818</v>
      </c>
      <c r="G253" s="16"/>
      <c r="H253" s="16"/>
      <c r="I253" s="16"/>
      <c r="J253" s="16"/>
    </row>
    <row r="254" spans="1:10" ht="14" customHeight="1" x14ac:dyDescent="0.35">
      <c r="A254" s="17">
        <v>253</v>
      </c>
      <c r="B254" s="13">
        <v>3382</v>
      </c>
      <c r="C254" s="14">
        <v>1948598.855</v>
      </c>
      <c r="D254" s="14">
        <v>20686.492999999999</v>
      </c>
      <c r="E254" s="15">
        <v>77.837000000000003</v>
      </c>
      <c r="F254" s="15">
        <v>2.0121000000000002</v>
      </c>
      <c r="G254" s="16"/>
      <c r="H254" s="16"/>
      <c r="I254" s="16"/>
      <c r="J254" s="16"/>
    </row>
    <row r="255" spans="1:10" ht="14" customHeight="1" x14ac:dyDescent="0.35">
      <c r="A255" s="17">
        <v>254</v>
      </c>
      <c r="B255" s="13">
        <v>3383</v>
      </c>
      <c r="C255" s="14">
        <v>1969363.1850000001</v>
      </c>
      <c r="D255" s="14">
        <v>20843.11</v>
      </c>
      <c r="E255" s="15">
        <v>73.203999999999994</v>
      </c>
      <c r="F255" s="15">
        <v>1.9762999999999999</v>
      </c>
      <c r="G255" s="16"/>
      <c r="H255" s="16"/>
      <c r="I255" s="16"/>
      <c r="J255" s="16"/>
    </row>
    <row r="256" spans="1:10" ht="14" customHeight="1" x14ac:dyDescent="0.35">
      <c r="A256" s="17">
        <v>255</v>
      </c>
      <c r="B256" s="13">
        <v>3384</v>
      </c>
      <c r="C256" s="14">
        <v>1990279.4990000001</v>
      </c>
      <c r="D256" s="14">
        <v>20987.78</v>
      </c>
      <c r="E256" s="15">
        <v>66.991</v>
      </c>
      <c r="F256" s="15">
        <v>2.0045999999999999</v>
      </c>
      <c r="G256" s="16"/>
      <c r="H256" s="16"/>
      <c r="I256" s="16"/>
      <c r="J256" s="16"/>
    </row>
    <row r="257" spans="1:10" ht="14" customHeight="1" x14ac:dyDescent="0.35">
      <c r="A257" s="17">
        <v>256</v>
      </c>
      <c r="B257" s="13">
        <v>3385</v>
      </c>
      <c r="C257" s="14">
        <v>2011334.27</v>
      </c>
      <c r="D257" s="14">
        <v>21122.067999999999</v>
      </c>
      <c r="E257" s="15">
        <v>79.721999999999994</v>
      </c>
      <c r="F257" s="15">
        <v>2.1884999999999999</v>
      </c>
      <c r="G257" s="16"/>
      <c r="H257" s="16"/>
      <c r="I257" s="16"/>
      <c r="J257" s="16"/>
    </row>
    <row r="258" spans="1:10" ht="14" customHeight="1" x14ac:dyDescent="0.35">
      <c r="A258" s="17">
        <v>257</v>
      </c>
      <c r="B258" s="13">
        <v>3386</v>
      </c>
      <c r="C258" s="14">
        <v>2032536.06</v>
      </c>
      <c r="D258" s="14">
        <v>21296.542000000001</v>
      </c>
      <c r="E258" s="15">
        <v>97.456000000000003</v>
      </c>
      <c r="F258" s="15">
        <v>2.0716000000000001</v>
      </c>
      <c r="G258" s="16"/>
      <c r="H258" s="16"/>
      <c r="I258" s="16"/>
      <c r="J258" s="16"/>
    </row>
    <row r="259" spans="1:10" ht="14" customHeight="1" x14ac:dyDescent="0.35">
      <c r="A259" s="17">
        <v>258</v>
      </c>
      <c r="B259" s="13">
        <v>3387</v>
      </c>
      <c r="C259" s="14">
        <v>2053930.058</v>
      </c>
      <c r="D259" s="14">
        <v>21498.43</v>
      </c>
      <c r="E259" s="15">
        <v>113.98699999999999</v>
      </c>
      <c r="F259" s="15">
        <v>2.0701999999999998</v>
      </c>
      <c r="G259" s="16"/>
      <c r="H259" s="16"/>
      <c r="I259" s="16"/>
      <c r="J259" s="16"/>
    </row>
    <row r="260" spans="1:10" ht="14" customHeight="1" x14ac:dyDescent="0.35">
      <c r="A260" s="17">
        <v>259</v>
      </c>
      <c r="B260" s="13">
        <v>3388</v>
      </c>
      <c r="C260" s="14">
        <v>2075542.4750000001</v>
      </c>
      <c r="D260" s="14">
        <v>21734.402999999998</v>
      </c>
      <c r="E260" s="15">
        <v>139.62100000000001</v>
      </c>
      <c r="F260" s="15">
        <v>1.9803999999999999</v>
      </c>
      <c r="G260" s="16"/>
      <c r="H260" s="16"/>
      <c r="I260" s="16"/>
      <c r="J260" s="16"/>
    </row>
    <row r="261" spans="1:10" ht="14" customHeight="1" x14ac:dyDescent="0.35">
      <c r="A261" s="17">
        <v>260</v>
      </c>
      <c r="B261" s="13">
        <v>3389</v>
      </c>
      <c r="C261" s="14">
        <v>2097416.4989999998</v>
      </c>
      <c r="D261" s="14">
        <v>22010.902999999998</v>
      </c>
      <c r="E261" s="15">
        <v>116.117</v>
      </c>
      <c r="F261" s="15">
        <v>2.0472999999999999</v>
      </c>
      <c r="G261" s="16"/>
      <c r="H261" s="16"/>
      <c r="I261" s="16"/>
      <c r="J261" s="16"/>
    </row>
    <row r="262" spans="1:10" ht="14" customHeight="1" x14ac:dyDescent="0.35">
      <c r="A262" s="17">
        <v>261</v>
      </c>
      <c r="B262" s="13">
        <v>3390</v>
      </c>
      <c r="C262" s="14">
        <v>2119543.5189999999</v>
      </c>
      <c r="D262" s="14">
        <v>22248.624</v>
      </c>
      <c r="E262" s="15">
        <v>127.46599999999999</v>
      </c>
      <c r="F262" s="15">
        <v>1.9924999999999999</v>
      </c>
      <c r="G262" s="16"/>
      <c r="H262" s="16"/>
      <c r="I262" s="16"/>
      <c r="J262" s="16"/>
    </row>
    <row r="263" spans="1:10" ht="14" customHeight="1" x14ac:dyDescent="0.35">
      <c r="A263" s="17">
        <v>262</v>
      </c>
      <c r="B263" s="13">
        <v>3391</v>
      </c>
      <c r="C263" s="14">
        <v>2141919.6090000002</v>
      </c>
      <c r="D263" s="14">
        <v>22502.6</v>
      </c>
      <c r="E263" s="15">
        <v>125.107</v>
      </c>
      <c r="F263" s="15">
        <v>2.032</v>
      </c>
      <c r="G263" s="16"/>
      <c r="H263" s="16"/>
      <c r="I263" s="16"/>
      <c r="J263" s="16"/>
    </row>
    <row r="264" spans="1:10" ht="14" customHeight="1" x14ac:dyDescent="0.35">
      <c r="A264" s="17">
        <v>263</v>
      </c>
      <c r="B264" s="13">
        <v>3392</v>
      </c>
      <c r="C264" s="14">
        <v>2164547.3160000001</v>
      </c>
      <c r="D264" s="14">
        <v>22756.82</v>
      </c>
      <c r="E264" s="15">
        <v>148.58000000000001</v>
      </c>
      <c r="F264" s="15">
        <v>2.0543</v>
      </c>
      <c r="G264" s="16"/>
      <c r="H264" s="16"/>
      <c r="I264" s="16"/>
      <c r="J264" s="16"/>
    </row>
    <row r="265" spans="1:10" ht="14" customHeight="1" x14ac:dyDescent="0.35">
      <c r="A265" s="17">
        <v>264</v>
      </c>
      <c r="B265" s="13">
        <v>3393</v>
      </c>
      <c r="C265" s="14">
        <v>2187452.716</v>
      </c>
      <c r="D265" s="14">
        <v>23062.041000000001</v>
      </c>
      <c r="E265" s="15">
        <v>173.20699999999999</v>
      </c>
      <c r="F265" s="15">
        <v>2.0009000000000001</v>
      </c>
      <c r="G265" s="16"/>
      <c r="H265" s="16"/>
      <c r="I265" s="16"/>
      <c r="J265" s="16"/>
    </row>
    <row r="266" spans="1:10" ht="14" customHeight="1" x14ac:dyDescent="0.35">
      <c r="A266" s="17">
        <v>265</v>
      </c>
      <c r="B266" s="13">
        <v>3394</v>
      </c>
      <c r="C266" s="14">
        <v>2210687.9640000002</v>
      </c>
      <c r="D266" s="14">
        <v>23408.615000000002</v>
      </c>
      <c r="E266" s="15">
        <v>165.744</v>
      </c>
      <c r="F266" s="15">
        <v>2.0108000000000001</v>
      </c>
      <c r="G266" s="16"/>
      <c r="H266" s="16"/>
      <c r="I266" s="16"/>
      <c r="J266" s="16"/>
    </row>
    <row r="267" spans="1:10" ht="14" customHeight="1" x14ac:dyDescent="0.35">
      <c r="A267" s="17">
        <v>266</v>
      </c>
      <c r="B267" s="13">
        <v>3395</v>
      </c>
      <c r="C267" s="14">
        <v>2234262.3229999999</v>
      </c>
      <c r="D267" s="14">
        <v>23741.893</v>
      </c>
      <c r="E267" s="15">
        <v>156.89599999999999</v>
      </c>
      <c r="F267" s="15">
        <v>1.9864999999999999</v>
      </c>
      <c r="G267" s="16"/>
      <c r="H267" s="16"/>
      <c r="I267" s="16"/>
      <c r="J267" s="16"/>
    </row>
    <row r="268" spans="1:10" ht="14" customHeight="1" x14ac:dyDescent="0.35">
      <c r="A268" s="17">
        <v>267</v>
      </c>
      <c r="B268" s="13">
        <v>3396</v>
      </c>
      <c r="C268" s="14">
        <v>2258161.1120000002</v>
      </c>
      <c r="D268" s="14">
        <v>24053.562999999998</v>
      </c>
      <c r="E268" s="15">
        <v>132.74600000000001</v>
      </c>
      <c r="F268" s="15">
        <v>1.8924000000000001</v>
      </c>
      <c r="G268" s="16"/>
      <c r="H268" s="16"/>
      <c r="I268" s="16"/>
      <c r="J268" s="16"/>
    </row>
    <row r="269" spans="1:10" ht="14" customHeight="1" x14ac:dyDescent="0.35">
      <c r="A269" s="17">
        <v>268</v>
      </c>
      <c r="B269" s="13">
        <v>3397</v>
      </c>
      <c r="C269" s="14">
        <v>2282347.4210000001</v>
      </c>
      <c r="D269" s="14">
        <v>24304.768</v>
      </c>
      <c r="E269" s="15">
        <v>102.39400000000001</v>
      </c>
      <c r="F269" s="15">
        <v>2.0036</v>
      </c>
      <c r="G269" s="16"/>
      <c r="H269" s="16"/>
      <c r="I269" s="16"/>
      <c r="J269" s="16"/>
    </row>
    <row r="270" spans="1:10" ht="14" customHeight="1" x14ac:dyDescent="0.35">
      <c r="A270" s="17">
        <v>269</v>
      </c>
      <c r="B270" s="13">
        <v>3398</v>
      </c>
      <c r="C270" s="14">
        <v>2306754.5830000001</v>
      </c>
      <c r="D270" s="14">
        <v>24509.919999999998</v>
      </c>
      <c r="E270" s="15">
        <v>103.875</v>
      </c>
      <c r="F270" s="15">
        <v>2.0592000000000001</v>
      </c>
      <c r="G270" s="16"/>
      <c r="H270" s="16"/>
      <c r="I270" s="16"/>
      <c r="J270" s="16"/>
    </row>
    <row r="271" spans="1:10" ht="14" customHeight="1" x14ac:dyDescent="0.35">
      <c r="A271" s="17">
        <v>270</v>
      </c>
      <c r="B271" s="13">
        <v>3399</v>
      </c>
      <c r="C271" s="14">
        <v>2331368.378</v>
      </c>
      <c r="D271" s="14">
        <v>24723.817999999999</v>
      </c>
      <c r="E271" s="15">
        <v>106.752</v>
      </c>
      <c r="F271" s="15">
        <v>1.9556</v>
      </c>
      <c r="G271" s="16"/>
      <c r="H271" s="16"/>
      <c r="I271" s="16"/>
      <c r="J271" s="16"/>
    </row>
    <row r="272" spans="1:10" ht="14" customHeight="1" x14ac:dyDescent="0.35">
      <c r="A272" s="17">
        <v>271</v>
      </c>
      <c r="B272" s="13">
        <v>3400</v>
      </c>
      <c r="C272" s="14">
        <v>2356198.9479999999</v>
      </c>
      <c r="D272" s="14">
        <v>24932.580999999998</v>
      </c>
      <c r="E272" s="15">
        <v>99.049000000000007</v>
      </c>
      <c r="F272" s="15">
        <v>2.0076999999999998</v>
      </c>
      <c r="G272" s="16"/>
      <c r="H272" s="16"/>
      <c r="I272" s="16"/>
      <c r="J272" s="16"/>
    </row>
    <row r="273" spans="1:10" ht="14" customHeight="1" x14ac:dyDescent="0.35">
      <c r="A273" s="17">
        <v>272</v>
      </c>
      <c r="B273" s="13">
        <v>3401</v>
      </c>
      <c r="C273" s="14">
        <v>2381230.5780000002</v>
      </c>
      <c r="D273" s="14">
        <v>25131.445</v>
      </c>
      <c r="E273" s="15">
        <v>96.540999999999997</v>
      </c>
      <c r="F273" s="15">
        <v>2.0411000000000001</v>
      </c>
      <c r="G273" s="16"/>
      <c r="H273" s="16"/>
      <c r="I273" s="16"/>
      <c r="J273" s="16"/>
    </row>
    <row r="274" spans="1:10" ht="14" customHeight="1" x14ac:dyDescent="0.35">
      <c r="A274" s="17">
        <v>273</v>
      </c>
      <c r="B274" s="13">
        <v>3402</v>
      </c>
      <c r="C274" s="14">
        <v>2406458.5639999998</v>
      </c>
      <c r="D274" s="14">
        <v>25328.491000000002</v>
      </c>
      <c r="E274" s="15">
        <v>105.048</v>
      </c>
      <c r="F274" s="15">
        <v>1.9742</v>
      </c>
      <c r="G274" s="16"/>
      <c r="H274" s="16"/>
      <c r="I274" s="16"/>
      <c r="J274" s="16"/>
    </row>
    <row r="275" spans="1:10" ht="14" customHeight="1" x14ac:dyDescent="0.35">
      <c r="A275" s="17">
        <v>274</v>
      </c>
      <c r="B275" s="13">
        <v>3403</v>
      </c>
      <c r="C275" s="14">
        <v>2431892.1030000001</v>
      </c>
      <c r="D275" s="14">
        <v>25535.878000000001</v>
      </c>
      <c r="E275" s="15">
        <v>98.835999999999999</v>
      </c>
      <c r="F275" s="15">
        <v>1.9691000000000001</v>
      </c>
      <c r="G275" s="16"/>
      <c r="H275" s="16"/>
      <c r="I275" s="16"/>
      <c r="J275" s="16"/>
    </row>
    <row r="276" spans="1:10" ht="14" customHeight="1" x14ac:dyDescent="0.35">
      <c r="A276" s="17">
        <v>275</v>
      </c>
      <c r="B276" s="13">
        <v>3404</v>
      </c>
      <c r="C276" s="14">
        <v>2457526.8169999998</v>
      </c>
      <c r="D276" s="14">
        <v>25730.495999999999</v>
      </c>
      <c r="E276" s="15">
        <v>89.123999999999995</v>
      </c>
      <c r="F276" s="15">
        <v>2.0001000000000002</v>
      </c>
      <c r="G276" s="16"/>
      <c r="H276" s="16"/>
      <c r="I276" s="16"/>
      <c r="J276" s="16"/>
    </row>
    <row r="277" spans="1:10" ht="14" customHeight="1" x14ac:dyDescent="0.35">
      <c r="A277" s="17">
        <v>276</v>
      </c>
      <c r="B277" s="13">
        <v>3405</v>
      </c>
      <c r="C277" s="14">
        <v>2483346.4369999999</v>
      </c>
      <c r="D277" s="14">
        <v>25908.75</v>
      </c>
      <c r="E277" s="15">
        <v>87.436000000000007</v>
      </c>
      <c r="F277" s="15">
        <v>2.0223</v>
      </c>
      <c r="G277" s="16"/>
      <c r="H277" s="16"/>
      <c r="I277" s="16"/>
      <c r="J277" s="16"/>
    </row>
    <row r="278" spans="1:10" ht="14" customHeight="1" x14ac:dyDescent="0.35">
      <c r="A278" s="17">
        <v>277</v>
      </c>
      <c r="B278" s="13">
        <v>3406</v>
      </c>
      <c r="C278" s="14">
        <v>2509342.6230000001</v>
      </c>
      <c r="D278" s="14">
        <v>26085.567999999999</v>
      </c>
      <c r="E278" s="15">
        <v>88.168999999999997</v>
      </c>
      <c r="F278" s="15">
        <v>2.0167000000000002</v>
      </c>
      <c r="G278" s="16"/>
      <c r="H278" s="16"/>
      <c r="I278" s="16"/>
      <c r="J278" s="16"/>
    </row>
    <row r="279" spans="1:10" ht="14" customHeight="1" x14ac:dyDescent="0.35">
      <c r="A279" s="17">
        <v>278</v>
      </c>
      <c r="B279" s="13">
        <v>3407</v>
      </c>
      <c r="C279" s="14">
        <v>2535516.36</v>
      </c>
      <c r="D279" s="14">
        <v>26263.382000000001</v>
      </c>
      <c r="E279" s="15">
        <v>86.709000000000003</v>
      </c>
      <c r="F279" s="15">
        <v>2.0427</v>
      </c>
      <c r="G279" s="16"/>
      <c r="H279" s="16"/>
      <c r="I279" s="16"/>
      <c r="J279" s="16"/>
    </row>
    <row r="280" spans="1:10" ht="14" customHeight="1" x14ac:dyDescent="0.35">
      <c r="A280" s="17">
        <v>279</v>
      </c>
      <c r="B280" s="13">
        <v>3408</v>
      </c>
      <c r="C280" s="14">
        <v>2561866.4509999999</v>
      </c>
      <c r="D280" s="14">
        <v>26440.499</v>
      </c>
      <c r="E280" s="15">
        <v>86.284999999999997</v>
      </c>
      <c r="F280" s="15">
        <v>1.9971000000000001</v>
      </c>
      <c r="G280" s="16"/>
      <c r="H280" s="16"/>
      <c r="I280" s="16"/>
      <c r="J280" s="16"/>
    </row>
    <row r="281" spans="1:10" ht="14" customHeight="1" x14ac:dyDescent="0.35">
      <c r="A281" s="17">
        <v>280</v>
      </c>
      <c r="B281" s="13">
        <v>3409</v>
      </c>
      <c r="C281" s="14">
        <v>2588393.2349999999</v>
      </c>
      <c r="D281" s="14">
        <v>26612.821</v>
      </c>
      <c r="E281" s="15">
        <v>85.7</v>
      </c>
      <c r="F281" s="15">
        <v>1.9952000000000001</v>
      </c>
      <c r="G281" s="16"/>
      <c r="H281" s="16"/>
      <c r="I281" s="16"/>
      <c r="J281" s="16"/>
    </row>
    <row r="282" spans="1:10" ht="14" customHeight="1" x14ac:dyDescent="0.35">
      <c r="A282" s="17">
        <v>281</v>
      </c>
      <c r="B282" s="13">
        <v>3410</v>
      </c>
      <c r="C282" s="14">
        <v>2615091.7560000001</v>
      </c>
      <c r="D282" s="14">
        <v>26783.812999999998</v>
      </c>
      <c r="E282" s="15">
        <v>84.085999999999999</v>
      </c>
      <c r="F282" s="15">
        <v>1.9981</v>
      </c>
      <c r="G282" s="16"/>
      <c r="H282" s="16"/>
      <c r="I282" s="16"/>
      <c r="J282" s="16"/>
    </row>
    <row r="283" spans="1:10" ht="14" customHeight="1" x14ac:dyDescent="0.35">
      <c r="A283" s="17">
        <v>282</v>
      </c>
      <c r="B283" s="13">
        <v>3411</v>
      </c>
      <c r="C283" s="14">
        <v>2641959.6549999998</v>
      </c>
      <c r="D283" s="14">
        <v>26951.827000000001</v>
      </c>
      <c r="E283" s="15">
        <v>80.959000000000003</v>
      </c>
      <c r="F283" s="15">
        <v>2.0329000000000002</v>
      </c>
      <c r="G283" s="16"/>
      <c r="H283" s="16"/>
      <c r="I283" s="16"/>
      <c r="J283" s="16"/>
    </row>
    <row r="284" spans="1:10" ht="14" customHeight="1" x14ac:dyDescent="0.35">
      <c r="A284" s="17">
        <v>283</v>
      </c>
      <c r="B284" s="13">
        <v>3412</v>
      </c>
      <c r="C284" s="14">
        <v>2668992.4410000001</v>
      </c>
      <c r="D284" s="14">
        <v>27116.41</v>
      </c>
      <c r="E284" s="15">
        <v>81.403000000000006</v>
      </c>
      <c r="F284" s="15">
        <v>2.0295999999999998</v>
      </c>
      <c r="G284" s="16"/>
      <c r="H284" s="16"/>
      <c r="I284" s="16"/>
      <c r="J284" s="16"/>
    </row>
    <row r="285" spans="1:10" ht="14" customHeight="1" x14ac:dyDescent="0.35">
      <c r="A285" s="17">
        <v>284</v>
      </c>
      <c r="B285" s="13">
        <v>3413</v>
      </c>
      <c r="C285" s="14">
        <v>2696190.2540000002</v>
      </c>
      <c r="D285" s="14">
        <v>27281.625</v>
      </c>
      <c r="E285" s="15">
        <v>80.798000000000002</v>
      </c>
      <c r="F285" s="15">
        <v>1.9936</v>
      </c>
      <c r="G285" s="16"/>
      <c r="H285" s="16"/>
      <c r="I285" s="16"/>
      <c r="J285" s="16"/>
    </row>
    <row r="286" spans="1:10" ht="14" customHeight="1" x14ac:dyDescent="0.35">
      <c r="A286" s="17">
        <v>285</v>
      </c>
      <c r="B286" s="13">
        <v>3414</v>
      </c>
      <c r="C286" s="14">
        <v>2723552.6770000001</v>
      </c>
      <c r="D286" s="14">
        <v>27442.701000000001</v>
      </c>
      <c r="E286" s="15">
        <v>78.486000000000004</v>
      </c>
      <c r="F286" s="15">
        <v>2.0139</v>
      </c>
      <c r="G286" s="16"/>
      <c r="H286" s="16"/>
      <c r="I286" s="16"/>
      <c r="J286" s="16"/>
    </row>
    <row r="287" spans="1:10" ht="14" customHeight="1" x14ac:dyDescent="0.35">
      <c r="A287" s="17">
        <v>286</v>
      </c>
      <c r="B287" s="13">
        <v>3415</v>
      </c>
      <c r="C287" s="14">
        <v>2751073.8640000001</v>
      </c>
      <c r="D287" s="14">
        <v>27600.763999999999</v>
      </c>
      <c r="E287" s="15">
        <v>78.569000000000003</v>
      </c>
      <c r="F287" s="15">
        <v>2.0114000000000001</v>
      </c>
      <c r="G287" s="16"/>
      <c r="H287" s="16"/>
      <c r="I287" s="16"/>
      <c r="J287" s="16"/>
    </row>
    <row r="288" spans="1:10" ht="14" customHeight="1" x14ac:dyDescent="0.35">
      <c r="A288" s="17">
        <v>287</v>
      </c>
      <c r="B288" s="13">
        <v>3416</v>
      </c>
      <c r="C288" s="14">
        <v>2778753.1970000002</v>
      </c>
      <c r="D288" s="14">
        <v>27758.795999999998</v>
      </c>
      <c r="E288" s="15">
        <v>77.308999999999997</v>
      </c>
      <c r="F288" s="15">
        <v>2.0131999999999999</v>
      </c>
      <c r="G288" s="16"/>
      <c r="H288" s="16"/>
      <c r="I288" s="16"/>
      <c r="J288" s="16"/>
    </row>
    <row r="289" spans="1:10" ht="14" customHeight="1" x14ac:dyDescent="0.35">
      <c r="A289" s="17">
        <v>288</v>
      </c>
      <c r="B289" s="13">
        <v>3417</v>
      </c>
      <c r="C289" s="14">
        <v>2806589.3020000001</v>
      </c>
      <c r="D289" s="14">
        <v>27914.436000000002</v>
      </c>
      <c r="E289" s="15">
        <v>77.769000000000005</v>
      </c>
      <c r="F289" s="15">
        <v>2.0232000000000001</v>
      </c>
      <c r="G289" s="16"/>
      <c r="H289" s="16"/>
      <c r="I289" s="16"/>
      <c r="J289" s="16"/>
    </row>
    <row r="290" spans="1:10" ht="14" customHeight="1" x14ac:dyDescent="0.35">
      <c r="A290" s="17">
        <v>289</v>
      </c>
      <c r="B290" s="13">
        <v>3418</v>
      </c>
      <c r="C290" s="14">
        <v>2834581.5070000002</v>
      </c>
      <c r="D290" s="14">
        <v>28071.780999999999</v>
      </c>
      <c r="E290" s="15">
        <v>77.552999999999997</v>
      </c>
      <c r="F290" s="15">
        <v>2.0164</v>
      </c>
      <c r="G290" s="16"/>
      <c r="H290" s="16"/>
      <c r="I290" s="16"/>
      <c r="J290" s="16"/>
    </row>
    <row r="291" spans="1:10" ht="14" customHeight="1" x14ac:dyDescent="0.35">
      <c r="A291" s="17">
        <v>290</v>
      </c>
      <c r="B291" s="13">
        <v>3419</v>
      </c>
      <c r="C291" s="14">
        <v>2862730.841</v>
      </c>
      <c r="D291" s="14">
        <v>28228.161</v>
      </c>
      <c r="E291" s="15">
        <v>78.085999999999999</v>
      </c>
      <c r="F291" s="15">
        <v>2.02</v>
      </c>
      <c r="G291" s="16"/>
      <c r="H291" s="16"/>
      <c r="I291" s="16"/>
      <c r="J291" s="16"/>
    </row>
    <row r="292" spans="1:10" ht="14" customHeight="1" x14ac:dyDescent="0.35">
      <c r="A292" s="17">
        <v>291</v>
      </c>
      <c r="B292" s="13">
        <v>3420</v>
      </c>
      <c r="C292" s="14">
        <v>2891037.088</v>
      </c>
      <c r="D292" s="14">
        <v>28385.897000000001</v>
      </c>
      <c r="E292" s="15">
        <v>78.981999999999999</v>
      </c>
      <c r="F292" s="15">
        <v>2.0032999999999999</v>
      </c>
      <c r="G292" s="16"/>
      <c r="H292" s="16"/>
      <c r="I292" s="16"/>
      <c r="J292" s="16"/>
    </row>
    <row r="293" spans="1:10" ht="14" customHeight="1" x14ac:dyDescent="0.35">
      <c r="A293" s="17">
        <v>292</v>
      </c>
      <c r="B293" s="13">
        <v>3421</v>
      </c>
      <c r="C293" s="14">
        <v>2919501.9670000002</v>
      </c>
      <c r="D293" s="14">
        <v>28544.125</v>
      </c>
      <c r="E293" s="15">
        <v>78.12</v>
      </c>
      <c r="F293" s="15">
        <v>2.0162</v>
      </c>
      <c r="G293" s="16"/>
      <c r="H293" s="16"/>
      <c r="I293" s="16"/>
      <c r="J293" s="16"/>
    </row>
    <row r="294" spans="1:10" ht="14" customHeight="1" x14ac:dyDescent="0.35">
      <c r="A294" s="17">
        <v>293</v>
      </c>
      <c r="B294" s="13">
        <v>3422</v>
      </c>
      <c r="C294" s="14">
        <v>2948124.2119999998</v>
      </c>
      <c r="D294" s="14">
        <v>28701.628000000001</v>
      </c>
      <c r="E294" s="15">
        <v>78.759</v>
      </c>
      <c r="F294" s="15">
        <v>2.0209000000000001</v>
      </c>
      <c r="G294" s="16"/>
      <c r="H294" s="16"/>
      <c r="I294" s="16"/>
      <c r="J294" s="16"/>
    </row>
    <row r="295" spans="1:10" ht="14" customHeight="1" x14ac:dyDescent="0.35">
      <c r="A295" s="17">
        <v>294</v>
      </c>
      <c r="B295" s="13">
        <v>3423</v>
      </c>
      <c r="C295" s="14">
        <v>2976904.5989999999</v>
      </c>
      <c r="D295" s="14">
        <v>28860.793000000001</v>
      </c>
      <c r="E295" s="15">
        <v>78.481999999999999</v>
      </c>
      <c r="F295" s="15">
        <v>2.0133000000000001</v>
      </c>
      <c r="G295" s="16"/>
      <c r="H295" s="16"/>
      <c r="I295" s="16"/>
      <c r="J295" s="16"/>
    </row>
    <row r="296" spans="1:10" ht="14" customHeight="1" x14ac:dyDescent="0.35">
      <c r="A296" s="17">
        <v>295</v>
      </c>
      <c r="B296" s="13">
        <v>3424</v>
      </c>
      <c r="C296" s="14">
        <v>3005843.8739999998</v>
      </c>
      <c r="D296" s="14">
        <v>29018.802</v>
      </c>
      <c r="E296" s="15">
        <v>88.546000000000006</v>
      </c>
      <c r="F296" s="15">
        <v>2.2155999999999998</v>
      </c>
      <c r="G296" s="16"/>
      <c r="H296" s="16"/>
      <c r="I296" s="16"/>
      <c r="J296" s="16"/>
    </row>
    <row r="297" spans="1:10" ht="14" customHeight="1" x14ac:dyDescent="0.35">
      <c r="A297" s="17">
        <v>296</v>
      </c>
      <c r="B297" s="13">
        <v>3425</v>
      </c>
      <c r="C297" s="14">
        <v>3034951.2220000001</v>
      </c>
      <c r="D297" s="14">
        <v>29214.981</v>
      </c>
      <c r="E297" s="15">
        <v>135.995</v>
      </c>
      <c r="F297" s="15">
        <v>1.9832000000000001</v>
      </c>
      <c r="G297" s="16"/>
      <c r="H297" s="16"/>
      <c r="I297" s="16"/>
      <c r="J297" s="16"/>
    </row>
    <row r="298" spans="1:10" ht="14" customHeight="1" x14ac:dyDescent="0.35">
      <c r="A298" s="17">
        <v>297</v>
      </c>
      <c r="B298" s="13">
        <v>3426</v>
      </c>
      <c r="C298" s="14">
        <v>3064302.1979999999</v>
      </c>
      <c r="D298" s="14">
        <v>29484.684000000001</v>
      </c>
      <c r="E298" s="15">
        <v>133.51300000000001</v>
      </c>
      <c r="F298" s="15">
        <v>1.9793000000000001</v>
      </c>
      <c r="G298" s="16"/>
      <c r="H298" s="16"/>
      <c r="I298" s="16"/>
      <c r="J298" s="16"/>
    </row>
    <row r="299" spans="1:10" ht="14" customHeight="1" x14ac:dyDescent="0.35">
      <c r="A299" s="17">
        <v>298</v>
      </c>
      <c r="B299" s="13">
        <v>3427</v>
      </c>
      <c r="C299" s="14">
        <v>3093920.395</v>
      </c>
      <c r="D299" s="14">
        <v>29748.948</v>
      </c>
      <c r="E299" s="15">
        <v>130.411</v>
      </c>
      <c r="F299" s="15">
        <v>2.0558000000000001</v>
      </c>
      <c r="G299" s="16"/>
      <c r="H299" s="16"/>
      <c r="I299" s="16"/>
      <c r="J299" s="16"/>
    </row>
    <row r="300" spans="1:10" ht="14" customHeight="1" x14ac:dyDescent="0.35">
      <c r="A300" s="18">
        <v>299</v>
      </c>
      <c r="B300" s="19">
        <v>3428</v>
      </c>
      <c r="C300" s="20">
        <v>3123799.7540000002</v>
      </c>
      <c r="D300" s="20">
        <v>30017.044999999998</v>
      </c>
      <c r="E300" s="21">
        <v>122.00700000000001</v>
      </c>
      <c r="F300" s="21">
        <v>2.0344000000000002</v>
      </c>
      <c r="G300" s="22"/>
      <c r="H300" s="22"/>
      <c r="I300" s="22"/>
      <c r="J300" s="22"/>
    </row>
    <row r="301" spans="1:10" ht="14" customHeight="1" x14ac:dyDescent="0.35">
      <c r="A301" s="17">
        <v>300</v>
      </c>
      <c r="B301" s="13">
        <v>3429</v>
      </c>
      <c r="C301" s="14">
        <v>3153938.8059999999</v>
      </c>
      <c r="D301" s="14">
        <v>30265.252</v>
      </c>
      <c r="E301" s="15">
        <v>125.35</v>
      </c>
      <c r="F301" s="15">
        <v>1.9765999999999999</v>
      </c>
      <c r="G301" s="16"/>
      <c r="H301" s="16"/>
      <c r="I301" s="16"/>
      <c r="J301" s="16"/>
    </row>
    <row r="302" spans="1:10" ht="14" customHeight="1" x14ac:dyDescent="0.35">
      <c r="A302" s="17">
        <v>301</v>
      </c>
      <c r="B302" s="13">
        <v>3430</v>
      </c>
      <c r="C302" s="14">
        <v>3184329.4079999998</v>
      </c>
      <c r="D302" s="14">
        <v>30513.012999999999</v>
      </c>
      <c r="E302" s="15">
        <v>110.289</v>
      </c>
      <c r="F302" s="15">
        <v>2.0202</v>
      </c>
      <c r="G302" s="16"/>
      <c r="H302" s="16"/>
      <c r="I302" s="16"/>
      <c r="J302" s="16"/>
    </row>
    <row r="303" spans="1:10" ht="14" customHeight="1" x14ac:dyDescent="0.35">
      <c r="A303" s="17">
        <v>302</v>
      </c>
      <c r="B303" s="13">
        <v>3431</v>
      </c>
      <c r="C303" s="14">
        <v>3214952.71</v>
      </c>
      <c r="D303" s="14">
        <v>30735.824000000001</v>
      </c>
      <c r="E303" s="15">
        <v>116.233</v>
      </c>
      <c r="F303" s="15">
        <v>1.9945999999999999</v>
      </c>
      <c r="G303" s="16"/>
      <c r="H303" s="16"/>
      <c r="I303" s="16"/>
      <c r="J303" s="16"/>
    </row>
    <row r="304" spans="1:10" ht="14" customHeight="1" x14ac:dyDescent="0.35">
      <c r="A304" s="17">
        <v>303</v>
      </c>
      <c r="B304" s="13">
        <v>3432</v>
      </c>
      <c r="C304" s="14">
        <v>3245804.767</v>
      </c>
      <c r="D304" s="14">
        <v>30967.66</v>
      </c>
      <c r="E304" s="15">
        <v>115.26600000000001</v>
      </c>
      <c r="F304" s="15">
        <v>1.9961</v>
      </c>
      <c r="G304" s="16"/>
      <c r="H304" s="16"/>
      <c r="I304" s="16"/>
      <c r="J304" s="16"/>
    </row>
    <row r="305" spans="1:10" ht="14" customHeight="1" x14ac:dyDescent="0.35">
      <c r="A305" s="17">
        <v>304</v>
      </c>
      <c r="B305" s="13">
        <v>3433</v>
      </c>
      <c r="C305" s="14">
        <v>3276887.693</v>
      </c>
      <c r="D305" s="14">
        <v>31197.74</v>
      </c>
      <c r="E305" s="15">
        <v>120.97</v>
      </c>
      <c r="F305" s="15">
        <v>2.0813999999999999</v>
      </c>
      <c r="G305" s="16"/>
      <c r="H305" s="16"/>
      <c r="I305" s="16"/>
      <c r="J305" s="16"/>
    </row>
    <row r="306" spans="1:10" ht="14" customHeight="1" x14ac:dyDescent="0.35">
      <c r="A306" s="17">
        <v>305</v>
      </c>
      <c r="B306" s="13">
        <v>3434</v>
      </c>
      <c r="C306" s="14">
        <v>3308206.4029999999</v>
      </c>
      <c r="D306" s="14">
        <v>31449.522000000001</v>
      </c>
      <c r="E306" s="15">
        <v>133.25899999999999</v>
      </c>
      <c r="F306" s="15">
        <v>1.9529000000000001</v>
      </c>
      <c r="G306" s="16"/>
      <c r="H306" s="16"/>
      <c r="I306" s="16"/>
      <c r="J306" s="16"/>
    </row>
    <row r="307" spans="1:10" ht="14" customHeight="1" x14ac:dyDescent="0.35">
      <c r="A307" s="17">
        <v>306</v>
      </c>
      <c r="B307" s="13">
        <v>3435</v>
      </c>
      <c r="C307" s="14">
        <v>3339789.1839999999</v>
      </c>
      <c r="D307" s="14">
        <v>31709.758000000002</v>
      </c>
      <c r="E307" s="15">
        <v>124.48</v>
      </c>
      <c r="F307" s="15">
        <v>1.9552</v>
      </c>
      <c r="G307" s="16"/>
      <c r="H307" s="16"/>
      <c r="I307" s="16"/>
      <c r="J307" s="16"/>
    </row>
    <row r="308" spans="1:10" ht="14" customHeight="1" x14ac:dyDescent="0.35">
      <c r="A308" s="17">
        <v>307</v>
      </c>
      <c r="B308" s="13">
        <v>3436</v>
      </c>
      <c r="C308" s="14">
        <v>3371623.4219999998</v>
      </c>
      <c r="D308" s="14">
        <v>31953.146000000001</v>
      </c>
      <c r="E308" s="15">
        <v>110.06699999999999</v>
      </c>
      <c r="F308" s="15">
        <v>2.0002</v>
      </c>
      <c r="G308" s="16"/>
      <c r="H308" s="16"/>
      <c r="I308" s="16"/>
      <c r="J308" s="16"/>
    </row>
    <row r="309" spans="1:10" ht="14" customHeight="1" x14ac:dyDescent="0.35">
      <c r="A309" s="17">
        <v>308</v>
      </c>
      <c r="B309" s="13">
        <v>3437</v>
      </c>
      <c r="C309" s="14">
        <v>3403686.6349999998</v>
      </c>
      <c r="D309" s="14">
        <v>32173.296999999999</v>
      </c>
      <c r="E309" s="15">
        <v>106.15900000000001</v>
      </c>
      <c r="F309" s="15">
        <v>2.0082</v>
      </c>
      <c r="G309" s="16"/>
      <c r="H309" s="16"/>
      <c r="I309" s="16"/>
      <c r="J309" s="16"/>
    </row>
    <row r="310" spans="1:10" ht="14" customHeight="1" x14ac:dyDescent="0.35">
      <c r="A310" s="17">
        <v>309</v>
      </c>
      <c r="B310" s="13">
        <v>3438</v>
      </c>
      <c r="C310" s="14">
        <v>3435966.091</v>
      </c>
      <c r="D310" s="14">
        <v>32386.49</v>
      </c>
      <c r="E310" s="15">
        <v>105.65600000000001</v>
      </c>
      <c r="F310" s="15">
        <v>2.0276000000000001</v>
      </c>
      <c r="G310" s="16"/>
      <c r="H310" s="16"/>
      <c r="I310" s="16"/>
      <c r="J310" s="16"/>
    </row>
    <row r="311" spans="1:10" ht="14" customHeight="1" x14ac:dyDescent="0.35">
      <c r="A311" s="17">
        <v>310</v>
      </c>
      <c r="B311" s="13">
        <v>3439</v>
      </c>
      <c r="C311" s="14">
        <v>3468458.2370000002</v>
      </c>
      <c r="D311" s="14">
        <v>32600.719000000001</v>
      </c>
      <c r="E311" s="15">
        <v>108.401</v>
      </c>
      <c r="F311" s="15">
        <v>2.0085000000000002</v>
      </c>
      <c r="G311" s="16"/>
      <c r="H311" s="16"/>
      <c r="I311" s="16"/>
      <c r="J311" s="16"/>
    </row>
    <row r="312" spans="1:10" ht="14" customHeight="1" x14ac:dyDescent="0.35">
      <c r="A312" s="17">
        <v>311</v>
      </c>
      <c r="B312" s="13">
        <v>3440</v>
      </c>
      <c r="C312" s="14">
        <v>3501167.3569999998</v>
      </c>
      <c r="D312" s="14">
        <v>32818.438999999998</v>
      </c>
      <c r="E312" s="15">
        <v>116.179</v>
      </c>
      <c r="F312" s="15">
        <v>2.0579999999999998</v>
      </c>
      <c r="G312" s="16"/>
      <c r="H312" s="16"/>
      <c r="I312" s="16"/>
      <c r="J312" s="16"/>
    </row>
    <row r="313" spans="1:10" ht="14" customHeight="1" x14ac:dyDescent="0.35">
      <c r="A313" s="17">
        <v>312</v>
      </c>
      <c r="B313" s="13">
        <v>3441</v>
      </c>
      <c r="C313" s="14">
        <v>3534101.9750000001</v>
      </c>
      <c r="D313" s="14">
        <v>33057.540999999997</v>
      </c>
      <c r="E313" s="15">
        <v>118.458</v>
      </c>
      <c r="F313" s="15">
        <v>1.9770000000000001</v>
      </c>
      <c r="G313" s="16"/>
      <c r="H313" s="16"/>
      <c r="I313" s="16"/>
      <c r="J313" s="16"/>
    </row>
    <row r="314" spans="1:10" ht="14" customHeight="1" x14ac:dyDescent="0.35">
      <c r="A314" s="17">
        <v>313</v>
      </c>
      <c r="B314" s="13">
        <v>3442</v>
      </c>
      <c r="C314" s="14">
        <v>3567277.9739999999</v>
      </c>
      <c r="D314" s="14">
        <v>33291.731</v>
      </c>
      <c r="E314" s="15">
        <v>111.06399999999999</v>
      </c>
      <c r="F314" s="15">
        <v>2.0044</v>
      </c>
      <c r="G314" s="16"/>
      <c r="H314" s="16"/>
      <c r="I314" s="16"/>
      <c r="J314" s="16"/>
    </row>
    <row r="315" spans="1:10" ht="14" customHeight="1" x14ac:dyDescent="0.35">
      <c r="A315" s="17">
        <v>314</v>
      </c>
      <c r="B315" s="13">
        <v>3443</v>
      </c>
      <c r="C315" s="14">
        <v>3600680.7689999999</v>
      </c>
      <c r="D315" s="14">
        <v>33514.351999999999</v>
      </c>
      <c r="E315" s="15">
        <v>111.209</v>
      </c>
      <c r="F315" s="15">
        <v>2.0381</v>
      </c>
      <c r="G315" s="16"/>
      <c r="H315" s="16"/>
      <c r="I315" s="16"/>
      <c r="J315" s="16"/>
    </row>
    <row r="316" spans="1:10" ht="14" customHeight="1" x14ac:dyDescent="0.35">
      <c r="A316" s="17">
        <v>315</v>
      </c>
      <c r="B316" s="13">
        <v>3444</v>
      </c>
      <c r="C316" s="14">
        <v>3634306.33</v>
      </c>
      <c r="D316" s="14">
        <v>33741.01</v>
      </c>
      <c r="E316" s="15">
        <v>116.486</v>
      </c>
      <c r="F316" s="15">
        <v>2.0041000000000002</v>
      </c>
      <c r="G316" s="16"/>
      <c r="H316" s="16"/>
      <c r="I316" s="16"/>
      <c r="J316" s="16"/>
    </row>
    <row r="317" spans="1:10" ht="14" customHeight="1" x14ac:dyDescent="0.35">
      <c r="A317" s="17">
        <v>316</v>
      </c>
      <c r="B317" s="13">
        <v>3445</v>
      </c>
      <c r="C317" s="14">
        <v>3668163.8259999999</v>
      </c>
      <c r="D317" s="14">
        <v>33974.455000000002</v>
      </c>
      <c r="E317" s="15">
        <v>118.45399999999999</v>
      </c>
      <c r="F317" s="15">
        <v>2.0360999999999998</v>
      </c>
      <c r="G317" s="16"/>
      <c r="H317" s="16"/>
      <c r="I317" s="16"/>
      <c r="J317" s="16"/>
    </row>
    <row r="318" spans="1:10" ht="14" customHeight="1" x14ac:dyDescent="0.35">
      <c r="A318" s="17">
        <v>317</v>
      </c>
      <c r="B318" s="13">
        <v>3446</v>
      </c>
      <c r="C318" s="14">
        <v>3702256.7349999999</v>
      </c>
      <c r="D318" s="14">
        <v>34215.637999999999</v>
      </c>
      <c r="E318" s="15">
        <v>135.72</v>
      </c>
      <c r="F318" s="15">
        <v>2.0596000000000001</v>
      </c>
      <c r="G318" s="16"/>
      <c r="H318" s="16"/>
      <c r="I318" s="16"/>
      <c r="J318" s="16"/>
    </row>
    <row r="319" spans="1:10" ht="14" customHeight="1" x14ac:dyDescent="0.35">
      <c r="A319" s="17">
        <v>318</v>
      </c>
      <c r="B319" s="13">
        <v>3447</v>
      </c>
      <c r="C319" s="14">
        <v>3736608.0929999999</v>
      </c>
      <c r="D319" s="14">
        <v>34495.169000000002</v>
      </c>
      <c r="E319" s="15">
        <v>127.29300000000001</v>
      </c>
      <c r="F319" s="15">
        <v>1.9533</v>
      </c>
      <c r="G319" s="16"/>
      <c r="H319" s="16"/>
      <c r="I319" s="16"/>
      <c r="J319" s="16"/>
    </row>
    <row r="320" spans="1:10" ht="14" customHeight="1" x14ac:dyDescent="0.35">
      <c r="A320" s="17">
        <v>319</v>
      </c>
      <c r="B320" s="13">
        <v>3448</v>
      </c>
      <c r="C320" s="14">
        <v>3771230.5550000002</v>
      </c>
      <c r="D320" s="14">
        <v>34743.809000000001</v>
      </c>
      <c r="E320" s="15">
        <v>117.88</v>
      </c>
      <c r="F320" s="15">
        <v>2.0097999999999998</v>
      </c>
      <c r="G320" s="16"/>
      <c r="H320" s="16"/>
      <c r="I320" s="16"/>
      <c r="J320" s="16"/>
    </row>
    <row r="321" spans="1:10" ht="14" customHeight="1" x14ac:dyDescent="0.35">
      <c r="A321" s="17">
        <v>320</v>
      </c>
      <c r="B321" s="13">
        <v>3449</v>
      </c>
      <c r="C321" s="14">
        <v>3806092.2439999999</v>
      </c>
      <c r="D321" s="14">
        <v>34980.726999999999</v>
      </c>
      <c r="E321" s="15">
        <v>113.111</v>
      </c>
      <c r="F321" s="15">
        <v>1.9959</v>
      </c>
      <c r="G321" s="16"/>
      <c r="H321" s="16"/>
      <c r="I321" s="16"/>
      <c r="J321" s="16"/>
    </row>
    <row r="322" spans="1:10" ht="14" customHeight="1" x14ac:dyDescent="0.35">
      <c r="A322" s="17">
        <v>321</v>
      </c>
      <c r="B322" s="13">
        <v>3450</v>
      </c>
      <c r="C322" s="14">
        <v>3841186.0819999999</v>
      </c>
      <c r="D322" s="14">
        <v>35206.485999999997</v>
      </c>
      <c r="E322" s="15">
        <v>113.908</v>
      </c>
      <c r="F322" s="15">
        <v>2.0192999999999999</v>
      </c>
      <c r="G322" s="16"/>
      <c r="H322" s="16"/>
      <c r="I322" s="16"/>
      <c r="J322" s="16"/>
    </row>
    <row r="323" spans="1:10" ht="14" customHeight="1" x14ac:dyDescent="0.35">
      <c r="A323" s="17">
        <v>322</v>
      </c>
      <c r="B323" s="13">
        <v>3451</v>
      </c>
      <c r="C323" s="14">
        <v>3876506.4759999998</v>
      </c>
      <c r="D323" s="14">
        <v>35436.502</v>
      </c>
      <c r="E323" s="15">
        <v>122.265</v>
      </c>
      <c r="F323" s="15">
        <v>2.0385</v>
      </c>
      <c r="G323" s="16"/>
      <c r="H323" s="16"/>
      <c r="I323" s="16"/>
      <c r="J323" s="16"/>
    </row>
    <row r="324" spans="1:10" ht="14" customHeight="1" x14ac:dyDescent="0.35">
      <c r="A324" s="17">
        <v>323</v>
      </c>
      <c r="B324" s="13">
        <v>3452</v>
      </c>
      <c r="C324" s="14">
        <v>3912065.2429999998</v>
      </c>
      <c r="D324" s="14">
        <v>35685.741000000002</v>
      </c>
      <c r="E324" s="15">
        <v>133.114</v>
      </c>
      <c r="F324" s="15">
        <v>1.9928999999999999</v>
      </c>
      <c r="G324" s="16"/>
      <c r="H324" s="16"/>
      <c r="I324" s="16"/>
      <c r="J324" s="16"/>
    </row>
    <row r="325" spans="1:10" ht="14" customHeight="1" x14ac:dyDescent="0.35">
      <c r="A325" s="17">
        <v>324</v>
      </c>
      <c r="B325" s="13">
        <v>3453</v>
      </c>
      <c r="C325" s="14">
        <v>3947884.0980000002</v>
      </c>
      <c r="D325" s="14">
        <v>35951.021000000001</v>
      </c>
      <c r="E325" s="15">
        <v>129.215</v>
      </c>
      <c r="F325" s="15">
        <v>2.0023</v>
      </c>
      <c r="G325" s="16"/>
      <c r="H325" s="16"/>
      <c r="I325" s="16"/>
      <c r="J325" s="16"/>
    </row>
    <row r="326" spans="1:10" ht="14" customHeight="1" x14ac:dyDescent="0.35">
      <c r="A326" s="17">
        <v>325</v>
      </c>
      <c r="B326" s="13">
        <v>3454</v>
      </c>
      <c r="C326" s="14">
        <v>3983964.3339999998</v>
      </c>
      <c r="D326" s="14">
        <v>36209.750999999997</v>
      </c>
      <c r="E326" s="15">
        <v>126.566</v>
      </c>
      <c r="F326" s="15">
        <v>1.9923999999999999</v>
      </c>
      <c r="G326" s="16"/>
      <c r="H326" s="16"/>
      <c r="I326" s="16"/>
      <c r="J326" s="16"/>
    </row>
    <row r="327" spans="1:10" ht="14" customHeight="1" x14ac:dyDescent="0.35">
      <c r="A327" s="17">
        <v>326</v>
      </c>
      <c r="B327" s="13">
        <v>3455</v>
      </c>
      <c r="C327" s="14">
        <v>4020300.6510000001</v>
      </c>
      <c r="D327" s="14">
        <v>36461.919999999998</v>
      </c>
      <c r="E327" s="15">
        <v>121.38800000000001</v>
      </c>
      <c r="F327" s="15">
        <v>2.0097</v>
      </c>
      <c r="G327" s="16"/>
      <c r="H327" s="16"/>
      <c r="I327" s="16"/>
      <c r="J327" s="16"/>
    </row>
    <row r="328" spans="1:10" ht="14" customHeight="1" x14ac:dyDescent="0.35">
      <c r="A328" s="17">
        <v>327</v>
      </c>
      <c r="B328" s="13">
        <v>3456</v>
      </c>
      <c r="C328" s="14">
        <v>4056883.9589999998</v>
      </c>
      <c r="D328" s="14">
        <v>36705.868000000002</v>
      </c>
      <c r="E328" s="15">
        <v>128.68</v>
      </c>
      <c r="F328" s="15">
        <v>2.0131999999999999</v>
      </c>
      <c r="G328" s="16"/>
      <c r="H328" s="16"/>
      <c r="I328" s="16"/>
      <c r="J328" s="16"/>
    </row>
    <row r="329" spans="1:10" ht="14" customHeight="1" x14ac:dyDescent="0.35">
      <c r="A329" s="17">
        <v>328</v>
      </c>
      <c r="B329" s="13">
        <v>3457</v>
      </c>
      <c r="C329" s="14">
        <v>4093718.5070000002</v>
      </c>
      <c r="D329" s="14">
        <v>36964.921000000002</v>
      </c>
      <c r="E329" s="15">
        <v>135.22900000000001</v>
      </c>
      <c r="F329" s="15">
        <v>2.0573999999999999</v>
      </c>
      <c r="G329" s="16"/>
      <c r="H329" s="16"/>
      <c r="I329" s="16"/>
      <c r="J329" s="16"/>
    </row>
    <row r="330" spans="1:10" ht="14" customHeight="1" x14ac:dyDescent="0.35">
      <c r="A330" s="17">
        <v>329</v>
      </c>
      <c r="B330" s="13">
        <v>3458</v>
      </c>
      <c r="C330" s="14">
        <v>4130818.6570000001</v>
      </c>
      <c r="D330" s="14">
        <v>37243.142</v>
      </c>
      <c r="E330" s="15">
        <v>128.364</v>
      </c>
      <c r="F330" s="15">
        <v>1.9774</v>
      </c>
      <c r="G330" s="16"/>
      <c r="H330" s="16"/>
      <c r="I330" s="16"/>
      <c r="J330" s="16"/>
    </row>
    <row r="331" spans="1:10" ht="14" customHeight="1" x14ac:dyDescent="0.35">
      <c r="A331" s="17">
        <v>330</v>
      </c>
      <c r="B331" s="13">
        <v>3459</v>
      </c>
      <c r="C331" s="14">
        <v>4168190.1630000002</v>
      </c>
      <c r="D331" s="14">
        <v>37496.968000000001</v>
      </c>
      <c r="E331" s="15">
        <v>129.64400000000001</v>
      </c>
      <c r="F331" s="15">
        <v>2.0541</v>
      </c>
      <c r="G331" s="16"/>
      <c r="H331" s="16"/>
      <c r="I331" s="16"/>
      <c r="J331" s="16"/>
    </row>
    <row r="332" spans="1:10" ht="14" customHeight="1" x14ac:dyDescent="0.35">
      <c r="A332" s="17">
        <v>331</v>
      </c>
      <c r="B332" s="13">
        <v>3460</v>
      </c>
      <c r="C332" s="14">
        <v>4205816.7750000004</v>
      </c>
      <c r="D332" s="14">
        <v>37763.266000000003</v>
      </c>
      <c r="E332" s="15">
        <v>130.649</v>
      </c>
      <c r="F332" s="15">
        <v>1.9942</v>
      </c>
      <c r="G332" s="16"/>
      <c r="H332" s="16"/>
      <c r="I332" s="16"/>
      <c r="J332" s="16"/>
    </row>
    <row r="333" spans="1:10" ht="14" customHeight="1" x14ac:dyDescent="0.35">
      <c r="A333" s="17">
        <v>332</v>
      </c>
      <c r="B333" s="13">
        <v>3461</v>
      </c>
      <c r="C333" s="14">
        <v>4243710.6900000004</v>
      </c>
      <c r="D333" s="14">
        <v>38023.805999999997</v>
      </c>
      <c r="E333" s="15">
        <v>122.545</v>
      </c>
      <c r="F333" s="15">
        <v>2.0066999999999999</v>
      </c>
      <c r="G333" s="16"/>
      <c r="H333" s="16"/>
      <c r="I333" s="16"/>
      <c r="J333" s="16"/>
    </row>
    <row r="334" spans="1:10" ht="14" customHeight="1" x14ac:dyDescent="0.35">
      <c r="A334" s="17">
        <v>333</v>
      </c>
      <c r="B334" s="13">
        <v>3462</v>
      </c>
      <c r="C334" s="14">
        <v>4281857.0410000002</v>
      </c>
      <c r="D334" s="14">
        <v>38269.718999999997</v>
      </c>
      <c r="E334" s="15">
        <v>131.77000000000001</v>
      </c>
      <c r="F334" s="15">
        <v>2.0007999999999999</v>
      </c>
      <c r="G334" s="16"/>
      <c r="H334" s="16"/>
      <c r="I334" s="16"/>
      <c r="J334" s="16"/>
    </row>
    <row r="335" spans="1:10" ht="14" customHeight="1" x14ac:dyDescent="0.35">
      <c r="A335" s="17">
        <v>334</v>
      </c>
      <c r="B335" s="13">
        <v>3463</v>
      </c>
      <c r="C335" s="14">
        <v>4320258.53</v>
      </c>
      <c r="D335" s="14">
        <v>38533.366999999998</v>
      </c>
      <c r="E335" s="15">
        <v>123.76900000000001</v>
      </c>
      <c r="F335" s="15">
        <v>2.0007999999999999</v>
      </c>
      <c r="G335" s="16"/>
      <c r="H335" s="16"/>
      <c r="I335" s="16"/>
      <c r="J335" s="16"/>
    </row>
    <row r="336" spans="1:10" ht="14" customHeight="1" x14ac:dyDescent="0.35">
      <c r="A336" s="17">
        <v>335</v>
      </c>
      <c r="B336" s="13">
        <v>3464</v>
      </c>
      <c r="C336" s="14">
        <v>4358915.6660000002</v>
      </c>
      <c r="D336" s="14">
        <v>38781.004000000001</v>
      </c>
      <c r="E336" s="15">
        <v>124.45</v>
      </c>
      <c r="F336" s="15">
        <v>2.0387</v>
      </c>
      <c r="G336" s="16"/>
      <c r="H336" s="16"/>
      <c r="I336" s="16"/>
      <c r="J336" s="16"/>
    </row>
    <row r="337" spans="1:10" ht="14" customHeight="1" x14ac:dyDescent="0.35">
      <c r="A337" s="17">
        <v>336</v>
      </c>
      <c r="B337" s="13">
        <v>3465</v>
      </c>
      <c r="C337" s="14">
        <v>4397821.12</v>
      </c>
      <c r="D337" s="14">
        <v>39034.724000000002</v>
      </c>
      <c r="E337" s="15">
        <v>125.113</v>
      </c>
      <c r="F337" s="15">
        <v>2.012</v>
      </c>
      <c r="G337" s="16"/>
      <c r="H337" s="16"/>
      <c r="I337" s="16"/>
      <c r="J337" s="16"/>
    </row>
    <row r="338" spans="1:10" ht="14" customHeight="1" x14ac:dyDescent="0.35">
      <c r="A338" s="17">
        <v>337</v>
      </c>
      <c r="B338" s="13">
        <v>3466</v>
      </c>
      <c r="C338" s="14">
        <v>4436980.9570000004</v>
      </c>
      <c r="D338" s="14">
        <v>39286.453000000001</v>
      </c>
      <c r="E338" s="15">
        <v>125.157</v>
      </c>
      <c r="F338" s="15">
        <v>1.9990000000000001</v>
      </c>
      <c r="G338" s="16"/>
      <c r="H338" s="16"/>
      <c r="I338" s="16"/>
      <c r="J338" s="16"/>
    </row>
    <row r="339" spans="1:10" ht="14" customHeight="1" x14ac:dyDescent="0.35">
      <c r="A339" s="17">
        <v>338</v>
      </c>
      <c r="B339" s="13">
        <v>3467</v>
      </c>
      <c r="C339" s="14">
        <v>4476392.5669999998</v>
      </c>
      <c r="D339" s="14">
        <v>39536.646999999997</v>
      </c>
      <c r="E339" s="15">
        <v>122.81699999999999</v>
      </c>
      <c r="F339" s="15">
        <v>2.0325000000000002</v>
      </c>
      <c r="G339" s="16"/>
      <c r="H339" s="16"/>
      <c r="I339" s="16"/>
      <c r="J339" s="16"/>
    </row>
    <row r="340" spans="1:10" ht="14" customHeight="1" x14ac:dyDescent="0.35">
      <c r="A340" s="17">
        <v>339</v>
      </c>
      <c r="B340" s="13">
        <v>3468</v>
      </c>
      <c r="C340" s="14">
        <v>4516052.0310000004</v>
      </c>
      <c r="D340" s="14">
        <v>39786.267</v>
      </c>
      <c r="E340" s="15">
        <v>128.203</v>
      </c>
      <c r="F340" s="15">
        <v>1.9966999999999999</v>
      </c>
      <c r="G340" s="16"/>
      <c r="H340" s="16"/>
      <c r="I340" s="16"/>
      <c r="J340" s="16"/>
    </row>
    <row r="341" spans="1:10" ht="14" customHeight="1" x14ac:dyDescent="0.35">
      <c r="A341" s="17">
        <v>340</v>
      </c>
      <c r="B341" s="13">
        <v>3469</v>
      </c>
      <c r="C341" s="14">
        <v>4555966.5010000002</v>
      </c>
      <c r="D341" s="14">
        <v>40042.25</v>
      </c>
      <c r="E341" s="15">
        <v>125.303</v>
      </c>
      <c r="F341" s="15">
        <v>1.9536</v>
      </c>
      <c r="G341" s="16"/>
      <c r="H341" s="16"/>
      <c r="I341" s="16"/>
      <c r="J341" s="16"/>
    </row>
    <row r="342" spans="1:10" ht="14" customHeight="1" x14ac:dyDescent="0.35">
      <c r="A342" s="17">
        <v>341</v>
      </c>
      <c r="B342" s="13">
        <v>3470</v>
      </c>
      <c r="C342" s="14">
        <v>4596134.0539999995</v>
      </c>
      <c r="D342" s="14">
        <v>40287.038</v>
      </c>
      <c r="E342" s="15">
        <v>120.36</v>
      </c>
      <c r="F342" s="15">
        <v>2.036</v>
      </c>
      <c r="G342" s="16"/>
      <c r="H342" s="16"/>
      <c r="I342" s="16"/>
      <c r="J342" s="16"/>
    </row>
    <row r="343" spans="1:10" ht="14" customHeight="1" x14ac:dyDescent="0.35">
      <c r="A343" s="17">
        <v>342</v>
      </c>
      <c r="B343" s="13">
        <v>3471</v>
      </c>
      <c r="C343" s="14">
        <v>4636541.4519999996</v>
      </c>
      <c r="D343" s="14">
        <v>40532.095999999998</v>
      </c>
      <c r="E343" s="15">
        <v>126.973</v>
      </c>
      <c r="F343" s="15">
        <v>2.0062000000000002</v>
      </c>
      <c r="G343" s="16"/>
      <c r="H343" s="16"/>
      <c r="I343" s="16"/>
      <c r="J343" s="16"/>
    </row>
    <row r="344" spans="1:10" ht="14" customHeight="1" x14ac:dyDescent="0.35">
      <c r="A344" s="17">
        <v>343</v>
      </c>
      <c r="B344" s="13">
        <v>3472</v>
      </c>
      <c r="C344" s="14">
        <v>4677200.5209999997</v>
      </c>
      <c r="D344" s="14">
        <v>40786.824999999997</v>
      </c>
      <c r="E344" s="15">
        <v>130.58099999999999</v>
      </c>
      <c r="F344" s="15">
        <v>2.0091999999999999</v>
      </c>
      <c r="G344" s="16"/>
      <c r="H344" s="16"/>
      <c r="I344" s="16"/>
      <c r="J344" s="16"/>
    </row>
    <row r="345" spans="1:10" ht="14" customHeight="1" x14ac:dyDescent="0.35">
      <c r="A345" s="17">
        <v>344</v>
      </c>
      <c r="B345" s="13">
        <v>3473</v>
      </c>
      <c r="C345" s="14">
        <v>4718117.9270000001</v>
      </c>
      <c r="D345" s="14">
        <v>41049.19</v>
      </c>
      <c r="E345" s="15">
        <v>131.51300000000001</v>
      </c>
      <c r="F345" s="15">
        <v>2.0358000000000001</v>
      </c>
      <c r="G345" s="16"/>
      <c r="H345" s="16"/>
      <c r="I345" s="16"/>
      <c r="J345" s="16"/>
    </row>
    <row r="346" spans="1:10" ht="14" customHeight="1" x14ac:dyDescent="0.35">
      <c r="A346" s="17">
        <v>345</v>
      </c>
      <c r="B346" s="13">
        <v>3474</v>
      </c>
      <c r="C346" s="14">
        <v>4759298.63</v>
      </c>
      <c r="D346" s="14">
        <v>41316.93</v>
      </c>
      <c r="E346" s="15">
        <v>141.952</v>
      </c>
      <c r="F346" s="15">
        <v>1.9967999999999999</v>
      </c>
      <c r="G346" s="16"/>
      <c r="H346" s="16"/>
      <c r="I346" s="16"/>
      <c r="J346" s="16"/>
    </row>
    <row r="347" spans="1:10" ht="14" customHeight="1" x14ac:dyDescent="0.35">
      <c r="A347" s="17">
        <v>346</v>
      </c>
      <c r="B347" s="13">
        <v>3475</v>
      </c>
      <c r="C347" s="14">
        <v>4800757.5120000001</v>
      </c>
      <c r="D347" s="14">
        <v>41600.377</v>
      </c>
      <c r="E347" s="15">
        <v>131.66200000000001</v>
      </c>
      <c r="F347" s="15">
        <v>2.0057</v>
      </c>
      <c r="G347" s="16"/>
      <c r="H347" s="16"/>
      <c r="I347" s="16"/>
      <c r="J347" s="16"/>
    </row>
    <row r="348" spans="1:10" ht="14" customHeight="1" x14ac:dyDescent="0.35">
      <c r="A348" s="17">
        <v>347</v>
      </c>
      <c r="B348" s="13">
        <v>3476</v>
      </c>
      <c r="C348" s="14">
        <v>4842489.551</v>
      </c>
      <c r="D348" s="14">
        <v>41864.445</v>
      </c>
      <c r="E348" s="15">
        <v>134.375</v>
      </c>
      <c r="F348" s="15">
        <v>1.986</v>
      </c>
      <c r="G348" s="16"/>
      <c r="H348" s="16"/>
      <c r="I348" s="16"/>
      <c r="J348" s="16"/>
    </row>
    <row r="349" spans="1:10" ht="14" customHeight="1" x14ac:dyDescent="0.35">
      <c r="A349" s="17">
        <v>348</v>
      </c>
      <c r="B349" s="13">
        <v>3477</v>
      </c>
      <c r="C349" s="14">
        <v>4884488.3710000003</v>
      </c>
      <c r="D349" s="14">
        <v>42131.315000000002</v>
      </c>
      <c r="E349" s="15">
        <v>128.994</v>
      </c>
      <c r="F349" s="15">
        <v>2.0053999999999998</v>
      </c>
      <c r="G349" s="16"/>
      <c r="H349" s="16"/>
      <c r="I349" s="16"/>
      <c r="J349" s="16"/>
    </row>
    <row r="350" spans="1:10" ht="14" customHeight="1" x14ac:dyDescent="0.35">
      <c r="A350" s="17">
        <v>349</v>
      </c>
      <c r="B350" s="13">
        <v>3478</v>
      </c>
      <c r="C350" s="14">
        <v>4926748.68</v>
      </c>
      <c r="D350" s="14">
        <v>42390.002999999997</v>
      </c>
      <c r="E350" s="15">
        <v>130.315</v>
      </c>
      <c r="F350" s="15">
        <v>2.0078999999999998</v>
      </c>
      <c r="G350" s="16"/>
      <c r="H350" s="16"/>
      <c r="I350" s="16"/>
      <c r="J350" s="16"/>
    </row>
    <row r="351" spans="1:10" ht="14" customHeight="1" x14ac:dyDescent="0.35">
      <c r="A351" s="17">
        <v>350</v>
      </c>
      <c r="B351" s="13">
        <v>3479</v>
      </c>
      <c r="C351" s="14">
        <v>4969268.9979999997</v>
      </c>
      <c r="D351" s="14">
        <v>42651.667999999998</v>
      </c>
      <c r="E351" s="15">
        <v>134.82499999999999</v>
      </c>
      <c r="F351" s="15">
        <v>2.0125999999999999</v>
      </c>
      <c r="G351" s="16"/>
      <c r="H351" s="16"/>
      <c r="I351" s="16"/>
      <c r="J351" s="16"/>
    </row>
    <row r="352" spans="1:10" ht="14" customHeight="1" x14ac:dyDescent="0.35">
      <c r="A352" s="17">
        <v>351</v>
      </c>
      <c r="B352" s="13">
        <v>3480</v>
      </c>
      <c r="C352" s="14">
        <v>5012055.4910000004</v>
      </c>
      <c r="D352" s="14">
        <v>42923.017999999996</v>
      </c>
      <c r="E352" s="15">
        <v>132.69</v>
      </c>
      <c r="F352" s="15">
        <v>2.0093999999999999</v>
      </c>
      <c r="G352" s="16"/>
      <c r="H352" s="16"/>
      <c r="I352" s="16"/>
      <c r="J352" s="16"/>
    </row>
    <row r="353" spans="1:10" ht="14" customHeight="1" x14ac:dyDescent="0.35">
      <c r="A353" s="17">
        <v>352</v>
      </c>
      <c r="B353" s="13">
        <v>3481</v>
      </c>
      <c r="C353" s="14">
        <v>5055111.199</v>
      </c>
      <c r="D353" s="14">
        <v>43189.65</v>
      </c>
      <c r="E353" s="15">
        <v>132.85599999999999</v>
      </c>
      <c r="F353" s="15">
        <v>2.0013999999999998</v>
      </c>
      <c r="G353" s="16"/>
      <c r="H353" s="16"/>
      <c r="I353" s="16"/>
      <c r="J353" s="16"/>
    </row>
    <row r="354" spans="1:10" ht="14" customHeight="1" x14ac:dyDescent="0.35">
      <c r="A354" s="17">
        <v>353</v>
      </c>
      <c r="B354" s="13">
        <v>3482</v>
      </c>
      <c r="C354" s="14">
        <v>5098433.7050000001</v>
      </c>
      <c r="D354" s="14">
        <v>43455.544999999998</v>
      </c>
      <c r="E354" s="15">
        <v>132.33099999999999</v>
      </c>
      <c r="F354" s="15">
        <v>2.0036</v>
      </c>
      <c r="G354" s="16"/>
      <c r="H354" s="16"/>
      <c r="I354" s="16"/>
      <c r="J354" s="16"/>
    </row>
    <row r="355" spans="1:10" ht="14" customHeight="1" x14ac:dyDescent="0.35">
      <c r="A355" s="17">
        <v>354</v>
      </c>
      <c r="B355" s="13">
        <v>3483</v>
      </c>
      <c r="C355" s="14">
        <v>5142021.5810000002</v>
      </c>
      <c r="D355" s="14">
        <v>43720.677000000003</v>
      </c>
      <c r="E355" s="15">
        <v>131.291</v>
      </c>
      <c r="F355" s="15">
        <v>2.0015000000000001</v>
      </c>
      <c r="G355" s="16"/>
      <c r="H355" s="16"/>
      <c r="I355" s="16"/>
      <c r="J355" s="16"/>
    </row>
    <row r="356" spans="1:10" ht="14" customHeight="1" x14ac:dyDescent="0.35">
      <c r="A356" s="17">
        <v>355</v>
      </c>
      <c r="B356" s="13">
        <v>3484</v>
      </c>
      <c r="C356" s="14">
        <v>5185873.5489999996</v>
      </c>
      <c r="D356" s="14">
        <v>43983.46</v>
      </c>
      <c r="E356" s="15">
        <v>129.374</v>
      </c>
      <c r="F356" s="15">
        <v>2.0215000000000001</v>
      </c>
      <c r="G356" s="16"/>
      <c r="H356" s="16"/>
      <c r="I356" s="16"/>
      <c r="J356" s="16"/>
    </row>
    <row r="357" spans="1:10" ht="14" customHeight="1" x14ac:dyDescent="0.35">
      <c r="A357" s="17">
        <v>356</v>
      </c>
      <c r="B357" s="13">
        <v>3485</v>
      </c>
      <c r="C357" s="14">
        <v>5229986.3830000004</v>
      </c>
      <c r="D357" s="14">
        <v>44244.991999999998</v>
      </c>
      <c r="E357" s="15">
        <v>132.227</v>
      </c>
      <c r="F357" s="15">
        <v>2.0160999999999998</v>
      </c>
      <c r="G357" s="16"/>
      <c r="H357" s="16"/>
      <c r="I357" s="16"/>
      <c r="J357" s="16"/>
    </row>
    <row r="358" spans="1:10" ht="14" customHeight="1" x14ac:dyDescent="0.35">
      <c r="A358" s="17">
        <v>357</v>
      </c>
      <c r="B358" s="13">
        <v>3486</v>
      </c>
      <c r="C358" s="14">
        <v>5274363.602</v>
      </c>
      <c r="D358" s="14">
        <v>44511.569000000003</v>
      </c>
      <c r="E358" s="15">
        <v>138.51599999999999</v>
      </c>
      <c r="F358" s="15">
        <v>2.0472999999999999</v>
      </c>
      <c r="G358" s="16"/>
      <c r="H358" s="16"/>
      <c r="I358" s="16"/>
      <c r="J358" s="16"/>
    </row>
    <row r="359" spans="1:10" ht="14" customHeight="1" x14ac:dyDescent="0.35">
      <c r="A359" s="17">
        <v>358</v>
      </c>
      <c r="B359" s="13">
        <v>3487</v>
      </c>
      <c r="C359" s="14">
        <v>5319013.6869999999</v>
      </c>
      <c r="D359" s="14">
        <v>44795.148000000001</v>
      </c>
      <c r="E359" s="15">
        <v>136.69300000000001</v>
      </c>
      <c r="F359" s="15">
        <v>2.0182000000000002</v>
      </c>
      <c r="G359" s="16"/>
      <c r="H359" s="16"/>
      <c r="I359" s="16"/>
      <c r="J359" s="16"/>
    </row>
    <row r="360" spans="1:10" ht="14" customHeight="1" x14ac:dyDescent="0.35">
      <c r="A360" s="17">
        <v>359</v>
      </c>
      <c r="B360" s="13">
        <v>3488</v>
      </c>
      <c r="C360" s="14">
        <v>5363945.5279999999</v>
      </c>
      <c r="D360" s="14">
        <v>45071.016000000003</v>
      </c>
      <c r="E360" s="15">
        <v>144.80099999999999</v>
      </c>
      <c r="F360" s="15">
        <v>2.0762</v>
      </c>
      <c r="G360" s="16"/>
      <c r="H360" s="16"/>
      <c r="I360" s="16"/>
      <c r="J360" s="16"/>
    </row>
    <row r="361" spans="1:10" ht="14" customHeight="1" x14ac:dyDescent="0.35">
      <c r="A361" s="17">
        <v>360</v>
      </c>
      <c r="B361" s="13">
        <v>3489</v>
      </c>
      <c r="C361" s="14">
        <v>5409161.3449999997</v>
      </c>
      <c r="D361" s="14">
        <v>45371.652000000002</v>
      </c>
      <c r="E361" s="15">
        <v>178.50800000000001</v>
      </c>
      <c r="F361" s="15">
        <v>1.9775</v>
      </c>
      <c r="G361" s="16"/>
      <c r="H361" s="16"/>
      <c r="I361" s="16"/>
      <c r="J361" s="16"/>
    </row>
    <row r="362" spans="1:10" ht="14" customHeight="1" x14ac:dyDescent="0.35">
      <c r="A362" s="18">
        <v>361</v>
      </c>
      <c r="B362" s="19">
        <v>3490</v>
      </c>
      <c r="C362" s="20">
        <v>5454711.5049999999</v>
      </c>
      <c r="D362" s="20">
        <v>45724.654999999999</v>
      </c>
      <c r="E362" s="21">
        <v>153.61699999999999</v>
      </c>
      <c r="F362" s="21">
        <v>1.9785999999999999</v>
      </c>
      <c r="G362" s="22"/>
      <c r="H362" s="22"/>
      <c r="I362" s="22"/>
      <c r="J362" s="22"/>
    </row>
    <row r="363" spans="1:10" ht="14" customHeight="1" x14ac:dyDescent="0.35">
      <c r="A363" s="17">
        <v>362</v>
      </c>
      <c r="B363" s="13">
        <v>3491</v>
      </c>
      <c r="C363" s="14">
        <v>5500589.7769999998</v>
      </c>
      <c r="D363" s="14">
        <v>46028.595999999998</v>
      </c>
      <c r="E363" s="15">
        <v>149.505</v>
      </c>
      <c r="F363" s="15">
        <v>2.0594999999999999</v>
      </c>
      <c r="G363" s="16"/>
      <c r="H363" s="16"/>
      <c r="I363" s="16"/>
      <c r="J363" s="16"/>
    </row>
    <row r="364" spans="1:10" ht="14" customHeight="1" x14ac:dyDescent="0.35">
      <c r="A364" s="17">
        <v>363</v>
      </c>
      <c r="B364" s="13">
        <v>3492</v>
      </c>
      <c r="C364" s="14">
        <v>5546767.8779999996</v>
      </c>
      <c r="D364" s="14">
        <v>46336.500999999997</v>
      </c>
      <c r="E364" s="15">
        <v>164.32499999999999</v>
      </c>
      <c r="F364" s="15">
        <v>2.0270000000000001</v>
      </c>
      <c r="G364" s="16"/>
      <c r="H364" s="16"/>
      <c r="I364" s="16"/>
      <c r="J364" s="16"/>
    </row>
    <row r="365" spans="1:10" ht="14" customHeight="1" x14ac:dyDescent="0.35">
      <c r="A365" s="17">
        <v>364</v>
      </c>
      <c r="B365" s="13">
        <v>3493</v>
      </c>
      <c r="C365" s="14">
        <v>5593268.7039999999</v>
      </c>
      <c r="D365" s="14">
        <v>46669.582999999999</v>
      </c>
      <c r="E365" s="15">
        <v>173.25899999999999</v>
      </c>
      <c r="F365" s="15">
        <v>1.9554</v>
      </c>
      <c r="G365" s="16"/>
      <c r="H365" s="16"/>
      <c r="I365" s="16"/>
      <c r="J365" s="16"/>
    </row>
    <row r="366" spans="1:10" ht="14" customHeight="1" x14ac:dyDescent="0.35">
      <c r="A366" s="17">
        <v>365</v>
      </c>
      <c r="B366" s="13">
        <v>3494</v>
      </c>
      <c r="C366" s="14">
        <v>5640111.5460000001</v>
      </c>
      <c r="D366" s="14">
        <v>47008.368000000002</v>
      </c>
      <c r="E366" s="15">
        <v>162.44800000000001</v>
      </c>
      <c r="F366" s="15">
        <v>1.9926999999999999</v>
      </c>
      <c r="G366" s="16"/>
      <c r="H366" s="16"/>
      <c r="I366" s="16"/>
      <c r="J366" s="16"/>
    </row>
    <row r="367" spans="1:10" ht="14" customHeight="1" x14ac:dyDescent="0.35">
      <c r="A367" s="17">
        <v>366</v>
      </c>
      <c r="B367" s="13">
        <v>3495</v>
      </c>
      <c r="C367" s="14">
        <v>5687282.3619999997</v>
      </c>
      <c r="D367" s="14">
        <v>47332.084999999999</v>
      </c>
      <c r="E367" s="15">
        <v>153.649</v>
      </c>
      <c r="F367" s="15">
        <v>2.0028000000000001</v>
      </c>
      <c r="G367" s="16"/>
      <c r="H367" s="16"/>
      <c r="I367" s="16"/>
      <c r="J367" s="16"/>
    </row>
    <row r="368" spans="1:10" ht="14" customHeight="1" x14ac:dyDescent="0.35">
      <c r="A368" s="17">
        <v>367</v>
      </c>
      <c r="B368" s="13">
        <v>3496</v>
      </c>
      <c r="C368" s="14">
        <v>5734768.0959999999</v>
      </c>
      <c r="D368" s="14">
        <v>47639.82</v>
      </c>
      <c r="E368" s="15">
        <v>154.245</v>
      </c>
      <c r="F368" s="15">
        <v>2.0141</v>
      </c>
      <c r="G368" s="16"/>
      <c r="H368" s="16"/>
      <c r="I368" s="16"/>
      <c r="J368" s="16"/>
    </row>
    <row r="369" spans="1:10" ht="14" customHeight="1" x14ac:dyDescent="0.35">
      <c r="A369" s="17">
        <v>368</v>
      </c>
      <c r="B369" s="13">
        <v>3497</v>
      </c>
      <c r="C369" s="14">
        <v>5782562.1610000003</v>
      </c>
      <c r="D369" s="14">
        <v>47950.485999999997</v>
      </c>
      <c r="E369" s="15">
        <v>154.61000000000001</v>
      </c>
      <c r="F369" s="15">
        <v>2.0124</v>
      </c>
      <c r="G369" s="16"/>
      <c r="H369" s="16"/>
      <c r="I369" s="16"/>
      <c r="J369" s="16"/>
    </row>
    <row r="370" spans="1:10" ht="14" customHeight="1" x14ac:dyDescent="0.35">
      <c r="A370" s="17">
        <v>369</v>
      </c>
      <c r="B370" s="13">
        <v>3498</v>
      </c>
      <c r="C370" s="14">
        <v>5830667.2570000002</v>
      </c>
      <c r="D370" s="14">
        <v>48261.625999999997</v>
      </c>
      <c r="E370" s="15">
        <v>152.477</v>
      </c>
      <c r="F370" s="15">
        <v>2.0066000000000002</v>
      </c>
      <c r="G370" s="16"/>
      <c r="H370" s="16"/>
      <c r="I370" s="16"/>
      <c r="J370" s="16"/>
    </row>
    <row r="371" spans="1:10" ht="14" customHeight="1" x14ac:dyDescent="0.35">
      <c r="A371" s="17">
        <v>370</v>
      </c>
      <c r="B371" s="13">
        <v>3499</v>
      </c>
      <c r="C371" s="14">
        <v>5879081.3600000003</v>
      </c>
      <c r="D371" s="14">
        <v>48567.584000000003</v>
      </c>
      <c r="E371" s="15">
        <v>153.53299999999999</v>
      </c>
      <c r="F371" s="15">
        <v>2.0118999999999998</v>
      </c>
      <c r="G371" s="16"/>
      <c r="H371" s="16"/>
      <c r="I371" s="16"/>
      <c r="J371" s="16"/>
    </row>
    <row r="372" spans="1:10" ht="14" customHeight="1" x14ac:dyDescent="0.35">
      <c r="A372" s="17">
        <v>371</v>
      </c>
      <c r="B372" s="13">
        <v>3500</v>
      </c>
      <c r="C372" s="14">
        <v>5927802.477</v>
      </c>
      <c r="D372" s="14">
        <v>48876.482000000004</v>
      </c>
      <c r="E372" s="15">
        <v>158.61000000000001</v>
      </c>
      <c r="F372" s="15">
        <v>2.0095999999999998</v>
      </c>
      <c r="G372" s="16"/>
      <c r="H372" s="16"/>
      <c r="I372" s="16"/>
      <c r="J372" s="16"/>
    </row>
    <row r="373" spans="1:10" ht="14" customHeight="1" x14ac:dyDescent="0.35">
      <c r="A373" s="17">
        <v>372</v>
      </c>
      <c r="B373" s="13">
        <v>3501</v>
      </c>
      <c r="C373" s="14">
        <v>5976837.5690000001</v>
      </c>
      <c r="D373" s="14">
        <v>49195.218999999997</v>
      </c>
      <c r="E373" s="15">
        <v>155.096</v>
      </c>
      <c r="F373" s="15">
        <v>2.0024000000000002</v>
      </c>
      <c r="G373" s="16"/>
      <c r="H373" s="16"/>
      <c r="I373" s="16"/>
      <c r="J373" s="16"/>
    </row>
    <row r="374" spans="1:10" ht="14" customHeight="1" x14ac:dyDescent="0.35">
      <c r="A374" s="17">
        <v>373</v>
      </c>
      <c r="B374" s="13">
        <v>3502</v>
      </c>
      <c r="C374" s="14">
        <v>6026187.8839999996</v>
      </c>
      <c r="D374" s="14">
        <v>49505.783000000003</v>
      </c>
      <c r="E374" s="15">
        <v>156.61600000000001</v>
      </c>
      <c r="F374" s="15">
        <v>2.0110999999999999</v>
      </c>
      <c r="G374" s="16"/>
      <c r="H374" s="16"/>
      <c r="I374" s="16"/>
      <c r="J374" s="16"/>
    </row>
    <row r="375" spans="1:10" ht="14" customHeight="1" x14ac:dyDescent="0.35">
      <c r="A375" s="17">
        <v>374</v>
      </c>
      <c r="B375" s="13">
        <v>3503</v>
      </c>
      <c r="C375" s="14">
        <v>6075850.2829999998</v>
      </c>
      <c r="D375" s="14">
        <v>49820.756999999998</v>
      </c>
      <c r="E375" s="15">
        <v>159.93299999999999</v>
      </c>
      <c r="F375" s="15">
        <v>2.0137999999999998</v>
      </c>
      <c r="G375" s="16"/>
      <c r="H375" s="16"/>
      <c r="I375" s="16"/>
      <c r="J375" s="16"/>
    </row>
    <row r="376" spans="1:10" ht="14" customHeight="1" x14ac:dyDescent="0.35">
      <c r="A376" s="17">
        <v>375</v>
      </c>
      <c r="B376" s="13">
        <v>3504</v>
      </c>
      <c r="C376" s="14">
        <v>6125830.9730000002</v>
      </c>
      <c r="D376" s="14">
        <v>50142.824000000001</v>
      </c>
      <c r="E376" s="15">
        <v>167.24</v>
      </c>
      <c r="F376" s="15">
        <v>2.0122</v>
      </c>
      <c r="G376" s="16"/>
      <c r="H376" s="16"/>
      <c r="I376" s="16"/>
      <c r="J376" s="16"/>
    </row>
    <row r="377" spans="1:10" ht="14" customHeight="1" x14ac:dyDescent="0.35">
      <c r="A377" s="17">
        <v>376</v>
      </c>
      <c r="B377" s="13">
        <v>3505</v>
      </c>
      <c r="C377" s="14">
        <v>6176141.0369999995</v>
      </c>
      <c r="D377" s="14">
        <v>50479.337</v>
      </c>
      <c r="E377" s="15">
        <v>174.48</v>
      </c>
      <c r="F377" s="15">
        <v>2.0539000000000001</v>
      </c>
      <c r="G377" s="16"/>
      <c r="H377" s="16"/>
      <c r="I377" s="16"/>
      <c r="J377" s="16"/>
    </row>
    <row r="378" spans="1:10" ht="14" customHeight="1" x14ac:dyDescent="0.35">
      <c r="A378" s="17">
        <v>377</v>
      </c>
      <c r="B378" s="13">
        <v>3506</v>
      </c>
      <c r="C378" s="14">
        <v>6226794.8540000003</v>
      </c>
      <c r="D378" s="14">
        <v>50837.696000000004</v>
      </c>
      <c r="E378" s="15">
        <v>183.63399999999999</v>
      </c>
      <c r="F378" s="15">
        <v>2.0034999999999998</v>
      </c>
      <c r="G378" s="16"/>
      <c r="H378" s="16"/>
      <c r="I378" s="16"/>
      <c r="J378" s="16"/>
    </row>
    <row r="379" spans="1:10" ht="14" customHeight="1" x14ac:dyDescent="0.35">
      <c r="A379" s="17">
        <v>378</v>
      </c>
      <c r="B379" s="13">
        <v>3507</v>
      </c>
      <c r="C379" s="14">
        <v>6277816.1840000004</v>
      </c>
      <c r="D379" s="14">
        <v>51205.603000000003</v>
      </c>
      <c r="E379" s="15">
        <v>181.54499999999999</v>
      </c>
      <c r="F379" s="15">
        <v>2.0179</v>
      </c>
      <c r="G379" s="16"/>
      <c r="H379" s="16"/>
      <c r="I379" s="16"/>
      <c r="J379" s="16"/>
    </row>
    <row r="380" spans="1:10" ht="14" customHeight="1" x14ac:dyDescent="0.35">
      <c r="A380" s="17">
        <v>379</v>
      </c>
      <c r="B380" s="13">
        <v>3508</v>
      </c>
      <c r="C380" s="14">
        <v>6329203.3320000004</v>
      </c>
      <c r="D380" s="14">
        <v>51571.936999999998</v>
      </c>
      <c r="E380" s="15">
        <v>181.35499999999999</v>
      </c>
      <c r="F380" s="15">
        <v>1.9905999999999999</v>
      </c>
      <c r="G380" s="16"/>
      <c r="H380" s="16"/>
      <c r="I380" s="16"/>
      <c r="J380" s="16"/>
    </row>
    <row r="381" spans="1:10" ht="14" customHeight="1" x14ac:dyDescent="0.35">
      <c r="A381" s="17">
        <v>380</v>
      </c>
      <c r="B381" s="13">
        <v>3509</v>
      </c>
      <c r="C381" s="14">
        <v>6380956.6239999998</v>
      </c>
      <c r="D381" s="14">
        <v>51932.944000000003</v>
      </c>
      <c r="E381" s="15">
        <v>172.233</v>
      </c>
      <c r="F381" s="15">
        <v>1.9995000000000001</v>
      </c>
      <c r="G381" s="16"/>
      <c r="H381" s="16"/>
      <c r="I381" s="16"/>
      <c r="J381" s="16"/>
    </row>
    <row r="382" spans="1:10" ht="14" customHeight="1" x14ac:dyDescent="0.35">
      <c r="A382" s="17">
        <v>381</v>
      </c>
      <c r="B382" s="13">
        <v>3510</v>
      </c>
      <c r="C382" s="14">
        <v>6433061.801</v>
      </c>
      <c r="D382" s="14">
        <v>52277.322</v>
      </c>
      <c r="E382" s="15">
        <v>172.86600000000001</v>
      </c>
      <c r="F382" s="15">
        <v>2.0015000000000001</v>
      </c>
      <c r="G382" s="16"/>
      <c r="H382" s="16"/>
      <c r="I382" s="16"/>
      <c r="J382" s="16"/>
    </row>
    <row r="383" spans="1:10" ht="14" customHeight="1" x14ac:dyDescent="0.35">
      <c r="A383" s="17">
        <v>382</v>
      </c>
      <c r="B383" s="13">
        <v>3511</v>
      </c>
      <c r="C383" s="14">
        <v>6485511.9890000001</v>
      </c>
      <c r="D383" s="14">
        <v>52623.307999999997</v>
      </c>
      <c r="E383" s="15">
        <v>175.66499999999999</v>
      </c>
      <c r="F383" s="15">
        <v>2.0101</v>
      </c>
      <c r="G383" s="16"/>
      <c r="H383" s="16"/>
      <c r="I383" s="16"/>
      <c r="J383" s="16"/>
    </row>
    <row r="384" spans="1:10" ht="14" customHeight="1" x14ac:dyDescent="0.35">
      <c r="A384" s="17">
        <v>383</v>
      </c>
      <c r="B384" s="13">
        <v>3512</v>
      </c>
      <c r="C384" s="14">
        <v>6538310.9620000003</v>
      </c>
      <c r="D384" s="14">
        <v>52976.42</v>
      </c>
      <c r="E384" s="15">
        <v>177.453</v>
      </c>
      <c r="F384" s="15">
        <v>2.0127999999999999</v>
      </c>
      <c r="G384" s="16"/>
      <c r="H384" s="16"/>
      <c r="I384" s="16"/>
      <c r="J384" s="16"/>
    </row>
    <row r="385" spans="1:10" ht="14" customHeight="1" x14ac:dyDescent="0.35">
      <c r="A385" s="17">
        <v>384</v>
      </c>
      <c r="B385" s="13">
        <v>3513</v>
      </c>
      <c r="C385" s="14">
        <v>6591464.835</v>
      </c>
      <c r="D385" s="14">
        <v>53333.603999999999</v>
      </c>
      <c r="E385" s="15">
        <v>183.36699999999999</v>
      </c>
      <c r="F385" s="15">
        <v>1.9927999999999999</v>
      </c>
      <c r="G385" s="16"/>
      <c r="H385" s="16"/>
      <c r="I385" s="16"/>
      <c r="J385" s="16"/>
    </row>
    <row r="386" spans="1:10" ht="14" customHeight="1" x14ac:dyDescent="0.35">
      <c r="A386" s="17">
        <v>385</v>
      </c>
      <c r="B386" s="13">
        <v>3514</v>
      </c>
      <c r="C386" s="14">
        <v>6644981.8059999999</v>
      </c>
      <c r="D386" s="14">
        <v>53699.023000000001</v>
      </c>
      <c r="E386" s="15">
        <v>185.68700000000001</v>
      </c>
      <c r="F386" s="15">
        <v>1.9592000000000001</v>
      </c>
      <c r="G386" s="16"/>
      <c r="H386" s="16"/>
      <c r="I386" s="16"/>
      <c r="J386" s="16"/>
    </row>
    <row r="387" spans="1:10" ht="14" customHeight="1" x14ac:dyDescent="0.35">
      <c r="A387" s="17">
        <v>386</v>
      </c>
      <c r="B387" s="13">
        <v>3515</v>
      </c>
      <c r="C387" s="14">
        <v>6698866.5159999998</v>
      </c>
      <c r="D387" s="14">
        <v>54062.821000000004</v>
      </c>
      <c r="E387" s="15">
        <v>173.10900000000001</v>
      </c>
      <c r="F387" s="15">
        <v>1.9911000000000001</v>
      </c>
      <c r="G387" s="16"/>
      <c r="H387" s="16"/>
      <c r="I387" s="16"/>
      <c r="J387" s="16"/>
    </row>
    <row r="388" spans="1:10" ht="14" customHeight="1" x14ac:dyDescent="0.35">
      <c r="A388" s="17">
        <v>387</v>
      </c>
      <c r="B388" s="13">
        <v>3516</v>
      </c>
      <c r="C388" s="14">
        <v>6753102.4460000005</v>
      </c>
      <c r="D388" s="14">
        <v>54407.506000000001</v>
      </c>
      <c r="E388" s="15">
        <v>171.36699999999999</v>
      </c>
      <c r="F388" s="15">
        <v>2.0023</v>
      </c>
      <c r="G388" s="16"/>
      <c r="H388" s="16"/>
      <c r="I388" s="16"/>
      <c r="J388" s="16"/>
    </row>
    <row r="389" spans="1:10" ht="14" customHeight="1" x14ac:dyDescent="0.35">
      <c r="A389" s="17">
        <v>388</v>
      </c>
      <c r="B389" s="13">
        <v>3517</v>
      </c>
      <c r="C389" s="14">
        <v>6807681.3190000001</v>
      </c>
      <c r="D389" s="14">
        <v>54750.637999999999</v>
      </c>
      <c r="E389" s="15">
        <v>173.797</v>
      </c>
      <c r="F389" s="15">
        <v>2.0169999999999999</v>
      </c>
      <c r="G389" s="16"/>
      <c r="H389" s="16"/>
      <c r="I389" s="16"/>
      <c r="J389" s="16"/>
    </row>
    <row r="390" spans="1:10" ht="14" customHeight="1" x14ac:dyDescent="0.35">
      <c r="A390" s="17">
        <v>389</v>
      </c>
      <c r="B390" s="13">
        <v>3518</v>
      </c>
      <c r="C390" s="14">
        <v>6862605.7539999997</v>
      </c>
      <c r="D390" s="14">
        <v>55101.178999999996</v>
      </c>
      <c r="E390" s="15">
        <v>179.76400000000001</v>
      </c>
      <c r="F390" s="15">
        <v>2.0034000000000001</v>
      </c>
      <c r="G390" s="16"/>
      <c r="H390" s="16"/>
      <c r="I390" s="16"/>
      <c r="J390" s="16"/>
    </row>
    <row r="391" spans="1:10" ht="14" customHeight="1" x14ac:dyDescent="0.35">
      <c r="A391" s="17">
        <v>390</v>
      </c>
      <c r="B391" s="13">
        <v>3519</v>
      </c>
      <c r="C391" s="14">
        <v>6917886.6969999997</v>
      </c>
      <c r="D391" s="14">
        <v>55461.326999999997</v>
      </c>
      <c r="E391" s="15">
        <v>173.40299999999999</v>
      </c>
      <c r="F391" s="15">
        <v>2.0074000000000001</v>
      </c>
      <c r="G391" s="16"/>
      <c r="H391" s="16"/>
      <c r="I391" s="16"/>
      <c r="J391" s="16"/>
    </row>
    <row r="392" spans="1:10" ht="14" customHeight="1" x14ac:dyDescent="0.35">
      <c r="A392" s="17">
        <v>391</v>
      </c>
      <c r="B392" s="13">
        <v>3520</v>
      </c>
      <c r="C392" s="14">
        <v>6973521.4270000001</v>
      </c>
      <c r="D392" s="14">
        <v>55809.423000000003</v>
      </c>
      <c r="E392" s="15">
        <v>173.816</v>
      </c>
      <c r="F392" s="15">
        <v>2.0062000000000002</v>
      </c>
      <c r="G392" s="16"/>
      <c r="H392" s="16"/>
      <c r="I392" s="16"/>
      <c r="J392" s="16"/>
    </row>
    <row r="393" spans="1:10" ht="14" customHeight="1" x14ac:dyDescent="0.35">
      <c r="A393" s="17">
        <v>392</v>
      </c>
      <c r="B393" s="13">
        <v>3521</v>
      </c>
      <c r="C393" s="14">
        <v>7029504.6660000002</v>
      </c>
      <c r="D393" s="14">
        <v>56158.137999999999</v>
      </c>
      <c r="E393" s="15">
        <v>173.619</v>
      </c>
      <c r="F393" s="15">
        <v>2.0142000000000002</v>
      </c>
      <c r="G393" s="16"/>
      <c r="H393" s="16"/>
      <c r="I393" s="16"/>
      <c r="J393" s="16"/>
    </row>
    <row r="394" spans="1:10" ht="14" customHeight="1" x14ac:dyDescent="0.35">
      <c r="A394" s="17">
        <v>393</v>
      </c>
      <c r="B394" s="13">
        <v>3522</v>
      </c>
      <c r="C394" s="14">
        <v>7085836.4230000004</v>
      </c>
      <c r="D394" s="14">
        <v>56507.843999999997</v>
      </c>
      <c r="E394" s="15">
        <v>172.78899999999999</v>
      </c>
      <c r="F394" s="15">
        <v>2.0034000000000001</v>
      </c>
      <c r="G394" s="16"/>
      <c r="H394" s="16"/>
      <c r="I394" s="16"/>
      <c r="J394" s="16"/>
    </row>
    <row r="395" spans="1:10" ht="14" customHeight="1" x14ac:dyDescent="0.35">
      <c r="A395" s="17">
        <v>394</v>
      </c>
      <c r="B395" s="13">
        <v>3523</v>
      </c>
      <c r="C395" s="14">
        <v>7142517.0559999999</v>
      </c>
      <c r="D395" s="14">
        <v>56854.006000000001</v>
      </c>
      <c r="E395" s="15">
        <v>172.93600000000001</v>
      </c>
      <c r="F395" s="15">
        <v>2.0053999999999998</v>
      </c>
      <c r="G395" s="16"/>
      <c r="H395" s="16"/>
      <c r="I395" s="16"/>
      <c r="J395" s="16"/>
    </row>
    <row r="396" spans="1:10" ht="14" customHeight="1" x14ac:dyDescent="0.35">
      <c r="A396" s="17">
        <v>395</v>
      </c>
      <c r="B396" s="13">
        <v>3524</v>
      </c>
      <c r="C396" s="14">
        <v>7199543.9979999997</v>
      </c>
      <c r="D396" s="14">
        <v>57200.82</v>
      </c>
      <c r="E396" s="15">
        <v>175.446</v>
      </c>
      <c r="F396" s="15">
        <v>2.0043000000000002</v>
      </c>
      <c r="G396" s="16"/>
      <c r="H396" s="16"/>
      <c r="I396" s="16"/>
      <c r="J396" s="16"/>
    </row>
    <row r="397" spans="1:10" ht="14" customHeight="1" x14ac:dyDescent="0.35">
      <c r="A397" s="17">
        <v>396</v>
      </c>
      <c r="B397" s="13">
        <v>3525</v>
      </c>
      <c r="C397" s="14">
        <v>7256920.2640000004</v>
      </c>
      <c r="D397" s="14">
        <v>57552.463000000003</v>
      </c>
      <c r="E397" s="15">
        <v>173.95400000000001</v>
      </c>
      <c r="F397" s="15">
        <v>2.0013999999999998</v>
      </c>
      <c r="G397" s="16"/>
      <c r="H397" s="16"/>
      <c r="I397" s="16"/>
      <c r="J397" s="16"/>
    </row>
    <row r="398" spans="1:10" ht="14" customHeight="1" x14ac:dyDescent="0.35">
      <c r="A398" s="17">
        <v>397</v>
      </c>
      <c r="B398" s="13">
        <v>3526</v>
      </c>
      <c r="C398" s="14">
        <v>7314646.6809999999</v>
      </c>
      <c r="D398" s="14">
        <v>57900.616999999998</v>
      </c>
      <c r="E398" s="15">
        <v>172.84899999999999</v>
      </c>
      <c r="F398" s="15">
        <v>2.0209999999999999</v>
      </c>
      <c r="G398" s="16"/>
      <c r="H398" s="16"/>
      <c r="I398" s="16"/>
      <c r="J398" s="16"/>
    </row>
    <row r="399" spans="1:10" ht="14" customHeight="1" x14ac:dyDescent="0.35">
      <c r="A399" s="17">
        <v>398</v>
      </c>
      <c r="B399" s="13">
        <v>3527</v>
      </c>
      <c r="C399" s="14">
        <v>7372720.1469999999</v>
      </c>
      <c r="D399" s="14">
        <v>58249.945</v>
      </c>
      <c r="E399" s="15">
        <v>180.268</v>
      </c>
      <c r="F399" s="15">
        <v>1.9918</v>
      </c>
      <c r="G399" s="16"/>
      <c r="H399" s="16"/>
      <c r="I399" s="16"/>
      <c r="J399" s="16"/>
    </row>
    <row r="400" spans="1:10" ht="14" customHeight="1" x14ac:dyDescent="0.35">
      <c r="A400" s="17">
        <v>399</v>
      </c>
      <c r="B400" s="13">
        <v>3528</v>
      </c>
      <c r="C400" s="14">
        <v>7431150.3600000003</v>
      </c>
      <c r="D400" s="14">
        <v>58609.000999999997</v>
      </c>
      <c r="E400" s="15">
        <v>179.453</v>
      </c>
      <c r="F400" s="15">
        <v>2.0171000000000001</v>
      </c>
      <c r="G400" s="16"/>
      <c r="H400" s="16"/>
      <c r="I400" s="16"/>
      <c r="J400" s="16"/>
    </row>
    <row r="401" spans="1:10" ht="14" customHeight="1" x14ac:dyDescent="0.35">
      <c r="A401" s="17">
        <v>400</v>
      </c>
      <c r="B401" s="13">
        <v>3529</v>
      </c>
      <c r="C401" s="14">
        <v>7489938.8140000002</v>
      </c>
      <c r="D401" s="14">
        <v>58970.97</v>
      </c>
      <c r="E401" s="15">
        <v>185.06800000000001</v>
      </c>
      <c r="F401" s="15">
        <v>2.0142000000000002</v>
      </c>
      <c r="G401" s="16"/>
      <c r="H401" s="16"/>
      <c r="I401" s="16"/>
      <c r="J401" s="16"/>
    </row>
    <row r="402" spans="1:10" ht="14" customHeight="1" x14ac:dyDescent="0.35">
      <c r="A402" s="17">
        <v>401</v>
      </c>
      <c r="B402" s="13">
        <v>3530</v>
      </c>
      <c r="C402" s="14">
        <v>7549094.852</v>
      </c>
      <c r="D402" s="14">
        <v>59343.726000000002</v>
      </c>
      <c r="E402" s="15">
        <v>190.86</v>
      </c>
      <c r="F402" s="15">
        <v>1.9963</v>
      </c>
      <c r="G402" s="16"/>
      <c r="H402" s="16"/>
      <c r="I402" s="16"/>
      <c r="J402" s="16"/>
    </row>
    <row r="403" spans="1:10" ht="14" customHeight="1" x14ac:dyDescent="0.35">
      <c r="A403" s="17">
        <v>402</v>
      </c>
      <c r="B403" s="13">
        <v>3531</v>
      </c>
      <c r="C403" s="14">
        <v>7608629.4380000001</v>
      </c>
      <c r="D403" s="14">
        <v>59724.739000000001</v>
      </c>
      <c r="E403" s="15">
        <v>185.352</v>
      </c>
      <c r="F403" s="15">
        <v>2.0087000000000002</v>
      </c>
      <c r="G403" s="16"/>
      <c r="H403" s="16"/>
      <c r="I403" s="16"/>
      <c r="J403" s="16"/>
    </row>
    <row r="404" spans="1:10" ht="14" customHeight="1" x14ac:dyDescent="0.35">
      <c r="A404" s="17">
        <v>403</v>
      </c>
      <c r="B404" s="13">
        <v>3532</v>
      </c>
      <c r="C404" s="14">
        <v>7668539.5290000001</v>
      </c>
      <c r="D404" s="14">
        <v>60097.050999999999</v>
      </c>
      <c r="E404" s="15">
        <v>182.13900000000001</v>
      </c>
      <c r="F404" s="15">
        <v>2.0007000000000001</v>
      </c>
      <c r="G404" s="16"/>
      <c r="H404" s="16"/>
      <c r="I404" s="16"/>
      <c r="J404" s="16"/>
    </row>
    <row r="405" spans="1:10" ht="14" customHeight="1" x14ac:dyDescent="0.35">
      <c r="A405" s="17">
        <v>404</v>
      </c>
      <c r="B405" s="13">
        <v>3533</v>
      </c>
      <c r="C405" s="14">
        <v>7728818.7189999996</v>
      </c>
      <c r="D405" s="14">
        <v>60461.457999999999</v>
      </c>
      <c r="E405" s="15">
        <v>180.72900000000001</v>
      </c>
      <c r="F405" s="15">
        <v>2.012</v>
      </c>
      <c r="G405" s="16"/>
      <c r="H405" s="16"/>
      <c r="I405" s="16"/>
      <c r="J405" s="16"/>
    </row>
    <row r="406" spans="1:10" ht="14" customHeight="1" x14ac:dyDescent="0.35">
      <c r="A406" s="17">
        <v>405</v>
      </c>
      <c r="B406" s="13">
        <v>3534</v>
      </c>
      <c r="C406" s="14">
        <v>7789460.9060000004</v>
      </c>
      <c r="D406" s="14">
        <v>60825.08</v>
      </c>
      <c r="E406" s="15">
        <v>182.11199999999999</v>
      </c>
      <c r="F406" s="15">
        <v>2.0106999999999999</v>
      </c>
      <c r="G406" s="16"/>
      <c r="H406" s="16"/>
      <c r="I406" s="16"/>
      <c r="J406" s="16"/>
    </row>
    <row r="407" spans="1:10" ht="14" customHeight="1" x14ac:dyDescent="0.35">
      <c r="A407" s="17">
        <v>406</v>
      </c>
      <c r="B407" s="13">
        <v>3535</v>
      </c>
      <c r="C407" s="14">
        <v>7850468.0980000002</v>
      </c>
      <c r="D407" s="14">
        <v>61191.260999999999</v>
      </c>
      <c r="E407" s="15">
        <v>180.79900000000001</v>
      </c>
      <c r="F407" s="15">
        <v>2.0093999999999999</v>
      </c>
      <c r="G407" s="16"/>
      <c r="H407" s="16"/>
      <c r="I407" s="16"/>
      <c r="J407" s="16"/>
    </row>
    <row r="408" spans="1:10" ht="14" customHeight="1" x14ac:dyDescent="0.35">
      <c r="A408" s="17">
        <v>407</v>
      </c>
      <c r="B408" s="13">
        <v>3536</v>
      </c>
      <c r="C408" s="14">
        <v>7911840.1579999998</v>
      </c>
      <c r="D408" s="14">
        <v>61554.557999999997</v>
      </c>
      <c r="E408" s="15">
        <v>180.20500000000001</v>
      </c>
      <c r="F408" s="15">
        <v>2.0053999999999998</v>
      </c>
      <c r="G408" s="16"/>
      <c r="H408" s="16"/>
      <c r="I408" s="16"/>
      <c r="J408" s="16"/>
    </row>
    <row r="409" spans="1:10" ht="14" customHeight="1" x14ac:dyDescent="0.35">
      <c r="A409" s="17">
        <v>408</v>
      </c>
      <c r="B409" s="13">
        <v>3537</v>
      </c>
      <c r="C409" s="14">
        <v>7973574.9210000001</v>
      </c>
      <c r="D409" s="14">
        <v>61915.942000000003</v>
      </c>
      <c r="E409" s="15">
        <v>179.49799999999999</v>
      </c>
      <c r="F409" s="15">
        <v>2.0171000000000001</v>
      </c>
      <c r="G409" s="16"/>
      <c r="H409" s="16"/>
      <c r="I409" s="16"/>
      <c r="J409" s="16"/>
    </row>
    <row r="410" spans="1:10" ht="14" customHeight="1" x14ac:dyDescent="0.35">
      <c r="A410" s="17">
        <v>409</v>
      </c>
      <c r="B410" s="13">
        <v>3538</v>
      </c>
      <c r="C410" s="14">
        <v>8035670.3609999996</v>
      </c>
      <c r="D410" s="14">
        <v>62278.012999999999</v>
      </c>
      <c r="E410" s="15">
        <v>181.62700000000001</v>
      </c>
      <c r="F410" s="15">
        <v>2.0087999999999999</v>
      </c>
      <c r="G410" s="16"/>
      <c r="H410" s="16"/>
      <c r="I410" s="16"/>
      <c r="J410" s="16"/>
    </row>
    <row r="411" spans="1:10" ht="14" customHeight="1" x14ac:dyDescent="0.35">
      <c r="A411" s="17">
        <v>410</v>
      </c>
      <c r="B411" s="13">
        <v>3539</v>
      </c>
      <c r="C411" s="14">
        <v>8098130.0010000002</v>
      </c>
      <c r="D411" s="14">
        <v>62642.857000000004</v>
      </c>
      <c r="E411" s="15">
        <v>186.351</v>
      </c>
      <c r="F411" s="15">
        <v>2.0078</v>
      </c>
      <c r="G411" s="16"/>
      <c r="H411" s="16"/>
      <c r="I411" s="16"/>
      <c r="J411" s="16"/>
    </row>
    <row r="412" spans="1:10" ht="14" customHeight="1" x14ac:dyDescent="0.35">
      <c r="A412" s="17">
        <v>411</v>
      </c>
      <c r="B412" s="13">
        <v>3540</v>
      </c>
      <c r="C412" s="14">
        <v>8160959.2089999998</v>
      </c>
      <c r="D412" s="14">
        <v>63017.012000000002</v>
      </c>
      <c r="E412" s="15">
        <v>187.96</v>
      </c>
      <c r="F412" s="15">
        <v>2.0084</v>
      </c>
      <c r="G412" s="16"/>
      <c r="H412" s="16"/>
      <c r="I412" s="16"/>
      <c r="J412" s="16"/>
    </row>
    <row r="413" spans="1:10" ht="14" customHeight="1" x14ac:dyDescent="0.35">
      <c r="A413" s="17">
        <v>412</v>
      </c>
      <c r="B413" s="13">
        <v>3541</v>
      </c>
      <c r="C413" s="14">
        <v>8224164.1809999999</v>
      </c>
      <c r="D413" s="14">
        <v>63394.508999999998</v>
      </c>
      <c r="E413" s="15">
        <v>188.221</v>
      </c>
      <c r="F413" s="15">
        <v>2.0192000000000001</v>
      </c>
      <c r="G413" s="16"/>
      <c r="H413" s="16"/>
      <c r="I413" s="16"/>
      <c r="J413" s="16"/>
    </row>
    <row r="414" spans="1:10" ht="14" customHeight="1" x14ac:dyDescent="0.35">
      <c r="A414" s="17">
        <v>413</v>
      </c>
      <c r="B414" s="13">
        <v>3542</v>
      </c>
      <c r="C414" s="14">
        <v>8287746.9110000003</v>
      </c>
      <c r="D414" s="14">
        <v>63774.559000000001</v>
      </c>
      <c r="E414" s="15">
        <v>191.17599999999999</v>
      </c>
      <c r="F414" s="15">
        <v>2.0051000000000001</v>
      </c>
      <c r="G414" s="16"/>
      <c r="H414" s="16"/>
      <c r="I414" s="16"/>
      <c r="J414" s="16"/>
    </row>
    <row r="415" spans="1:10" ht="14" customHeight="1" x14ac:dyDescent="0.35">
      <c r="A415" s="17">
        <v>414</v>
      </c>
      <c r="B415" s="13">
        <v>3543</v>
      </c>
      <c r="C415" s="14">
        <v>8351712.6459999997</v>
      </c>
      <c r="D415" s="14">
        <v>64157.881999999998</v>
      </c>
      <c r="E415" s="15">
        <v>189.89400000000001</v>
      </c>
      <c r="F415" s="15">
        <v>2.0089000000000001</v>
      </c>
      <c r="G415" s="16"/>
      <c r="H415" s="16"/>
      <c r="I415" s="16"/>
      <c r="J415" s="16"/>
    </row>
    <row r="416" spans="1:10" ht="14" customHeight="1" x14ac:dyDescent="0.35">
      <c r="A416" s="17">
        <v>415</v>
      </c>
      <c r="B416" s="13">
        <v>3544</v>
      </c>
      <c r="C416" s="14">
        <v>8416060.4220000003</v>
      </c>
      <c r="D416" s="14">
        <v>64539.360999999997</v>
      </c>
      <c r="E416" s="15">
        <v>189.15299999999999</v>
      </c>
      <c r="F416" s="15">
        <v>2.0047999999999999</v>
      </c>
      <c r="G416" s="16"/>
      <c r="H416" s="16"/>
      <c r="I416" s="16"/>
      <c r="J416" s="16"/>
    </row>
    <row r="417" spans="1:10" ht="14" customHeight="1" x14ac:dyDescent="0.35">
      <c r="A417" s="17">
        <v>416</v>
      </c>
      <c r="B417" s="13">
        <v>3545</v>
      </c>
      <c r="C417" s="14">
        <v>8480788.9360000007</v>
      </c>
      <c r="D417" s="14">
        <v>64918.584000000003</v>
      </c>
      <c r="E417" s="15">
        <v>191.04499999999999</v>
      </c>
      <c r="F417" s="15">
        <v>2.0019</v>
      </c>
      <c r="G417" s="16"/>
      <c r="H417" s="16"/>
      <c r="I417" s="16"/>
      <c r="J417" s="16"/>
    </row>
    <row r="418" spans="1:10" ht="14" customHeight="1" x14ac:dyDescent="0.35">
      <c r="A418" s="17">
        <v>417</v>
      </c>
      <c r="B418" s="13">
        <v>3546</v>
      </c>
      <c r="C418" s="14">
        <v>8545898.5649999995</v>
      </c>
      <c r="D418" s="14">
        <v>65301.034</v>
      </c>
      <c r="E418" s="15">
        <v>189.387</v>
      </c>
      <c r="F418" s="15">
        <v>1.9996</v>
      </c>
      <c r="G418" s="16"/>
      <c r="H418" s="16"/>
      <c r="I418" s="16"/>
      <c r="J418" s="16"/>
    </row>
    <row r="419" spans="1:10" ht="14" customHeight="1" x14ac:dyDescent="0.35">
      <c r="A419" s="17">
        <v>418</v>
      </c>
      <c r="B419" s="13">
        <v>3547</v>
      </c>
      <c r="C419" s="14">
        <v>8611388.9859999996</v>
      </c>
      <c r="D419" s="14">
        <v>65679.733999999997</v>
      </c>
      <c r="E419" s="15">
        <v>189.196</v>
      </c>
      <c r="F419" s="15">
        <v>2.0276999999999998</v>
      </c>
      <c r="G419" s="16"/>
      <c r="H419" s="16"/>
      <c r="I419" s="16"/>
      <c r="J419" s="16"/>
    </row>
    <row r="420" spans="1:10" ht="14" customHeight="1" x14ac:dyDescent="0.35">
      <c r="A420" s="17">
        <v>419</v>
      </c>
      <c r="B420" s="13">
        <v>3548</v>
      </c>
      <c r="C420" s="14">
        <v>8677257.9159999993</v>
      </c>
      <c r="D420" s="14">
        <v>66063.362999999998</v>
      </c>
      <c r="E420" s="15">
        <v>196.44800000000001</v>
      </c>
      <c r="F420" s="15">
        <v>1.9987999999999999</v>
      </c>
      <c r="G420" s="16"/>
      <c r="H420" s="16"/>
      <c r="I420" s="16"/>
      <c r="J420" s="16"/>
    </row>
    <row r="421" spans="1:10" ht="14" customHeight="1" x14ac:dyDescent="0.35">
      <c r="A421" s="17">
        <v>420</v>
      </c>
      <c r="B421" s="13">
        <v>3549</v>
      </c>
      <c r="C421" s="14">
        <v>8743517.727</v>
      </c>
      <c r="D421" s="14">
        <v>66456.032000000007</v>
      </c>
      <c r="E421" s="15">
        <v>193.25800000000001</v>
      </c>
      <c r="F421" s="15">
        <v>2.0129000000000001</v>
      </c>
      <c r="G421" s="16"/>
      <c r="H421" s="16"/>
      <c r="I421" s="16"/>
      <c r="J421" s="16"/>
    </row>
    <row r="422" spans="1:10" ht="14" customHeight="1" x14ac:dyDescent="0.35">
      <c r="A422" s="17">
        <v>421</v>
      </c>
      <c r="B422" s="13">
        <v>3550</v>
      </c>
      <c r="C422" s="14">
        <v>8810167.0170000009</v>
      </c>
      <c r="D422" s="14">
        <v>66845.035000000003</v>
      </c>
      <c r="E422" s="15">
        <v>200.446</v>
      </c>
      <c r="F422" s="15">
        <v>2.0091000000000001</v>
      </c>
      <c r="G422" s="16"/>
      <c r="H422" s="16"/>
      <c r="I422" s="16"/>
      <c r="J422" s="16"/>
    </row>
    <row r="423" spans="1:10" ht="14" customHeight="1" x14ac:dyDescent="0.35">
      <c r="A423" s="17">
        <v>422</v>
      </c>
      <c r="B423" s="13">
        <v>3551</v>
      </c>
      <c r="C423" s="14">
        <v>8877212.4979999997</v>
      </c>
      <c r="D423" s="14">
        <v>67247.744999999995</v>
      </c>
      <c r="E423" s="15">
        <v>201.167</v>
      </c>
      <c r="F423" s="15">
        <v>2.0004</v>
      </c>
      <c r="G423" s="16"/>
      <c r="H423" s="16"/>
      <c r="I423" s="16"/>
      <c r="J423" s="16"/>
    </row>
    <row r="424" spans="1:10" ht="14" customHeight="1" x14ac:dyDescent="0.35">
      <c r="A424" s="18">
        <v>423</v>
      </c>
      <c r="B424" s="19">
        <v>3552</v>
      </c>
      <c r="C424" s="20">
        <v>8944661.4100000001</v>
      </c>
      <c r="D424" s="20">
        <v>67650.150999999998</v>
      </c>
      <c r="E424" s="21">
        <v>195.72499999999999</v>
      </c>
      <c r="F424" s="21">
        <v>2.0188000000000001</v>
      </c>
      <c r="G424" s="22"/>
      <c r="H424" s="22"/>
      <c r="I424" s="22"/>
      <c r="J424" s="22"/>
    </row>
    <row r="425" spans="1:10" ht="14" customHeight="1" x14ac:dyDescent="0.35">
      <c r="A425" s="17">
        <v>424</v>
      </c>
      <c r="B425" s="13">
        <v>3553</v>
      </c>
      <c r="C425" s="14">
        <v>9012507.2860000003</v>
      </c>
      <c r="D425" s="14">
        <v>68045.289999999994</v>
      </c>
      <c r="E425" s="15">
        <v>200.60300000000001</v>
      </c>
      <c r="F425" s="15">
        <v>2.0194999999999999</v>
      </c>
      <c r="G425" s="16"/>
      <c r="H425" s="16"/>
      <c r="I425" s="16"/>
      <c r="J425" s="16"/>
    </row>
    <row r="426" spans="1:10" ht="14" customHeight="1" x14ac:dyDescent="0.35">
      <c r="A426" s="17">
        <v>425</v>
      </c>
      <c r="B426" s="13">
        <v>3554</v>
      </c>
      <c r="C426" s="14">
        <v>9080753.1789999995</v>
      </c>
      <c r="D426" s="14">
        <v>68450.407000000007</v>
      </c>
      <c r="E426" s="15">
        <v>203.57599999999999</v>
      </c>
      <c r="F426" s="15">
        <v>2.0116999999999998</v>
      </c>
      <c r="G426" s="16"/>
      <c r="H426" s="16"/>
      <c r="I426" s="16"/>
      <c r="J426" s="16"/>
    </row>
    <row r="427" spans="1:10" ht="14" customHeight="1" x14ac:dyDescent="0.35">
      <c r="A427" s="17">
        <v>426</v>
      </c>
      <c r="B427" s="13">
        <v>3555</v>
      </c>
      <c r="C427" s="14">
        <v>9149407.1620000005</v>
      </c>
      <c r="D427" s="14">
        <v>68859.951000000001</v>
      </c>
      <c r="E427" s="15">
        <v>199.595</v>
      </c>
      <c r="F427" s="15">
        <v>2.0146999999999999</v>
      </c>
      <c r="G427" s="16"/>
      <c r="H427" s="16"/>
      <c r="I427" s="16"/>
      <c r="J427" s="16"/>
    </row>
    <row r="428" spans="1:10" ht="14" customHeight="1" x14ac:dyDescent="0.35">
      <c r="A428" s="17">
        <v>427</v>
      </c>
      <c r="B428" s="13">
        <v>3556</v>
      </c>
      <c r="C428" s="14">
        <v>9218466.7080000006</v>
      </c>
      <c r="D428" s="14">
        <v>69262.072</v>
      </c>
      <c r="E428" s="15">
        <v>202.56299999999999</v>
      </c>
      <c r="F428" s="15">
        <v>2.0024999999999999</v>
      </c>
      <c r="G428" s="16"/>
      <c r="H428" s="16"/>
      <c r="I428" s="16"/>
      <c r="J428" s="16"/>
    </row>
    <row r="429" spans="1:10" ht="14" customHeight="1" x14ac:dyDescent="0.35">
      <c r="A429" s="17">
        <v>428</v>
      </c>
      <c r="B429" s="13">
        <v>3557</v>
      </c>
      <c r="C429" s="14">
        <v>9287931.3430000003</v>
      </c>
      <c r="D429" s="14">
        <v>69667.698999999993</v>
      </c>
      <c r="E429" s="15">
        <v>200.57300000000001</v>
      </c>
      <c r="F429" s="15">
        <v>2.0028000000000001</v>
      </c>
      <c r="G429" s="16"/>
      <c r="H429" s="16"/>
      <c r="I429" s="16"/>
      <c r="J429" s="16"/>
    </row>
    <row r="430" spans="1:10" ht="14" customHeight="1" x14ac:dyDescent="0.35">
      <c r="A430" s="17">
        <v>429</v>
      </c>
      <c r="B430" s="13">
        <v>3558</v>
      </c>
      <c r="C430" s="14">
        <v>9357799.6150000002</v>
      </c>
      <c r="D430" s="14">
        <v>70069.399000000005</v>
      </c>
      <c r="E430" s="15">
        <v>200.35</v>
      </c>
      <c r="F430" s="15">
        <v>2.0124</v>
      </c>
      <c r="G430" s="16"/>
      <c r="H430" s="16"/>
      <c r="I430" s="16"/>
      <c r="J430" s="16"/>
    </row>
    <row r="431" spans="1:10" ht="14" customHeight="1" x14ac:dyDescent="0.35">
      <c r="A431" s="17">
        <v>430</v>
      </c>
      <c r="B431" s="13">
        <v>3559</v>
      </c>
      <c r="C431" s="14">
        <v>9428069.3640000001</v>
      </c>
      <c r="D431" s="14">
        <v>70472.588000000003</v>
      </c>
      <c r="E431" s="15">
        <v>204.43799999999999</v>
      </c>
      <c r="F431" s="15">
        <v>2.0234000000000001</v>
      </c>
      <c r="G431" s="16"/>
      <c r="H431" s="16"/>
      <c r="I431" s="16"/>
      <c r="J431" s="16"/>
    </row>
    <row r="432" spans="1:10" ht="14" customHeight="1" x14ac:dyDescent="0.35">
      <c r="A432" s="17">
        <v>431</v>
      </c>
      <c r="B432" s="13">
        <v>3560</v>
      </c>
      <c r="C432" s="14">
        <v>9498746.3900000006</v>
      </c>
      <c r="D432" s="14">
        <v>70886.258000000002</v>
      </c>
      <c r="E432" s="15">
        <v>209.86799999999999</v>
      </c>
      <c r="F432" s="15">
        <v>2.1503000000000001</v>
      </c>
      <c r="G432" s="16"/>
      <c r="H432" s="16"/>
      <c r="I432" s="16"/>
      <c r="J432" s="16"/>
    </row>
    <row r="433" spans="1:10" ht="14" customHeight="1" x14ac:dyDescent="0.35">
      <c r="A433" s="17">
        <v>432</v>
      </c>
      <c r="B433" s="13">
        <v>3561</v>
      </c>
      <c r="C433" s="14">
        <v>9569842.5160000008</v>
      </c>
      <c r="D433" s="14">
        <v>71337.538</v>
      </c>
      <c r="E433" s="15">
        <v>207.876</v>
      </c>
      <c r="F433" s="15">
        <v>2.0045999999999999</v>
      </c>
      <c r="G433" s="16"/>
      <c r="H433" s="16"/>
      <c r="I433" s="16"/>
      <c r="J433" s="16"/>
    </row>
    <row r="434" spans="1:10" ht="14" customHeight="1" x14ac:dyDescent="0.35">
      <c r="A434" s="17">
        <v>433</v>
      </c>
      <c r="B434" s="13">
        <v>3562</v>
      </c>
      <c r="C434" s="14">
        <v>9641387.9299999997</v>
      </c>
      <c r="D434" s="14">
        <v>71754.244999999995</v>
      </c>
      <c r="E434" s="15">
        <v>282.46199999999999</v>
      </c>
      <c r="F434" s="15">
        <v>1.9066000000000001</v>
      </c>
      <c r="G434" s="16"/>
      <c r="H434" s="16"/>
      <c r="I434" s="16"/>
      <c r="J434" s="16"/>
    </row>
    <row r="435" spans="1:10" ht="14" customHeight="1" x14ac:dyDescent="0.35">
      <c r="A435" s="17">
        <v>434</v>
      </c>
      <c r="B435" s="13">
        <v>3563</v>
      </c>
      <c r="C435" s="14">
        <v>9713424.6370000001</v>
      </c>
      <c r="D435" s="14">
        <v>72292.78</v>
      </c>
      <c r="E435" s="15">
        <v>210.608</v>
      </c>
      <c r="F435" s="15">
        <v>2.0257000000000001</v>
      </c>
      <c r="G435" s="16"/>
      <c r="H435" s="16"/>
      <c r="I435" s="16"/>
      <c r="J435" s="16"/>
    </row>
    <row r="436" spans="1:10" ht="14" customHeight="1" x14ac:dyDescent="0.35">
      <c r="A436" s="17">
        <v>435</v>
      </c>
      <c r="B436" s="13">
        <v>3564</v>
      </c>
      <c r="C436" s="14">
        <v>9785928.0250000004</v>
      </c>
      <c r="D436" s="14">
        <v>72719.406000000003</v>
      </c>
      <c r="E436" s="15">
        <v>217.98099999999999</v>
      </c>
      <c r="F436" s="15">
        <v>1.9964</v>
      </c>
      <c r="G436" s="16"/>
      <c r="H436" s="16"/>
      <c r="I436" s="16"/>
      <c r="J436" s="16"/>
    </row>
    <row r="437" spans="1:10" ht="14" customHeight="1" x14ac:dyDescent="0.35">
      <c r="A437" s="17">
        <v>436</v>
      </c>
      <c r="B437" s="13">
        <v>3565</v>
      </c>
      <c r="C437" s="14">
        <v>9858865.4120000005</v>
      </c>
      <c r="D437" s="14">
        <v>73154.577000000005</v>
      </c>
      <c r="E437" s="15">
        <v>209.815</v>
      </c>
      <c r="F437" s="15">
        <v>2.0133000000000001</v>
      </c>
      <c r="G437" s="16"/>
      <c r="H437" s="16"/>
      <c r="I437" s="16"/>
      <c r="J437" s="16"/>
    </row>
    <row r="438" spans="1:10" ht="14" customHeight="1" x14ac:dyDescent="0.35">
      <c r="A438" s="17">
        <v>437</v>
      </c>
      <c r="B438" s="13">
        <v>3566</v>
      </c>
      <c r="C438" s="14">
        <v>9932229.8039999995</v>
      </c>
      <c r="D438" s="14">
        <v>73577.005000000005</v>
      </c>
      <c r="E438" s="15">
        <v>212.99199999999999</v>
      </c>
      <c r="F438" s="15">
        <v>2.0223</v>
      </c>
      <c r="G438" s="16"/>
      <c r="H438" s="16"/>
      <c r="I438" s="16"/>
      <c r="J438" s="16"/>
    </row>
    <row r="439" spans="1:10" ht="14" customHeight="1" x14ac:dyDescent="0.35">
      <c r="A439" s="17">
        <v>438</v>
      </c>
      <c r="B439" s="13">
        <v>3567</v>
      </c>
      <c r="C439" s="14">
        <v>10006019.801000001</v>
      </c>
      <c r="D439" s="14">
        <v>74007.744999999995</v>
      </c>
      <c r="E439" s="15">
        <v>218.27699999999999</v>
      </c>
      <c r="F439" s="15">
        <v>2.0137</v>
      </c>
      <c r="G439" s="16"/>
      <c r="H439" s="16"/>
      <c r="I439" s="16"/>
      <c r="J439" s="16"/>
    </row>
    <row r="440" spans="1:10" ht="14" customHeight="1" x14ac:dyDescent="0.35">
      <c r="A440" s="17">
        <v>439</v>
      </c>
      <c r="B440" s="13">
        <v>3568</v>
      </c>
      <c r="C440" s="14">
        <v>10080245.823000001</v>
      </c>
      <c r="D440" s="14">
        <v>74447.285000000003</v>
      </c>
      <c r="E440" s="15">
        <v>219.655</v>
      </c>
      <c r="F440" s="15">
        <v>2.0110000000000001</v>
      </c>
      <c r="G440" s="16"/>
      <c r="H440" s="16"/>
      <c r="I440" s="16"/>
      <c r="J440" s="16"/>
    </row>
    <row r="441" spans="1:10" ht="14" customHeight="1" x14ac:dyDescent="0.35">
      <c r="A441" s="17">
        <v>440</v>
      </c>
      <c r="B441" s="13">
        <v>3569</v>
      </c>
      <c r="C441" s="14">
        <v>10154912.763</v>
      </c>
      <c r="D441" s="14">
        <v>74889.019</v>
      </c>
      <c r="E441" s="15">
        <v>226.876</v>
      </c>
      <c r="F441" s="15">
        <v>2.0219</v>
      </c>
      <c r="G441" s="16"/>
      <c r="H441" s="16"/>
      <c r="I441" s="16"/>
      <c r="J441" s="16"/>
    </row>
    <row r="442" spans="1:10" ht="14" customHeight="1" x14ac:dyDescent="0.35">
      <c r="A442" s="17">
        <v>441</v>
      </c>
      <c r="B442" s="13">
        <v>3570</v>
      </c>
      <c r="C442" s="14">
        <v>10230028.658</v>
      </c>
      <c r="D442" s="14">
        <v>75347.75</v>
      </c>
      <c r="E442" s="15">
        <v>234.49</v>
      </c>
      <c r="F442" s="15">
        <v>1.9875</v>
      </c>
      <c r="G442" s="16"/>
      <c r="H442" s="16"/>
      <c r="I442" s="16"/>
      <c r="J442" s="16"/>
    </row>
    <row r="443" spans="1:10" ht="14" customHeight="1" x14ac:dyDescent="0.35">
      <c r="A443" s="17">
        <v>442</v>
      </c>
      <c r="B443" s="13">
        <v>3571</v>
      </c>
      <c r="C443" s="14">
        <v>10305610.898</v>
      </c>
      <c r="D443" s="14">
        <v>75813.807000000001</v>
      </c>
      <c r="E443" s="15">
        <v>228.184</v>
      </c>
      <c r="F443" s="15">
        <v>2.0169000000000001</v>
      </c>
      <c r="G443" s="16"/>
      <c r="H443" s="16"/>
      <c r="I443" s="16"/>
      <c r="J443" s="16"/>
    </row>
    <row r="444" spans="1:10" ht="14" customHeight="1" x14ac:dyDescent="0.35">
      <c r="A444" s="17">
        <v>443</v>
      </c>
      <c r="B444" s="13">
        <v>3572</v>
      </c>
      <c r="C444" s="14">
        <v>10381652.889</v>
      </c>
      <c r="D444" s="14">
        <v>76274.024000000005</v>
      </c>
      <c r="E444" s="15">
        <v>227.952</v>
      </c>
      <c r="F444" s="15">
        <v>2.0066000000000002</v>
      </c>
      <c r="G444" s="16"/>
      <c r="H444" s="16"/>
      <c r="I444" s="16"/>
      <c r="J444" s="16"/>
    </row>
    <row r="445" spans="1:10" ht="14" customHeight="1" x14ac:dyDescent="0.35">
      <c r="A445" s="17">
        <v>444</v>
      </c>
      <c r="B445" s="13">
        <v>3573</v>
      </c>
      <c r="C445" s="14">
        <v>10458154.865</v>
      </c>
      <c r="D445" s="14">
        <v>76731.430999999997</v>
      </c>
      <c r="E445" s="15">
        <v>224.19399999999999</v>
      </c>
      <c r="F445" s="15">
        <v>2.0007000000000001</v>
      </c>
      <c r="G445" s="16"/>
      <c r="H445" s="16"/>
      <c r="I445" s="16"/>
      <c r="J445" s="16"/>
    </row>
    <row r="446" spans="1:10" ht="14" customHeight="1" x14ac:dyDescent="0.35">
      <c r="A446" s="17">
        <v>445</v>
      </c>
      <c r="B446" s="13">
        <v>3574</v>
      </c>
      <c r="C446" s="14">
        <v>10535110.49</v>
      </c>
      <c r="D446" s="14">
        <v>77179.985000000001</v>
      </c>
      <c r="E446" s="15">
        <v>221.73699999999999</v>
      </c>
      <c r="F446" s="15">
        <v>2.0047000000000001</v>
      </c>
      <c r="G446" s="16"/>
      <c r="H446" s="16"/>
      <c r="I446" s="16"/>
      <c r="J446" s="16"/>
    </row>
    <row r="447" spans="1:10" ht="14" customHeight="1" x14ac:dyDescent="0.35">
      <c r="A447" s="17">
        <v>446</v>
      </c>
      <c r="B447" s="13">
        <v>3575</v>
      </c>
      <c r="C447" s="14">
        <v>10612512.211999999</v>
      </c>
      <c r="D447" s="14">
        <v>77624.493000000002</v>
      </c>
      <c r="E447" s="15">
        <v>218.00899999999999</v>
      </c>
      <c r="F447" s="15">
        <v>2.0127999999999999</v>
      </c>
      <c r="G447" s="16"/>
      <c r="H447" s="16"/>
      <c r="I447" s="16"/>
      <c r="J447" s="16"/>
    </row>
    <row r="448" spans="1:10" ht="14" customHeight="1" x14ac:dyDescent="0.35">
      <c r="A448" s="17">
        <v>447</v>
      </c>
      <c r="B448" s="13">
        <v>3576</v>
      </c>
      <c r="C448" s="14">
        <v>10690354.714</v>
      </c>
      <c r="D448" s="14">
        <v>78063.305999999997</v>
      </c>
      <c r="E448" s="15">
        <v>219.291</v>
      </c>
      <c r="F448" s="15">
        <v>2.0238999999999998</v>
      </c>
      <c r="G448" s="16"/>
      <c r="H448" s="16"/>
      <c r="I448" s="16"/>
      <c r="J448" s="16"/>
    </row>
    <row r="449" spans="1:10" ht="14" customHeight="1" x14ac:dyDescent="0.35">
      <c r="A449" s="17">
        <v>448</v>
      </c>
      <c r="B449" s="13">
        <v>3577</v>
      </c>
      <c r="C449" s="14">
        <v>10768637.311000001</v>
      </c>
      <c r="D449" s="14">
        <v>78507.135999999999</v>
      </c>
      <c r="E449" s="15">
        <v>228.09100000000001</v>
      </c>
      <c r="F449" s="15">
        <v>2.0142000000000002</v>
      </c>
      <c r="G449" s="16"/>
      <c r="H449" s="16"/>
      <c r="I449" s="16"/>
      <c r="J449" s="16"/>
    </row>
    <row r="450" spans="1:10" ht="14" customHeight="1" x14ac:dyDescent="0.35">
      <c r="A450" s="17">
        <v>449</v>
      </c>
      <c r="B450" s="13">
        <v>3578</v>
      </c>
      <c r="C450" s="14">
        <v>10847372.538000001</v>
      </c>
      <c r="D450" s="14">
        <v>78966.557000000001</v>
      </c>
      <c r="E450" s="15">
        <v>224.18100000000001</v>
      </c>
      <c r="F450" s="15">
        <v>2.0217000000000001</v>
      </c>
      <c r="G450" s="16"/>
      <c r="H450" s="16"/>
      <c r="I450" s="16"/>
      <c r="J450" s="16"/>
    </row>
    <row r="451" spans="1:10" ht="14" customHeight="1" x14ac:dyDescent="0.35">
      <c r="A451" s="17">
        <v>450</v>
      </c>
      <c r="B451" s="13">
        <v>3579</v>
      </c>
      <c r="C451" s="14">
        <v>10926563.276000001</v>
      </c>
      <c r="D451" s="14">
        <v>79419.782000000007</v>
      </c>
      <c r="E451" s="15">
        <v>240.45400000000001</v>
      </c>
      <c r="F451" s="15">
        <v>1.9823999999999999</v>
      </c>
      <c r="G451" s="16"/>
      <c r="H451" s="16"/>
      <c r="I451" s="16"/>
      <c r="J451" s="16"/>
    </row>
    <row r="452" spans="1:10" ht="14" customHeight="1" x14ac:dyDescent="0.35">
      <c r="A452" s="17">
        <v>451</v>
      </c>
      <c r="B452" s="13">
        <v>3580</v>
      </c>
      <c r="C452" s="14">
        <v>11006223.512</v>
      </c>
      <c r="D452" s="14">
        <v>79896.447</v>
      </c>
      <c r="E452" s="15">
        <v>237.61799999999999</v>
      </c>
      <c r="F452" s="15">
        <v>2.0026999999999999</v>
      </c>
      <c r="G452" s="16"/>
      <c r="H452" s="16"/>
      <c r="I452" s="16"/>
      <c r="J452" s="16"/>
    </row>
    <row r="453" spans="1:10" ht="14" customHeight="1" x14ac:dyDescent="0.35">
      <c r="A453" s="17">
        <v>452</v>
      </c>
      <c r="B453" s="13">
        <v>3581</v>
      </c>
      <c r="C453" s="14">
        <v>11086357.577</v>
      </c>
      <c r="D453" s="14">
        <v>80372.335999999996</v>
      </c>
      <c r="E453" s="15">
        <v>227.52099999999999</v>
      </c>
      <c r="F453" s="15">
        <v>1.9997</v>
      </c>
      <c r="G453" s="16"/>
      <c r="H453" s="16"/>
      <c r="I453" s="16"/>
      <c r="J453" s="16"/>
    </row>
    <row r="454" spans="1:10" ht="14" customHeight="1" x14ac:dyDescent="0.35">
      <c r="A454" s="17">
        <v>453</v>
      </c>
      <c r="B454" s="13">
        <v>3582</v>
      </c>
      <c r="C454" s="14">
        <v>11166957.434</v>
      </c>
      <c r="D454" s="14">
        <v>80827.312999999995</v>
      </c>
      <c r="E454" s="15">
        <v>222.465</v>
      </c>
      <c r="F454" s="15">
        <v>2.0146999999999999</v>
      </c>
      <c r="G454" s="16"/>
      <c r="H454" s="16"/>
      <c r="I454" s="16"/>
      <c r="J454" s="16"/>
    </row>
    <row r="455" spans="1:10" ht="14" customHeight="1" x14ac:dyDescent="0.35">
      <c r="A455" s="17">
        <v>454</v>
      </c>
      <c r="B455" s="13">
        <v>3583</v>
      </c>
      <c r="C455" s="14">
        <v>11248007.211999999</v>
      </c>
      <c r="D455" s="14">
        <v>81275.510999999999</v>
      </c>
      <c r="E455" s="15">
        <v>223.078</v>
      </c>
      <c r="F455" s="15">
        <v>2.0183</v>
      </c>
      <c r="G455" s="16"/>
      <c r="H455" s="16"/>
      <c r="I455" s="16"/>
      <c r="J455" s="16"/>
    </row>
    <row r="456" spans="1:10" ht="14" customHeight="1" x14ac:dyDescent="0.35">
      <c r="A456" s="17">
        <v>455</v>
      </c>
      <c r="B456" s="13">
        <v>3584</v>
      </c>
      <c r="C456" s="14">
        <v>11329505.801000001</v>
      </c>
      <c r="D456" s="14">
        <v>81725.752999999997</v>
      </c>
      <c r="E456" s="15">
        <v>223.233</v>
      </c>
      <c r="F456" s="15">
        <v>2.0207000000000002</v>
      </c>
      <c r="G456" s="16"/>
      <c r="H456" s="16"/>
      <c r="I456" s="16"/>
      <c r="J456" s="16"/>
    </row>
    <row r="457" spans="1:10" ht="14" customHeight="1" x14ac:dyDescent="0.35">
      <c r="A457" s="17">
        <v>456</v>
      </c>
      <c r="B457" s="13">
        <v>3585</v>
      </c>
      <c r="C457" s="14">
        <v>11411454.787</v>
      </c>
      <c r="D457" s="14">
        <v>82176.835999999996</v>
      </c>
      <c r="E457" s="15">
        <v>223.596</v>
      </c>
      <c r="F457" s="15">
        <v>2.0099</v>
      </c>
      <c r="G457" s="16"/>
      <c r="H457" s="16"/>
      <c r="I457" s="16"/>
      <c r="J457" s="16"/>
    </row>
    <row r="458" spans="1:10" ht="14" customHeight="1" x14ac:dyDescent="0.35">
      <c r="A458" s="17">
        <v>457</v>
      </c>
      <c r="B458" s="13">
        <v>3586</v>
      </c>
      <c r="C458" s="14">
        <v>11493855.219000001</v>
      </c>
      <c r="D458" s="14">
        <v>82626.235000000001</v>
      </c>
      <c r="E458" s="15">
        <v>223.96799999999999</v>
      </c>
      <c r="F458" s="15">
        <v>2.0108999999999999</v>
      </c>
      <c r="G458" s="16"/>
      <c r="H458" s="16"/>
      <c r="I458" s="16"/>
      <c r="J458" s="16"/>
    </row>
    <row r="459" spans="1:10" ht="14" customHeight="1" x14ac:dyDescent="0.35">
      <c r="A459" s="17">
        <v>458</v>
      </c>
      <c r="B459" s="13">
        <v>3587</v>
      </c>
      <c r="C459" s="14">
        <v>11576705.422</v>
      </c>
      <c r="D459" s="14">
        <v>83076.61</v>
      </c>
      <c r="E459" s="15">
        <v>227.215</v>
      </c>
      <c r="F459" s="15">
        <v>2.0114000000000001</v>
      </c>
      <c r="G459" s="16"/>
      <c r="H459" s="16"/>
      <c r="I459" s="16"/>
      <c r="J459" s="16"/>
    </row>
    <row r="460" spans="1:10" ht="14" customHeight="1" x14ac:dyDescent="0.35">
      <c r="A460" s="17">
        <v>459</v>
      </c>
      <c r="B460" s="13">
        <v>3588</v>
      </c>
      <c r="C460" s="14">
        <v>11660009.247</v>
      </c>
      <c r="D460" s="14">
        <v>83533.623999999996</v>
      </c>
      <c r="E460" s="15">
        <v>233.23599999999999</v>
      </c>
      <c r="F460" s="15">
        <v>2.0181</v>
      </c>
      <c r="G460" s="16"/>
      <c r="H460" s="16"/>
      <c r="I460" s="16"/>
      <c r="J460" s="16"/>
    </row>
    <row r="461" spans="1:10" ht="14" customHeight="1" x14ac:dyDescent="0.35">
      <c r="A461" s="17">
        <v>460</v>
      </c>
      <c r="B461" s="13">
        <v>3589</v>
      </c>
      <c r="C461" s="14">
        <v>11743776.107000001</v>
      </c>
      <c r="D461" s="14">
        <v>84004.32</v>
      </c>
      <c r="E461" s="15">
        <v>241.48599999999999</v>
      </c>
      <c r="F461" s="15">
        <v>2.0274999999999999</v>
      </c>
      <c r="G461" s="16"/>
      <c r="H461" s="16"/>
      <c r="I461" s="16"/>
      <c r="J461" s="16"/>
    </row>
    <row r="462" spans="1:10" ht="14" customHeight="1" x14ac:dyDescent="0.35">
      <c r="A462" s="17">
        <v>461</v>
      </c>
      <c r="B462" s="13">
        <v>3590</v>
      </c>
      <c r="C462" s="14">
        <v>11828021.913000001</v>
      </c>
      <c r="D462" s="14">
        <v>84493.929000000004</v>
      </c>
      <c r="E462" s="15">
        <v>594.971</v>
      </c>
      <c r="F462" s="15">
        <v>1.7372000000000001</v>
      </c>
      <c r="G462" s="16"/>
      <c r="H462" s="16"/>
      <c r="I462" s="16"/>
      <c r="J462" s="16"/>
    </row>
    <row r="463" spans="1:10" ht="14" customHeight="1" x14ac:dyDescent="0.35">
      <c r="A463" s="17">
        <v>462</v>
      </c>
      <c r="B463" s="13">
        <v>3591</v>
      </c>
      <c r="C463" s="14">
        <v>11913110.812999999</v>
      </c>
      <c r="D463" s="14">
        <v>85527.532000000007</v>
      </c>
      <c r="E463" s="15">
        <v>253.59700000000001</v>
      </c>
      <c r="F463" s="15">
        <v>2.0078999999999998</v>
      </c>
      <c r="G463" s="16"/>
      <c r="H463" s="16"/>
      <c r="I463" s="16"/>
      <c r="J463" s="16"/>
    </row>
    <row r="464" spans="1:10" ht="14" customHeight="1" x14ac:dyDescent="0.35">
      <c r="A464" s="17">
        <v>463</v>
      </c>
      <c r="B464" s="13">
        <v>3592</v>
      </c>
      <c r="C464" s="14">
        <v>11998891.942</v>
      </c>
      <c r="D464" s="14">
        <v>86036.740999999995</v>
      </c>
      <c r="E464" s="15">
        <v>252.93199999999999</v>
      </c>
      <c r="F464" s="15">
        <v>2.0118</v>
      </c>
      <c r="G464" s="16"/>
      <c r="H464" s="16"/>
      <c r="I464" s="16"/>
      <c r="J464" s="16"/>
    </row>
    <row r="465" spans="1:10" ht="14" customHeight="1" x14ac:dyDescent="0.35">
      <c r="A465" s="17">
        <v>464</v>
      </c>
      <c r="B465" s="13">
        <v>3593</v>
      </c>
      <c r="C465" s="14">
        <v>12085181.615</v>
      </c>
      <c r="D465" s="14">
        <v>86545.581000000006</v>
      </c>
      <c r="E465" s="15">
        <v>251.434</v>
      </c>
      <c r="F465" s="15">
        <v>2.0072999999999999</v>
      </c>
      <c r="G465" s="16"/>
      <c r="H465" s="16"/>
      <c r="I465" s="16"/>
      <c r="J465" s="16"/>
    </row>
    <row r="466" spans="1:10" ht="14" customHeight="1" x14ac:dyDescent="0.35">
      <c r="A466" s="17">
        <v>465</v>
      </c>
      <c r="B466" s="13">
        <v>3594</v>
      </c>
      <c r="C466" s="14">
        <v>12171978.630000001</v>
      </c>
      <c r="D466" s="14">
        <v>87050.274999999994</v>
      </c>
      <c r="E466" s="15">
        <v>240.21700000000001</v>
      </c>
      <c r="F466" s="15">
        <v>2.02</v>
      </c>
      <c r="G466" s="16"/>
      <c r="H466" s="16"/>
      <c r="I466" s="16"/>
      <c r="J466" s="16"/>
    </row>
    <row r="467" spans="1:10" ht="14" customHeight="1" x14ac:dyDescent="0.35">
      <c r="A467" s="17">
        <v>466</v>
      </c>
      <c r="B467" s="13">
        <v>3595</v>
      </c>
      <c r="C467" s="14">
        <v>12259269.122</v>
      </c>
      <c r="D467" s="14">
        <v>87535.504000000001</v>
      </c>
      <c r="E467" s="15">
        <v>238.636</v>
      </c>
      <c r="F467" s="15">
        <v>2.0156999999999998</v>
      </c>
      <c r="G467" s="16"/>
      <c r="H467" s="16"/>
      <c r="I467" s="16"/>
      <c r="J467" s="16"/>
    </row>
    <row r="468" spans="1:10" ht="14" customHeight="1" x14ac:dyDescent="0.35">
      <c r="A468" s="17">
        <v>467</v>
      </c>
      <c r="B468" s="13">
        <v>3596</v>
      </c>
      <c r="C468" s="14">
        <v>12347043.262</v>
      </c>
      <c r="D468" s="14">
        <v>88016.513000000006</v>
      </c>
      <c r="E468" s="15">
        <v>238.637</v>
      </c>
      <c r="F468" s="15">
        <v>2.0272999999999999</v>
      </c>
      <c r="G468" s="16"/>
      <c r="H468" s="16"/>
      <c r="I468" s="16"/>
      <c r="J468" s="16"/>
    </row>
    <row r="469" spans="1:10" ht="14" customHeight="1" x14ac:dyDescent="0.35">
      <c r="A469" s="17">
        <v>468</v>
      </c>
      <c r="B469" s="13">
        <v>3597</v>
      </c>
      <c r="C469" s="14">
        <v>12435298.412</v>
      </c>
      <c r="D469" s="14">
        <v>88500.312999999995</v>
      </c>
      <c r="E469" s="15">
        <v>259.90100000000001</v>
      </c>
      <c r="F469" s="15">
        <v>2.0377000000000001</v>
      </c>
      <c r="G469" s="16"/>
      <c r="H469" s="16"/>
      <c r="I469" s="16"/>
      <c r="J469" s="16"/>
    </row>
    <row r="470" spans="1:10" ht="14" customHeight="1" x14ac:dyDescent="0.35">
      <c r="A470" s="17">
        <v>469</v>
      </c>
      <c r="B470" s="13">
        <v>3598</v>
      </c>
      <c r="C470" s="14">
        <v>12524058.626</v>
      </c>
      <c r="D470" s="14">
        <v>89029.91</v>
      </c>
      <c r="E470" s="15">
        <v>252.21700000000001</v>
      </c>
      <c r="F470" s="15">
        <v>2.0253999999999999</v>
      </c>
      <c r="G470" s="16"/>
      <c r="H470" s="16"/>
      <c r="I470" s="16"/>
      <c r="J470" s="16"/>
    </row>
    <row r="471" spans="1:10" ht="14" customHeight="1" x14ac:dyDescent="0.35">
      <c r="A471" s="17">
        <v>470</v>
      </c>
      <c r="B471" s="13">
        <v>3599</v>
      </c>
      <c r="C471" s="14">
        <v>12613340.753</v>
      </c>
      <c r="D471" s="14">
        <v>89540.752999999997</v>
      </c>
      <c r="E471" s="15">
        <v>263.15899999999999</v>
      </c>
      <c r="F471" s="15">
        <v>2.0598000000000001</v>
      </c>
      <c r="G471" s="16"/>
      <c r="H471" s="16"/>
      <c r="I471" s="16"/>
      <c r="J471" s="16"/>
    </row>
    <row r="472" spans="1:10" ht="14" customHeight="1" x14ac:dyDescent="0.35">
      <c r="A472" s="17">
        <v>471</v>
      </c>
      <c r="B472" s="13">
        <v>3600</v>
      </c>
      <c r="C472" s="14">
        <v>12703144.664999999</v>
      </c>
      <c r="D472" s="14">
        <v>90082.808000000005</v>
      </c>
      <c r="E472" s="15">
        <v>292.29300000000001</v>
      </c>
      <c r="F472" s="15">
        <v>1.9843</v>
      </c>
      <c r="G472" s="16"/>
      <c r="H472" s="16"/>
      <c r="I472" s="16"/>
      <c r="J472" s="16"/>
    </row>
    <row r="473" spans="1:10" ht="14" customHeight="1" x14ac:dyDescent="0.35">
      <c r="A473" s="17">
        <v>472</v>
      </c>
      <c r="B473" s="13">
        <v>3601</v>
      </c>
      <c r="C473" s="14">
        <v>12793519.766000001</v>
      </c>
      <c r="D473" s="14">
        <v>90662.812999999995</v>
      </c>
      <c r="E473" s="15">
        <v>257.58300000000003</v>
      </c>
      <c r="F473" s="15">
        <v>1.9908999999999999</v>
      </c>
      <c r="G473" s="16"/>
      <c r="H473" s="16"/>
      <c r="I473" s="16"/>
      <c r="J473" s="16"/>
    </row>
    <row r="474" spans="1:10" ht="14" customHeight="1" x14ac:dyDescent="0.35">
      <c r="A474" s="17">
        <v>473</v>
      </c>
      <c r="B474" s="13">
        <v>3602</v>
      </c>
      <c r="C474" s="14">
        <v>12884440.162</v>
      </c>
      <c r="D474" s="14">
        <v>91175.646999999997</v>
      </c>
      <c r="E474" s="15">
        <v>239.10400000000001</v>
      </c>
      <c r="F474" s="15">
        <v>1.9963</v>
      </c>
      <c r="G474" s="16"/>
      <c r="H474" s="16"/>
      <c r="I474" s="16"/>
      <c r="J474" s="16"/>
    </row>
    <row r="475" spans="1:10" ht="14" customHeight="1" x14ac:dyDescent="0.35">
      <c r="A475" s="17">
        <v>474</v>
      </c>
      <c r="B475" s="13">
        <v>3603</v>
      </c>
      <c r="C475" s="14">
        <v>12975854.913000001</v>
      </c>
      <c r="D475" s="14">
        <v>91652.960999999996</v>
      </c>
      <c r="E475" s="15">
        <v>269.738</v>
      </c>
      <c r="F475" s="15">
        <v>1.9464999999999999</v>
      </c>
      <c r="G475" s="16"/>
      <c r="H475" s="16"/>
      <c r="I475" s="16"/>
      <c r="J475" s="16"/>
    </row>
    <row r="476" spans="1:10" ht="14" customHeight="1" x14ac:dyDescent="0.35">
      <c r="A476" s="17">
        <v>475</v>
      </c>
      <c r="B476" s="13">
        <v>3604</v>
      </c>
      <c r="C476" s="14">
        <v>13067777.612</v>
      </c>
      <c r="D476" s="14">
        <v>92177.994999999995</v>
      </c>
      <c r="E476" s="15">
        <v>273.99700000000001</v>
      </c>
      <c r="F476" s="15">
        <v>1.8243</v>
      </c>
      <c r="G476" s="16"/>
      <c r="H476" s="16"/>
      <c r="I476" s="16"/>
      <c r="J476" s="16"/>
    </row>
    <row r="477" spans="1:10" ht="14" customHeight="1" x14ac:dyDescent="0.35">
      <c r="A477" s="17">
        <v>476</v>
      </c>
      <c r="B477" s="13">
        <v>3605</v>
      </c>
      <c r="C477" s="14">
        <v>13160229.604</v>
      </c>
      <c r="D477" s="14">
        <v>92677.845000000001</v>
      </c>
      <c r="E477" s="15">
        <v>254.37299999999999</v>
      </c>
      <c r="F477" s="15">
        <v>2.1181000000000001</v>
      </c>
      <c r="G477" s="16"/>
      <c r="H477" s="16"/>
      <c r="I477" s="16"/>
      <c r="J477" s="16"/>
    </row>
    <row r="478" spans="1:10" ht="14" customHeight="1" x14ac:dyDescent="0.35">
      <c r="A478" s="17">
        <v>477</v>
      </c>
      <c r="B478" s="13">
        <v>3606</v>
      </c>
      <c r="C478" s="14">
        <v>13253161.822000001</v>
      </c>
      <c r="D478" s="14">
        <v>93216.642999999996</v>
      </c>
      <c r="E478" s="15">
        <v>285.36399999999998</v>
      </c>
      <c r="F478" s="15">
        <v>2.1661999999999999</v>
      </c>
      <c r="G478" s="16"/>
      <c r="H478" s="16"/>
      <c r="I478" s="16"/>
      <c r="J478" s="16"/>
    </row>
    <row r="479" spans="1:10" ht="14" customHeight="1" x14ac:dyDescent="0.35">
      <c r="A479" s="17">
        <v>478</v>
      </c>
      <c r="B479" s="13">
        <v>3607</v>
      </c>
      <c r="C479" s="14">
        <v>13346663.829</v>
      </c>
      <c r="D479" s="14">
        <v>93834.792000000001</v>
      </c>
      <c r="E479" s="15">
        <v>381.56599999999997</v>
      </c>
      <c r="F479" s="15">
        <v>1.8466</v>
      </c>
      <c r="G479" s="16"/>
      <c r="H479" s="16"/>
      <c r="I479" s="16"/>
      <c r="J479" s="16"/>
    </row>
    <row r="480" spans="1:10" ht="14" customHeight="1" x14ac:dyDescent="0.35">
      <c r="A480" s="17">
        <v>479</v>
      </c>
      <c r="B480" s="13">
        <v>3608</v>
      </c>
      <c r="C480" s="14">
        <v>13440880.187000001</v>
      </c>
      <c r="D480" s="14">
        <v>94539.392999999996</v>
      </c>
      <c r="E480" s="15">
        <v>253.393</v>
      </c>
      <c r="F480" s="15">
        <v>1.9588000000000001</v>
      </c>
      <c r="G480" s="16"/>
      <c r="H480" s="16"/>
      <c r="I480" s="16"/>
      <c r="J480" s="16"/>
    </row>
    <row r="481" spans="1:10" ht="14" customHeight="1" x14ac:dyDescent="0.35">
      <c r="A481" s="17">
        <v>480</v>
      </c>
      <c r="B481" s="13">
        <v>3609</v>
      </c>
      <c r="C481" s="14">
        <v>13535672.972999999</v>
      </c>
      <c r="D481" s="14">
        <v>95035.739000000001</v>
      </c>
      <c r="E481" s="15">
        <v>253.333</v>
      </c>
      <c r="F481" s="15">
        <v>2.2885</v>
      </c>
      <c r="G481" s="16"/>
      <c r="H481" s="16"/>
      <c r="I481" s="16"/>
      <c r="J481" s="16"/>
    </row>
    <row r="482" spans="1:10" ht="14" customHeight="1" x14ac:dyDescent="0.35">
      <c r="A482" s="17">
        <v>481</v>
      </c>
      <c r="B482" s="13">
        <v>3610</v>
      </c>
      <c r="C482" s="14">
        <v>13630962.045</v>
      </c>
      <c r="D482" s="14">
        <v>95615.498999999996</v>
      </c>
      <c r="E482" s="15">
        <v>275.42500000000001</v>
      </c>
      <c r="F482" s="15">
        <v>1.9409000000000001</v>
      </c>
      <c r="G482" s="16"/>
      <c r="H482" s="16"/>
      <c r="I482" s="16"/>
      <c r="J482" s="16"/>
    </row>
    <row r="483" spans="1:10" ht="14" customHeight="1" x14ac:dyDescent="0.35">
      <c r="A483" s="17">
        <v>482</v>
      </c>
      <c r="B483" s="13">
        <v>3611</v>
      </c>
      <c r="C483" s="14">
        <v>13726852.969000001</v>
      </c>
      <c r="D483" s="14">
        <v>96150.066000000006</v>
      </c>
      <c r="E483" s="15">
        <v>263.67700000000002</v>
      </c>
      <c r="F483" s="15">
        <v>2.2664</v>
      </c>
      <c r="G483" s="16"/>
      <c r="H483" s="16"/>
      <c r="I483" s="16"/>
      <c r="J483" s="16"/>
    </row>
    <row r="484" spans="1:10" ht="14" customHeight="1" x14ac:dyDescent="0.35">
      <c r="A484" s="17">
        <v>483</v>
      </c>
      <c r="B484" s="13">
        <v>3612</v>
      </c>
      <c r="C484" s="14">
        <v>13823266.711999999</v>
      </c>
      <c r="D484" s="14">
        <v>96747.654999999999</v>
      </c>
      <c r="E484" s="15">
        <v>392.69200000000001</v>
      </c>
      <c r="F484" s="15">
        <v>2.0316999999999998</v>
      </c>
      <c r="G484" s="16"/>
      <c r="H484" s="16"/>
      <c r="I484" s="16"/>
      <c r="J484" s="16"/>
    </row>
    <row r="485" spans="1:10" ht="14" customHeight="1" x14ac:dyDescent="0.35">
      <c r="A485" s="17">
        <v>484</v>
      </c>
      <c r="B485" s="13">
        <v>3613</v>
      </c>
      <c r="C485" s="14">
        <v>13920407.059</v>
      </c>
      <c r="D485" s="14">
        <v>97545.495999999999</v>
      </c>
      <c r="E485" s="15">
        <v>372.745</v>
      </c>
      <c r="F485" s="15">
        <v>2.0095999999999998</v>
      </c>
      <c r="G485" s="16"/>
      <c r="H485" s="16"/>
      <c r="I485" s="16"/>
      <c r="J485" s="16"/>
    </row>
    <row r="486" spans="1:10" ht="14" customHeight="1" x14ac:dyDescent="0.35">
      <c r="A486" s="18">
        <v>485</v>
      </c>
      <c r="B486" s="19">
        <v>3614</v>
      </c>
      <c r="C486" s="20">
        <v>14018325.300000001</v>
      </c>
      <c r="D486" s="20">
        <v>98294.566000000006</v>
      </c>
      <c r="E486" s="21">
        <v>405.47399999999999</v>
      </c>
      <c r="F486" s="21">
        <v>1.9478</v>
      </c>
      <c r="G486" s="22"/>
      <c r="H486" s="22"/>
      <c r="I486" s="22"/>
      <c r="J486" s="22"/>
    </row>
    <row r="487" spans="1:10" ht="14" customHeight="1" x14ac:dyDescent="0.35">
      <c r="A487" s="17">
        <v>486</v>
      </c>
      <c r="B487" s="13">
        <v>3615</v>
      </c>
      <c r="C487" s="14">
        <v>14117025.34</v>
      </c>
      <c r="D487" s="14">
        <v>99084.331000000006</v>
      </c>
      <c r="E487" s="15">
        <v>389.79199999999997</v>
      </c>
      <c r="F487" s="15">
        <v>2.0244</v>
      </c>
      <c r="G487" s="16"/>
      <c r="H487" s="16"/>
      <c r="I487" s="16"/>
      <c r="J487" s="16"/>
    </row>
    <row r="488" spans="1:10" ht="14" customHeight="1" x14ac:dyDescent="0.35">
      <c r="A488" s="17">
        <v>487</v>
      </c>
      <c r="B488" s="13">
        <v>3616</v>
      </c>
      <c r="C488" s="14">
        <v>14216499.463</v>
      </c>
      <c r="D488" s="14">
        <v>99873.418000000005</v>
      </c>
      <c r="E488" s="15">
        <v>425.20699999999999</v>
      </c>
      <c r="F488" s="15">
        <v>1.9781</v>
      </c>
      <c r="G488" s="16"/>
      <c r="H488" s="16"/>
      <c r="I488" s="16"/>
      <c r="J488" s="16"/>
    </row>
    <row r="489" spans="1:10" ht="14" customHeight="1" x14ac:dyDescent="0.35">
      <c r="A489" s="17">
        <v>488</v>
      </c>
      <c r="B489" s="13">
        <v>3617</v>
      </c>
      <c r="C489" s="14">
        <v>14316798.088</v>
      </c>
      <c r="D489" s="14">
        <v>100714.53599999999</v>
      </c>
      <c r="E489" s="15">
        <v>407.55700000000002</v>
      </c>
      <c r="F489" s="15">
        <v>2.0428000000000002</v>
      </c>
      <c r="G489" s="16"/>
      <c r="H489" s="16"/>
      <c r="I489" s="16"/>
      <c r="J489" s="16"/>
    </row>
    <row r="490" spans="1:10" ht="14" customHeight="1" x14ac:dyDescent="0.35">
      <c r="A490" s="17">
        <v>489</v>
      </c>
      <c r="B490" s="13">
        <v>3618</v>
      </c>
      <c r="C490" s="14">
        <v>14417920.181</v>
      </c>
      <c r="D490" s="14">
        <v>101547.07399999999</v>
      </c>
      <c r="E490" s="15">
        <v>397.81299999999999</v>
      </c>
      <c r="F490" s="15">
        <v>2.0762</v>
      </c>
      <c r="G490" s="16"/>
      <c r="H490" s="16"/>
      <c r="I490" s="16"/>
      <c r="J490" s="16"/>
    </row>
    <row r="491" spans="1:10" ht="14" customHeight="1" x14ac:dyDescent="0.35">
      <c r="A491" s="17">
        <v>490</v>
      </c>
      <c r="B491" s="13">
        <v>3619</v>
      </c>
      <c r="C491" s="14">
        <v>14519865.068</v>
      </c>
      <c r="D491" s="14">
        <v>102373.00199999999</v>
      </c>
      <c r="E491" s="15">
        <v>369.77499999999998</v>
      </c>
      <c r="F491" s="15">
        <v>1.9688000000000001</v>
      </c>
      <c r="G491" s="16"/>
      <c r="H491" s="16"/>
      <c r="I491" s="16"/>
      <c r="J491" s="16"/>
    </row>
    <row r="492" spans="1:10" ht="14" customHeight="1" x14ac:dyDescent="0.35">
      <c r="A492" s="17">
        <v>491</v>
      </c>
      <c r="B492" s="13">
        <v>3620</v>
      </c>
      <c r="C492" s="14">
        <v>14622607.845000001</v>
      </c>
      <c r="D492" s="14">
        <v>103100.99800000001</v>
      </c>
      <c r="E492" s="15">
        <v>377.74599999999998</v>
      </c>
      <c r="F492" s="15">
        <v>1.9437</v>
      </c>
      <c r="G492" s="16"/>
      <c r="H492" s="16"/>
      <c r="I492" s="16"/>
      <c r="J492" s="16"/>
    </row>
    <row r="493" spans="1:10" ht="14" customHeight="1" x14ac:dyDescent="0.35">
      <c r="A493" s="17">
        <v>492</v>
      </c>
      <c r="B493" s="13">
        <v>3621</v>
      </c>
      <c r="C493" s="14">
        <v>14726086.589</v>
      </c>
      <c r="D493" s="14">
        <v>103835.20699999999</v>
      </c>
      <c r="E493" s="15">
        <v>336.137</v>
      </c>
      <c r="F493" s="15">
        <v>1.9971000000000001</v>
      </c>
      <c r="G493" s="16"/>
      <c r="H493" s="16"/>
      <c r="I493" s="16"/>
      <c r="J493" s="16"/>
    </row>
    <row r="494" spans="1:10" ht="14" customHeight="1" x14ac:dyDescent="0.35">
      <c r="A494" s="17">
        <v>493</v>
      </c>
      <c r="B494" s="13">
        <v>3622</v>
      </c>
      <c r="C494" s="14">
        <v>14830257.933</v>
      </c>
      <c r="D494" s="14">
        <v>104506.49400000001</v>
      </c>
      <c r="E494" s="15">
        <v>337.45</v>
      </c>
      <c r="F494" s="15">
        <v>1.9884999999999999</v>
      </c>
      <c r="G494" s="16"/>
      <c r="H494" s="16"/>
      <c r="I494" s="16"/>
      <c r="J494" s="16"/>
    </row>
    <row r="495" spans="1:10" ht="14" customHeight="1" x14ac:dyDescent="0.35">
      <c r="A495" s="17">
        <v>494</v>
      </c>
      <c r="B495" s="13">
        <v>3623</v>
      </c>
      <c r="C495" s="14">
        <v>14935101.877</v>
      </c>
      <c r="D495" s="14">
        <v>105177.516</v>
      </c>
      <c r="E495" s="15">
        <v>327.66000000000003</v>
      </c>
      <c r="F495" s="15">
        <v>1.9984</v>
      </c>
      <c r="G495" s="16"/>
      <c r="H495" s="16"/>
      <c r="I495" s="16"/>
      <c r="J495" s="16"/>
    </row>
    <row r="496" spans="1:10" ht="14" customHeight="1" x14ac:dyDescent="0.35">
      <c r="A496" s="17">
        <v>495</v>
      </c>
      <c r="B496" s="13">
        <v>3624</v>
      </c>
      <c r="C496" s="14">
        <v>15040607.052999999</v>
      </c>
      <c r="D496" s="14">
        <v>105832.319</v>
      </c>
      <c r="E496" s="15">
        <v>340.37299999999999</v>
      </c>
      <c r="F496" s="15">
        <v>2.0196000000000001</v>
      </c>
      <c r="G496" s="16"/>
      <c r="H496" s="16"/>
      <c r="I496" s="16"/>
      <c r="J496" s="16"/>
    </row>
    <row r="497" spans="1:10" ht="14" customHeight="1" x14ac:dyDescent="0.35">
      <c r="A497" s="17">
        <v>496</v>
      </c>
      <c r="B497" s="13">
        <v>3625</v>
      </c>
      <c r="C497" s="14">
        <v>15146779.744999999</v>
      </c>
      <c r="D497" s="14">
        <v>106519.731</v>
      </c>
      <c r="E497" s="15">
        <v>347.39100000000002</v>
      </c>
      <c r="F497" s="15">
        <v>1.9805999999999999</v>
      </c>
      <c r="G497" s="16"/>
      <c r="H497" s="16"/>
      <c r="I497" s="16"/>
      <c r="J497" s="16"/>
    </row>
    <row r="498" spans="1:10" ht="14" customHeight="1" x14ac:dyDescent="0.35">
      <c r="A498" s="17">
        <v>497</v>
      </c>
      <c r="B498" s="13">
        <v>3626</v>
      </c>
      <c r="C498" s="14">
        <v>15253646.867000001</v>
      </c>
      <c r="D498" s="14">
        <v>107207.776</v>
      </c>
      <c r="E498" s="15">
        <v>330.6</v>
      </c>
      <c r="F498" s="15">
        <v>2.0207000000000002</v>
      </c>
      <c r="G498" s="16"/>
      <c r="H498" s="16"/>
      <c r="I498" s="16"/>
      <c r="J498" s="16"/>
    </row>
    <row r="499" spans="1:10" ht="14" customHeight="1" x14ac:dyDescent="0.35">
      <c r="A499" s="17">
        <v>498</v>
      </c>
      <c r="B499" s="13">
        <v>3627</v>
      </c>
      <c r="C499" s="14">
        <v>15361185.243000001</v>
      </c>
      <c r="D499" s="14">
        <v>107875.823</v>
      </c>
      <c r="E499" s="15">
        <v>341.75799999999998</v>
      </c>
      <c r="F499" s="15">
        <v>1.9915</v>
      </c>
      <c r="G499" s="16"/>
      <c r="H499" s="16"/>
      <c r="I499" s="16"/>
      <c r="J499" s="16"/>
    </row>
    <row r="500" spans="1:10" ht="14" customHeight="1" x14ac:dyDescent="0.35">
      <c r="A500" s="17">
        <v>499</v>
      </c>
      <c r="B500" s="13">
        <v>3628</v>
      </c>
      <c r="C500" s="14">
        <v>15469402.823999999</v>
      </c>
      <c r="D500" s="14">
        <v>108556.44500000001</v>
      </c>
      <c r="E500" s="15">
        <v>333.80799999999999</v>
      </c>
      <c r="F500" s="15">
        <v>2.0097999999999998</v>
      </c>
      <c r="G500" s="16"/>
      <c r="H500" s="16"/>
      <c r="I500" s="16"/>
      <c r="J500" s="16"/>
    </row>
    <row r="501" spans="1:10" ht="14" customHeight="1" x14ac:dyDescent="0.35">
      <c r="A501" s="17">
        <v>500</v>
      </c>
      <c r="B501" s="13">
        <v>3629</v>
      </c>
      <c r="C501" s="14">
        <v>15578293.077</v>
      </c>
      <c r="D501" s="14">
        <v>109227.323</v>
      </c>
      <c r="E501" s="15">
        <v>329.41800000000001</v>
      </c>
      <c r="F501" s="15">
        <v>2.0065</v>
      </c>
      <c r="G501" s="16"/>
      <c r="H501" s="16"/>
      <c r="I501" s="16"/>
      <c r="J501" s="16"/>
    </row>
    <row r="502" spans="1:10" ht="14" customHeight="1" x14ac:dyDescent="0.35">
      <c r="A502" s="17">
        <v>501</v>
      </c>
      <c r="B502" s="13">
        <v>3630</v>
      </c>
      <c r="C502" s="14">
        <v>15687849.818</v>
      </c>
      <c r="D502" s="14">
        <v>109888.303</v>
      </c>
      <c r="E502" s="15">
        <v>329.56400000000002</v>
      </c>
      <c r="F502" s="15">
        <v>2.0346000000000002</v>
      </c>
      <c r="G502" s="16"/>
      <c r="H502" s="16"/>
      <c r="I502" s="16"/>
      <c r="J502" s="16"/>
    </row>
    <row r="503" spans="1:10" ht="14" customHeight="1" x14ac:dyDescent="0.35">
      <c r="A503" s="17">
        <v>502</v>
      </c>
      <c r="B503" s="13">
        <v>3631</v>
      </c>
      <c r="C503" s="14">
        <v>15798067.685000001</v>
      </c>
      <c r="D503" s="14">
        <v>110558.819</v>
      </c>
      <c r="E503" s="15">
        <v>342.601</v>
      </c>
      <c r="F503" s="15">
        <v>2.0150999999999999</v>
      </c>
      <c r="G503" s="16"/>
      <c r="H503" s="16"/>
      <c r="I503" s="16"/>
      <c r="J503" s="16"/>
    </row>
    <row r="504" spans="1:10" ht="14" customHeight="1" x14ac:dyDescent="0.35">
      <c r="A504" s="17">
        <v>503</v>
      </c>
      <c r="B504" s="13">
        <v>3632</v>
      </c>
      <c r="C504" s="14">
        <v>15908969.105</v>
      </c>
      <c r="D504" s="14">
        <v>111249.18799999999</v>
      </c>
      <c r="E504" s="15">
        <v>355.17700000000002</v>
      </c>
      <c r="F504" s="15">
        <v>2.0337999999999998</v>
      </c>
      <c r="G504" s="16"/>
      <c r="H504" s="16"/>
      <c r="I504" s="16"/>
      <c r="J504" s="16"/>
    </row>
    <row r="505" spans="1:10" ht="14" customHeight="1" x14ac:dyDescent="0.35">
      <c r="A505" s="17">
        <v>504</v>
      </c>
      <c r="B505" s="13">
        <v>3633</v>
      </c>
      <c r="C505" s="14">
        <v>16020573.470000001</v>
      </c>
      <c r="D505" s="14">
        <v>111971.552</v>
      </c>
      <c r="E505" s="15">
        <v>390.11399999999998</v>
      </c>
      <c r="F505" s="15">
        <v>2.0211999999999999</v>
      </c>
      <c r="G505" s="16"/>
      <c r="H505" s="16"/>
      <c r="I505" s="16"/>
      <c r="J505" s="16"/>
    </row>
    <row r="506" spans="1:10" ht="14" customHeight="1" x14ac:dyDescent="0.35">
      <c r="A506" s="17">
        <v>505</v>
      </c>
      <c r="B506" s="13">
        <v>3634</v>
      </c>
      <c r="C506" s="14">
        <v>16132935.136</v>
      </c>
      <c r="D506" s="14">
        <v>112760.04399999999</v>
      </c>
      <c r="E506" s="15">
        <v>391.154</v>
      </c>
      <c r="F506" s="15">
        <v>1.9695</v>
      </c>
      <c r="G506" s="16"/>
      <c r="H506" s="16"/>
      <c r="I506" s="16"/>
      <c r="J506" s="16"/>
    </row>
    <row r="507" spans="1:10" ht="14" customHeight="1" x14ac:dyDescent="0.35">
      <c r="A507" s="17">
        <v>506</v>
      </c>
      <c r="B507" s="13">
        <v>3635</v>
      </c>
      <c r="C507" s="14">
        <v>16246086.334000001</v>
      </c>
      <c r="D507" s="14">
        <v>113530.423</v>
      </c>
      <c r="E507" s="15">
        <v>342.46100000000001</v>
      </c>
      <c r="F507" s="15">
        <v>1.9945999999999999</v>
      </c>
      <c r="G507" s="16"/>
      <c r="H507" s="16"/>
      <c r="I507" s="16"/>
      <c r="J507" s="16"/>
    </row>
    <row r="508" spans="1:10" ht="14" customHeight="1" x14ac:dyDescent="0.35">
      <c r="A508" s="17">
        <v>507</v>
      </c>
      <c r="B508" s="13">
        <v>3636</v>
      </c>
      <c r="C508" s="14">
        <v>16359959.218</v>
      </c>
      <c r="D508" s="14">
        <v>114213.49</v>
      </c>
      <c r="E508" s="15">
        <v>322.61</v>
      </c>
      <c r="F508" s="15">
        <v>2.0137</v>
      </c>
      <c r="G508" s="16"/>
      <c r="H508" s="16"/>
      <c r="I508" s="16"/>
      <c r="J508" s="16"/>
    </row>
    <row r="509" spans="1:10" ht="14" customHeight="1" x14ac:dyDescent="0.35">
      <c r="A509" s="17">
        <v>508</v>
      </c>
      <c r="B509" s="13">
        <v>3637</v>
      </c>
      <c r="C509" s="14">
        <v>16474495.318</v>
      </c>
      <c r="D509" s="14">
        <v>114863.145</v>
      </c>
      <c r="E509" s="15">
        <v>321.41300000000001</v>
      </c>
      <c r="F509" s="15">
        <v>2.0141</v>
      </c>
      <c r="G509" s="16"/>
      <c r="H509" s="16"/>
      <c r="I509" s="16"/>
      <c r="J509" s="16"/>
    </row>
    <row r="510" spans="1:10" ht="14" customHeight="1" x14ac:dyDescent="0.35">
      <c r="A510" s="17">
        <v>509</v>
      </c>
      <c r="B510" s="13">
        <v>3638</v>
      </c>
      <c r="C510" s="14">
        <v>16589679.876</v>
      </c>
      <c r="D510" s="14">
        <v>115510.511</v>
      </c>
      <c r="E510" s="15">
        <v>314.98099999999999</v>
      </c>
      <c r="F510" s="15">
        <v>2.0057999999999998</v>
      </c>
      <c r="G510" s="16"/>
      <c r="H510" s="16"/>
      <c r="I510" s="16"/>
      <c r="J510" s="16"/>
    </row>
    <row r="511" spans="1:10" ht="14" customHeight="1" x14ac:dyDescent="0.35">
      <c r="A511" s="17">
        <v>510</v>
      </c>
      <c r="B511" s="13">
        <v>3639</v>
      </c>
      <c r="C511" s="14">
        <v>16705505.368000001</v>
      </c>
      <c r="D511" s="14">
        <v>116142.31</v>
      </c>
      <c r="E511" s="15">
        <v>316.39600000000002</v>
      </c>
      <c r="F511" s="15">
        <v>2.0110999999999999</v>
      </c>
      <c r="G511" s="16"/>
      <c r="H511" s="16"/>
      <c r="I511" s="16"/>
      <c r="J511" s="16"/>
    </row>
    <row r="512" spans="1:10" ht="14" customHeight="1" x14ac:dyDescent="0.35">
      <c r="A512" s="17">
        <v>511</v>
      </c>
      <c r="B512" s="13">
        <v>3640</v>
      </c>
      <c r="C512" s="14">
        <v>16821964.074000001</v>
      </c>
      <c r="D512" s="14">
        <v>116778.607</v>
      </c>
      <c r="E512" s="15">
        <v>320.33300000000003</v>
      </c>
      <c r="F512" s="15">
        <v>1.9965999999999999</v>
      </c>
      <c r="G512" s="16"/>
      <c r="H512" s="16"/>
      <c r="I512" s="16"/>
      <c r="J512" s="16"/>
    </row>
    <row r="513" spans="1:10" ht="14" customHeight="1" x14ac:dyDescent="0.35">
      <c r="A513" s="17">
        <v>512</v>
      </c>
      <c r="B513" s="13">
        <v>3641</v>
      </c>
      <c r="C513" s="14">
        <v>16939063.013999999</v>
      </c>
      <c r="D513" s="14">
        <v>117418.193</v>
      </c>
      <c r="E513" s="15">
        <v>311.66899999999998</v>
      </c>
      <c r="F513" s="15">
        <v>2.0004</v>
      </c>
      <c r="G513" s="16"/>
      <c r="H513" s="16"/>
      <c r="I513" s="16"/>
      <c r="J513" s="16"/>
    </row>
    <row r="514" spans="1:10" ht="14" customHeight="1" x14ac:dyDescent="0.35">
      <c r="A514" s="17">
        <v>513</v>
      </c>
      <c r="B514" s="13">
        <v>3642</v>
      </c>
      <c r="C514" s="14">
        <v>17056792.875999998</v>
      </c>
      <c r="D514" s="14">
        <v>118041.65700000001</v>
      </c>
      <c r="E514" s="15">
        <v>305.88299999999998</v>
      </c>
      <c r="F514" s="15">
        <v>2.0102000000000002</v>
      </c>
      <c r="G514" s="16"/>
      <c r="H514" s="16"/>
      <c r="I514" s="16"/>
      <c r="J514" s="16"/>
    </row>
    <row r="515" spans="1:10" ht="14" customHeight="1" x14ac:dyDescent="0.35">
      <c r="A515" s="17">
        <v>514</v>
      </c>
      <c r="B515" s="13">
        <v>3643</v>
      </c>
      <c r="C515" s="14">
        <v>17175140.416000001</v>
      </c>
      <c r="D515" s="14">
        <v>118656.552</v>
      </c>
      <c r="E515" s="15">
        <v>311.78699999999998</v>
      </c>
      <c r="F515" s="15">
        <v>2.0205000000000002</v>
      </c>
      <c r="G515" s="16"/>
      <c r="H515" s="16"/>
      <c r="I515" s="16"/>
      <c r="J515" s="16"/>
    </row>
    <row r="516" spans="1:10" ht="14" customHeight="1" x14ac:dyDescent="0.35">
      <c r="A516" s="17">
        <v>515</v>
      </c>
      <c r="B516" s="13">
        <v>3644</v>
      </c>
      <c r="C516" s="14">
        <v>17294108.754999999</v>
      </c>
      <c r="D516" s="14">
        <v>119286.504</v>
      </c>
      <c r="E516" s="15">
        <v>320.64699999999999</v>
      </c>
      <c r="F516" s="15">
        <v>2.0032999999999999</v>
      </c>
      <c r="G516" s="16"/>
      <c r="H516" s="16"/>
      <c r="I516" s="16"/>
      <c r="J516" s="16"/>
    </row>
    <row r="517" spans="1:10" ht="14" customHeight="1" x14ac:dyDescent="0.35">
      <c r="A517" s="17">
        <v>516</v>
      </c>
      <c r="B517" s="13">
        <v>3645</v>
      </c>
      <c r="C517" s="14">
        <v>17413715.905999999</v>
      </c>
      <c r="D517" s="14">
        <v>119928.848</v>
      </c>
      <c r="E517" s="15">
        <v>320.89</v>
      </c>
      <c r="F517" s="15">
        <v>2.0095999999999998</v>
      </c>
      <c r="G517" s="16"/>
      <c r="H517" s="16"/>
      <c r="I517" s="16"/>
      <c r="J517" s="16"/>
    </row>
    <row r="518" spans="1:10" ht="14" customHeight="1" x14ac:dyDescent="0.35">
      <c r="A518" s="17">
        <v>517</v>
      </c>
      <c r="B518" s="13">
        <v>3646</v>
      </c>
      <c r="C518" s="14">
        <v>17533965.644000001</v>
      </c>
      <c r="D518" s="14">
        <v>120573.697</v>
      </c>
      <c r="E518" s="15">
        <v>320.41500000000002</v>
      </c>
      <c r="F518" s="15">
        <v>2.0116999999999998</v>
      </c>
      <c r="G518" s="16"/>
      <c r="H518" s="16"/>
      <c r="I518" s="16"/>
      <c r="J518" s="16"/>
    </row>
    <row r="519" spans="1:10" ht="14" customHeight="1" x14ac:dyDescent="0.35">
      <c r="A519" s="17">
        <v>518</v>
      </c>
      <c r="B519" s="13">
        <v>3647</v>
      </c>
      <c r="C519" s="14">
        <v>17654859.756000001</v>
      </c>
      <c r="D519" s="14">
        <v>121218.273</v>
      </c>
      <c r="E519" s="15">
        <v>322.10700000000003</v>
      </c>
      <c r="F519" s="15">
        <v>2.0042</v>
      </c>
      <c r="G519" s="16"/>
      <c r="H519" s="16"/>
      <c r="I519" s="16"/>
      <c r="J519" s="16"/>
    </row>
    <row r="520" spans="1:10" ht="14" customHeight="1" x14ac:dyDescent="0.35">
      <c r="A520" s="17">
        <v>519</v>
      </c>
      <c r="B520" s="13">
        <v>3648</v>
      </c>
      <c r="C520" s="14">
        <v>17776400.136</v>
      </c>
      <c r="D520" s="14">
        <v>121863.83500000001</v>
      </c>
      <c r="E520" s="15">
        <v>320.24799999999999</v>
      </c>
      <c r="F520" s="15">
        <v>2.0099999999999998</v>
      </c>
      <c r="G520" s="16"/>
      <c r="H520" s="16"/>
      <c r="I520" s="16"/>
      <c r="J520" s="16"/>
    </row>
    <row r="521" spans="1:10" ht="14" customHeight="1" x14ac:dyDescent="0.35">
      <c r="A521" s="17">
        <v>520</v>
      </c>
      <c r="B521" s="13">
        <v>3649</v>
      </c>
      <c r="C521" s="14">
        <v>17898584.219000001</v>
      </c>
      <c r="D521" s="14">
        <v>122507.52</v>
      </c>
      <c r="E521" s="15">
        <v>315.40100000000001</v>
      </c>
      <c r="F521" s="15">
        <v>1.9939</v>
      </c>
      <c r="G521" s="16"/>
      <c r="H521" s="16"/>
      <c r="I521" s="16"/>
      <c r="J521" s="16"/>
    </row>
    <row r="522" spans="1:10" ht="14" customHeight="1" x14ac:dyDescent="0.35">
      <c r="A522" s="17">
        <v>521</v>
      </c>
      <c r="B522" s="13">
        <v>3650</v>
      </c>
      <c r="C522" s="14">
        <v>18021407.140000001</v>
      </c>
      <c r="D522" s="14">
        <v>123136.401</v>
      </c>
      <c r="E522" s="15">
        <v>306.47800000000001</v>
      </c>
      <c r="F522" s="15">
        <v>2.0177999999999998</v>
      </c>
      <c r="G522" s="16"/>
      <c r="H522" s="16"/>
      <c r="I522" s="16"/>
      <c r="J522" s="16"/>
    </row>
    <row r="523" spans="1:10" ht="14" customHeight="1" x14ac:dyDescent="0.35">
      <c r="A523" s="17">
        <v>522</v>
      </c>
      <c r="B523" s="13">
        <v>3651</v>
      </c>
      <c r="C523" s="14">
        <v>18144850.019000001</v>
      </c>
      <c r="D523" s="14">
        <v>123754.82399999999</v>
      </c>
      <c r="E523" s="15">
        <v>314.43099999999998</v>
      </c>
      <c r="F523" s="15">
        <v>2.0188000000000001</v>
      </c>
      <c r="G523" s="16"/>
      <c r="H523" s="16"/>
      <c r="I523" s="16"/>
      <c r="J523" s="16"/>
    </row>
    <row r="524" spans="1:10" ht="14" customHeight="1" x14ac:dyDescent="0.35">
      <c r="A524" s="17">
        <v>523</v>
      </c>
      <c r="B524" s="13">
        <v>3652</v>
      </c>
      <c r="C524" s="14">
        <v>18268919.274</v>
      </c>
      <c r="D524" s="14">
        <v>124389.591</v>
      </c>
      <c r="E524" s="15">
        <v>314.27499999999998</v>
      </c>
      <c r="F524" s="15">
        <v>2.0118999999999998</v>
      </c>
      <c r="G524" s="16"/>
      <c r="H524" s="16"/>
      <c r="I524" s="16"/>
      <c r="J524" s="16"/>
    </row>
    <row r="525" spans="1:10" ht="14" customHeight="1" x14ac:dyDescent="0.35">
      <c r="A525" s="17">
        <v>524</v>
      </c>
      <c r="B525" s="13">
        <v>3653</v>
      </c>
      <c r="C525" s="14">
        <v>18393623.140000001</v>
      </c>
      <c r="D525" s="14">
        <v>125021.87</v>
      </c>
      <c r="E525" s="15">
        <v>313.40300000000002</v>
      </c>
      <c r="F525" s="15">
        <v>2.0051999999999999</v>
      </c>
      <c r="G525" s="16"/>
      <c r="H525" s="16"/>
      <c r="I525" s="16"/>
      <c r="J525" s="16"/>
    </row>
    <row r="526" spans="1:10" ht="14" customHeight="1" x14ac:dyDescent="0.35">
      <c r="A526" s="17">
        <v>525</v>
      </c>
      <c r="B526" s="13">
        <v>3654</v>
      </c>
      <c r="C526" s="14">
        <v>18518958.412999999</v>
      </c>
      <c r="D526" s="14">
        <v>125650.30499999999</v>
      </c>
      <c r="E526" s="15">
        <v>309.601</v>
      </c>
      <c r="F526" s="15">
        <v>2.0087000000000002</v>
      </c>
      <c r="G526" s="16"/>
      <c r="H526" s="16"/>
      <c r="I526" s="16"/>
      <c r="J526" s="16"/>
    </row>
    <row r="527" spans="1:10" ht="14" customHeight="1" x14ac:dyDescent="0.35">
      <c r="A527" s="17">
        <v>526</v>
      </c>
      <c r="B527" s="13">
        <v>3655</v>
      </c>
      <c r="C527" s="14">
        <v>18644918.318999998</v>
      </c>
      <c r="D527" s="14">
        <v>126272.198</v>
      </c>
      <c r="E527" s="15">
        <v>308.72699999999998</v>
      </c>
      <c r="F527" s="15">
        <v>2.0150999999999999</v>
      </c>
      <c r="G527" s="16"/>
      <c r="H527" s="16"/>
      <c r="I527" s="16"/>
      <c r="J527" s="16"/>
    </row>
    <row r="528" spans="1:10" ht="14" customHeight="1" x14ac:dyDescent="0.35">
      <c r="A528" s="17">
        <v>527</v>
      </c>
      <c r="B528" s="13">
        <v>3656</v>
      </c>
      <c r="C528" s="14">
        <v>18771499.243999999</v>
      </c>
      <c r="D528" s="14">
        <v>126894.314</v>
      </c>
      <c r="E528" s="15">
        <v>308.65800000000002</v>
      </c>
      <c r="F528" s="15">
        <v>2.0215000000000001</v>
      </c>
      <c r="G528" s="16"/>
      <c r="H528" s="16"/>
      <c r="I528" s="16"/>
      <c r="J528" s="16"/>
    </row>
    <row r="529" spans="1:10" ht="14" customHeight="1" x14ac:dyDescent="0.35">
      <c r="A529" s="17">
        <v>528</v>
      </c>
      <c r="B529" s="13">
        <v>3657</v>
      </c>
      <c r="C529" s="14">
        <v>18898702.215999998</v>
      </c>
      <c r="D529" s="14">
        <v>127518.277</v>
      </c>
      <c r="E529" s="15">
        <v>316.52800000000002</v>
      </c>
      <c r="F529" s="15">
        <v>2.0045999999999999</v>
      </c>
      <c r="G529" s="16"/>
      <c r="H529" s="16"/>
      <c r="I529" s="16"/>
      <c r="J529" s="16"/>
    </row>
    <row r="530" spans="1:10" ht="14" customHeight="1" x14ac:dyDescent="0.35">
      <c r="A530" s="17">
        <v>529</v>
      </c>
      <c r="B530" s="13">
        <v>3658</v>
      </c>
      <c r="C530" s="14">
        <v>19026537.021000002</v>
      </c>
      <c r="D530" s="14">
        <v>128152.78200000001</v>
      </c>
      <c r="E530" s="15">
        <v>318.19499999999999</v>
      </c>
      <c r="F530" s="15">
        <v>2.0145</v>
      </c>
      <c r="G530" s="16"/>
      <c r="H530" s="16"/>
      <c r="I530" s="16"/>
      <c r="J530" s="16"/>
    </row>
    <row r="531" spans="1:10" ht="14" customHeight="1" x14ac:dyDescent="0.35">
      <c r="A531" s="17">
        <v>530</v>
      </c>
      <c r="B531" s="13">
        <v>3659</v>
      </c>
      <c r="C531" s="14">
        <v>19155007.998</v>
      </c>
      <c r="D531" s="14">
        <v>128793.791</v>
      </c>
      <c r="E531" s="15">
        <v>322.21300000000002</v>
      </c>
      <c r="F531" s="15">
        <v>1.9996</v>
      </c>
      <c r="G531" s="16"/>
      <c r="H531" s="16"/>
      <c r="I531" s="16"/>
      <c r="J531" s="16"/>
    </row>
    <row r="532" spans="1:10" ht="14" customHeight="1" x14ac:dyDescent="0.35">
      <c r="A532" s="17">
        <v>531</v>
      </c>
      <c r="B532" s="13">
        <v>3660</v>
      </c>
      <c r="C532" s="14">
        <v>19284124.002</v>
      </c>
      <c r="D532" s="14">
        <v>129438.083</v>
      </c>
      <c r="E532" s="15">
        <v>310.10199999999998</v>
      </c>
      <c r="F532" s="15">
        <v>2.0407000000000002</v>
      </c>
      <c r="G532" s="16"/>
      <c r="H532" s="16"/>
      <c r="I532" s="16"/>
      <c r="J532" s="16"/>
    </row>
    <row r="533" spans="1:10" ht="14" customHeight="1" x14ac:dyDescent="0.35">
      <c r="A533" s="17">
        <v>532</v>
      </c>
      <c r="B533" s="13">
        <v>3661</v>
      </c>
      <c r="C533" s="14">
        <v>19413872.186999999</v>
      </c>
      <c r="D533" s="14">
        <v>130070.92200000001</v>
      </c>
      <c r="E533" s="15">
        <v>333.40300000000002</v>
      </c>
      <c r="F533" s="15">
        <v>2.0190000000000001</v>
      </c>
      <c r="G533" s="16"/>
      <c r="H533" s="16"/>
      <c r="I533" s="16"/>
      <c r="J533" s="16"/>
    </row>
    <row r="534" spans="1:10" ht="14" customHeight="1" x14ac:dyDescent="0.35">
      <c r="A534" s="17">
        <v>533</v>
      </c>
      <c r="B534" s="13">
        <v>3662</v>
      </c>
      <c r="C534" s="14">
        <v>19544276.511999998</v>
      </c>
      <c r="D534" s="14">
        <v>130744.054</v>
      </c>
      <c r="E534" s="15">
        <v>332.29599999999999</v>
      </c>
      <c r="F534" s="15">
        <v>2.0224000000000002</v>
      </c>
      <c r="G534" s="16"/>
      <c r="H534" s="16"/>
      <c r="I534" s="16"/>
      <c r="J534" s="16"/>
    </row>
    <row r="535" spans="1:10" ht="14" customHeight="1" x14ac:dyDescent="0.35">
      <c r="A535" s="17">
        <v>534</v>
      </c>
      <c r="B535" s="13">
        <v>3663</v>
      </c>
      <c r="C535" s="14">
        <v>19675352.862</v>
      </c>
      <c r="D535" s="14">
        <v>131416.08900000001</v>
      </c>
      <c r="E535" s="15">
        <v>324.59399999999999</v>
      </c>
      <c r="F535" s="15">
        <v>2.008</v>
      </c>
      <c r="G535" s="16"/>
      <c r="H535" s="16"/>
      <c r="I535" s="16"/>
      <c r="J535" s="16"/>
    </row>
    <row r="536" spans="1:10" ht="14" customHeight="1" x14ac:dyDescent="0.35">
      <c r="A536" s="17">
        <v>535</v>
      </c>
      <c r="B536" s="13">
        <v>3664</v>
      </c>
      <c r="C536" s="14">
        <v>19807093.545000002</v>
      </c>
      <c r="D536" s="14">
        <v>132067.86300000001</v>
      </c>
      <c r="E536" s="15">
        <v>328.971</v>
      </c>
      <c r="F536" s="15">
        <v>2.0167000000000002</v>
      </c>
      <c r="G536" s="16"/>
      <c r="H536" s="16"/>
      <c r="I536" s="16"/>
      <c r="J536" s="16"/>
    </row>
    <row r="537" spans="1:10" ht="14" customHeight="1" x14ac:dyDescent="0.35">
      <c r="A537" s="17">
        <v>536</v>
      </c>
      <c r="B537" s="13">
        <v>3665</v>
      </c>
      <c r="C537" s="14">
        <v>19939490.379000001</v>
      </c>
      <c r="D537" s="14">
        <v>132731.29699999999</v>
      </c>
      <c r="E537" s="15">
        <v>324.14</v>
      </c>
      <c r="F537" s="15">
        <v>2.0099999999999998</v>
      </c>
      <c r="G537" s="16"/>
      <c r="H537" s="16"/>
      <c r="I537" s="16"/>
      <c r="J537" s="16"/>
    </row>
    <row r="538" spans="1:10" ht="14" customHeight="1" x14ac:dyDescent="0.35">
      <c r="A538" s="17">
        <v>537</v>
      </c>
      <c r="B538" s="13">
        <v>3666</v>
      </c>
      <c r="C538" s="14">
        <v>20072545.816</v>
      </c>
      <c r="D538" s="14">
        <v>133382.807</v>
      </c>
      <c r="E538" s="15">
        <v>325.964</v>
      </c>
      <c r="F538" s="15">
        <v>2.0177</v>
      </c>
      <c r="G538" s="16"/>
      <c r="H538" s="16"/>
      <c r="I538" s="16"/>
      <c r="J538" s="16"/>
    </row>
    <row r="539" spans="1:10" ht="14" customHeight="1" x14ac:dyDescent="0.35">
      <c r="A539" s="17">
        <v>538</v>
      </c>
      <c r="B539" s="13">
        <v>3667</v>
      </c>
      <c r="C539" s="14">
        <v>20206254.587000001</v>
      </c>
      <c r="D539" s="14">
        <v>134040.49299999999</v>
      </c>
      <c r="E539" s="15">
        <v>332.91</v>
      </c>
      <c r="F539" s="15">
        <v>2.004</v>
      </c>
      <c r="G539" s="16"/>
      <c r="H539" s="16"/>
      <c r="I539" s="16"/>
      <c r="J539" s="16"/>
    </row>
    <row r="540" spans="1:10" ht="14" customHeight="1" x14ac:dyDescent="0.35">
      <c r="A540" s="17">
        <v>539</v>
      </c>
      <c r="B540" s="13">
        <v>3668</v>
      </c>
      <c r="C540" s="14">
        <v>20340627.989999998</v>
      </c>
      <c r="D540" s="14">
        <v>134707.644</v>
      </c>
      <c r="E540" s="15">
        <v>323.35599999999999</v>
      </c>
      <c r="F540" s="15">
        <v>2.0122</v>
      </c>
      <c r="G540" s="16"/>
      <c r="H540" s="16"/>
      <c r="I540" s="16"/>
      <c r="J540" s="16"/>
    </row>
    <row r="541" spans="1:10" ht="14" customHeight="1" x14ac:dyDescent="0.35">
      <c r="A541" s="17">
        <v>540</v>
      </c>
      <c r="B541" s="13">
        <v>3669</v>
      </c>
      <c r="C541" s="14">
        <v>20475658.989999998</v>
      </c>
      <c r="D541" s="14">
        <v>135358.30799999999</v>
      </c>
      <c r="E541" s="15">
        <v>330.32900000000001</v>
      </c>
      <c r="F541" s="15">
        <v>2.0225</v>
      </c>
      <c r="G541" s="16"/>
      <c r="H541" s="16"/>
      <c r="I541" s="16"/>
      <c r="J541" s="16"/>
    </row>
    <row r="542" spans="1:10" ht="14" customHeight="1" x14ac:dyDescent="0.35">
      <c r="A542" s="17">
        <v>541</v>
      </c>
      <c r="B542" s="13">
        <v>3670</v>
      </c>
      <c r="C542" s="14">
        <v>20611347.627</v>
      </c>
      <c r="D542" s="14">
        <v>136026.383</v>
      </c>
      <c r="E542" s="15">
        <v>344.04899999999998</v>
      </c>
      <c r="F542" s="15">
        <v>2.0282</v>
      </c>
      <c r="G542" s="16"/>
      <c r="H542" s="16"/>
      <c r="I542" s="16"/>
      <c r="J542" s="16"/>
    </row>
    <row r="543" spans="1:10" ht="14" customHeight="1" x14ac:dyDescent="0.35">
      <c r="A543" s="17">
        <v>542</v>
      </c>
      <c r="B543" s="13">
        <v>3671</v>
      </c>
      <c r="C543" s="14">
        <v>20747718.059</v>
      </c>
      <c r="D543" s="14">
        <v>136724.18100000001</v>
      </c>
      <c r="E543" s="15">
        <v>357.58800000000002</v>
      </c>
      <c r="F543" s="15">
        <v>2.0015999999999998</v>
      </c>
      <c r="G543" s="16"/>
      <c r="H543" s="16"/>
      <c r="I543" s="16"/>
      <c r="J543" s="16"/>
    </row>
    <row r="544" spans="1:10" ht="14" customHeight="1" x14ac:dyDescent="0.35">
      <c r="A544" s="17">
        <v>543</v>
      </c>
      <c r="B544" s="13">
        <v>3672</v>
      </c>
      <c r="C544" s="14">
        <v>20884799.828000002</v>
      </c>
      <c r="D544" s="14">
        <v>137439.935</v>
      </c>
      <c r="E544" s="15">
        <v>341.327</v>
      </c>
      <c r="F544" s="15">
        <v>1.9903</v>
      </c>
      <c r="G544" s="16"/>
      <c r="H544" s="16"/>
      <c r="I544" s="16"/>
      <c r="J544" s="16"/>
    </row>
    <row r="545" spans="1:10" ht="14" customHeight="1" x14ac:dyDescent="0.35">
      <c r="A545" s="17">
        <v>544</v>
      </c>
      <c r="B545" s="13">
        <v>3673</v>
      </c>
      <c r="C545" s="14">
        <v>21022581.09</v>
      </c>
      <c r="D545" s="14">
        <v>138119.29</v>
      </c>
      <c r="E545" s="15">
        <v>335.45800000000003</v>
      </c>
      <c r="F545" s="15">
        <v>2.0533000000000001</v>
      </c>
      <c r="G545" s="16"/>
      <c r="H545" s="16"/>
      <c r="I545" s="16"/>
      <c r="J545" s="16"/>
    </row>
    <row r="546" spans="1:10" ht="14" customHeight="1" x14ac:dyDescent="0.35">
      <c r="A546" s="17">
        <v>545</v>
      </c>
      <c r="B546" s="13">
        <v>3674</v>
      </c>
      <c r="C546" s="14">
        <v>21161035.838</v>
      </c>
      <c r="D546" s="14">
        <v>138808.087</v>
      </c>
      <c r="E546" s="15">
        <v>372.90699999999998</v>
      </c>
      <c r="F546" s="15">
        <v>2.0143</v>
      </c>
      <c r="G546" s="16"/>
      <c r="H546" s="16"/>
      <c r="I546" s="16"/>
      <c r="J546" s="16"/>
    </row>
    <row r="547" spans="1:10" ht="14" customHeight="1" x14ac:dyDescent="0.35">
      <c r="A547" s="17">
        <v>546</v>
      </c>
      <c r="B547" s="13">
        <v>3675</v>
      </c>
      <c r="C547" s="14">
        <v>21300216.831999999</v>
      </c>
      <c r="D547" s="14">
        <v>139559.215</v>
      </c>
      <c r="E547" s="15">
        <v>377.45299999999997</v>
      </c>
      <c r="F547" s="15">
        <v>2.0125000000000002</v>
      </c>
      <c r="G547" s="16"/>
      <c r="H547" s="16"/>
      <c r="I547" s="16"/>
      <c r="J547" s="16"/>
    </row>
    <row r="548" spans="1:10" ht="14" customHeight="1" x14ac:dyDescent="0.35">
      <c r="A548" s="18">
        <v>547</v>
      </c>
      <c r="B548" s="19">
        <v>3676</v>
      </c>
      <c r="C548" s="20">
        <v>21440153.5</v>
      </c>
      <c r="D548" s="20">
        <v>140318.85800000001</v>
      </c>
      <c r="E548" s="21">
        <v>383.38200000000001</v>
      </c>
      <c r="F548" s="21">
        <v>1.9927999999999999</v>
      </c>
      <c r="G548" s="22"/>
      <c r="H548" s="22"/>
      <c r="I548" s="22"/>
      <c r="J548" s="22"/>
    </row>
    <row r="549" spans="1:10" ht="14" customHeight="1" x14ac:dyDescent="0.35">
      <c r="A549" s="17">
        <v>548</v>
      </c>
      <c r="B549" s="13">
        <v>3677</v>
      </c>
      <c r="C549" s="14">
        <v>21580855.739999998</v>
      </c>
      <c r="D549" s="14">
        <v>141082.87100000001</v>
      </c>
      <c r="E549" s="15">
        <v>354.04700000000003</v>
      </c>
      <c r="F549" s="15">
        <v>1.9966999999999999</v>
      </c>
      <c r="G549" s="16"/>
      <c r="H549" s="16"/>
      <c r="I549" s="16"/>
      <c r="J549" s="16"/>
    </row>
    <row r="550" spans="1:10" ht="14" customHeight="1" x14ac:dyDescent="0.35">
      <c r="A550" s="17">
        <v>549</v>
      </c>
      <c r="B550" s="13">
        <v>3678</v>
      </c>
      <c r="C550" s="14">
        <v>21722292.658</v>
      </c>
      <c r="D550" s="14">
        <v>141789.81</v>
      </c>
      <c r="E550" s="15">
        <v>351.762</v>
      </c>
      <c r="F550" s="15">
        <v>2.0322</v>
      </c>
      <c r="G550" s="16"/>
      <c r="H550" s="16"/>
      <c r="I550" s="16"/>
      <c r="J550" s="16"/>
    </row>
    <row r="551" spans="1:10" ht="14" customHeight="1" x14ac:dyDescent="0.35">
      <c r="A551" s="17">
        <v>550</v>
      </c>
      <c r="B551" s="13">
        <v>3679</v>
      </c>
      <c r="C551" s="14">
        <v>21864434.23</v>
      </c>
      <c r="D551" s="14">
        <v>142504.67000000001</v>
      </c>
      <c r="E551" s="15">
        <v>376.77300000000002</v>
      </c>
      <c r="F551" s="15">
        <v>2.0289000000000001</v>
      </c>
      <c r="G551" s="16"/>
      <c r="H551" s="16"/>
      <c r="I551" s="16"/>
      <c r="J551" s="16"/>
    </row>
    <row r="552" spans="1:10" ht="14" customHeight="1" x14ac:dyDescent="0.35">
      <c r="A552" s="17">
        <v>551</v>
      </c>
      <c r="B552" s="13">
        <v>3680</v>
      </c>
      <c r="C552" s="14">
        <v>22007315.673</v>
      </c>
      <c r="D552" s="14">
        <v>143269.101</v>
      </c>
      <c r="E552" s="15">
        <v>390.298</v>
      </c>
      <c r="F552" s="15">
        <v>1.9956</v>
      </c>
      <c r="G552" s="16"/>
      <c r="H552" s="16"/>
      <c r="I552" s="16"/>
      <c r="J552" s="16"/>
    </row>
    <row r="553" spans="1:10" ht="14" customHeight="1" x14ac:dyDescent="0.35">
      <c r="A553" s="17">
        <v>552</v>
      </c>
      <c r="B553" s="13">
        <v>3681</v>
      </c>
      <c r="C553" s="14">
        <v>22150975.072000001</v>
      </c>
      <c r="D553" s="14">
        <v>144047.98699999999</v>
      </c>
      <c r="E553" s="15">
        <v>382.673</v>
      </c>
      <c r="F553" s="15">
        <v>2.0156999999999998</v>
      </c>
      <c r="G553" s="16"/>
      <c r="H553" s="16"/>
      <c r="I553" s="16"/>
      <c r="J553" s="16"/>
    </row>
    <row r="554" spans="1:10" ht="14" customHeight="1" x14ac:dyDescent="0.35">
      <c r="A554" s="17">
        <v>553</v>
      </c>
      <c r="B554" s="13">
        <v>3682</v>
      </c>
      <c r="C554" s="14">
        <v>22295405.732000001</v>
      </c>
      <c r="D554" s="14">
        <v>144819.342</v>
      </c>
      <c r="E554" s="15">
        <v>377.08699999999999</v>
      </c>
      <c r="F554" s="15">
        <v>1.9813000000000001</v>
      </c>
      <c r="G554" s="16"/>
      <c r="H554" s="16"/>
      <c r="I554" s="16"/>
      <c r="J554" s="16"/>
    </row>
    <row r="555" spans="1:10" ht="14" customHeight="1" x14ac:dyDescent="0.35">
      <c r="A555" s="17">
        <v>554</v>
      </c>
      <c r="B555" s="13">
        <v>3683</v>
      </c>
      <c r="C555" s="14">
        <v>22440602.160999998</v>
      </c>
      <c r="D555" s="14">
        <v>145566.45499999999</v>
      </c>
      <c r="E555" s="15">
        <v>367.59300000000002</v>
      </c>
      <c r="F555" s="15">
        <v>2.0251999999999999</v>
      </c>
      <c r="G555" s="16"/>
      <c r="H555" s="16"/>
      <c r="I555" s="16"/>
      <c r="J555" s="16"/>
    </row>
    <row r="556" spans="1:10" ht="14" customHeight="1" x14ac:dyDescent="0.35">
      <c r="A556" s="17">
        <v>555</v>
      </c>
      <c r="B556" s="13">
        <v>3684</v>
      </c>
      <c r="C556" s="14">
        <v>22586536.208999999</v>
      </c>
      <c r="D556" s="14">
        <v>146310.91800000001</v>
      </c>
      <c r="E556" s="15">
        <v>389.709</v>
      </c>
      <c r="F556" s="15">
        <v>2.0323000000000002</v>
      </c>
      <c r="G556" s="16"/>
      <c r="H556" s="16"/>
      <c r="I556" s="16"/>
      <c r="J556" s="16"/>
    </row>
    <row r="557" spans="1:10" ht="14" customHeight="1" x14ac:dyDescent="0.35">
      <c r="A557" s="17">
        <v>556</v>
      </c>
      <c r="B557" s="13">
        <v>3685</v>
      </c>
      <c r="C557" s="14">
        <v>22733236.835999999</v>
      </c>
      <c r="D557" s="14">
        <v>147102.91</v>
      </c>
      <c r="E557" s="15">
        <v>409.85599999999999</v>
      </c>
      <c r="F557" s="15">
        <v>2.0133000000000001</v>
      </c>
      <c r="G557" s="16"/>
      <c r="H557" s="16"/>
      <c r="I557" s="16"/>
      <c r="J557" s="16"/>
    </row>
    <row r="558" spans="1:10" ht="14" customHeight="1" x14ac:dyDescent="0.35">
      <c r="A558" s="17">
        <v>557</v>
      </c>
      <c r="B558" s="13">
        <v>3686</v>
      </c>
      <c r="C558" s="14">
        <v>22880749.602000002</v>
      </c>
      <c r="D558" s="14">
        <v>147928.07800000001</v>
      </c>
      <c r="E558" s="15">
        <v>396.59500000000003</v>
      </c>
      <c r="F558" s="15">
        <v>1.9794</v>
      </c>
      <c r="G558" s="16"/>
      <c r="H558" s="16"/>
      <c r="I558" s="16"/>
      <c r="J558" s="16"/>
    </row>
    <row r="559" spans="1:10" ht="14" customHeight="1" x14ac:dyDescent="0.35">
      <c r="A559" s="17">
        <v>558</v>
      </c>
      <c r="B559" s="13">
        <v>3687</v>
      </c>
      <c r="C559" s="14">
        <v>23029074.274999999</v>
      </c>
      <c r="D559" s="14">
        <v>148713.09599999999</v>
      </c>
      <c r="E559" s="15">
        <v>376.46</v>
      </c>
      <c r="F559" s="15">
        <v>2.0127000000000002</v>
      </c>
      <c r="G559" s="16"/>
      <c r="H559" s="16"/>
      <c r="I559" s="16"/>
      <c r="J559" s="16"/>
    </row>
    <row r="560" spans="1:10" ht="14" customHeight="1" x14ac:dyDescent="0.35">
      <c r="A560" s="17">
        <v>559</v>
      </c>
      <c r="B560" s="13">
        <v>3688</v>
      </c>
      <c r="C560" s="14">
        <v>23178163.831</v>
      </c>
      <c r="D560" s="14">
        <v>149470.799</v>
      </c>
      <c r="E560" s="15">
        <v>382.13799999999998</v>
      </c>
      <c r="F560" s="15">
        <v>2.0160999999999998</v>
      </c>
      <c r="G560" s="16"/>
      <c r="H560" s="16"/>
      <c r="I560" s="16"/>
      <c r="J560" s="16"/>
    </row>
    <row r="561" spans="1:10" ht="14" customHeight="1" x14ac:dyDescent="0.35">
      <c r="A561" s="17">
        <v>560</v>
      </c>
      <c r="B561" s="13">
        <v>3689</v>
      </c>
      <c r="C561" s="14">
        <v>23328016.767999999</v>
      </c>
      <c r="D561" s="14">
        <v>150241.21</v>
      </c>
      <c r="E561" s="15">
        <v>390.654</v>
      </c>
      <c r="F561" s="15">
        <v>1.9990000000000001</v>
      </c>
      <c r="G561" s="16"/>
      <c r="H561" s="16"/>
      <c r="I561" s="16"/>
      <c r="J561" s="16"/>
    </row>
    <row r="562" spans="1:10" ht="14" customHeight="1" x14ac:dyDescent="0.35">
      <c r="A562" s="17">
        <v>561</v>
      </c>
      <c r="B562" s="13">
        <v>3690</v>
      </c>
      <c r="C562" s="14">
        <v>23478648.631999999</v>
      </c>
      <c r="D562" s="14">
        <v>151022.14499999999</v>
      </c>
      <c r="E562" s="15">
        <v>377.38499999999999</v>
      </c>
      <c r="F562" s="15">
        <v>2.0059</v>
      </c>
      <c r="G562" s="16"/>
      <c r="H562" s="16"/>
      <c r="I562" s="16"/>
      <c r="J562" s="16"/>
    </row>
    <row r="563" spans="1:10" ht="14" customHeight="1" x14ac:dyDescent="0.35">
      <c r="A563" s="17">
        <v>562</v>
      </c>
      <c r="B563" s="13">
        <v>3691</v>
      </c>
      <c r="C563" s="14">
        <v>23630048.162</v>
      </c>
      <c r="D563" s="14">
        <v>151779.141</v>
      </c>
      <c r="E563" s="15">
        <v>386.52800000000002</v>
      </c>
      <c r="F563" s="15">
        <v>2.0165999999999999</v>
      </c>
      <c r="G563" s="16"/>
      <c r="H563" s="16"/>
      <c r="I563" s="16"/>
      <c r="J563" s="16"/>
    </row>
    <row r="564" spans="1:10" ht="14" customHeight="1" x14ac:dyDescent="0.35">
      <c r="A564" s="17">
        <v>563</v>
      </c>
      <c r="B564" s="13">
        <v>3692</v>
      </c>
      <c r="C564" s="14">
        <v>23782213.831</v>
      </c>
      <c r="D564" s="14">
        <v>152558.601</v>
      </c>
      <c r="E564" s="15">
        <v>384.84199999999998</v>
      </c>
      <c r="F564" s="15">
        <v>1.9871000000000001</v>
      </c>
      <c r="G564" s="16"/>
      <c r="H564" s="16"/>
      <c r="I564" s="16"/>
      <c r="J564" s="16"/>
    </row>
    <row r="565" spans="1:10" ht="14" customHeight="1" x14ac:dyDescent="0.35">
      <c r="A565" s="17">
        <v>564</v>
      </c>
      <c r="B565" s="13">
        <v>3693</v>
      </c>
      <c r="C565" s="14">
        <v>23935157.274</v>
      </c>
      <c r="D565" s="14">
        <v>153323.32800000001</v>
      </c>
      <c r="E565" s="15">
        <v>367.75</v>
      </c>
      <c r="F565" s="15">
        <v>2.0122</v>
      </c>
      <c r="G565" s="16"/>
      <c r="H565" s="16"/>
      <c r="I565" s="16"/>
      <c r="J565" s="16"/>
    </row>
    <row r="566" spans="1:10" ht="14" customHeight="1" x14ac:dyDescent="0.35">
      <c r="A566" s="17">
        <v>565</v>
      </c>
      <c r="B566" s="13">
        <v>3694</v>
      </c>
      <c r="C566" s="14">
        <v>24088848.352000002</v>
      </c>
      <c r="D566" s="14">
        <v>154063.32699999999</v>
      </c>
      <c r="E566" s="15">
        <v>355.69200000000001</v>
      </c>
      <c r="F566" s="15">
        <v>2.0093999999999999</v>
      </c>
      <c r="G566" s="16"/>
      <c r="H566" s="16"/>
      <c r="I566" s="16"/>
      <c r="J566" s="16"/>
    </row>
    <row r="567" spans="1:10" ht="14" customHeight="1" x14ac:dyDescent="0.35">
      <c r="A567" s="17">
        <v>566</v>
      </c>
      <c r="B567" s="13">
        <v>3695</v>
      </c>
      <c r="C567" s="14">
        <v>24243267.370999999</v>
      </c>
      <c r="D567" s="14">
        <v>154778.071</v>
      </c>
      <c r="E567" s="15">
        <v>351.69299999999998</v>
      </c>
      <c r="F567" s="15">
        <v>2.0219999999999998</v>
      </c>
      <c r="G567" s="16"/>
      <c r="H567" s="16"/>
      <c r="I567" s="16"/>
      <c r="J567" s="16"/>
    </row>
    <row r="568" spans="1:10" ht="14" customHeight="1" x14ac:dyDescent="0.35">
      <c r="A568" s="17">
        <v>567</v>
      </c>
      <c r="B568" s="13">
        <v>3696</v>
      </c>
      <c r="C568" s="14">
        <v>24398397.135000002</v>
      </c>
      <c r="D568" s="14">
        <v>155489.18400000001</v>
      </c>
      <c r="E568" s="15">
        <v>337.733</v>
      </c>
      <c r="F568" s="15">
        <v>2.0144000000000002</v>
      </c>
      <c r="G568" s="16"/>
      <c r="H568" s="16"/>
      <c r="I568" s="16"/>
      <c r="J568" s="16"/>
    </row>
    <row r="569" spans="1:10" ht="14" customHeight="1" x14ac:dyDescent="0.35">
      <c r="A569" s="17">
        <v>568</v>
      </c>
      <c r="B569" s="13">
        <v>3697</v>
      </c>
      <c r="C569" s="14">
        <v>24554224.052000001</v>
      </c>
      <c r="D569" s="14">
        <v>156169.52499999999</v>
      </c>
      <c r="E569" s="15">
        <v>344.48200000000003</v>
      </c>
      <c r="F569" s="15">
        <v>1.9957</v>
      </c>
      <c r="G569" s="16"/>
      <c r="H569" s="16"/>
      <c r="I569" s="16"/>
      <c r="J569" s="16"/>
    </row>
    <row r="570" spans="1:10" ht="14" customHeight="1" x14ac:dyDescent="0.35">
      <c r="A570" s="17">
        <v>569</v>
      </c>
      <c r="B570" s="13">
        <v>3698</v>
      </c>
      <c r="C570" s="14">
        <v>24710738.059</v>
      </c>
      <c r="D570" s="14">
        <v>156856.99400000001</v>
      </c>
      <c r="E570" s="15">
        <v>339.86900000000003</v>
      </c>
      <c r="F570" s="15">
        <v>2.0190000000000001</v>
      </c>
      <c r="G570" s="16"/>
      <c r="H570" s="16"/>
      <c r="I570" s="16"/>
      <c r="J570" s="16"/>
    </row>
    <row r="571" spans="1:10" ht="14" customHeight="1" x14ac:dyDescent="0.35">
      <c r="A571" s="17">
        <v>570</v>
      </c>
      <c r="B571" s="13">
        <v>3699</v>
      </c>
      <c r="C571" s="14">
        <v>24867934.921999998</v>
      </c>
      <c r="D571" s="14">
        <v>157543.20300000001</v>
      </c>
      <c r="E571" s="15">
        <v>348.065</v>
      </c>
      <c r="F571" s="15">
        <v>1.9834000000000001</v>
      </c>
      <c r="G571" s="16"/>
      <c r="H571" s="16"/>
      <c r="I571" s="16"/>
      <c r="J571" s="16"/>
    </row>
    <row r="572" spans="1:10" ht="14" customHeight="1" x14ac:dyDescent="0.35">
      <c r="A572" s="17">
        <v>571</v>
      </c>
      <c r="B572" s="13">
        <v>3700</v>
      </c>
      <c r="C572" s="14">
        <v>25025826.190000001</v>
      </c>
      <c r="D572" s="14">
        <v>158233.54300000001</v>
      </c>
      <c r="E572" s="15">
        <v>333.34699999999998</v>
      </c>
      <c r="F572" s="15">
        <v>2.0617999999999999</v>
      </c>
      <c r="G572" s="16"/>
      <c r="H572" s="16"/>
      <c r="I572" s="16"/>
      <c r="J572" s="16"/>
    </row>
    <row r="573" spans="1:10" ht="14" customHeight="1" x14ac:dyDescent="0.35">
      <c r="A573" s="17">
        <v>572</v>
      </c>
      <c r="B573" s="13">
        <v>3701</v>
      </c>
      <c r="C573" s="14">
        <v>25184393.079999998</v>
      </c>
      <c r="D573" s="14">
        <v>158920.83100000001</v>
      </c>
      <c r="E573" s="15">
        <v>339.89499999999998</v>
      </c>
      <c r="F573" s="15">
        <v>1.9961</v>
      </c>
      <c r="G573" s="16"/>
      <c r="H573" s="16"/>
      <c r="I573" s="16"/>
      <c r="J573" s="16"/>
    </row>
    <row r="574" spans="1:10" ht="14" customHeight="1" x14ac:dyDescent="0.35">
      <c r="A574" s="17">
        <v>573</v>
      </c>
      <c r="B574" s="13">
        <v>3702</v>
      </c>
      <c r="C574" s="14">
        <v>25343653.806000002</v>
      </c>
      <c r="D574" s="14">
        <v>159599.30900000001</v>
      </c>
      <c r="E574" s="15">
        <v>330.24799999999999</v>
      </c>
      <c r="F574" s="15">
        <v>2.0363000000000002</v>
      </c>
      <c r="G574" s="16"/>
      <c r="H574" s="16"/>
      <c r="I574" s="16"/>
      <c r="J574" s="16"/>
    </row>
    <row r="575" spans="1:10" ht="14" customHeight="1" x14ac:dyDescent="0.35">
      <c r="A575" s="17">
        <v>574</v>
      </c>
      <c r="B575" s="13">
        <v>3703</v>
      </c>
      <c r="C575" s="14">
        <v>25503583.363000002</v>
      </c>
      <c r="D575" s="14">
        <v>160271.807</v>
      </c>
      <c r="E575" s="15">
        <v>346.44900000000001</v>
      </c>
      <c r="F575" s="15">
        <v>2.0228000000000002</v>
      </c>
      <c r="G575" s="16"/>
      <c r="H575" s="16"/>
      <c r="I575" s="16"/>
      <c r="J575" s="16"/>
    </row>
    <row r="576" spans="1:10" ht="14" customHeight="1" x14ac:dyDescent="0.35">
      <c r="A576" s="17">
        <v>575</v>
      </c>
      <c r="B576" s="13">
        <v>3704</v>
      </c>
      <c r="C576" s="14">
        <v>25664201.618999999</v>
      </c>
      <c r="D576" s="14">
        <v>160972.59099999999</v>
      </c>
      <c r="E576" s="15">
        <v>357.30200000000002</v>
      </c>
      <c r="F576" s="15">
        <v>2.0059</v>
      </c>
      <c r="G576" s="16"/>
      <c r="H576" s="16"/>
      <c r="I576" s="16"/>
      <c r="J576" s="16"/>
    </row>
    <row r="577" spans="1:10" ht="14" customHeight="1" x14ac:dyDescent="0.35">
      <c r="A577" s="17">
        <v>576</v>
      </c>
      <c r="B577" s="13">
        <v>3705</v>
      </c>
      <c r="C577" s="14">
        <v>25825531.511999998</v>
      </c>
      <c r="D577" s="14">
        <v>161689.299</v>
      </c>
      <c r="E577" s="15">
        <v>358.47300000000001</v>
      </c>
      <c r="F577" s="15">
        <v>2.0004</v>
      </c>
      <c r="G577" s="16"/>
      <c r="H577" s="16"/>
      <c r="I577" s="16"/>
      <c r="J577" s="16"/>
    </row>
    <row r="578" spans="1:10" ht="14" customHeight="1" x14ac:dyDescent="0.35">
      <c r="A578" s="17">
        <v>577</v>
      </c>
      <c r="B578" s="13">
        <v>3706</v>
      </c>
      <c r="C578" s="14">
        <v>25987579.284000002</v>
      </c>
      <c r="D578" s="14">
        <v>162406.39199999999</v>
      </c>
      <c r="E578" s="15">
        <v>357.50700000000001</v>
      </c>
      <c r="F578" s="15">
        <v>2.0009999999999999</v>
      </c>
      <c r="G578" s="16"/>
      <c r="H578" s="16"/>
      <c r="I578" s="16"/>
      <c r="J578" s="16"/>
    </row>
    <row r="579" spans="1:10" ht="14" customHeight="1" x14ac:dyDescent="0.35">
      <c r="A579" s="17">
        <v>578</v>
      </c>
      <c r="B579" s="13">
        <v>3707</v>
      </c>
      <c r="C579" s="14">
        <v>26150343.182999998</v>
      </c>
      <c r="D579" s="14">
        <v>163121.74600000001</v>
      </c>
      <c r="E579" s="15">
        <v>355.47399999999999</v>
      </c>
      <c r="F579" s="15">
        <v>1.9902</v>
      </c>
      <c r="G579" s="16"/>
      <c r="H579" s="16"/>
      <c r="I579" s="16"/>
      <c r="J579" s="16"/>
    </row>
    <row r="580" spans="1:10" ht="14" customHeight="1" x14ac:dyDescent="0.35">
      <c r="A580" s="17">
        <v>579</v>
      </c>
      <c r="B580" s="13">
        <v>3708</v>
      </c>
      <c r="C580" s="14">
        <v>26313820.403000001</v>
      </c>
      <c r="D580" s="14">
        <v>163829.217</v>
      </c>
      <c r="E580" s="15">
        <v>343.48099999999999</v>
      </c>
      <c r="F580" s="15">
        <v>2.0198999999999998</v>
      </c>
      <c r="G580" s="16"/>
      <c r="H580" s="16"/>
      <c r="I580" s="16"/>
      <c r="J580" s="16"/>
    </row>
    <row r="581" spans="1:10" ht="14" customHeight="1" x14ac:dyDescent="0.35">
      <c r="A581" s="17">
        <v>580</v>
      </c>
      <c r="B581" s="13">
        <v>3709</v>
      </c>
      <c r="C581" s="14">
        <v>26477993.101</v>
      </c>
      <c r="D581" s="14">
        <v>164523.02900000001</v>
      </c>
      <c r="E581" s="15">
        <v>343.41</v>
      </c>
      <c r="F581" s="15">
        <v>2.0245000000000002</v>
      </c>
      <c r="G581" s="16"/>
      <c r="H581" s="16"/>
      <c r="I581" s="16"/>
      <c r="J581" s="16"/>
    </row>
    <row r="582" spans="1:10" ht="14" customHeight="1" x14ac:dyDescent="0.35">
      <c r="A582" s="17">
        <v>581</v>
      </c>
      <c r="B582" s="13">
        <v>3710</v>
      </c>
      <c r="C582" s="14">
        <v>26642859.539999999</v>
      </c>
      <c r="D582" s="14">
        <v>165218.247</v>
      </c>
      <c r="E582" s="15">
        <v>350.33</v>
      </c>
      <c r="F582" s="15">
        <v>2.0118</v>
      </c>
      <c r="G582" s="16"/>
      <c r="H582" s="16"/>
      <c r="I582" s="16"/>
      <c r="J582"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Table1</vt:lpstr>
      <vt:lpstr>2017Bathymetry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Rosenberg</dc:creator>
  <cp:lastModifiedBy>David Rosenberg</cp:lastModifiedBy>
  <dcterms:created xsi:type="dcterms:W3CDTF">2015-06-05T18:17:20Z</dcterms:created>
  <dcterms:modified xsi:type="dcterms:W3CDTF">2024-05-13T20:57:17Z</dcterms:modified>
</cp:coreProperties>
</file>