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Documents\_Iran_Urmia\Text\SCOPUS_Urmia Review_Flock\"/>
    </mc:Choice>
  </mc:AlternateContent>
  <xr:revisionPtr revIDLastSave="0" documentId="13_ncr:1_{4D03A220-4344-44BB-B55D-0DF008D239F3}" xr6:coauthVersionLast="47" xr6:coauthVersionMax="47" xr10:uidLastSave="{00000000-0000-0000-0000-000000000000}"/>
  <bookViews>
    <workbookView xWindow="-96" yWindow="-96" windowWidth="23232" windowHeight="12552" xr2:uid="{06537FE8-0E15-0049-87D1-1226BA0277C8}"/>
  </bookViews>
  <sheets>
    <sheet name="Data_Figu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2" i="2" s="1"/>
  <c r="A11" i="2" s="1"/>
  <c r="A10" i="2" s="1"/>
  <c r="A9" i="2" s="1"/>
  <c r="A8" i="2" s="1"/>
  <c r="A7" i="2" s="1"/>
  <c r="A6" i="2" s="1"/>
  <c r="A5" i="2" s="1"/>
  <c r="A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tc={93838FA3-2613-43B5-BDE6-D41911336577}</author>
  </authors>
  <commentList>
    <comment ref="E14" authorId="0" shapeId="0" xr:uid="{93838FA3-2613-43B5-BDE6-D41911336577}">
      <text>
        <t>[Threaded comment]
Your version of Excel allows you to read this threaded comment; however, any edits to it will get removed if the file is opened in a newer version of Excel. Learn more: https://go.microsoft.com/fwlink/?linkid=870924
Comment:
    1984 value</t>
      </text>
    </comment>
  </commentList>
</comments>
</file>

<file path=xl/sharedStrings.xml><?xml version="1.0" encoding="utf-8"?>
<sst xmlns="http://schemas.openxmlformats.org/spreadsheetml/2006/main" count="35" uniqueCount="34">
  <si>
    <t>Lake level (m)</t>
  </si>
  <si>
    <t>Year</t>
  </si>
  <si>
    <t>Lake inflow (MCM)</t>
  </si>
  <si>
    <t>Irrigated Lands (km2)</t>
  </si>
  <si>
    <t>Precipitation (ULRP) (mm)</t>
  </si>
  <si>
    <t>Data from Parsinijad and Omid (14 Jan 2022)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</si>
  <si>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</si>
  <si>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</si>
  <si>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</si>
  <si>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</si>
  <si>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</si>
  <si>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</si>
  <si>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</si>
  <si>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</si>
  <si>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</si>
  <si>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</si>
  <si>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</si>
  <si>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</si>
  <si>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</si>
  <si>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</si>
  <si>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</si>
  <si>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</si>
  <si>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</si>
  <si>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</si>
  <si>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</si>
  <si>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</si>
  <si>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</si>
  <si>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</si>
  <si>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</si>
  <si>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</si>
  <si>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</si>
  <si>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Graphical Abstract_Lake Urmia Review</t>
  </si>
  <si>
    <t>Rainfall</t>
  </si>
  <si>
    <t xml:space="preserve">The final figure was compiled in Microsoft Powerpoint, overlaying the figures for lake elevation, irrigated farmland area and precipitation on a photo of a marooned ferry at the Lake Urmia automobile causeway.  The photo was taken by Dr.  Ali Chavoshian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</si>
</sst>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top" wrapText="1"/>
    </xf>
    <xf numFmtId="0" fontId="1" fillId="0" borderId="0" xfId="1" applyFill="1" applyBorder="1" applyAlignment="1">
      <alignment horizontal="center" vertical="top" wrapText="1"/>
    </xf>
    <xf numFmtId="1" fontId="1" fillId="0" borderId="0" xfId="1" applyNumberForma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2" borderId="0" xfId="0" applyFill="1" applyBorder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3" borderId="0" xfId="0" applyNumberFormat="1" applyFill="1" applyAlignment="1">
      <alignment horizontal="center"/>
    </xf>
    <xf numFmtId="1" fontId="1" fillId="3" borderId="0" xfId="1" applyNumberFormat="1" applyFill="1" applyBorder="1" applyAlignment="1">
      <alignment horizontal="center" vertical="center" wrapText="1"/>
    </xf>
    <xf numFmtId="1" fontId="0" fillId="3" borderId="0" xfId="0" applyNumberFormat="1" applyFill="1" applyBorder="1"/>
    <xf numFmtId="0" fontId="0" fillId="3" borderId="0" xfId="0" applyFill="1" applyBorder="1"/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1" fontId="0" fillId="0" borderId="0" xfId="0" applyNumberFormat="1" applyFill="1" applyBorder="1" applyAlignment="1">
      <alignment horizontal="left" vertical="center"/>
    </xf>
  </cellXfs>
  <cellStyles count="2">
    <cellStyle name="Normal" xfId="0" builtinId="0"/>
    <cellStyle name="Normal 2" xfId="1" xr:uid="{FB614FB2-B77B-4AB2-AA96-E2FBF8CD3BFD}"/>
  </cellStyles>
  <dxfs count="0"/>
  <tableStyles count="0" defaultTableStyle="TableStyleMedium2" defaultPivotStyle="PivotStyleLight16"/>
  <colors>
    <mruColors>
      <color rgb="FF003399"/>
      <color rgb="FF990000"/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2699661420699"/>
          <c:y val="0.18963709131881087"/>
          <c:w val="0.77812763972695043"/>
          <c:h val="0.62208233823927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Data_Figure!#REF!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Data_Figure!#REF!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64F-4CF9-8F1F-68CFED07EB70}"/>
            </c:ext>
          </c:extLst>
        </c:ser>
        <c:ser>
          <c:idx val="1"/>
          <c:order val="1"/>
          <c:tx>
            <c:v>ULRP</c:v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val>
            <c:numRef>
              <c:f>Data_Figure!$G$14:$G$48</c:f>
              <c:numCache>
                <c:formatCode>General</c:formatCode>
                <c:ptCount val="35"/>
                <c:pt idx="0">
                  <c:v>357.3</c:v>
                </c:pt>
                <c:pt idx="1">
                  <c:v>339.6</c:v>
                </c:pt>
                <c:pt idx="2">
                  <c:v>349.6</c:v>
                </c:pt>
                <c:pt idx="3">
                  <c:v>359.99999999999994</c:v>
                </c:pt>
                <c:pt idx="4">
                  <c:v>272.3</c:v>
                </c:pt>
                <c:pt idx="5">
                  <c:v>293.10000000000002</c:v>
                </c:pt>
                <c:pt idx="6">
                  <c:v>440.1</c:v>
                </c:pt>
                <c:pt idx="7">
                  <c:v>371.7</c:v>
                </c:pt>
                <c:pt idx="8">
                  <c:v>516.9</c:v>
                </c:pt>
                <c:pt idx="9">
                  <c:v>479.2</c:v>
                </c:pt>
                <c:pt idx="10">
                  <c:v>298</c:v>
                </c:pt>
                <c:pt idx="11">
                  <c:v>346.8</c:v>
                </c:pt>
                <c:pt idx="12">
                  <c:v>328.2</c:v>
                </c:pt>
                <c:pt idx="13">
                  <c:v>247.09999999999997</c:v>
                </c:pt>
                <c:pt idx="14">
                  <c:v>255.80000000000004</c:v>
                </c:pt>
                <c:pt idx="15">
                  <c:v>231.3</c:v>
                </c:pt>
                <c:pt idx="16">
                  <c:v>244.9</c:v>
                </c:pt>
                <c:pt idx="17">
                  <c:v>385.70000000000005</c:v>
                </c:pt>
                <c:pt idx="18">
                  <c:v>362.6</c:v>
                </c:pt>
                <c:pt idx="19">
                  <c:v>381.7</c:v>
                </c:pt>
                <c:pt idx="20">
                  <c:v>274.40000000000003</c:v>
                </c:pt>
                <c:pt idx="21">
                  <c:v>422</c:v>
                </c:pt>
                <c:pt idx="22">
                  <c:v>269.39999999999998</c:v>
                </c:pt>
                <c:pt idx="23">
                  <c:v>246.2</c:v>
                </c:pt>
                <c:pt idx="24">
                  <c:v>332.39999999999992</c:v>
                </c:pt>
                <c:pt idx="25">
                  <c:v>306.40000000000003</c:v>
                </c:pt>
                <c:pt idx="26">
                  <c:v>383.80000000000007</c:v>
                </c:pt>
                <c:pt idx="27">
                  <c:v>339.9</c:v>
                </c:pt>
                <c:pt idx="28">
                  <c:v>328.20000000000005</c:v>
                </c:pt>
                <c:pt idx="29">
                  <c:v>347.7</c:v>
                </c:pt>
                <c:pt idx="30">
                  <c:v>362.79999999999995</c:v>
                </c:pt>
                <c:pt idx="31">
                  <c:v>348.7</c:v>
                </c:pt>
                <c:pt idx="32">
                  <c:v>257.49999999999994</c:v>
                </c:pt>
                <c:pt idx="33">
                  <c:v>479.79999999999995</c:v>
                </c:pt>
                <c:pt idx="34">
                  <c:v>408.90000000000003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999-44E6-B470-376035A1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464544"/>
        <c:axId val="919463296"/>
        <c:extLst/>
      </c:barChart>
      <c:dateAx>
        <c:axId val="9194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auto val="0"/>
        <c:lblOffset val="100"/>
        <c:baseTimeUnit val="days"/>
      </c:dateAx>
      <c:valAx>
        <c:axId val="919463296"/>
        <c:scaling>
          <c:orientation val="minMax"/>
          <c:max val="1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3399"/>
                    </a:solidFill>
                  </a:rPr>
                  <a:t>mm  Yr </a:t>
                </a:r>
                <a:r>
                  <a:rPr lang="en-US" sz="1200" b="1" baseline="30000">
                    <a:solidFill>
                      <a:srgbClr val="003399"/>
                    </a:solidFill>
                  </a:rPr>
                  <a:t>-1</a:t>
                </a:r>
                <a:endParaRPr lang="en-US" sz="1200" b="1">
                  <a:solidFill>
                    <a:srgbClr val="003399"/>
                  </a:solidFill>
                </a:endParaRPr>
              </a:p>
            </c:rich>
          </c:tx>
          <c:layout>
            <c:manualLayout>
              <c:xMode val="edge"/>
              <c:yMode val="edge"/>
              <c:x val="5.0895645440811085E-2"/>
              <c:y val="0.5346931164247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rgbClr val="00339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33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between"/>
        <c:majorUnit val="200"/>
        <c:minorUnit val="100"/>
      </c:valAx>
      <c:spPr>
        <a:noFill/>
        <a:ln w="12700"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4812082565026"/>
          <c:y val="2.79590358385907E-2"/>
          <c:w val="0.77435832426840401"/>
          <c:h val="0.82582799900720927"/>
        </c:manualLayout>
      </c:layout>
      <c:scatterChart>
        <c:scatterStyle val="smoothMarker"/>
        <c:varyColors val="0"/>
        <c:ser>
          <c:idx val="0"/>
          <c:order val="0"/>
          <c:tx>
            <c:v>Lake Level (m)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Data_Figure!$C$14:$C$48</c:f>
              <c:numCache>
                <c:formatCode>0</c:formatCode>
                <c:ptCount val="35"/>
                <c:pt idx="0" formatCode="0.00">
                  <c:v>1275.3</c:v>
                </c:pt>
                <c:pt idx="5" formatCode="0.00">
                  <c:v>1276</c:v>
                </c:pt>
                <c:pt idx="10" formatCode="0.00">
                  <c:v>1277.55</c:v>
                </c:pt>
                <c:pt idx="11" formatCode="0.00">
                  <c:v>1277.19</c:v>
                </c:pt>
                <c:pt idx="12" formatCode="0.00">
                  <c:v>1277.01</c:v>
                </c:pt>
                <c:pt idx="13" formatCode="0.00">
                  <c:v>1275.81</c:v>
                </c:pt>
                <c:pt idx="14" formatCode="0.00">
                  <c:v>1274.73</c:v>
                </c:pt>
                <c:pt idx="15" formatCode="0.00">
                  <c:v>1273.83</c:v>
                </c:pt>
                <c:pt idx="16" formatCode="0.00">
                  <c:v>1273.4100000000001</c:v>
                </c:pt>
                <c:pt idx="17" formatCode="0.00">
                  <c:v>1273.6500000000001</c:v>
                </c:pt>
                <c:pt idx="18" formatCode="0.00">
                  <c:v>1273.51</c:v>
                </c:pt>
                <c:pt idx="19" formatCode="0.00">
                  <c:v>1273.29</c:v>
                </c:pt>
                <c:pt idx="20" formatCode="0.00">
                  <c:v>1272.8399999999999</c:v>
                </c:pt>
                <c:pt idx="21" formatCode="0.00">
                  <c:v>1272.83</c:v>
                </c:pt>
                <c:pt idx="22" formatCode="0.00">
                  <c:v>1272.1600000000001</c:v>
                </c:pt>
                <c:pt idx="23" formatCode="0.00">
                  <c:v>1271.5999999999999</c:v>
                </c:pt>
                <c:pt idx="24" formatCode="0.00">
                  <c:v>1271.3800000000001</c:v>
                </c:pt>
                <c:pt idx="25" formatCode="0.00">
                  <c:v>1271.02</c:v>
                </c:pt>
                <c:pt idx="26" formatCode="0.00">
                  <c:v>1270.69</c:v>
                </c:pt>
                <c:pt idx="27" formatCode="0.00">
                  <c:v>1270.42</c:v>
                </c:pt>
                <c:pt idx="28" formatCode="0.00">
                  <c:v>1270.17</c:v>
                </c:pt>
                <c:pt idx="29" formatCode="0.00">
                  <c:v>1270.0999999999999</c:v>
                </c:pt>
                <c:pt idx="30" formatCode="0.00">
                  <c:v>1270.54</c:v>
                </c:pt>
                <c:pt idx="31" formatCode="0.00">
                  <c:v>1270.3</c:v>
                </c:pt>
                <c:pt idx="32" formatCode="0.00">
                  <c:v>1270.27</c:v>
                </c:pt>
                <c:pt idx="33" formatCode="0.00">
                  <c:v>1271.3</c:v>
                </c:pt>
                <c:pt idx="34" formatCode="General">
                  <c:v>1271.27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64544"/>
        <c:axId val="919463296"/>
      </c:scatterChart>
      <c:scatterChart>
        <c:scatterStyle val="smoothMarker"/>
        <c:varyColors val="0"/>
        <c:ser>
          <c:idx val="1"/>
          <c:order val="1"/>
          <c:tx>
            <c:strRef>
              <c:f>Data_Figure!$E$3</c:f>
              <c:strCache>
                <c:ptCount val="1"/>
                <c:pt idx="0">
                  <c:v>Irrigated Lands (km2)</c:v>
                </c:pt>
              </c:strCache>
            </c:strRef>
          </c:tx>
          <c:spPr>
            <a:ln w="2222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rgbClr val="0080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Data_Figure!$E$14:$E$48</c:f>
              <c:numCache>
                <c:formatCode>General</c:formatCode>
                <c:ptCount val="35"/>
                <c:pt idx="0">
                  <c:v>3028</c:v>
                </c:pt>
                <c:pt idx="5">
                  <c:v>2637</c:v>
                </c:pt>
                <c:pt idx="11">
                  <c:v>3237</c:v>
                </c:pt>
                <c:pt idx="15">
                  <c:v>4043</c:v>
                </c:pt>
                <c:pt idx="21">
                  <c:v>4308</c:v>
                </c:pt>
                <c:pt idx="26">
                  <c:v>5525</c:v>
                </c:pt>
                <c:pt idx="28">
                  <c:v>5206</c:v>
                </c:pt>
                <c:pt idx="29">
                  <c:v>4741</c:v>
                </c:pt>
                <c:pt idx="31">
                  <c:v>4545</c:v>
                </c:pt>
                <c:pt idx="32">
                  <c:v>4447</c:v>
                </c:pt>
                <c:pt idx="33">
                  <c:v>4850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66352"/>
        <c:axId val="924065520"/>
      </c:scatterChart>
      <c:valAx>
        <c:axId val="919464544"/>
        <c:scaling>
          <c:orientation val="minMax"/>
          <c:max val="2020"/>
          <c:min val="198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crossBetween val="midCat"/>
      </c:valAx>
      <c:valAx>
        <c:axId val="919463296"/>
        <c:scaling>
          <c:orientation val="minMax"/>
          <c:min val="126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99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990000"/>
                    </a:solidFill>
                  </a:rPr>
                  <a:t>Lake  Elevation  (m)</a:t>
                </a:r>
              </a:p>
            </c:rich>
          </c:tx>
          <c:layout>
            <c:manualLayout>
              <c:xMode val="edge"/>
              <c:yMode val="edge"/>
              <c:x val="1.5090261699338353E-2"/>
              <c:y val="7.1495001414149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99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midCat"/>
        <c:minorUnit val="1"/>
      </c:valAx>
      <c:valAx>
        <c:axId val="924065520"/>
        <c:scaling>
          <c:orientation val="minMax"/>
          <c:min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00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8000"/>
                    </a:solidFill>
                  </a:rPr>
                  <a:t>Irrigated  Farms  (km</a:t>
                </a:r>
                <a:r>
                  <a:rPr lang="en-US" sz="1300" b="1" baseline="30000">
                    <a:solidFill>
                      <a:srgbClr val="008000"/>
                    </a:solidFill>
                  </a:rPr>
                  <a:t>2</a:t>
                </a:r>
                <a:r>
                  <a:rPr lang="en-US" sz="1300" b="1">
                    <a:solidFill>
                      <a:srgbClr val="008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6300586359948437"/>
              <c:y val="0.17706992536753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00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8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6352"/>
        <c:crosses val="max"/>
        <c:crossBetween val="midCat"/>
      </c:valAx>
      <c:valAx>
        <c:axId val="92406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0655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212080</xdr:colOff>
      <xdr:row>19</xdr:row>
      <xdr:rowOff>185237</xdr:rowOff>
    </xdr:from>
    <xdr:to>
      <xdr:col>19</xdr:col>
      <xdr:colOff>256788</xdr:colOff>
      <xdr:row>33</xdr:row>
      <xdr:rowOff>191700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65966-6F79-4D7E-84CB-A36BEC20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427295</xdr:colOff>
      <xdr:row>6</xdr:row>
      <xdr:rowOff>15762</xdr:rowOff>
    </xdr:from>
    <xdr:to>
      <xdr:col>19</xdr:col>
      <xdr:colOff>467704</xdr:colOff>
      <xdr:row>19</xdr:row>
      <xdr:rowOff>190438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31D44-8BB6-4335-AF90-477B7BCD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325244</xdr:colOff>
      <xdr:row>11</xdr:row>
      <xdr:rowOff>125452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474589-8BB2-4AE1-A3EE-622FF01A1AA2}"/>
            </a:ext>
          </a:extLst>
        </xdr:cNvPr>
        <xdr:cNvSpPr txBox="1"/>
      </xdr:nvSpPr>
      <xdr:spPr>
        <a:xfrm>
          <a:off x="15277171" y="2987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viewer XX" id="{5E09CC31-2C29-4194-B14A-3782A15CA210}" userId="Reviewer XX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2-01-13T03:49:02.30" personId="{5E09CC31-2C29-4194-B14A-3782A15CA210}" id="{93838FA3-2613-43B5-BDE6-D41911336577}">
    <text>1984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AE1-FD26-4BA9-BA83-036CB80FA816}">
  <dimension ref="A1:AQ50"/>
  <sheetViews>
    <sheetView tabSelected="1" zoomScale="82" zoomScaleNormal="82" workbookViewId="0">
      <selection activeCell="H2" sqref="H2"/>
    </sheetView>
  </sheetViews>
  <sheetFormatPr defaultRowHeight="15.6" x14ac:dyDescent="0.6"/>
  <cols>
    <col min="1" max="2" width="10.296875" style="7" customWidth="1"/>
    <col min="3" max="3" width="8.796875" style="9"/>
    <col min="4" max="4" width="8.796875" style="8"/>
    <col min="5" max="6" width="8.796875" style="9"/>
  </cols>
  <sheetData>
    <row r="1" spans="1:43" x14ac:dyDescent="0.6">
      <c r="A1" s="27" t="s">
        <v>31</v>
      </c>
    </row>
    <row r="2" spans="1:43" ht="51.3" customHeight="1" x14ac:dyDescent="0.6">
      <c r="A2" s="29" t="s">
        <v>33</v>
      </c>
    </row>
    <row r="3" spans="1:43" s="1" customFormat="1" ht="46.8" x14ac:dyDescent="0.6">
      <c r="A3" s="3" t="s">
        <v>1</v>
      </c>
      <c r="B3" s="3"/>
      <c r="C3" s="4" t="s">
        <v>0</v>
      </c>
      <c r="D3" s="5" t="s">
        <v>2</v>
      </c>
      <c r="E3" s="6" t="s">
        <v>3</v>
      </c>
      <c r="F3" s="6"/>
      <c r="AI3" t="s">
        <v>6</v>
      </c>
      <c r="AJ3"/>
      <c r="AK3"/>
      <c r="AL3"/>
      <c r="AM3"/>
      <c r="AN3"/>
      <c r="AO3"/>
      <c r="AP3"/>
      <c r="AQ3"/>
    </row>
    <row r="4" spans="1:43" ht="15.9" thickBot="1" x14ac:dyDescent="0.65">
      <c r="A4" s="7">
        <f t="shared" ref="A4:A12" si="0">A5-1</f>
        <v>1975.2</v>
      </c>
      <c r="C4" s="23">
        <v>1276.5</v>
      </c>
      <c r="E4" s="15">
        <v>1265</v>
      </c>
      <c r="F4" s="15"/>
    </row>
    <row r="5" spans="1:43" x14ac:dyDescent="0.6">
      <c r="A5" s="7">
        <f t="shared" si="0"/>
        <v>1976.2</v>
      </c>
      <c r="C5" s="24"/>
      <c r="AI5" s="22" t="s">
        <v>7</v>
      </c>
      <c r="AJ5" s="22"/>
    </row>
    <row r="6" spans="1:43" x14ac:dyDescent="0.6">
      <c r="A6" s="7">
        <f t="shared" si="0"/>
        <v>1977.2</v>
      </c>
      <c r="C6" s="24"/>
      <c r="AI6" s="19" t="s">
        <v>8</v>
      </c>
      <c r="AJ6" s="19">
        <v>5.007494410898318E-2</v>
      </c>
    </row>
    <row r="7" spans="1:43" x14ac:dyDescent="0.6">
      <c r="A7" s="7">
        <f t="shared" si="0"/>
        <v>1978.2</v>
      </c>
      <c r="C7" s="24"/>
      <c r="AI7" s="19" t="s">
        <v>9</v>
      </c>
      <c r="AJ7" s="19">
        <v>2.5075000275177894E-3</v>
      </c>
    </row>
    <row r="8" spans="1:43" x14ac:dyDescent="0.6">
      <c r="A8" s="7">
        <f t="shared" si="0"/>
        <v>1979.2</v>
      </c>
      <c r="C8" s="24"/>
      <c r="AI8" s="19" t="s">
        <v>10</v>
      </c>
      <c r="AJ8" s="19">
        <v>-2.6830514677555217E-2</v>
      </c>
    </row>
    <row r="9" spans="1:43" x14ac:dyDescent="0.6">
      <c r="A9" s="7">
        <f t="shared" si="0"/>
        <v>1980.2</v>
      </c>
      <c r="C9" s="23">
        <v>1275.7</v>
      </c>
      <c r="AI9" s="19" t="s">
        <v>11</v>
      </c>
      <c r="AJ9" s="19">
        <v>72.496765658030654</v>
      </c>
    </row>
    <row r="10" spans="1:43" ht="15.9" thickBot="1" x14ac:dyDescent="0.65">
      <c r="A10" s="7">
        <f t="shared" si="0"/>
        <v>1981.2</v>
      </c>
      <c r="C10" s="24"/>
      <c r="AI10" s="20" t="s">
        <v>12</v>
      </c>
      <c r="AJ10" s="20">
        <v>36</v>
      </c>
    </row>
    <row r="11" spans="1:43" x14ac:dyDescent="0.6">
      <c r="A11" s="7">
        <f t="shared" si="0"/>
        <v>1982.2</v>
      </c>
      <c r="C11" s="24"/>
    </row>
    <row r="12" spans="1:43" ht="15.9" thickBot="1" x14ac:dyDescent="0.65">
      <c r="A12" s="7">
        <f t="shared" si="0"/>
        <v>1983.2</v>
      </c>
      <c r="C12" s="24"/>
      <c r="F12" t="s">
        <v>5</v>
      </c>
      <c r="AI12" t="s">
        <v>13</v>
      </c>
    </row>
    <row r="13" spans="1:43" x14ac:dyDescent="0.6">
      <c r="A13" s="7">
        <f>A14-1</f>
        <v>1984.2</v>
      </c>
      <c r="C13" s="24"/>
      <c r="E13" s="15">
        <v>2855</v>
      </c>
      <c r="F13" s="15"/>
      <c r="G13" s="16" t="s">
        <v>4</v>
      </c>
      <c r="AH13" s="21"/>
      <c r="AI13" s="21" t="s">
        <v>18</v>
      </c>
      <c r="AJ13" s="21" t="s">
        <v>19</v>
      </c>
      <c r="AK13" s="21" t="s">
        <v>20</v>
      </c>
      <c r="AL13" s="21" t="s">
        <v>21</v>
      </c>
      <c r="AM13" s="21" t="s">
        <v>22</v>
      </c>
    </row>
    <row r="14" spans="1:43" x14ac:dyDescent="0.6">
      <c r="A14" s="10">
        <v>1985.2</v>
      </c>
      <c r="B14" s="10">
        <v>1985</v>
      </c>
      <c r="C14" s="23">
        <v>1275.3</v>
      </c>
      <c r="E14" s="14">
        <v>3028</v>
      </c>
      <c r="F14" s="14"/>
      <c r="G14" s="17">
        <v>357.3</v>
      </c>
      <c r="AH14" s="19" t="s">
        <v>14</v>
      </c>
      <c r="AI14" s="19">
        <v>1</v>
      </c>
      <c r="AJ14" s="19">
        <v>449.20800579150091</v>
      </c>
      <c r="AK14" s="19">
        <v>449.20800579150091</v>
      </c>
      <c r="AL14" s="19">
        <v>8.5469315245935942E-2</v>
      </c>
      <c r="AM14" s="19">
        <v>0.77179464668956599</v>
      </c>
    </row>
    <row r="15" spans="1:43" x14ac:dyDescent="0.6">
      <c r="A15" s="10">
        <v>1986</v>
      </c>
      <c r="B15" s="10">
        <v>1986</v>
      </c>
      <c r="C15" s="25"/>
      <c r="G15" s="17">
        <v>339.6</v>
      </c>
      <c r="AH15" s="19" t="s">
        <v>15</v>
      </c>
      <c r="AI15" s="19">
        <v>34</v>
      </c>
      <c r="AJ15" s="19">
        <v>178696.55504976405</v>
      </c>
      <c r="AK15" s="19">
        <v>5255.7810308754133</v>
      </c>
      <c r="AL15" s="19"/>
      <c r="AM15" s="19"/>
    </row>
    <row r="16" spans="1:43" ht="15.9" thickBot="1" x14ac:dyDescent="0.65">
      <c r="A16" s="10">
        <v>1987</v>
      </c>
      <c r="B16" s="10">
        <v>1987</v>
      </c>
      <c r="C16" s="25"/>
      <c r="G16" s="17">
        <v>349.6</v>
      </c>
      <c r="AH16" s="20" t="s">
        <v>16</v>
      </c>
      <c r="AI16" s="20">
        <v>35</v>
      </c>
      <c r="AJ16" s="20">
        <v>179145.76305555555</v>
      </c>
      <c r="AK16" s="20"/>
      <c r="AL16" s="20"/>
      <c r="AM16" s="20"/>
    </row>
    <row r="17" spans="1:42" ht="15.9" thickBot="1" x14ac:dyDescent="0.65">
      <c r="A17" s="10">
        <v>1988</v>
      </c>
      <c r="B17" s="10">
        <v>1988</v>
      </c>
      <c r="C17" s="25"/>
      <c r="G17" s="17">
        <v>359.99999999999994</v>
      </c>
    </row>
    <row r="18" spans="1:42" x14ac:dyDescent="0.6">
      <c r="A18" s="10">
        <v>1989</v>
      </c>
      <c r="B18" s="10">
        <v>1989</v>
      </c>
      <c r="C18" s="25"/>
      <c r="G18" s="17">
        <v>272.3</v>
      </c>
      <c r="AH18" s="21"/>
      <c r="AI18" s="21" t="s">
        <v>23</v>
      </c>
      <c r="AJ18" s="21" t="s">
        <v>11</v>
      </c>
      <c r="AK18" s="21" t="s">
        <v>24</v>
      </c>
      <c r="AL18" s="21" t="s">
        <v>25</v>
      </c>
      <c r="AM18" s="21" t="s">
        <v>26</v>
      </c>
      <c r="AN18" s="21" t="s">
        <v>27</v>
      </c>
      <c r="AO18" s="21" t="s">
        <v>28</v>
      </c>
      <c r="AP18" s="21" t="s">
        <v>29</v>
      </c>
    </row>
    <row r="19" spans="1:42" x14ac:dyDescent="0.6">
      <c r="A19" s="10">
        <v>1990</v>
      </c>
      <c r="B19" s="10">
        <v>1990</v>
      </c>
      <c r="C19" s="23">
        <v>1276</v>
      </c>
      <c r="E19" s="15">
        <v>2637</v>
      </c>
      <c r="F19" s="15"/>
      <c r="G19" s="17">
        <v>293.10000000000002</v>
      </c>
      <c r="AH19" s="19" t="s">
        <v>17</v>
      </c>
      <c r="AI19" s="19">
        <v>-336.51342771342712</v>
      </c>
      <c r="AJ19" s="19">
        <v>2329.1716132162669</v>
      </c>
      <c r="AK19" s="19">
        <v>-0.14447773010969689</v>
      </c>
      <c r="AL19" s="19">
        <v>0.88597626417052533</v>
      </c>
      <c r="AM19" s="19">
        <v>-5069.95964993088</v>
      </c>
      <c r="AN19" s="19">
        <v>4396.932794504025</v>
      </c>
      <c r="AO19" s="19">
        <v>-5069.95964993088</v>
      </c>
      <c r="AP19" s="19">
        <v>4396.932794504025</v>
      </c>
    </row>
    <row r="20" spans="1:42" ht="15.9" thickBot="1" x14ac:dyDescent="0.65">
      <c r="A20" s="10">
        <v>1991</v>
      </c>
      <c r="B20" s="10">
        <v>1991</v>
      </c>
      <c r="C20" s="26"/>
      <c r="G20" s="17">
        <v>440.1</v>
      </c>
      <c r="AH20" s="20" t="s">
        <v>30</v>
      </c>
      <c r="AI20" s="20">
        <v>0.34003861003860969</v>
      </c>
      <c r="AJ20" s="20">
        <v>1.1631162410467502</v>
      </c>
      <c r="AK20" s="20">
        <v>0.29235135581340593</v>
      </c>
      <c r="AL20" s="20">
        <v>0.77179464668956499</v>
      </c>
      <c r="AM20" s="20">
        <v>-2.0236979845269127</v>
      </c>
      <c r="AN20" s="20">
        <v>2.7037752046041321</v>
      </c>
      <c r="AO20" s="20">
        <v>-2.0236979845269127</v>
      </c>
      <c r="AP20" s="20">
        <v>2.7037752046041321</v>
      </c>
    </row>
    <row r="21" spans="1:42" x14ac:dyDescent="0.6">
      <c r="A21" s="10">
        <v>1992</v>
      </c>
      <c r="B21" s="10">
        <v>1992</v>
      </c>
      <c r="C21" s="26"/>
      <c r="G21" s="17">
        <v>371.7</v>
      </c>
    </row>
    <row r="22" spans="1:42" x14ac:dyDescent="0.6">
      <c r="A22" s="10">
        <v>1993</v>
      </c>
      <c r="B22" s="10">
        <v>1993</v>
      </c>
      <c r="G22" s="17">
        <v>516.9</v>
      </c>
      <c r="L22" s="28" t="s">
        <v>32</v>
      </c>
    </row>
    <row r="23" spans="1:42" x14ac:dyDescent="0.6">
      <c r="A23" s="10">
        <v>1994</v>
      </c>
      <c r="B23" s="10">
        <v>1994</v>
      </c>
      <c r="C23" s="2"/>
      <c r="G23" s="17">
        <v>479.2</v>
      </c>
    </row>
    <row r="24" spans="1:42" x14ac:dyDescent="0.6">
      <c r="A24" s="10">
        <v>1995</v>
      </c>
      <c r="B24" s="10">
        <v>1995</v>
      </c>
      <c r="C24" s="11">
        <v>1277.55</v>
      </c>
      <c r="D24" s="12">
        <v>3520.42</v>
      </c>
      <c r="G24" s="17">
        <v>298</v>
      </c>
    </row>
    <row r="25" spans="1:42" x14ac:dyDescent="0.6">
      <c r="A25" s="10">
        <v>1996</v>
      </c>
      <c r="B25" s="10">
        <v>1996</v>
      </c>
      <c r="C25" s="11">
        <v>1277.19</v>
      </c>
      <c r="D25" s="12">
        <v>3532.03</v>
      </c>
      <c r="E25" s="15">
        <v>3237</v>
      </c>
      <c r="F25" s="15"/>
      <c r="G25" s="17">
        <v>346.8</v>
      </c>
    </row>
    <row r="26" spans="1:42" x14ac:dyDescent="0.6">
      <c r="A26" s="10">
        <v>1997</v>
      </c>
      <c r="B26" s="10">
        <v>1997</v>
      </c>
      <c r="C26" s="11">
        <v>1277.01</v>
      </c>
      <c r="D26" s="12">
        <v>4515.7299999999996</v>
      </c>
      <c r="G26" s="17">
        <v>328.2</v>
      </c>
    </row>
    <row r="27" spans="1:42" x14ac:dyDescent="0.6">
      <c r="A27" s="10">
        <v>1998</v>
      </c>
      <c r="B27" s="10">
        <v>1998</v>
      </c>
      <c r="C27" s="11">
        <v>1275.81</v>
      </c>
      <c r="D27" s="12">
        <v>1017.74</v>
      </c>
      <c r="G27" s="17">
        <v>247.09999999999997</v>
      </c>
    </row>
    <row r="28" spans="1:42" x14ac:dyDescent="0.6">
      <c r="A28" s="10">
        <v>1999</v>
      </c>
      <c r="B28" s="10">
        <v>1999</v>
      </c>
      <c r="C28" s="11">
        <v>1274.73</v>
      </c>
      <c r="D28" s="12">
        <v>826.71</v>
      </c>
      <c r="G28" s="17">
        <v>255.80000000000004</v>
      </c>
    </row>
    <row r="29" spans="1:42" x14ac:dyDescent="0.6">
      <c r="A29" s="10">
        <v>2000</v>
      </c>
      <c r="B29" s="10">
        <v>2000</v>
      </c>
      <c r="C29" s="11">
        <v>1273.83</v>
      </c>
      <c r="D29" s="12">
        <v>675.3</v>
      </c>
      <c r="E29" s="15">
        <v>4043</v>
      </c>
      <c r="F29" s="15"/>
      <c r="G29" s="17">
        <v>231.3</v>
      </c>
    </row>
    <row r="30" spans="1:42" x14ac:dyDescent="0.6">
      <c r="A30" s="10">
        <v>2001</v>
      </c>
      <c r="B30" s="10">
        <v>2001</v>
      </c>
      <c r="C30" s="11">
        <v>1273.4100000000001</v>
      </c>
      <c r="D30" s="12">
        <v>2239.61</v>
      </c>
      <c r="G30" s="17">
        <v>244.9</v>
      </c>
    </row>
    <row r="31" spans="1:42" x14ac:dyDescent="0.6">
      <c r="A31" s="10">
        <v>2002</v>
      </c>
      <c r="B31" s="10">
        <v>2002</v>
      </c>
      <c r="C31" s="11">
        <v>1273.6500000000001</v>
      </c>
      <c r="D31" s="12">
        <v>5845.31</v>
      </c>
      <c r="G31" s="17">
        <v>385.70000000000005</v>
      </c>
    </row>
    <row r="32" spans="1:42" x14ac:dyDescent="0.6">
      <c r="A32" s="10">
        <v>2003</v>
      </c>
      <c r="B32" s="10">
        <v>2003</v>
      </c>
      <c r="C32" s="11">
        <v>1273.51</v>
      </c>
      <c r="D32" s="12">
        <v>3662.06</v>
      </c>
      <c r="G32" s="17">
        <v>362.6</v>
      </c>
    </row>
    <row r="33" spans="1:7" x14ac:dyDescent="0.6">
      <c r="A33" s="10">
        <v>2004</v>
      </c>
      <c r="B33" s="10">
        <v>2004</v>
      </c>
      <c r="C33" s="11">
        <v>1273.29</v>
      </c>
      <c r="D33" s="12">
        <v>2912.15</v>
      </c>
      <c r="G33" s="17">
        <v>381.7</v>
      </c>
    </row>
    <row r="34" spans="1:7" x14ac:dyDescent="0.6">
      <c r="A34" s="10">
        <v>2005</v>
      </c>
      <c r="B34" s="10">
        <v>2005</v>
      </c>
      <c r="C34" s="11">
        <v>1272.8399999999999</v>
      </c>
      <c r="D34" s="12">
        <v>2464.39</v>
      </c>
      <c r="G34" s="17">
        <v>274.40000000000003</v>
      </c>
    </row>
    <row r="35" spans="1:7" x14ac:dyDescent="0.6">
      <c r="A35" s="10">
        <v>2006</v>
      </c>
      <c r="B35" s="10">
        <v>2006</v>
      </c>
      <c r="C35" s="11">
        <v>1272.83</v>
      </c>
      <c r="D35" s="12">
        <v>3692.2</v>
      </c>
      <c r="E35" s="15">
        <v>4308</v>
      </c>
      <c r="F35" s="15"/>
      <c r="G35" s="17">
        <v>422</v>
      </c>
    </row>
    <row r="36" spans="1:7" x14ac:dyDescent="0.6">
      <c r="A36" s="10">
        <v>2007</v>
      </c>
      <c r="B36" s="10">
        <v>2007</v>
      </c>
      <c r="C36" s="11">
        <v>1272.1600000000001</v>
      </c>
      <c r="D36" s="12">
        <v>952.57</v>
      </c>
      <c r="G36" s="17">
        <v>269.39999999999998</v>
      </c>
    </row>
    <row r="37" spans="1:7" x14ac:dyDescent="0.6">
      <c r="A37" s="10">
        <v>2008</v>
      </c>
      <c r="B37" s="10">
        <v>2008</v>
      </c>
      <c r="C37" s="11">
        <v>1271.5999999999999</v>
      </c>
      <c r="D37" s="12">
        <v>1035.72</v>
      </c>
      <c r="G37" s="17">
        <v>246.2</v>
      </c>
    </row>
    <row r="38" spans="1:7" x14ac:dyDescent="0.6">
      <c r="A38" s="10">
        <v>2009</v>
      </c>
      <c r="B38" s="10">
        <v>2009</v>
      </c>
      <c r="C38" s="11">
        <v>1271.3800000000001</v>
      </c>
      <c r="D38" s="12">
        <v>2206.7600000000002</v>
      </c>
      <c r="G38" s="17">
        <v>332.39999999999992</v>
      </c>
    </row>
    <row r="39" spans="1:7" x14ac:dyDescent="0.6">
      <c r="A39" s="10">
        <v>2010</v>
      </c>
      <c r="B39" s="10">
        <v>2010</v>
      </c>
      <c r="C39" s="11">
        <v>1271.02</v>
      </c>
      <c r="D39" s="12">
        <v>1792.0200000000004</v>
      </c>
      <c r="G39" s="17">
        <v>306.40000000000003</v>
      </c>
    </row>
    <row r="40" spans="1:7" x14ac:dyDescent="0.6">
      <c r="A40" s="10">
        <v>2011</v>
      </c>
      <c r="B40" s="10">
        <v>2011</v>
      </c>
      <c r="C40" s="11">
        <v>1270.69</v>
      </c>
      <c r="D40" s="12">
        <v>2304.33</v>
      </c>
      <c r="E40" s="15">
        <v>5525</v>
      </c>
      <c r="F40" s="15"/>
      <c r="G40" s="17">
        <v>383.80000000000007</v>
      </c>
    </row>
    <row r="41" spans="1:7" x14ac:dyDescent="0.6">
      <c r="A41" s="10">
        <v>2012</v>
      </c>
      <c r="B41" s="10">
        <v>2012</v>
      </c>
      <c r="C41" s="11">
        <v>1270.42</v>
      </c>
      <c r="D41" s="12">
        <v>1811.7200000000003</v>
      </c>
      <c r="G41" s="17">
        <v>339.9</v>
      </c>
    </row>
    <row r="42" spans="1:7" x14ac:dyDescent="0.6">
      <c r="A42" s="10">
        <v>2013</v>
      </c>
      <c r="B42" s="10">
        <v>2013</v>
      </c>
      <c r="C42" s="11">
        <v>1270.17</v>
      </c>
      <c r="D42" s="12">
        <v>601.91999999999996</v>
      </c>
      <c r="E42" s="15">
        <v>5206</v>
      </c>
      <c r="F42" s="15"/>
      <c r="G42" s="17">
        <v>328.20000000000005</v>
      </c>
    </row>
    <row r="43" spans="1:7" x14ac:dyDescent="0.6">
      <c r="A43" s="10">
        <v>2014</v>
      </c>
      <c r="B43" s="10">
        <v>2014</v>
      </c>
      <c r="C43" s="11">
        <v>1270.0999999999999</v>
      </c>
      <c r="D43" s="12">
        <v>890.8</v>
      </c>
      <c r="E43" s="15">
        <v>4741</v>
      </c>
      <c r="F43" s="15"/>
      <c r="G43" s="17">
        <v>347.7</v>
      </c>
    </row>
    <row r="44" spans="1:7" x14ac:dyDescent="0.6">
      <c r="A44" s="10">
        <v>2015</v>
      </c>
      <c r="B44" s="10">
        <v>2015</v>
      </c>
      <c r="C44" s="11">
        <v>1270.54</v>
      </c>
      <c r="D44" s="12">
        <v>3454.1</v>
      </c>
      <c r="G44" s="17">
        <v>362.79999999999995</v>
      </c>
    </row>
    <row r="45" spans="1:7" x14ac:dyDescent="0.6">
      <c r="A45" s="10">
        <v>2016</v>
      </c>
      <c r="B45" s="10">
        <v>2016</v>
      </c>
      <c r="C45" s="11">
        <v>1270.3</v>
      </c>
      <c r="D45" s="12">
        <v>1903.8600000000001</v>
      </c>
      <c r="E45" s="15">
        <v>4545</v>
      </c>
      <c r="F45" s="15"/>
      <c r="G45" s="17">
        <v>348.7</v>
      </c>
    </row>
    <row r="46" spans="1:7" x14ac:dyDescent="0.6">
      <c r="A46" s="10">
        <v>2017</v>
      </c>
      <c r="B46" s="10">
        <v>2017</v>
      </c>
      <c r="C46" s="11">
        <v>1270.27</v>
      </c>
      <c r="D46" s="12">
        <v>1453.1299000000004</v>
      </c>
      <c r="E46" s="15">
        <v>4447</v>
      </c>
      <c r="F46" s="15"/>
      <c r="G46" s="17">
        <v>257.49999999999994</v>
      </c>
    </row>
    <row r="47" spans="1:7" x14ac:dyDescent="0.6">
      <c r="A47" s="10">
        <v>2018</v>
      </c>
      <c r="B47" s="10">
        <v>2018</v>
      </c>
      <c r="C47" s="11">
        <v>1271.3</v>
      </c>
      <c r="D47" s="12">
        <v>4686.4970000000003</v>
      </c>
      <c r="E47" s="15">
        <v>4850</v>
      </c>
      <c r="F47" s="15"/>
      <c r="G47" s="17">
        <v>479.79999999999995</v>
      </c>
    </row>
    <row r="48" spans="1:7" x14ac:dyDescent="0.6">
      <c r="A48" s="10">
        <v>2019</v>
      </c>
      <c r="B48" s="10">
        <v>2019</v>
      </c>
      <c r="C48" s="13">
        <v>1271.27</v>
      </c>
      <c r="D48" s="12">
        <v>2320.9000000000005</v>
      </c>
      <c r="G48" s="17">
        <v>408.90000000000003</v>
      </c>
    </row>
    <row r="49" spans="1:7" x14ac:dyDescent="0.6">
      <c r="A49" s="7">
        <v>2020</v>
      </c>
      <c r="B49" s="7">
        <v>2020</v>
      </c>
      <c r="C49" s="13">
        <v>1270.6500000000001</v>
      </c>
      <c r="D49" s="12"/>
      <c r="G49" s="17">
        <v>428.90000000000003</v>
      </c>
    </row>
    <row r="50" spans="1:7" x14ac:dyDescent="0.6">
      <c r="G50" s="18">
        <v>282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Reviewer XX</cp:lastModifiedBy>
  <cp:lastPrinted>2022-01-15T00:16:24Z</cp:lastPrinted>
  <dcterms:created xsi:type="dcterms:W3CDTF">2022-01-06T12:12:22Z</dcterms:created>
  <dcterms:modified xsi:type="dcterms:W3CDTF">2022-02-01T04:05:54Z</dcterms:modified>
</cp:coreProperties>
</file>