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16" i="1"/>
  <c r="C17" i="1"/>
  <c r="C18" i="1"/>
  <c r="C19" i="1"/>
  <c r="C20" i="1"/>
  <c r="C21" i="1"/>
  <c r="C22" i="1"/>
  <c r="C23" i="1"/>
  <c r="C24" i="1"/>
  <c r="C25" i="1"/>
  <c r="B17" i="1"/>
  <c r="B18" i="1"/>
  <c r="B19" i="1"/>
  <c r="B20" i="1"/>
  <c r="B21" i="1"/>
  <c r="B22" i="1"/>
  <c r="B23" i="1"/>
  <c r="B24" i="1"/>
  <c r="B25" i="1"/>
  <c r="C16" i="1"/>
  <c r="B16" i="1"/>
  <c r="A16" i="1"/>
  <c r="A17" i="1"/>
  <c r="A18" i="1"/>
  <c r="A19" i="1"/>
  <c r="A20" i="1"/>
  <c r="A21" i="1"/>
  <c r="A22" i="1"/>
  <c r="A23" i="1"/>
  <c r="A24" i="1"/>
  <c r="A25" i="1"/>
  <c r="C14" i="1"/>
  <c r="B14" i="1"/>
  <c r="A14" i="1"/>
</calcChain>
</file>

<file path=xl/sharedStrings.xml><?xml version="1.0" encoding="utf-8"?>
<sst xmlns="http://schemas.openxmlformats.org/spreadsheetml/2006/main" count="22" uniqueCount="13">
  <si>
    <t>Vertices</t>
  </si>
  <si>
    <t>Fibonacci Heap</t>
  </si>
  <si>
    <t>Min Heap</t>
  </si>
  <si>
    <t>called</t>
  </si>
  <si>
    <t>__getitem__</t>
  </si>
  <si>
    <t>decrease_key</t>
  </si>
  <si>
    <t>extract_min</t>
  </si>
  <si>
    <t>insert</t>
  </si>
  <si>
    <t>pop</t>
  </si>
  <si>
    <t>push</t>
  </si>
  <si>
    <t>Fib Time</t>
  </si>
  <si>
    <t>Heap Time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</si>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</sst>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E15" sqref="E15"/>
    </sheetView>
  </sheetViews>
  <sheetFormatPr defaultRowHeight="15" x14ac:dyDescent="0.25"/>
  <cols>
    <col min="1" max="1" width="8.85546875" customWidth="1"/>
    <col min="2" max="2" width="12.85546875" customWidth="1"/>
    <col min="3" max="3" width="12.140625" style="2" customWidth="1"/>
    <col min="4" max="4" width="9.42578125" customWidth="1"/>
    <col min="5" max="5" width="9.5703125" style="2" bestFit="1" customWidth="1"/>
    <col min="7" max="7" width="11.42578125" style="2" customWidth="1"/>
    <col min="9" max="9" width="9.140625" style="2"/>
    <col min="10" max="10" width="12.42578125" customWidth="1"/>
    <col min="11" max="11" width="12.5703125" style="2" customWidth="1"/>
    <col min="12" max="12" width="9.85546875" customWidth="1"/>
    <col min="13" max="13" width="13.42578125" style="2" customWidth="1"/>
    <col min="15" max="15" width="9.5703125" style="2" bestFit="1" customWidth="1"/>
    <col min="17" max="17" width="9.140625" style="2"/>
  </cols>
  <sheetData>
    <row r="1" spans="1:17" x14ac:dyDescent="0.25">
      <c r="A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 t="s">
        <v>2</v>
      </c>
      <c r="L1" s="1"/>
      <c r="M1" s="1"/>
      <c r="N1" s="1"/>
      <c r="O1" s="1"/>
      <c r="P1" s="1"/>
      <c r="Q1" s="1"/>
    </row>
    <row r="2" spans="1:17" x14ac:dyDescent="0.25">
      <c r="B2" t="s">
        <v>3</v>
      </c>
      <c r="C2" s="2" t="s">
        <v>4</v>
      </c>
      <c r="D2" t="s">
        <v>3</v>
      </c>
      <c r="E2" s="2" t="s">
        <v>5</v>
      </c>
      <c r="F2" t="s">
        <v>3</v>
      </c>
      <c r="G2" s="2" t="s">
        <v>6</v>
      </c>
      <c r="H2" t="s">
        <v>3</v>
      </c>
      <c r="I2" s="2" t="s">
        <v>7</v>
      </c>
      <c r="J2" t="s">
        <v>3</v>
      </c>
      <c r="K2" s="2" t="s">
        <v>4</v>
      </c>
      <c r="L2" t="s">
        <v>3</v>
      </c>
      <c r="M2" s="2" t="s">
        <v>5</v>
      </c>
      <c r="N2" t="s">
        <v>3</v>
      </c>
      <c r="O2" s="2" t="s">
        <v>8</v>
      </c>
      <c r="P2" t="s">
        <v>3</v>
      </c>
      <c r="Q2" s="2" t="s">
        <v>9</v>
      </c>
    </row>
    <row r="3" spans="1:17" x14ac:dyDescent="0.25">
      <c r="A3">
        <v>1000</v>
      </c>
      <c r="B3">
        <v>54945000</v>
      </c>
      <c r="C3" s="2">
        <v>52.989510000000003</v>
      </c>
      <c r="D3">
        <v>392490</v>
      </c>
      <c r="E3" s="2">
        <v>1.9618199999999999</v>
      </c>
      <c r="F3">
        <v>55000</v>
      </c>
      <c r="G3" s="2">
        <v>5.9836400000000003</v>
      </c>
      <c r="H3">
        <v>55000</v>
      </c>
      <c r="I3" s="2">
        <v>0.32092999999999999</v>
      </c>
      <c r="J3">
        <v>54945000</v>
      </c>
      <c r="K3" s="2">
        <v>54.905000000000001</v>
      </c>
      <c r="L3">
        <v>388690</v>
      </c>
      <c r="M3" s="2">
        <v>3.6594699999999998</v>
      </c>
      <c r="N3">
        <v>55000</v>
      </c>
      <c r="O3" s="2">
        <v>2.97377</v>
      </c>
      <c r="P3">
        <v>55000</v>
      </c>
      <c r="Q3" s="2">
        <v>0.17100000000000001</v>
      </c>
    </row>
    <row r="4" spans="1:17" x14ac:dyDescent="0.25">
      <c r="A4">
        <v>2000</v>
      </c>
      <c r="B4">
        <v>319790000</v>
      </c>
      <c r="C4" s="2">
        <v>315.84921000000003</v>
      </c>
      <c r="D4">
        <v>1573544</v>
      </c>
      <c r="E4" s="2">
        <v>8.2282399999999996</v>
      </c>
      <c r="F4">
        <v>210000</v>
      </c>
      <c r="G4" s="2">
        <v>23.903279999999999</v>
      </c>
      <c r="H4">
        <v>210000</v>
      </c>
      <c r="I4" s="2">
        <v>1.2520800000000001</v>
      </c>
      <c r="J4">
        <v>319790000</v>
      </c>
      <c r="K4" s="2">
        <v>330.00223</v>
      </c>
      <c r="L4">
        <v>1567511</v>
      </c>
      <c r="M4" s="2">
        <v>15.32353</v>
      </c>
      <c r="N4">
        <v>210000</v>
      </c>
      <c r="O4" s="2">
        <v>12.33774</v>
      </c>
      <c r="P4">
        <v>210000</v>
      </c>
      <c r="Q4" s="2">
        <v>0.65861000000000003</v>
      </c>
    </row>
    <row r="5" spans="1:17" x14ac:dyDescent="0.25">
      <c r="A5">
        <v>3000</v>
      </c>
      <c r="B5">
        <v>994535000</v>
      </c>
      <c r="C5" s="2">
        <v>987.14923999999996</v>
      </c>
      <c r="D5">
        <v>3629835</v>
      </c>
      <c r="E5" s="2">
        <v>19.48977</v>
      </c>
      <c r="F5">
        <v>465000</v>
      </c>
      <c r="G5" s="2">
        <v>54.570959999999999</v>
      </c>
      <c r="H5">
        <v>465000</v>
      </c>
      <c r="I5" s="2">
        <v>2.8102999999999998</v>
      </c>
      <c r="J5">
        <v>994535000</v>
      </c>
      <c r="K5" s="2">
        <v>1045.3508200000001</v>
      </c>
      <c r="L5">
        <v>3630376</v>
      </c>
      <c r="M5" s="2">
        <v>36.467030000000001</v>
      </c>
      <c r="N5">
        <v>465000</v>
      </c>
      <c r="O5" s="2">
        <v>29.063189999999999</v>
      </c>
      <c r="P5">
        <v>465000</v>
      </c>
      <c r="Q5" s="2">
        <v>1.49272</v>
      </c>
    </row>
    <row r="6" spans="1:17" x14ac:dyDescent="0.25">
      <c r="A6">
        <v>4000</v>
      </c>
      <c r="B6">
        <v>2279180000</v>
      </c>
      <c r="C6" s="2">
        <v>2273.5980399999999</v>
      </c>
      <c r="D6">
        <v>6608293</v>
      </c>
      <c r="E6" s="2">
        <v>36.273119999999999</v>
      </c>
      <c r="F6">
        <v>820000</v>
      </c>
      <c r="G6" s="2">
        <v>98.672529999999995</v>
      </c>
      <c r="H6">
        <v>820000</v>
      </c>
      <c r="I6" s="2">
        <v>5.0259799999999997</v>
      </c>
      <c r="J6">
        <v>2279180000</v>
      </c>
      <c r="K6" s="2">
        <v>2422.95334</v>
      </c>
      <c r="L6">
        <v>6616469</v>
      </c>
      <c r="M6" s="2">
        <v>67.720290000000006</v>
      </c>
      <c r="N6">
        <v>820000</v>
      </c>
      <c r="O6" s="2">
        <v>53.623539999999998</v>
      </c>
      <c r="P6">
        <v>820000</v>
      </c>
      <c r="Q6" s="2">
        <v>2.6859999999999999</v>
      </c>
    </row>
    <row r="7" spans="1:17" x14ac:dyDescent="0.25">
      <c r="A7">
        <v>5000</v>
      </c>
      <c r="B7">
        <v>4373725000</v>
      </c>
      <c r="C7" s="2">
        <v>4371.0718999999999</v>
      </c>
      <c r="D7">
        <v>10547479</v>
      </c>
      <c r="E7" s="2">
        <v>58.7669</v>
      </c>
      <c r="F7">
        <v>1275000</v>
      </c>
      <c r="G7" s="2">
        <v>156.02166</v>
      </c>
      <c r="H7">
        <v>1275000</v>
      </c>
      <c r="I7" s="2">
        <v>7.80389</v>
      </c>
      <c r="J7">
        <v>4373725000</v>
      </c>
      <c r="K7" s="2">
        <v>4683.9936799999996</v>
      </c>
      <c r="L7">
        <v>10552931</v>
      </c>
      <c r="M7" s="2">
        <v>109.25982</v>
      </c>
      <c r="N7">
        <v>1275000</v>
      </c>
      <c r="O7" s="2">
        <v>86.423950000000005</v>
      </c>
      <c r="P7">
        <v>1275000</v>
      </c>
      <c r="Q7" s="2">
        <v>4.2040600000000001</v>
      </c>
    </row>
    <row r="8" spans="1:17" x14ac:dyDescent="0.25">
      <c r="A8">
        <v>6000</v>
      </c>
      <c r="B8">
        <v>7478170000</v>
      </c>
      <c r="C8" s="2">
        <v>7517.3123299999997</v>
      </c>
      <c r="D8">
        <v>15453178</v>
      </c>
      <c r="E8" s="2">
        <v>87.52807</v>
      </c>
      <c r="F8">
        <v>1830000</v>
      </c>
      <c r="G8" s="2">
        <v>228.05677</v>
      </c>
      <c r="H8">
        <v>1830000</v>
      </c>
      <c r="I8" s="2">
        <v>11.22729</v>
      </c>
      <c r="J8">
        <v>7478170000</v>
      </c>
      <c r="K8" s="2">
        <v>8090.7600499999999</v>
      </c>
      <c r="L8">
        <v>15453673</v>
      </c>
      <c r="M8" s="2">
        <v>161.75568000000001</v>
      </c>
      <c r="N8">
        <v>1830000</v>
      </c>
      <c r="O8" s="2">
        <v>128.31545</v>
      </c>
      <c r="P8">
        <v>1830000</v>
      </c>
      <c r="Q8" s="2">
        <v>6.0777700000000001</v>
      </c>
    </row>
    <row r="9" spans="1:17" x14ac:dyDescent="0.25">
      <c r="A9">
        <v>7000</v>
      </c>
      <c r="B9">
        <v>11792515000</v>
      </c>
      <c r="C9" s="2">
        <v>12130.527040000001</v>
      </c>
      <c r="D9">
        <v>21351257</v>
      </c>
      <c r="E9" s="2">
        <v>124.23157999999999</v>
      </c>
      <c r="F9">
        <v>2485000</v>
      </c>
      <c r="G9" s="2">
        <v>318.05115999999998</v>
      </c>
      <c r="H9">
        <v>2485000</v>
      </c>
      <c r="I9" s="2">
        <v>15.356339999999999</v>
      </c>
      <c r="J9">
        <v>11792515000</v>
      </c>
      <c r="K9" s="2">
        <v>13143.51899</v>
      </c>
      <c r="L9">
        <v>21353607</v>
      </c>
      <c r="M9" s="2">
        <v>228.38077999999999</v>
      </c>
      <c r="N9">
        <v>2485000</v>
      </c>
      <c r="O9" s="2">
        <v>182.49248</v>
      </c>
      <c r="P9">
        <v>2485000</v>
      </c>
      <c r="Q9" s="2">
        <v>8.4199300000000008</v>
      </c>
    </row>
    <row r="10" spans="1:17" x14ac:dyDescent="0.25">
      <c r="A10">
        <v>8000</v>
      </c>
      <c r="B10">
        <v>17516760000</v>
      </c>
      <c r="C10" s="2">
        <v>18309.70175</v>
      </c>
      <c r="D10">
        <v>28263617</v>
      </c>
      <c r="E10" s="2">
        <v>169.65935999999999</v>
      </c>
      <c r="F10">
        <v>3240000</v>
      </c>
      <c r="G10" s="2">
        <v>426.15350999999998</v>
      </c>
      <c r="H10">
        <v>3240000</v>
      </c>
      <c r="I10" s="2">
        <v>20.33268</v>
      </c>
      <c r="J10">
        <v>17516760000</v>
      </c>
      <c r="K10" s="2">
        <v>20013.554319999999</v>
      </c>
      <c r="L10">
        <v>28254428</v>
      </c>
      <c r="M10" s="2">
        <v>307.69276000000002</v>
      </c>
      <c r="N10">
        <v>3240000</v>
      </c>
      <c r="O10" s="2">
        <v>249.24433999999999</v>
      </c>
      <c r="P10">
        <v>3240000</v>
      </c>
      <c r="Q10" s="2">
        <v>11.09942</v>
      </c>
    </row>
    <row r="11" spans="1:17" x14ac:dyDescent="0.25">
      <c r="A11">
        <v>9000</v>
      </c>
      <c r="B11">
        <v>24850905000</v>
      </c>
      <c r="C11" s="2">
        <v>26459.845270000002</v>
      </c>
      <c r="D11">
        <v>36199496</v>
      </c>
      <c r="E11" s="2">
        <v>231.44306</v>
      </c>
      <c r="F11">
        <v>4095000</v>
      </c>
      <c r="G11" s="2">
        <v>562.87919999999997</v>
      </c>
      <c r="H11">
        <v>4095000</v>
      </c>
      <c r="I11" s="2">
        <v>26.227740000000001</v>
      </c>
      <c r="J11">
        <v>24850905000</v>
      </c>
      <c r="K11" s="2">
        <v>29066.274399999998</v>
      </c>
      <c r="L11">
        <v>36176925</v>
      </c>
      <c r="M11" s="2">
        <v>405.10102000000001</v>
      </c>
      <c r="N11">
        <v>4095000</v>
      </c>
      <c r="O11" s="2">
        <v>330.05846000000003</v>
      </c>
      <c r="P11">
        <v>4095000</v>
      </c>
      <c r="Q11" s="2">
        <v>14.209820000000001</v>
      </c>
    </row>
    <row r="12" spans="1:17" x14ac:dyDescent="0.25">
      <c r="A12">
        <v>10000</v>
      </c>
      <c r="B12">
        <v>33994950000</v>
      </c>
      <c r="C12" s="2">
        <v>36886.2114</v>
      </c>
      <c r="D12">
        <v>45160549</v>
      </c>
      <c r="E12" s="2">
        <v>302.54532</v>
      </c>
      <c r="F12">
        <v>5050000</v>
      </c>
      <c r="G12" s="2">
        <v>721.52927999999997</v>
      </c>
      <c r="H12">
        <v>5050000</v>
      </c>
      <c r="I12" s="2">
        <v>33.102559999999997</v>
      </c>
      <c r="J12">
        <v>33994950000</v>
      </c>
      <c r="K12" s="2">
        <v>40585.990339999997</v>
      </c>
      <c r="L12">
        <v>45127025</v>
      </c>
      <c r="M12" s="2">
        <v>517.92735000000005</v>
      </c>
      <c r="N12">
        <v>5050000</v>
      </c>
      <c r="O12" s="2">
        <v>424.07677000000001</v>
      </c>
      <c r="P12">
        <v>5050000</v>
      </c>
      <c r="Q12" s="2">
        <v>20.050930000000001</v>
      </c>
    </row>
    <row r="14" spans="1:17" x14ac:dyDescent="0.25">
      <c r="A14" t="str">
        <f>A1</f>
        <v>Vertices</v>
      </c>
      <c r="B14" t="str">
        <f>B1</f>
        <v>Fibonacci Heap</v>
      </c>
      <c r="C14" s="2" t="str">
        <f>K1</f>
        <v>Min Heap</v>
      </c>
    </row>
    <row r="15" spans="1:17" x14ac:dyDescent="0.25">
      <c r="B15" t="s">
        <v>10</v>
      </c>
      <c r="C15" s="2" t="s">
        <v>11</v>
      </c>
      <c r="D15" t="s">
        <v>12</v>
      </c>
    </row>
    <row r="16" spans="1:17" x14ac:dyDescent="0.25">
      <c r="A16">
        <f t="shared" ref="A16:A25" si="0">A3</f>
        <v>1000</v>
      </c>
      <c r="B16" s="2">
        <f>SUM(C3, E3, G3, I3)</f>
        <v>61.255900000000004</v>
      </c>
      <c r="C16" s="2">
        <f>SUM(K3, M3, O3, Q3)</f>
        <v>61.709240000000001</v>
      </c>
      <c r="D16" s="3">
        <f>1-B16/C16</f>
        <v>7.3463876722512644E-3</v>
      </c>
    </row>
    <row r="17" spans="1:4" x14ac:dyDescent="0.25">
      <c r="A17">
        <f t="shared" si="0"/>
        <v>2000</v>
      </c>
      <c r="B17" s="2">
        <f t="shared" ref="B17:B25" si="1">SUM(C4, E4, G4, I4)</f>
        <v>349.23280999999997</v>
      </c>
      <c r="C17" s="2">
        <f t="shared" ref="C17:C25" si="2">SUM(K4, M4, O4, Q4)</f>
        <v>358.32211000000001</v>
      </c>
      <c r="D17" s="3">
        <f t="shared" ref="D17:D25" si="3">1-B17/C17</f>
        <v>2.5366282867669065E-2</v>
      </c>
    </row>
    <row r="18" spans="1:4" x14ac:dyDescent="0.25">
      <c r="A18">
        <f t="shared" si="0"/>
        <v>3000</v>
      </c>
      <c r="B18" s="2">
        <f t="shared" si="1"/>
        <v>1064.02027</v>
      </c>
      <c r="C18" s="2">
        <f t="shared" si="2"/>
        <v>1112.3737600000002</v>
      </c>
      <c r="D18" s="3">
        <f t="shared" si="3"/>
        <v>4.3468743815028632E-2</v>
      </c>
    </row>
    <row r="19" spans="1:4" x14ac:dyDescent="0.25">
      <c r="A19">
        <f t="shared" si="0"/>
        <v>4000</v>
      </c>
      <c r="B19" s="2">
        <f t="shared" si="1"/>
        <v>2413.5696699999994</v>
      </c>
      <c r="C19" s="2">
        <f t="shared" si="2"/>
        <v>2546.9831700000004</v>
      </c>
      <c r="D19" s="3">
        <f t="shared" si="3"/>
        <v>5.238099001651475E-2</v>
      </c>
    </row>
    <row r="20" spans="1:4" x14ac:dyDescent="0.25">
      <c r="A20">
        <f t="shared" si="0"/>
        <v>5000</v>
      </c>
      <c r="B20" s="2">
        <f t="shared" si="1"/>
        <v>4593.66435</v>
      </c>
      <c r="C20" s="2">
        <f t="shared" si="2"/>
        <v>4883.8815100000002</v>
      </c>
      <c r="D20" s="3">
        <f t="shared" si="3"/>
        <v>5.9423464595888653E-2</v>
      </c>
    </row>
    <row r="21" spans="1:4" x14ac:dyDescent="0.25">
      <c r="A21">
        <f t="shared" si="0"/>
        <v>6000</v>
      </c>
      <c r="B21" s="2">
        <f t="shared" si="1"/>
        <v>7844.12446</v>
      </c>
      <c r="C21" s="2">
        <f t="shared" si="2"/>
        <v>8386.9089499999991</v>
      </c>
      <c r="D21" s="3">
        <f t="shared" si="3"/>
        <v>6.4718061592882736E-2</v>
      </c>
    </row>
    <row r="22" spans="1:4" x14ac:dyDescent="0.25">
      <c r="A22">
        <f t="shared" si="0"/>
        <v>7000</v>
      </c>
      <c r="B22" s="2">
        <f t="shared" si="1"/>
        <v>12588.16612</v>
      </c>
      <c r="C22" s="2">
        <f t="shared" si="2"/>
        <v>13562.812180000001</v>
      </c>
      <c r="D22" s="3">
        <f t="shared" si="3"/>
        <v>7.1861649860287424E-2</v>
      </c>
    </row>
    <row r="23" spans="1:4" x14ac:dyDescent="0.25">
      <c r="A23">
        <f t="shared" si="0"/>
        <v>8000</v>
      </c>
      <c r="B23" s="2">
        <f t="shared" si="1"/>
        <v>18925.847300000001</v>
      </c>
      <c r="C23" s="2">
        <f t="shared" si="2"/>
        <v>20581.590840000001</v>
      </c>
      <c r="D23" s="3">
        <f t="shared" si="3"/>
        <v>8.0447792052210421E-2</v>
      </c>
    </row>
    <row r="24" spans="1:4" x14ac:dyDescent="0.25">
      <c r="A24">
        <f t="shared" si="0"/>
        <v>9000</v>
      </c>
      <c r="B24" s="2">
        <f t="shared" si="1"/>
        <v>27280.395270000001</v>
      </c>
      <c r="C24" s="2">
        <f t="shared" si="2"/>
        <v>29815.643699999997</v>
      </c>
      <c r="D24" s="3">
        <f t="shared" si="3"/>
        <v>8.5030813203606836E-2</v>
      </c>
    </row>
    <row r="25" spans="1:4" x14ac:dyDescent="0.25">
      <c r="A25">
        <f t="shared" si="0"/>
        <v>10000</v>
      </c>
      <c r="B25" s="2">
        <f t="shared" si="1"/>
        <v>37943.388559999999</v>
      </c>
      <c r="C25" s="2">
        <f t="shared" si="2"/>
        <v>41548.045389999992</v>
      </c>
      <c r="D25" s="3">
        <f t="shared" si="3"/>
        <v>8.6758758352266097E-2</v>
      </c>
    </row>
  </sheetData>
  <mergeCells count="2">
    <mergeCell ref="B1:J1"/>
    <mergeCell ref="K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VerdantForce</dc:creator>
  <cp:lastModifiedBy>VerdantForce</cp:lastModifiedBy>
  <dcterms:created xsi:type="dcterms:W3CDTF">2015-09-14T14:03:24Z</dcterms:created>
  <dcterms:modified xsi:type="dcterms:W3CDTF">2015-09-14T14:23:58Z</dcterms:modified>
</cp:coreProperties>
</file>