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make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<sst xmlns="http://schemas.openxmlformats.org/spreadsheetml/2006/main" count="13" uniqueCount="13">
  <si>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X^4</t>
  </si>
  <si>
    <t xml:space="preserve">X^3</t>
  </si>
  <si>
    <t xml:space="preserve">X^2</t>
  </si>
  <si>
    <t xml:space="preserve">X^1</t>
  </si>
  <si>
    <t xml:space="preserve">X^0</t>
  </si>
  <si>
    <t xml:space="preserve">x^2Y</t>
  </si>
  <si>
    <t xml:space="preserve">XY</t>
  </si>
  <si>
    <t xml:space="preserve">Y</t>
  </si>
  <si>
    <t xml:space="preserve">det</t>
  </si>
  <si>
    <t xml:space="preserve">Inv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</si>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</sst>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General"/>
    <numFmt numFmtId="168" formatCode="0.000"/>
  </numFmts>
  <fonts count="5">
    <font>
      <sz val="10"/>
      <name val="游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6.98"/>
    <col collapsed="false" customWidth="true" hidden="false" outlineLevel="0" max="3" min="3" style="0" width="7.08"/>
    <col collapsed="false" customWidth="true" hidden="false" outlineLevel="0" max="4" min="4" style="0" width="4.48"/>
    <col collapsed="false" customWidth="true" hidden="false" outlineLevel="0" max="6" min="5" style="0" width="3.51"/>
    <col collapsed="false" customWidth="true" hidden="false" outlineLevel="0" max="7" min="7" style="0" width="7.41"/>
    <col collapsed="false" customWidth="true" hidden="false" outlineLevel="0" max="8" min="8" style="0" width="5.46"/>
    <col collapsed="false" customWidth="true" hidden="false" outlineLevel="0" max="9" min="9" style="0" width="7.95"/>
    <col collapsed="false" customWidth="true" hidden="false" outlineLevel="0" max="10" min="10" style="0" width="6.98"/>
    <col collapsed="false" customWidth="true" hidden="false" outlineLevel="0" max="11" min="11" style="0" width="6.01"/>
    <col collapsed="false" customWidth="true" hidden="false" outlineLevel="0" max="13" min="13" style="0" width="7.41"/>
    <col collapsed="false" customWidth="true" hidden="false" outlineLevel="0" max="14" min="14" style="0" width="6.43"/>
    <col collapsed="false" customWidth="true" hidden="false" outlineLevel="0" max="15" min="15" style="0" width="6.81"/>
    <col collapsed="false" customWidth="true" hidden="false" outlineLevel="0" max="17" min="16" style="0" width="4.63"/>
    <col collapsed="false" customWidth="true" hidden="false" outlineLevel="0" max="18" min="18" style="0" width="9.91"/>
    <col collapsed="false" customWidth="true" hidden="false" outlineLevel="0" max="19" min="19" style="0" width="7.95"/>
    <col collapsed="false" customWidth="true" hidden="false" outlineLevel="0" max="20" min="20" style="0" width="6.98"/>
  </cols>
  <sheetData>
    <row r="1" customFormat="false" ht="12.8" hidden="false" customHeight="false" outlineLevel="0" collapsed="false">
      <c r="A1" s="1" t="n">
        <v>1</v>
      </c>
      <c r="B1" s="2" t="n">
        <v>145.99494818877</v>
      </c>
      <c r="C1" s="1"/>
      <c r="D1" s="1" t="n">
        <f aca="false">A1^2</f>
        <v>1</v>
      </c>
      <c r="E1" s="1" t="n">
        <f aca="false">A1</f>
        <v>1</v>
      </c>
      <c r="F1" s="1" t="n">
        <v>1</v>
      </c>
      <c r="G1" s="1" t="n">
        <f aca="false">D1^2</f>
        <v>1</v>
      </c>
      <c r="H1" s="1" t="n">
        <f aca="false">D1*E1</f>
        <v>1</v>
      </c>
      <c r="I1" s="3" t="n">
        <f aca="false">D1*B1</f>
        <v>145.99494818877</v>
      </c>
      <c r="J1" s="3" t="n">
        <f aca="false">E1*B1</f>
        <v>145.99494818877</v>
      </c>
      <c r="K1" s="3" t="n">
        <f aca="false">F1*B1</f>
        <v>145.99494818877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4" t="s">
        <v>7</v>
      </c>
    </row>
    <row r="2" customFormat="false" ht="12.8" hidden="false" customHeight="false" outlineLevel="0" collapsed="false">
      <c r="A2" s="1" t="n">
        <v>2</v>
      </c>
      <c r="B2" s="2" t="n">
        <v>58.2590630773676</v>
      </c>
      <c r="C2" s="1"/>
      <c r="D2" s="1" t="n">
        <f aca="false">A2^2</f>
        <v>4</v>
      </c>
      <c r="E2" s="1" t="n">
        <f aca="false">A2</f>
        <v>2</v>
      </c>
      <c r="F2" s="1" t="n">
        <v>1</v>
      </c>
      <c r="G2" s="1" t="n">
        <f aca="false">D2^2</f>
        <v>16</v>
      </c>
      <c r="H2" s="1" t="n">
        <f aca="false">D2*E2</f>
        <v>8</v>
      </c>
      <c r="I2" s="3" t="n">
        <f aca="false">D2*B2</f>
        <v>233.03625230947</v>
      </c>
      <c r="J2" s="3" t="n">
        <f aca="false">E2*B2</f>
        <v>116.518126154735</v>
      </c>
      <c r="K2" s="3" t="n">
        <f aca="false">F2*B2</f>
        <v>58.2590630773676</v>
      </c>
      <c r="L2" s="1"/>
      <c r="M2" s="1" t="n">
        <f aca="false">SUM(G:G)</f>
        <v>98</v>
      </c>
      <c r="N2" s="1" t="n">
        <f aca="false">SUM(H:H)</f>
        <v>36</v>
      </c>
      <c r="O2" s="1" t="n">
        <f aca="false">SUM(D:D)</f>
        <v>14</v>
      </c>
      <c r="P2" s="1" t="n">
        <f aca="false">SUM(E:E)</f>
        <v>6</v>
      </c>
      <c r="Q2" s="1" t="n">
        <f aca="false">SUM(F:F)</f>
        <v>20</v>
      </c>
      <c r="R2" s="2" t="n">
        <f aca="false">SUM(I:I)</f>
        <v>1066.81779690392</v>
      </c>
      <c r="S2" s="2" t="n">
        <f aca="false">SUM(J:J)</f>
        <v>491.7752731454</v>
      </c>
      <c r="T2" s="5" t="n">
        <f aca="false">SUM(K:K)</f>
        <v>280.674744200103</v>
      </c>
    </row>
    <row r="3" customFormat="false" ht="12.8" hidden="false" customHeight="false" outlineLevel="0" collapsed="false">
      <c r="A3" s="6" t="n">
        <v>3</v>
      </c>
      <c r="B3" s="7" t="n">
        <v>76.4207329339647</v>
      </c>
      <c r="C3" s="1"/>
      <c r="D3" s="1" t="n">
        <f aca="false">A3^2</f>
        <v>9</v>
      </c>
      <c r="E3" s="1" t="n">
        <f aca="false">A3</f>
        <v>3</v>
      </c>
      <c r="F3" s="1" t="n">
        <v>1</v>
      </c>
      <c r="G3" s="1" t="n">
        <f aca="false">D3^2</f>
        <v>81</v>
      </c>
      <c r="H3" s="1" t="n">
        <f aca="false">D3*E3</f>
        <v>27</v>
      </c>
      <c r="I3" s="3" t="n">
        <f aca="false">D3*B3</f>
        <v>687.786596405682</v>
      </c>
      <c r="J3" s="3" t="n">
        <f aca="false">E3*B3</f>
        <v>229.262198801894</v>
      </c>
      <c r="K3" s="3" t="n">
        <f aca="false">F3*B3</f>
        <v>76.4207329339647</v>
      </c>
      <c r="L3" s="1"/>
      <c r="M3" s="1"/>
      <c r="N3" s="1"/>
      <c r="O3" s="1"/>
      <c r="P3" s="1"/>
      <c r="Q3" s="1"/>
      <c r="R3" s="1"/>
      <c r="S3" s="1"/>
    </row>
    <row r="4" customFormat="false" ht="12.8" hidden="false" customHeight="false" outlineLevel="0" collapsed="false">
      <c r="A4" s="6"/>
      <c r="B4" s="7"/>
      <c r="C4" s="1"/>
      <c r="D4" s="1" t="n">
        <f aca="false">A4^2</f>
        <v>0</v>
      </c>
      <c r="E4" s="1" t="n">
        <f aca="false">A4</f>
        <v>0</v>
      </c>
      <c r="F4" s="1" t="n">
        <v>1</v>
      </c>
      <c r="G4" s="1" t="n">
        <f aca="false">D4^2</f>
        <v>0</v>
      </c>
      <c r="H4" s="1" t="n">
        <f aca="false">D4*E4</f>
        <v>0</v>
      </c>
      <c r="I4" s="3" t="n">
        <f aca="false">D4*B4</f>
        <v>0</v>
      </c>
      <c r="J4" s="3" t="n">
        <f aca="false">E4*B4</f>
        <v>0</v>
      </c>
      <c r="K4" s="3" t="n">
        <f aca="false">F4*B4</f>
        <v>0</v>
      </c>
      <c r="L4" s="1"/>
      <c r="M4" s="1" t="n">
        <f aca="false">M2</f>
        <v>98</v>
      </c>
      <c r="N4" s="1" t="n">
        <f aca="false">N2</f>
        <v>36</v>
      </c>
      <c r="O4" s="1" t="n">
        <f aca="false">O2</f>
        <v>14</v>
      </c>
      <c r="P4" s="1"/>
      <c r="Q4" s="1"/>
      <c r="R4" s="1"/>
      <c r="S4" s="1"/>
    </row>
    <row r="5" customFormat="false" ht="12.8" hidden="false" customHeight="false" outlineLevel="0" collapsed="false">
      <c r="A5" s="6"/>
      <c r="B5" s="7"/>
      <c r="C5" s="1"/>
      <c r="D5" s="1" t="n">
        <f aca="false">A5^2</f>
        <v>0</v>
      </c>
      <c r="E5" s="1" t="n">
        <f aca="false">A5</f>
        <v>0</v>
      </c>
      <c r="F5" s="1" t="n">
        <v>1</v>
      </c>
      <c r="G5" s="1" t="n">
        <f aca="false">D5^2</f>
        <v>0</v>
      </c>
      <c r="H5" s="1" t="n">
        <f aca="false">D5*E5</f>
        <v>0</v>
      </c>
      <c r="I5" s="3" t="n">
        <f aca="false">D5*B5</f>
        <v>0</v>
      </c>
      <c r="J5" s="3" t="n">
        <f aca="false">E5*B5</f>
        <v>0</v>
      </c>
      <c r="K5" s="3" t="n">
        <f aca="false">F5*B5</f>
        <v>0</v>
      </c>
      <c r="L5" s="1"/>
      <c r="M5" s="1" t="n">
        <f aca="false">N4</f>
        <v>36</v>
      </c>
      <c r="N5" s="1" t="n">
        <f aca="false">O4</f>
        <v>14</v>
      </c>
      <c r="O5" s="1" t="n">
        <f aca="false">P2</f>
        <v>6</v>
      </c>
      <c r="P5" s="1"/>
      <c r="Q5" s="1"/>
      <c r="R5" s="1"/>
      <c r="S5" s="1"/>
    </row>
    <row r="6" customFormat="false" ht="12.8" hidden="false" customHeight="false" outlineLevel="0" collapsed="false">
      <c r="A6" s="6"/>
      <c r="B6" s="7"/>
      <c r="C6" s="1"/>
      <c r="D6" s="1" t="n">
        <f aca="false">A6^2</f>
        <v>0</v>
      </c>
      <c r="E6" s="1" t="n">
        <f aca="false">A6</f>
        <v>0</v>
      </c>
      <c r="F6" s="1" t="n">
        <v>1</v>
      </c>
      <c r="G6" s="1" t="n">
        <f aca="false">D6^2</f>
        <v>0</v>
      </c>
      <c r="H6" s="1" t="n">
        <f aca="false">D6*E6</f>
        <v>0</v>
      </c>
      <c r="I6" s="3" t="n">
        <f aca="false">D6*B6</f>
        <v>0</v>
      </c>
      <c r="J6" s="3" t="n">
        <f aca="false">E6*B6</f>
        <v>0</v>
      </c>
      <c r="K6" s="3" t="n">
        <f aca="false">F6*B6</f>
        <v>0</v>
      </c>
      <c r="L6" s="1"/>
      <c r="M6" s="1" t="n">
        <f aca="false">O4</f>
        <v>14</v>
      </c>
      <c r="N6" s="1" t="n">
        <f aca="false">O5</f>
        <v>6</v>
      </c>
      <c r="O6" s="1" t="n">
        <f aca="false">Q2</f>
        <v>20</v>
      </c>
      <c r="P6" s="1"/>
      <c r="Q6" s="1"/>
      <c r="R6" s="1"/>
      <c r="S6" s="1"/>
    </row>
    <row r="7" customFormat="false" ht="12.8" hidden="false" customHeight="false" outlineLevel="0" collapsed="false">
      <c r="A7" s="6"/>
      <c r="B7" s="7"/>
      <c r="C7" s="1"/>
      <c r="D7" s="1" t="n">
        <f aca="false">A7^2</f>
        <v>0</v>
      </c>
      <c r="E7" s="1" t="n">
        <f aca="false">A7</f>
        <v>0</v>
      </c>
      <c r="F7" s="1" t="n">
        <v>1</v>
      </c>
      <c r="G7" s="1" t="n">
        <f aca="false">D7^2</f>
        <v>0</v>
      </c>
      <c r="H7" s="1" t="n">
        <f aca="false">D7*E7</f>
        <v>0</v>
      </c>
      <c r="I7" s="3" t="n">
        <f aca="false">D7*B7</f>
        <v>0</v>
      </c>
      <c r="J7" s="3" t="n">
        <f aca="false">E7*B7</f>
        <v>0</v>
      </c>
      <c r="K7" s="3" t="n">
        <f aca="false">F7*B7</f>
        <v>0</v>
      </c>
      <c r="L7" s="1"/>
      <c r="M7" s="1"/>
      <c r="N7" s="1"/>
      <c r="O7" s="1"/>
      <c r="P7" s="1"/>
      <c r="Q7" s="1"/>
      <c r="R7" s="1"/>
      <c r="S7" s="1"/>
    </row>
    <row r="8" customFormat="false" ht="12.8" hidden="false" customHeight="false" outlineLevel="0" collapsed="false">
      <c r="A8" s="6"/>
      <c r="B8" s="7"/>
      <c r="C8" s="1"/>
      <c r="D8" s="1" t="n">
        <f aca="false">A8^2</f>
        <v>0</v>
      </c>
      <c r="E8" s="1" t="n">
        <f aca="false">A8</f>
        <v>0</v>
      </c>
      <c r="F8" s="1" t="n">
        <v>1</v>
      </c>
      <c r="G8" s="1" t="n">
        <f aca="false">D8^2</f>
        <v>0</v>
      </c>
      <c r="H8" s="1" t="n">
        <f aca="false">D8*E8</f>
        <v>0</v>
      </c>
      <c r="I8" s="3" t="n">
        <f aca="false">D8*B8</f>
        <v>0</v>
      </c>
      <c r="J8" s="3" t="n">
        <f aca="false">E8*B8</f>
        <v>0</v>
      </c>
      <c r="K8" s="3" t="n">
        <f aca="false">F8*B8</f>
        <v>0</v>
      </c>
      <c r="L8" s="1"/>
      <c r="M8" s="1" t="n">
        <f aca="false">M4*N5*O6</f>
        <v>27440</v>
      </c>
      <c r="N8" s="1" t="n">
        <f aca="false">N4*O5*M6</f>
        <v>3024</v>
      </c>
      <c r="O8" s="1" t="n">
        <f aca="false">O4*M5*N6</f>
        <v>3024</v>
      </c>
      <c r="P8" s="1"/>
      <c r="Q8" s="1"/>
      <c r="R8" s="1"/>
      <c r="S8" s="1"/>
    </row>
    <row r="9" customFormat="false" ht="12.8" hidden="false" customHeight="false" outlineLevel="0" collapsed="false">
      <c r="A9" s="6"/>
      <c r="B9" s="7"/>
      <c r="C9" s="1"/>
      <c r="D9" s="1" t="n">
        <f aca="false">A9^2</f>
        <v>0</v>
      </c>
      <c r="E9" s="1" t="n">
        <f aca="false">A9</f>
        <v>0</v>
      </c>
      <c r="F9" s="1" t="n">
        <v>1</v>
      </c>
      <c r="G9" s="1" t="n">
        <f aca="false">D9^2</f>
        <v>0</v>
      </c>
      <c r="H9" s="1" t="n">
        <f aca="false">D9*E9</f>
        <v>0</v>
      </c>
      <c r="I9" s="3" t="n">
        <f aca="false">D9*B9</f>
        <v>0</v>
      </c>
      <c r="J9" s="3" t="n">
        <f aca="false">E9*B9</f>
        <v>0</v>
      </c>
      <c r="K9" s="3" t="n">
        <f aca="false">F9*B9</f>
        <v>0</v>
      </c>
      <c r="L9" s="1"/>
      <c r="M9" s="1" t="n">
        <f aca="false">(-1)*O4*N5*M6</f>
        <v>-2744</v>
      </c>
      <c r="N9" s="1" t="n">
        <f aca="false">(-1)*N4*M5*O6</f>
        <v>-25920</v>
      </c>
      <c r="O9" s="1" t="n">
        <f aca="false">(-1)*M4*O5*N6</f>
        <v>-3528</v>
      </c>
      <c r="P9" s="1"/>
      <c r="Q9" s="1"/>
      <c r="R9" s="1"/>
      <c r="S9" s="1"/>
    </row>
    <row r="10" customFormat="false" ht="12.8" hidden="false" customHeight="false" outlineLevel="0" collapsed="false">
      <c r="A10" s="6"/>
      <c r="B10" s="7"/>
      <c r="C10" s="1"/>
      <c r="D10" s="1" t="n">
        <f aca="false">A10^2</f>
        <v>0</v>
      </c>
      <c r="E10" s="1" t="n">
        <f aca="false">A10</f>
        <v>0</v>
      </c>
      <c r="F10" s="1" t="n">
        <v>1</v>
      </c>
      <c r="G10" s="1" t="n">
        <f aca="false">D10^2</f>
        <v>0</v>
      </c>
      <c r="H10" s="1" t="n">
        <f aca="false">D10*E10</f>
        <v>0</v>
      </c>
      <c r="I10" s="3" t="n">
        <f aca="false">D10*B10</f>
        <v>0</v>
      </c>
      <c r="J10" s="3" t="n">
        <f aca="false">E10*B10</f>
        <v>0</v>
      </c>
      <c r="K10" s="3" t="n">
        <f aca="false">F10*B10</f>
        <v>0</v>
      </c>
      <c r="L10" s="1"/>
      <c r="M10" s="1"/>
      <c r="N10" s="1"/>
      <c r="O10" s="1"/>
      <c r="P10" s="1"/>
      <c r="Q10" s="1"/>
      <c r="R10" s="1"/>
      <c r="S10" s="1"/>
    </row>
    <row r="11" customFormat="false" ht="12.8" hidden="false" customHeight="false" outlineLevel="0" collapsed="false">
      <c r="A11" s="6"/>
      <c r="B11" s="7"/>
      <c r="C11" s="1"/>
      <c r="D11" s="1" t="n">
        <f aca="false">A11^2</f>
        <v>0</v>
      </c>
      <c r="E11" s="1" t="n">
        <f aca="false">A11</f>
        <v>0</v>
      </c>
      <c r="F11" s="1" t="n">
        <v>1</v>
      </c>
      <c r="G11" s="1" t="n">
        <f aca="false">D11^2</f>
        <v>0</v>
      </c>
      <c r="H11" s="1" t="n">
        <f aca="false">D11*E11</f>
        <v>0</v>
      </c>
      <c r="I11" s="3" t="n">
        <f aca="false">D11*B11</f>
        <v>0</v>
      </c>
      <c r="J11" s="3" t="n">
        <f aca="false">E11*B11</f>
        <v>0</v>
      </c>
      <c r="K11" s="3" t="n">
        <f aca="false">F11*B11</f>
        <v>0</v>
      </c>
      <c r="L11" s="1"/>
      <c r="M11" s="1" t="n">
        <f aca="false">SUM(M8:O8)+SUM(M9:O9)</f>
        <v>1296</v>
      </c>
      <c r="N11" s="1"/>
      <c r="O11" s="1"/>
      <c r="P11" s="1"/>
      <c r="Q11" s="1"/>
      <c r="R11" s="1"/>
      <c r="S11" s="1"/>
    </row>
    <row r="12" customFormat="false" ht="12.8" hidden="false" customHeight="false" outlineLevel="0" collapsed="false">
      <c r="A12" s="6"/>
      <c r="B12" s="7"/>
      <c r="C12" s="1"/>
      <c r="D12" s="1" t="n">
        <f aca="false">A12^2</f>
        <v>0</v>
      </c>
      <c r="E12" s="1" t="n">
        <f aca="false">A12</f>
        <v>0</v>
      </c>
      <c r="F12" s="1" t="n">
        <v>1</v>
      </c>
      <c r="G12" s="1" t="n">
        <f aca="false">D12^2</f>
        <v>0</v>
      </c>
      <c r="H12" s="1" t="n">
        <f aca="false">D12*E12</f>
        <v>0</v>
      </c>
      <c r="I12" s="3" t="n">
        <f aca="false">D12*B12</f>
        <v>0</v>
      </c>
      <c r="J12" s="3" t="n">
        <f aca="false">E12*B12</f>
        <v>0</v>
      </c>
      <c r="K12" s="3" t="n">
        <f aca="false">F12*B12</f>
        <v>0</v>
      </c>
      <c r="L12" s="1"/>
      <c r="M12" s="1" t="s">
        <v>8</v>
      </c>
      <c r="N12" s="1" t="n">
        <f aca="false">1/M11</f>
        <v>0.000771604938271605</v>
      </c>
      <c r="O12" s="1"/>
      <c r="P12" s="1"/>
      <c r="Q12" s="1"/>
      <c r="R12" s="1"/>
      <c r="S12" s="1"/>
    </row>
    <row r="13" customFormat="false" ht="12.8" hidden="false" customHeight="false" outlineLevel="0" collapsed="false">
      <c r="A13" s="6"/>
      <c r="B13" s="7"/>
      <c r="C13" s="1"/>
      <c r="D13" s="1" t="n">
        <f aca="false">A13^2</f>
        <v>0</v>
      </c>
      <c r="E13" s="1" t="n">
        <f aca="false">A13</f>
        <v>0</v>
      </c>
      <c r="F13" s="1" t="n">
        <v>1</v>
      </c>
      <c r="G13" s="1" t="n">
        <f aca="false">D13^2</f>
        <v>0</v>
      </c>
      <c r="H13" s="1" t="n">
        <f aca="false">D13*E13</f>
        <v>0</v>
      </c>
      <c r="I13" s="3" t="n">
        <f aca="false">D13*B13</f>
        <v>0</v>
      </c>
      <c r="J13" s="3" t="n">
        <f aca="false">E13*B13</f>
        <v>0</v>
      </c>
      <c r="K13" s="3" t="n">
        <f aca="false">F13*B13</f>
        <v>0</v>
      </c>
      <c r="L13" s="1"/>
      <c r="M13" s="1"/>
      <c r="N13" s="1"/>
      <c r="O13" s="1"/>
      <c r="P13" s="1"/>
      <c r="Q13" s="1"/>
      <c r="R13" s="1"/>
      <c r="S13" s="1"/>
    </row>
    <row r="14" customFormat="false" ht="12.8" hidden="false" customHeight="false" outlineLevel="0" collapsed="false">
      <c r="A14" s="6"/>
      <c r="B14" s="7"/>
      <c r="C14" s="1"/>
      <c r="D14" s="1" t="n">
        <f aca="false">A14^2</f>
        <v>0</v>
      </c>
      <c r="E14" s="1" t="n">
        <f aca="false">A14</f>
        <v>0</v>
      </c>
      <c r="F14" s="1" t="n">
        <v>1</v>
      </c>
      <c r="G14" s="1" t="n">
        <f aca="false">D14^2</f>
        <v>0</v>
      </c>
      <c r="H14" s="1" t="n">
        <f aca="false">D14*E14</f>
        <v>0</v>
      </c>
      <c r="I14" s="3" t="n">
        <f aca="false">D14*B14</f>
        <v>0</v>
      </c>
      <c r="J14" s="3" t="n">
        <f aca="false">E14*B14</f>
        <v>0</v>
      </c>
      <c r="K14" s="3" t="n">
        <f aca="false">F14*B14</f>
        <v>0</v>
      </c>
      <c r="L14" s="1"/>
      <c r="M14" s="1" t="n">
        <f aca="false">N5*O6-O5*N6</f>
        <v>244</v>
      </c>
      <c r="N14" s="1" t="n">
        <f aca="false">(-1)*(N4*O6-O4*N6)</f>
        <v>-636</v>
      </c>
      <c r="O14" s="1" t="n">
        <f aca="false">N4*O5-O4*N5</f>
        <v>20</v>
      </c>
      <c r="P14" s="1"/>
      <c r="Q14" s="1"/>
      <c r="R14" s="1"/>
      <c r="S14" s="1"/>
    </row>
    <row r="15" customFormat="false" ht="12.8" hidden="false" customHeight="false" outlineLevel="0" collapsed="false">
      <c r="A15" s="6"/>
      <c r="B15" s="7"/>
      <c r="C15" s="1"/>
      <c r="D15" s="1" t="n">
        <f aca="false">A15^2</f>
        <v>0</v>
      </c>
      <c r="E15" s="1" t="n">
        <f aca="false">A15</f>
        <v>0</v>
      </c>
      <c r="F15" s="1" t="n">
        <v>1</v>
      </c>
      <c r="G15" s="1" t="n">
        <f aca="false">D15^2</f>
        <v>0</v>
      </c>
      <c r="H15" s="1" t="n">
        <f aca="false">D15*E15</f>
        <v>0</v>
      </c>
      <c r="I15" s="3" t="n">
        <f aca="false">D15*B15</f>
        <v>0</v>
      </c>
      <c r="J15" s="3" t="n">
        <f aca="false">E15*B15</f>
        <v>0</v>
      </c>
      <c r="K15" s="3" t="n">
        <f aca="false">F15*B15</f>
        <v>0</v>
      </c>
      <c r="L15" s="1"/>
      <c r="M15" s="1" t="n">
        <f aca="false">(-1)*(M5*O6-O5*M6)</f>
        <v>-636</v>
      </c>
      <c r="N15" s="1" t="n">
        <f aca="false">M4*O6-O4*M6</f>
        <v>1764</v>
      </c>
      <c r="O15" s="1" t="n">
        <f aca="false">(-1)*(M4*O5-O4*M5)</f>
        <v>-84</v>
      </c>
      <c r="P15" s="1"/>
      <c r="Q15" s="1"/>
      <c r="R15" s="1"/>
      <c r="S15" s="1"/>
    </row>
    <row r="16" customFormat="false" ht="12.8" hidden="false" customHeight="false" outlineLevel="0" collapsed="false">
      <c r="A16" s="6"/>
      <c r="B16" s="7"/>
      <c r="C16" s="1"/>
      <c r="D16" s="1" t="n">
        <f aca="false">A16^2</f>
        <v>0</v>
      </c>
      <c r="E16" s="1" t="n">
        <f aca="false">A16</f>
        <v>0</v>
      </c>
      <c r="F16" s="1" t="n">
        <v>1</v>
      </c>
      <c r="G16" s="1" t="n">
        <f aca="false">D16^2</f>
        <v>0</v>
      </c>
      <c r="H16" s="1" t="n">
        <f aca="false">D16*E16</f>
        <v>0</v>
      </c>
      <c r="I16" s="3" t="n">
        <f aca="false">D16*B16</f>
        <v>0</v>
      </c>
      <c r="J16" s="3" t="n">
        <f aca="false">E16*B16</f>
        <v>0</v>
      </c>
      <c r="K16" s="3" t="n">
        <f aca="false">F16*B16</f>
        <v>0</v>
      </c>
      <c r="L16" s="1"/>
      <c r="M16" s="1" t="n">
        <f aca="false">M5*N6-N5*M6</f>
        <v>20</v>
      </c>
      <c r="N16" s="1" t="n">
        <f aca="false">(-1)*(M4*N6-N4*M6)</f>
        <v>-84</v>
      </c>
      <c r="O16" s="1" t="n">
        <f aca="false">M4*N5-N4*M5</f>
        <v>76</v>
      </c>
      <c r="P16" s="1"/>
      <c r="Q16" s="1"/>
      <c r="R16" s="1"/>
      <c r="S16" s="1"/>
    </row>
    <row r="17" customFormat="false" ht="12.8" hidden="false" customHeight="false" outlineLevel="0" collapsed="false">
      <c r="A17" s="6"/>
      <c r="B17" s="7"/>
      <c r="C17" s="1"/>
      <c r="D17" s="1" t="n">
        <f aca="false">A17^2</f>
        <v>0</v>
      </c>
      <c r="E17" s="1" t="n">
        <f aca="false">A17</f>
        <v>0</v>
      </c>
      <c r="F17" s="1" t="n">
        <v>1</v>
      </c>
      <c r="G17" s="1" t="n">
        <f aca="false">D17^2</f>
        <v>0</v>
      </c>
      <c r="H17" s="1" t="n">
        <f aca="false">D17*E17</f>
        <v>0</v>
      </c>
      <c r="I17" s="3" t="n">
        <f aca="false">D17*B17</f>
        <v>0</v>
      </c>
      <c r="J17" s="3" t="n">
        <f aca="false">E17*B17</f>
        <v>0</v>
      </c>
      <c r="K17" s="3" t="n">
        <f aca="false">F17*B17</f>
        <v>0</v>
      </c>
      <c r="L17" s="1"/>
      <c r="M17" s="1"/>
      <c r="N17" s="1"/>
      <c r="O17" s="1"/>
      <c r="P17" s="1"/>
      <c r="Q17" s="1"/>
      <c r="R17" s="1"/>
      <c r="S17" s="1"/>
    </row>
    <row r="18" customFormat="false" ht="12.8" hidden="false" customHeight="false" outlineLevel="0" collapsed="false">
      <c r="A18" s="6"/>
      <c r="B18" s="7"/>
      <c r="C18" s="1"/>
      <c r="D18" s="1" t="n">
        <f aca="false">A18^2</f>
        <v>0</v>
      </c>
      <c r="E18" s="1" t="n">
        <f aca="false">A18</f>
        <v>0</v>
      </c>
      <c r="F18" s="1" t="n">
        <v>1</v>
      </c>
      <c r="G18" s="1" t="n">
        <f aca="false">D18^2</f>
        <v>0</v>
      </c>
      <c r="H18" s="1" t="n">
        <f aca="false">D18*E18</f>
        <v>0</v>
      </c>
      <c r="I18" s="3" t="n">
        <f aca="false">D18*B18</f>
        <v>0</v>
      </c>
      <c r="J18" s="3" t="n">
        <f aca="false">E18*B18</f>
        <v>0</v>
      </c>
      <c r="K18" s="3" t="n">
        <f aca="false">F18*B18</f>
        <v>0</v>
      </c>
      <c r="L18" s="1"/>
      <c r="M18" s="1" t="s">
        <v>9</v>
      </c>
      <c r="N18" s="1"/>
      <c r="O18" s="1"/>
      <c r="P18" s="1"/>
      <c r="Q18" s="1"/>
      <c r="R18" s="1"/>
      <c r="S18" s="1"/>
    </row>
    <row r="19" customFormat="false" ht="12.8" hidden="false" customHeight="false" outlineLevel="0" collapsed="false">
      <c r="A19" s="6"/>
      <c r="B19" s="7"/>
      <c r="C19" s="1"/>
      <c r="D19" s="1" t="n">
        <f aca="false">A19^2</f>
        <v>0</v>
      </c>
      <c r="E19" s="1" t="n">
        <f aca="false">A19</f>
        <v>0</v>
      </c>
      <c r="F19" s="1" t="n">
        <v>1</v>
      </c>
      <c r="G19" s="1" t="n">
        <f aca="false">D19^2</f>
        <v>0</v>
      </c>
      <c r="H19" s="1" t="n">
        <f aca="false">D19*E19</f>
        <v>0</v>
      </c>
      <c r="I19" s="3" t="n">
        <f aca="false">D19*B19</f>
        <v>0</v>
      </c>
      <c r="J19" s="3" t="n">
        <f aca="false">E19*B19</f>
        <v>0</v>
      </c>
      <c r="K19" s="3" t="n">
        <f aca="false">F19*B19</f>
        <v>0</v>
      </c>
      <c r="L19" s="1"/>
      <c r="M19" s="1" t="n">
        <f aca="false">M14*$N$12</f>
        <v>0.188271604938272</v>
      </c>
      <c r="N19" s="1" t="n">
        <f aca="false">N14*$N$12</f>
        <v>-0.490740740740741</v>
      </c>
      <c r="O19" s="1" t="n">
        <f aca="false">O14*$N$12</f>
        <v>0.0154320987654321</v>
      </c>
      <c r="P19" s="1"/>
      <c r="Q19" s="1"/>
      <c r="R19" s="1" t="s">
        <v>10</v>
      </c>
      <c r="S19" s="8" t="n">
        <f aca="false">M19*R2+N19*S2+O19*T2</f>
        <v>-36.1512626480832</v>
      </c>
    </row>
    <row r="20" customFormat="false" ht="12.8" hidden="false" customHeight="false" outlineLevel="0" collapsed="false">
      <c r="A20" s="6"/>
      <c r="B20" s="7"/>
      <c r="C20" s="1"/>
      <c r="D20" s="1" t="n">
        <f aca="false">A20^2</f>
        <v>0</v>
      </c>
      <c r="E20" s="1" t="n">
        <f aca="false">A20</f>
        <v>0</v>
      </c>
      <c r="F20" s="1" t="n">
        <v>1</v>
      </c>
      <c r="G20" s="1" t="n">
        <f aca="false">D20^2</f>
        <v>0</v>
      </c>
      <c r="H20" s="1" t="n">
        <f aca="false">D20*E20</f>
        <v>0</v>
      </c>
      <c r="I20" s="3" t="n">
        <f aca="false">D20*B20</f>
        <v>0</v>
      </c>
      <c r="J20" s="3" t="n">
        <f aca="false">E20*B20</f>
        <v>0</v>
      </c>
      <c r="K20" s="3" t="n">
        <f aca="false">F20*B20</f>
        <v>0</v>
      </c>
      <c r="L20" s="1"/>
      <c r="M20" s="1" t="n">
        <f aca="false">M15*$N$12</f>
        <v>-0.490740740740741</v>
      </c>
      <c r="N20" s="1" t="n">
        <f aca="false">N15*$N$12</f>
        <v>1.36111111111111</v>
      </c>
      <c r="O20" s="1" t="n">
        <f aca="false">O15*$N$12</f>
        <v>-0.0648148148148148</v>
      </c>
      <c r="P20" s="1"/>
      <c r="Q20" s="1"/>
      <c r="R20" s="1" t="s">
        <v>11</v>
      </c>
      <c r="S20" s="8" t="n">
        <f aca="false">M20*R2+N20*S2+O20*T2</f>
        <v>127.637950991345</v>
      </c>
    </row>
    <row r="21" customFormat="false" ht="12.8" hidden="false" customHeight="false" outlineLevel="0" collapsed="false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n">
        <f aca="false">M16*$N$12</f>
        <v>0.0154320987654321</v>
      </c>
      <c r="N21" s="1" t="n">
        <f aca="false">N16*$N$12</f>
        <v>-0.0648148148148148</v>
      </c>
      <c r="O21" s="1" t="n">
        <f aca="false">O16*$N$12</f>
        <v>0.058641975308642</v>
      </c>
      <c r="P21" s="1"/>
      <c r="Q21" s="1"/>
      <c r="R21" s="1" t="s">
        <v>12</v>
      </c>
      <c r="S21" s="8" t="n">
        <f aca="false">M21*R2+N21*S2+O21*T2</f>
        <v>1.04823576625975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A3:B3 C32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5" width="11.52"/>
    <col collapsed="false" customWidth="true" hidden="false" outlineLevel="0" max="4" min="4" style="0" width="4.48"/>
    <col collapsed="false" customWidth="true" hidden="false" outlineLevel="0" max="5" min="5" style="0" width="3.51"/>
    <col collapsed="false" customWidth="true" hidden="false" outlineLevel="0" max="6" min="6" style="0" width="4.48"/>
    <col collapsed="false" customWidth="true" hidden="false" outlineLevel="0" max="7" min="7" style="0" width="3.51"/>
    <col collapsed="false" customWidth="true" hidden="false" outlineLevel="0" max="9" min="8" style="9" width="6.57"/>
  </cols>
  <sheetData>
    <row r="1" customFormat="false" ht="12.8" hidden="false" customHeight="false" outlineLevel="0" collapsed="false">
      <c r="A1" s="0" t="n">
        <v>1</v>
      </c>
      <c r="B1" s="5" t="n">
        <f aca="false">(A1-10+H1*1)^2+10+I1*2</f>
        <v>145.99494818877</v>
      </c>
      <c r="D1" s="0" t="n">
        <v>3</v>
      </c>
      <c r="E1" s="0" t="n">
        <v>3</v>
      </c>
      <c r="F1" s="0" t="n">
        <v>20</v>
      </c>
      <c r="G1" s="0" t="n">
        <v>50</v>
      </c>
      <c r="H1" s="9" t="n">
        <f aca="false">SQRT(-2*LN(E1/101+2^(-64)))*COS(2*PI()*G1/103)</f>
        <v>-2.6408890496278</v>
      </c>
      <c r="I1" s="9" t="n">
        <f aca="false">SQRT(-2*LN(E1/101+2^(-64)))*SIN(2*PI()*G1/103)</f>
        <v>0.242325161512918</v>
      </c>
    </row>
    <row r="2" customFormat="false" ht="12.8" hidden="false" customHeight="false" outlineLevel="0" collapsed="false">
      <c r="A2" s="0" t="n">
        <v>2</v>
      </c>
      <c r="B2" s="5" t="n">
        <f aca="false">(A2-10+H2*1)^2+10+I2*2</f>
        <v>58.2590630773676</v>
      </c>
      <c r="D2" s="0" t="n">
        <v>5</v>
      </c>
      <c r="E2" s="0" t="n">
        <f aca="false">MOD(E1*D$1+D$2,D$3)</f>
        <v>14</v>
      </c>
      <c r="F2" s="0" t="n">
        <v>11</v>
      </c>
      <c r="G2" s="0" t="n">
        <f aca="false">MOD(G1*F$1+F$2,F$3)</f>
        <v>84</v>
      </c>
      <c r="H2" s="9" t="n">
        <f aca="false">SQRT(-2*LN(E2/101+2^(-64)))*COS(2*PI()*G2/103)</f>
        <v>0.795645142434172</v>
      </c>
      <c r="I2" s="9" t="n">
        <f aca="false">SQRT(-2*LN(E2/101+2^(-64)))*SIN(2*PI()*G2/103)</f>
        <v>-1.82183291818238</v>
      </c>
    </row>
    <row r="3" customFormat="false" ht="12.8" hidden="false" customHeight="false" outlineLevel="0" collapsed="false">
      <c r="A3" s="0" t="n">
        <v>3</v>
      </c>
      <c r="B3" s="5" t="n">
        <f aca="false">(A3-10+H3*1)^2+10+I3*2</f>
        <v>76.4207329339647</v>
      </c>
      <c r="D3" s="0" t="n">
        <v>101</v>
      </c>
      <c r="E3" s="0" t="n">
        <f aca="false">MOD(E2*D$1+D$2,D$3)</f>
        <v>47</v>
      </c>
      <c r="F3" s="0" t="n">
        <v>103</v>
      </c>
      <c r="G3" s="0" t="n">
        <f aca="false">MOD(G2*F$1+F$2,F$3)</f>
        <v>43</v>
      </c>
      <c r="H3" s="9" t="n">
        <f aca="false">SQRT(-2*LN(E3/101+2^(-64)))*COS(2*PI()*G3/103)</f>
        <v>-1.07432535169949</v>
      </c>
      <c r="I3" s="9" t="n">
        <f aca="false">SQRT(-2*LN(E3/101+2^(-64)))*SIN(2*PI()*G3/103)</f>
        <v>0.61300152443381</v>
      </c>
    </row>
    <row r="4" customFormat="false" ht="12.8" hidden="false" customHeight="false" outlineLevel="0" collapsed="false">
      <c r="A4" s="0" t="n">
        <v>4</v>
      </c>
      <c r="B4" s="5" t="n">
        <f aca="false">(A4-10+H4*1)^2+10+I4*2</f>
        <v>62.8751326888078</v>
      </c>
      <c r="E4" s="0" t="n">
        <f aca="false">MOD(E3*D$1+D$2,D$3)</f>
        <v>45</v>
      </c>
      <c r="G4" s="0" t="n">
        <f aca="false">MOD(G3*F$1+F$2,F$3)</f>
        <v>47</v>
      </c>
      <c r="H4" s="9" t="n">
        <f aca="false">SQRT(-2*LN(E4/101+2^(-64)))*COS(2*PI()*G4/103)</f>
        <v>-1.22397047148214</v>
      </c>
      <c r="I4" s="9" t="n">
        <f aca="false">SQRT(-2*LN(E4/101+2^(-64)))*SIN(2*PI()*G4/103)</f>
        <v>0.344691657980975</v>
      </c>
    </row>
    <row r="5" customFormat="false" ht="12.8" hidden="false" customHeight="false" outlineLevel="0" collapsed="false">
      <c r="A5" s="0" t="n">
        <v>5</v>
      </c>
      <c r="B5" s="5" t="n">
        <f aca="false">(A5-10+H5*1)^2+10+I5*2</f>
        <v>36.2950684033096</v>
      </c>
      <c r="E5" s="0" t="n">
        <f aca="false">MOD(E4*D$1+D$2,D$3)</f>
        <v>39</v>
      </c>
      <c r="G5" s="0" t="n">
        <f aca="false">MOD(G4*F$1+F$2,F$3)</f>
        <v>24</v>
      </c>
      <c r="H5" s="9" t="n">
        <f aca="false">SQRT(-2*LN(E5/101+2^(-64)))*COS(2*PI()*G5/103)</f>
        <v>0.146990179664104</v>
      </c>
      <c r="I5" s="9" t="n">
        <f aca="false">SQRT(-2*LN(E5/101+2^(-64)))*SIN(2*PI()*G5/103)</f>
        <v>1.37168204351648</v>
      </c>
    </row>
    <row r="6" customFormat="false" ht="12.8" hidden="false" customHeight="false" outlineLevel="0" collapsed="false">
      <c r="A6" s="0" t="n">
        <v>6</v>
      </c>
      <c r="B6" s="5" t="n">
        <f aca="false">(A6-10+H6*1)^2+10+I6*2</f>
        <v>21.0004054753462</v>
      </c>
      <c r="E6" s="0" t="n">
        <f aca="false">MOD(E5*D$1+D$2,D$3)</f>
        <v>21</v>
      </c>
      <c r="G6" s="0" t="n">
        <f aca="false">MOD(G5*F$1+F$2,F$3)</f>
        <v>79</v>
      </c>
      <c r="H6" s="9" t="n">
        <f aca="false">SQRT(-2*LN(E6/101+2^(-64)))*COS(2*PI()*G6/103)</f>
        <v>0.188843925962192</v>
      </c>
      <c r="I6" s="9" t="n">
        <f aca="false">SQRT(-2*LN(E6/101+2^(-64)))*SIN(2*PI()*G6/103)</f>
        <v>-1.76225257266456</v>
      </c>
    </row>
    <row r="7" customFormat="false" ht="12.8" hidden="false" customHeight="false" outlineLevel="0" collapsed="false">
      <c r="A7" s="0" t="n">
        <v>7</v>
      </c>
      <c r="B7" s="5" t="n">
        <f aca="false">(A7-10+H7*1)^2+10+I7*2</f>
        <v>25.3306660996471</v>
      </c>
      <c r="E7" s="0" t="n">
        <f aca="false">MOD(E6*D$1+D$2,D$3)</f>
        <v>68</v>
      </c>
      <c r="G7" s="0" t="n">
        <f aca="false">MOD(G6*F$1+F$2,F$3)</f>
        <v>46</v>
      </c>
      <c r="H7" s="9" t="n">
        <f aca="false">SQRT(-2*LN(E7/101+2^(-64)))*COS(2*PI()*G7/103)</f>
        <v>-0.839911907110569</v>
      </c>
      <c r="I7" s="9" t="n">
        <f aca="false">SQRT(-2*LN(E7/101+2^(-64)))*SIN(2*PI()*G7/103)</f>
        <v>0.292871322638785</v>
      </c>
    </row>
    <row r="8" customFormat="false" ht="12.8" hidden="false" customHeight="false" outlineLevel="0" collapsed="false">
      <c r="A8" s="0" t="n">
        <v>8</v>
      </c>
      <c r="B8" s="5" t="n">
        <f aca="false">(A8-10+H8*1)^2+10+I8*2</f>
        <v>11.1749955154912</v>
      </c>
      <c r="E8" s="0" t="n">
        <f aca="false">MOD(E7*D$1+D$2,D$3)</f>
        <v>7</v>
      </c>
      <c r="G8" s="0" t="n">
        <f aca="false">MOD(G7*F$1+F$2,F$3)</f>
        <v>4</v>
      </c>
      <c r="H8" s="9" t="n">
        <f aca="false">SQRT(-2*LN(E8/101+2^(-64)))*COS(2*PI()*G8/103)</f>
        <v>2.24205977981372</v>
      </c>
      <c r="I8" s="9" t="n">
        <f aca="false">SQRT(-2*LN(E8/101+2^(-64)))*SIN(2*PI()*G8/103)</f>
        <v>0.55820128924388</v>
      </c>
    </row>
    <row r="9" customFormat="false" ht="12.8" hidden="false" customHeight="false" outlineLevel="0" collapsed="false">
      <c r="A9" s="0" t="n">
        <v>9</v>
      </c>
      <c r="B9" s="5" t="n">
        <f aca="false">(A9-10+H9*1)^2+10+I9*2</f>
        <v>7.84859691498798</v>
      </c>
      <c r="E9" s="0" t="n">
        <f aca="false">MOD(E8*D$1+D$2,D$3)</f>
        <v>26</v>
      </c>
      <c r="G9" s="0" t="n">
        <f aca="false">MOD(G8*F$1+F$2,F$3)</f>
        <v>91</v>
      </c>
      <c r="H9" s="9" t="n">
        <f aca="false">SQRT(-2*LN(E9/101+2^(-64)))*COS(2*PI()*G9/103)</f>
        <v>1.22540424439995</v>
      </c>
      <c r="I9" s="9" t="n">
        <f aca="false">SQRT(-2*LN(E9/101+2^(-64)))*SIN(2*PI()*G9/103)</f>
        <v>-1.10110507920277</v>
      </c>
    </row>
    <row r="10" customFormat="false" ht="12.8" hidden="false" customHeight="false" outlineLevel="0" collapsed="false">
      <c r="A10" s="0" t="n">
        <v>10</v>
      </c>
      <c r="B10" s="5" t="n">
        <f aca="false">(A10-10+H10*1)^2+10+I10*2</f>
        <v>8.77544295335203</v>
      </c>
      <c r="E10" s="0" t="n">
        <f aca="false">MOD(E9*D$1+D$2,D$3)</f>
        <v>83</v>
      </c>
      <c r="G10" s="0" t="n">
        <f aca="false">MOD(G9*F$1+F$2,F$3)</f>
        <v>80</v>
      </c>
      <c r="H10" s="9" t="n">
        <f aca="false">SQRT(-2*LN(E10/101+2^(-64)))*COS(2*PI()*G10/103)</f>
        <v>0.104613896740697</v>
      </c>
      <c r="I10" s="9" t="n">
        <f aca="false">SQRT(-2*LN(E10/101+2^(-64)))*SIN(2*PI()*G10/103)</f>
        <v>-0.617750557019619</v>
      </c>
    </row>
    <row r="11" customFormat="false" ht="12.8" hidden="false" customHeight="false" outlineLevel="0" collapsed="false">
      <c r="A11" s="0" t="n">
        <v>11</v>
      </c>
      <c r="B11" s="5" t="n">
        <f aca="false">(A11-10+H11*1)^2+10+I11*2</f>
        <v>8.28997409157659</v>
      </c>
      <c r="E11" s="0" t="n">
        <f aca="false">MOD(E10*D$1+D$2,D$3)</f>
        <v>52</v>
      </c>
      <c r="G11" s="0" t="n">
        <f aca="false">MOD(G10*F$1+F$2,F$3)</f>
        <v>66</v>
      </c>
      <c r="H11" s="9" t="n">
        <f aca="false">SQRT(-2*LN(E11/101+2^(-64)))*COS(2*PI()*G11/103)</f>
        <v>-0.730150574029412</v>
      </c>
      <c r="I11" s="9" t="n">
        <f aca="false">SQRT(-2*LN(E11/101+2^(-64)))*SIN(2*PI()*G11/103)</f>
        <v>-0.891422310560031</v>
      </c>
    </row>
    <row r="12" customFormat="false" ht="12.8" hidden="false" customHeight="false" outlineLevel="0" collapsed="false">
      <c r="A12" s="0" t="n">
        <v>12</v>
      </c>
      <c r="B12" s="5" t="n">
        <f aca="false">(A12-10+H12*1)^2+10+I12*2</f>
        <v>17.4612629681508</v>
      </c>
      <c r="E12" s="0" t="n">
        <f aca="false">MOD(E11*D$1+D$2,D$3)</f>
        <v>60</v>
      </c>
      <c r="G12" s="0" t="n">
        <f aca="false">MOD(G11*F$1+F$2,F$3)</f>
        <v>95</v>
      </c>
      <c r="H12" s="9" t="n">
        <f aca="false">SQRT(-2*LN(E12/101+2^(-64)))*COS(2*PI()*G12/103)</f>
        <v>0.901429516737229</v>
      </c>
      <c r="I12" s="9" t="n">
        <f aca="false">SQRT(-2*LN(E12/101+2^(-64)))*SIN(2*PI()*G12/103)</f>
        <v>-0.478515136221629</v>
      </c>
    </row>
    <row r="13" customFormat="false" ht="12.8" hidden="false" customHeight="false" outlineLevel="0" collapsed="false">
      <c r="A13" s="0" t="n">
        <v>13</v>
      </c>
      <c r="B13" s="5" t="n">
        <f aca="false">(A13-10+H13*1)^2+10+I13*2</f>
        <v>15.4891812546653</v>
      </c>
      <c r="E13" s="0" t="n">
        <f aca="false">MOD(E12*D$1+D$2,D$3)</f>
        <v>84</v>
      </c>
      <c r="G13" s="0" t="n">
        <f aca="false">MOD(G12*F$1+F$2,F$3)</f>
        <v>57</v>
      </c>
      <c r="H13" s="9" t="n">
        <f aca="false">SQRT(-2*LN(E13/101+2^(-64)))*COS(2*PI()*G13/103)</f>
        <v>-0.573278444708438</v>
      </c>
      <c r="I13" s="9" t="n">
        <f aca="false">SQRT(-2*LN(E13/101+2^(-64)))*SIN(2*PI()*G13/103)</f>
        <v>-0.1998981261257</v>
      </c>
    </row>
    <row r="14" customFormat="false" ht="12.8" hidden="false" customHeight="false" outlineLevel="0" collapsed="false">
      <c r="A14" s="0" t="n">
        <v>14</v>
      </c>
      <c r="B14" s="5" t="n">
        <f aca="false">(A14-10+H14*1)^2+10+I14*2</f>
        <v>32.2315254286014</v>
      </c>
      <c r="E14" s="0" t="n">
        <f aca="false">MOD(E13*D$1+D$2,D$3)</f>
        <v>55</v>
      </c>
      <c r="G14" s="0" t="n">
        <f aca="false">MOD(G13*F$1+F$2,F$3)</f>
        <v>18</v>
      </c>
      <c r="H14" s="9" t="n">
        <f aca="false">SQRT(-2*LN(E14/101+2^(-64)))*COS(2*PI()*G14/103)</f>
        <v>0.502036175557639</v>
      </c>
      <c r="I14" s="9" t="n">
        <f aca="false">SQRT(-2*LN(E14/101+2^(-64)))*SIN(2*PI()*G14/103)</f>
        <v>0.98159785128587</v>
      </c>
    </row>
    <row r="15" customFormat="false" ht="12.8" hidden="false" customHeight="false" outlineLevel="0" collapsed="false">
      <c r="A15" s="0" t="n">
        <v>15</v>
      </c>
      <c r="B15" s="5" t="n">
        <f aca="false">(A15-10+H15*1)^2+10+I15*2</f>
        <v>27.4473909258444</v>
      </c>
      <c r="E15" s="0" t="n">
        <f aca="false">MOD(E14*D$1+D$2,D$3)</f>
        <v>69</v>
      </c>
      <c r="G15" s="0" t="n">
        <f aca="false">MOD(G14*F$1+F$2,F$3)</f>
        <v>62</v>
      </c>
      <c r="H15" s="9" t="n">
        <f aca="false">SQRT(-2*LN(E15/101+2^(-64)))*COS(2*PI()*G15/103)</f>
        <v>-0.699912607158606</v>
      </c>
      <c r="I15" s="9" t="n">
        <f aca="false">SQRT(-2*LN(E15/101+2^(-64)))*SIN(2*PI()*G15/103)</f>
        <v>-0.521680330114567</v>
      </c>
    </row>
    <row r="16" customFormat="false" ht="12.8" hidden="false" customHeight="false" outlineLevel="0" collapsed="false">
      <c r="A16" s="0" t="n">
        <v>16</v>
      </c>
      <c r="B16" s="5" t="n">
        <f aca="false">(A16-10+H16*1)^2+10+I16*2</f>
        <v>66.8651433712606</v>
      </c>
      <c r="E16" s="0" t="n">
        <f aca="false">MOD(E15*D$1+D$2,D$3)</f>
        <v>10</v>
      </c>
      <c r="G16" s="0" t="n">
        <f aca="false">MOD(G15*F$1+F$2,F$3)</f>
        <v>15</v>
      </c>
      <c r="H16" s="9" t="n">
        <f aca="false">SQRT(-2*LN(E16/101+2^(-64)))*COS(2*PI()*G16/103)</f>
        <v>1.3113682644564</v>
      </c>
      <c r="I16" s="9" t="n">
        <f aca="false">SQRT(-2*LN(E16/101+2^(-64)))*SIN(2*PI()*G16/103)</f>
        <v>1.70451873638016</v>
      </c>
    </row>
    <row r="17" customFormat="false" ht="12.8" hidden="false" customHeight="false" outlineLevel="0" collapsed="false">
      <c r="A17" s="0" t="n">
        <v>17</v>
      </c>
      <c r="B17" s="5" t="n">
        <f aca="false">(A17-10+H17*1)^2+10+I17*2</f>
        <v>81.6731281026506</v>
      </c>
      <c r="E17" s="0" t="n">
        <f aca="false">MOD(E16*D$1+D$2,D$3)</f>
        <v>35</v>
      </c>
      <c r="G17" s="0" t="n">
        <f aca="false">MOD(G16*F$1+F$2,F$3)</f>
        <v>2</v>
      </c>
      <c r="H17" s="9" t="n">
        <f aca="false">SQRT(-2*LN(E17/101+2^(-64)))*COS(2*PI()*G17/103)</f>
        <v>1.44504393295859</v>
      </c>
      <c r="I17" s="9" t="n">
        <f aca="false">SQRT(-2*LN(E17/101+2^(-64)))*SIN(2*PI()*G17/103)</f>
        <v>0.177180536524893</v>
      </c>
    </row>
    <row r="18" customFormat="false" ht="12.8" hidden="false" customHeight="false" outlineLevel="0" collapsed="false">
      <c r="A18" s="0" t="n">
        <v>18</v>
      </c>
      <c r="B18" s="5" t="n">
        <f aca="false">(A18-10+H18*1)^2+10+I18*2</f>
        <v>43.7970898817872</v>
      </c>
      <c r="E18" s="0" t="n">
        <f aca="false">MOD(E17*D$1+D$2,D$3)</f>
        <v>9</v>
      </c>
      <c r="G18" s="0" t="n">
        <f aca="false">MOD(G17*F$1+F$2,F$3)</f>
        <v>51</v>
      </c>
      <c r="H18" s="9" t="n">
        <f aca="false">SQRT(-2*LN(E18/101+2^(-64)))*COS(2*PI()*G18/103)</f>
        <v>-2.19802058979406</v>
      </c>
      <c r="I18" s="9" t="n">
        <f aca="false">SQRT(-2*LN(E18/101+2^(-64)))*SIN(2*PI()*G18/103)</f>
        <v>0.0670624026667605</v>
      </c>
    </row>
    <row r="19" customFormat="false" ht="12.8" hidden="false" customHeight="false" outlineLevel="0" collapsed="false">
      <c r="A19" s="0" t="n">
        <v>19</v>
      </c>
      <c r="B19" s="5" t="n">
        <f aca="false">(A19-10+H19*1)^2+10+I19*2</f>
        <v>120.715373466703</v>
      </c>
      <c r="E19" s="0" t="n">
        <f aca="false">MOD(E18*D$1+D$2,D$3)</f>
        <v>32</v>
      </c>
      <c r="G19" s="0" t="n">
        <f aca="false">MOD(G18*F$1+F$2,F$3)</f>
        <v>1</v>
      </c>
      <c r="H19" s="9" t="n">
        <f aca="false">SQRT(-2*LN(E19/101+2^(-64)))*COS(2*PI()*G19/103)</f>
        <v>1.5133491364103</v>
      </c>
      <c r="I19" s="9" t="n">
        <f aca="false">SQRT(-2*LN(E19/101+2^(-64)))*SIN(2*PI()*G19/103)</f>
        <v>0.0924317013219298</v>
      </c>
    </row>
    <row r="20" customFormat="false" ht="12.8" hidden="false" customHeight="false" outlineLevel="0" collapsed="false">
      <c r="A20" s="0" t="n">
        <v>20</v>
      </c>
      <c r="B20" s="5" t="n">
        <f aca="false">(A20-10+H20*1)^2+10+I20*2</f>
        <v>77.3675512349056</v>
      </c>
      <c r="E20" s="0" t="n">
        <f aca="false">MOD(E19*D$1+D$2,D$3)</f>
        <v>0</v>
      </c>
      <c r="G20" s="0" t="n">
        <f aca="false">MOD(G19*F$1+F$2,F$3)</f>
        <v>31</v>
      </c>
      <c r="H20" s="9" t="n">
        <f aca="false">SQRT(-2*LN(E20/101+2^(-64)))*COS(2*PI()*G20/103)</f>
        <v>-2.96531019981191</v>
      </c>
      <c r="I20" s="9" t="n">
        <f aca="false">SQRT(-2*LN(E20/101+2^(-64)))*SIN(2*PI()*G20/103)</f>
        <v>8.94034532501762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2021-02-22T13:06:44Z</dcterms:created>
  <dc:creator/>
  <dc:description/>
  <dc:language>ja-JP</dc:language>
  <cp:lastModifiedBy/>
  <dcterms:modified xsi:type="dcterms:W3CDTF">2021-02-23T11:08:01Z</dcterms:modified>
  <cp:revision>6</cp:revision>
  <dc:subject/>
  <dc:title/>
</cp:coreProperties>
</file>