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noAndrini\Departemen Statistik\Survei\SPE\2020\8. Agustus\"/>
    </mc:Choice>
  </mc:AlternateContent>
  <bookViews>
    <workbookView xWindow="0" yWindow="0" windowWidth="19200" windowHeight="706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J7" i="9" l="1"/>
  <c r="AJ8" i="9"/>
  <c r="AJ9" i="9"/>
  <c r="AJ10" i="9"/>
  <c r="AJ11" i="9"/>
  <c r="AJ12" i="9"/>
  <c r="AJ13" i="9"/>
  <c r="AJ14" i="9"/>
  <c r="AJ15" i="9"/>
  <c r="AJ6" i="9"/>
  <c r="AJ7" i="5"/>
  <c r="AJ8" i="5"/>
  <c r="AJ9" i="5"/>
  <c r="AJ10" i="5"/>
  <c r="AJ11" i="5"/>
  <c r="AJ12" i="5"/>
  <c r="AJ13" i="5"/>
  <c r="AJ14" i="5"/>
  <c r="AJ6" i="5"/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AH6" i="9" s="1"/>
  <c r="CW6" i="7"/>
  <c r="CX6" i="7"/>
  <c r="CY6" i="7"/>
  <c r="CZ6" i="7"/>
  <c r="DA6" i="7"/>
  <c r="DB6" i="7"/>
  <c r="DC6" i="7"/>
  <c r="DD6" i="7"/>
  <c r="DE6" i="7"/>
  <c r="CT7" i="7"/>
  <c r="CU7" i="7"/>
  <c r="CV7" i="7"/>
  <c r="AH7" i="9" s="1"/>
  <c r="CW7" i="7"/>
  <c r="CX7" i="7"/>
  <c r="CY7" i="7"/>
  <c r="CZ7" i="7"/>
  <c r="DA7" i="7"/>
  <c r="DB7" i="7"/>
  <c r="DC7" i="7"/>
  <c r="DD7" i="7"/>
  <c r="DE7" i="7"/>
  <c r="CT8" i="7"/>
  <c r="CU8" i="7"/>
  <c r="CV8" i="7"/>
  <c r="AH8" i="9" s="1"/>
  <c r="CW8" i="7"/>
  <c r="CX8" i="7"/>
  <c r="CY8" i="7"/>
  <c r="CZ8" i="7"/>
  <c r="DA8" i="7"/>
  <c r="DB8" i="7"/>
  <c r="DC8" i="7"/>
  <c r="DD8" i="7"/>
  <c r="DE8" i="7"/>
  <c r="CT9" i="7"/>
  <c r="CU9" i="7"/>
  <c r="CV9" i="7"/>
  <c r="AH9" i="9" s="1"/>
  <c r="CW9" i="7"/>
  <c r="CX9" i="7"/>
  <c r="CY9" i="7"/>
  <c r="CZ9" i="7"/>
  <c r="DA9" i="7"/>
  <c r="DB9" i="7"/>
  <c r="DC9" i="7"/>
  <c r="DD9" i="7"/>
  <c r="DE9" i="7"/>
  <c r="CT10" i="7"/>
  <c r="CU10" i="7"/>
  <c r="CV10" i="7"/>
  <c r="AH10" i="9" s="1"/>
  <c r="CW10" i="7"/>
  <c r="CX10" i="7"/>
  <c r="CY10" i="7"/>
  <c r="CZ10" i="7"/>
  <c r="DA10" i="7"/>
  <c r="DB10" i="7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DC11" i="7"/>
  <c r="DD11" i="7"/>
  <c r="DE11" i="7"/>
  <c r="CT12" i="7"/>
  <c r="CU12" i="7"/>
  <c r="CV12" i="7"/>
  <c r="AH12" i="9" s="1"/>
  <c r="CW12" i="7"/>
  <c r="CX12" i="7"/>
  <c r="CY12" i="7"/>
  <c r="CZ12" i="7"/>
  <c r="DA12" i="7"/>
  <c r="DB12" i="7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DC13" i="7"/>
  <c r="DD13" i="7"/>
  <c r="DE13" i="7"/>
  <c r="CT14" i="7"/>
  <c r="CU14" i="7"/>
  <c r="CV14" i="7"/>
  <c r="AH14" i="9" s="1"/>
  <c r="CW14" i="7"/>
  <c r="CX14" i="7"/>
  <c r="CY14" i="7"/>
  <c r="CZ14" i="7"/>
  <c r="DA14" i="7"/>
  <c r="DB14" i="7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AH7" i="5" s="1"/>
  <c r="CW7" i="2"/>
  <c r="CX7" i="2"/>
  <c r="CY7" i="2"/>
  <c r="CZ7" i="2"/>
  <c r="DA7" i="2"/>
  <c r="DB7" i="2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DC8" i="2"/>
  <c r="DD8" i="2"/>
  <c r="DE8" i="2"/>
  <c r="CT9" i="2"/>
  <c r="CU9" i="2"/>
  <c r="CV9" i="2"/>
  <c r="AH9" i="5" s="1"/>
  <c r="CW9" i="2"/>
  <c r="CX9" i="2"/>
  <c r="CY9" i="2"/>
  <c r="CZ9" i="2"/>
  <c r="DA9" i="2"/>
  <c r="DB9" i="2"/>
  <c r="DC9" i="2"/>
  <c r="DD9" i="2"/>
  <c r="DE9" i="2"/>
  <c r="CT10" i="2"/>
  <c r="CU10" i="2"/>
  <c r="CV10" i="2"/>
  <c r="AH10" i="5" s="1"/>
  <c r="CW10" i="2"/>
  <c r="CX10" i="2"/>
  <c r="CY10" i="2"/>
  <c r="CZ10" i="2"/>
  <c r="DA10" i="2"/>
  <c r="DB10" i="2"/>
  <c r="DC10" i="2"/>
  <c r="DD10" i="2"/>
  <c r="DE10" i="2"/>
  <c r="CT11" i="2"/>
  <c r="CU11" i="2"/>
  <c r="CV11" i="2"/>
  <c r="AH11" i="5" s="1"/>
  <c r="CW11" i="2"/>
  <c r="CX11" i="2"/>
  <c r="CY11" i="2"/>
  <c r="CZ11" i="2"/>
  <c r="DA11" i="2"/>
  <c r="DB11" i="2"/>
  <c r="DC11" i="2"/>
  <c r="DD11" i="2"/>
  <c r="DE11" i="2"/>
  <c r="CT12" i="2"/>
  <c r="CU12" i="2"/>
  <c r="CV12" i="2"/>
  <c r="AH12" i="5" s="1"/>
  <c r="CW12" i="2"/>
  <c r="CX12" i="2"/>
  <c r="CY12" i="2"/>
  <c r="CZ12" i="2"/>
  <c r="DA12" i="2"/>
  <c r="DB12" i="2"/>
  <c r="DC12" i="2"/>
  <c r="DD12" i="2"/>
  <c r="DE12" i="2"/>
  <c r="CT13" i="2"/>
  <c r="CU13" i="2"/>
  <c r="CV13" i="2"/>
  <c r="AH13" i="5" s="1"/>
  <c r="CW13" i="2"/>
  <c r="CX13" i="2"/>
  <c r="CY13" i="2"/>
  <c r="CZ13" i="2"/>
  <c r="DA13" i="2"/>
  <c r="DB13" i="2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DC14" i="2"/>
  <c r="DD14" i="2"/>
  <c r="DE14" i="2"/>
  <c r="AH6" i="5" l="1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CL14" i="2" s="1"/>
  <c r="BY14" i="3"/>
  <c r="CK14" i="2" s="1"/>
  <c r="BX14" i="3"/>
  <c r="CJ14" i="2" s="1"/>
  <c r="BW14" i="3"/>
  <c r="CI14" i="2" s="1"/>
  <c r="BV14" i="3"/>
  <c r="CH14" i="2" s="1"/>
  <c r="BZ13" i="3"/>
  <c r="CL13" i="2" s="1"/>
  <c r="BY13" i="3"/>
  <c r="CK13" i="2" s="1"/>
  <c r="BX13" i="3"/>
  <c r="CJ13" i="2" s="1"/>
  <c r="BW13" i="3"/>
  <c r="CI13" i="2" s="1"/>
  <c r="BV13" i="3"/>
  <c r="CH13" i="2" s="1"/>
  <c r="BZ12" i="3"/>
  <c r="CL12" i="2" s="1"/>
  <c r="BY12" i="3"/>
  <c r="CK12" i="2" s="1"/>
  <c r="BX12" i="3"/>
  <c r="CJ12" i="2" s="1"/>
  <c r="BW12" i="3"/>
  <c r="CI12" i="2" s="1"/>
  <c r="BV12" i="3"/>
  <c r="CH12" i="2" s="1"/>
  <c r="BZ11" i="3"/>
  <c r="CL11" i="2" s="1"/>
  <c r="BY11" i="3"/>
  <c r="CK11" i="2" s="1"/>
  <c r="BX11" i="3"/>
  <c r="CJ11" i="2" s="1"/>
  <c r="BW11" i="3"/>
  <c r="CI11" i="2" s="1"/>
  <c r="BV11" i="3"/>
  <c r="CH11" i="2" s="1"/>
  <c r="BZ10" i="3"/>
  <c r="CL10" i="2" s="1"/>
  <c r="BY10" i="3"/>
  <c r="CK10" i="2" s="1"/>
  <c r="BX10" i="3"/>
  <c r="CJ10" i="2" s="1"/>
  <c r="BW10" i="3"/>
  <c r="CI10" i="2" s="1"/>
  <c r="BV10" i="3"/>
  <c r="CH10" i="2" s="1"/>
  <c r="BZ9" i="3"/>
  <c r="CL9" i="2" s="1"/>
  <c r="BY9" i="3"/>
  <c r="CK9" i="2" s="1"/>
  <c r="BX9" i="3"/>
  <c r="CJ9" i="2" s="1"/>
  <c r="BW9" i="3"/>
  <c r="CI9" i="2" s="1"/>
  <c r="BV9" i="3"/>
  <c r="CH9" i="2" s="1"/>
  <c r="BZ8" i="3"/>
  <c r="CL8" i="2" s="1"/>
  <c r="BY8" i="3"/>
  <c r="CK8" i="2" s="1"/>
  <c r="BX8" i="3"/>
  <c r="CJ8" i="2" s="1"/>
  <c r="BW8" i="3"/>
  <c r="CI8" i="2" s="1"/>
  <c r="BV8" i="3"/>
  <c r="CH8" i="2" s="1"/>
  <c r="BZ7" i="3"/>
  <c r="CL7" i="2" s="1"/>
  <c r="BY7" i="3"/>
  <c r="CK7" i="2" s="1"/>
  <c r="BX7" i="3"/>
  <c r="CJ7" i="2" s="1"/>
  <c r="BW7" i="3"/>
  <c r="CI7" i="2" s="1"/>
  <c r="BV7" i="3"/>
  <c r="CH7" i="2" s="1"/>
  <c r="BZ6" i="3"/>
  <c r="CL6" i="2" s="1"/>
  <c r="BY6" i="3"/>
  <c r="CK6" i="2" s="1"/>
  <c r="BX6" i="3"/>
  <c r="CJ6" i="2" s="1"/>
  <c r="BW6" i="3"/>
  <c r="CI6" i="2" s="1"/>
  <c r="BV6" i="3"/>
  <c r="CH6" i="2" s="1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AC14" i="9" s="1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BU14" i="3"/>
  <c r="BT14" i="3"/>
  <c r="CF14" i="2" s="1"/>
  <c r="BS14" i="3"/>
  <c r="BR14" i="3"/>
  <c r="CD14" i="2" s="1"/>
  <c r="BQ14" i="3"/>
  <c r="CC14" i="2" s="1"/>
  <c r="BP14" i="3"/>
  <c r="BO14" i="3"/>
  <c r="BN14" i="3"/>
  <c r="BM14" i="3"/>
  <c r="BY14" i="2" s="1"/>
  <c r="BL14" i="3"/>
  <c r="BK14" i="3"/>
  <c r="BJ14" i="3"/>
  <c r="BV14" i="2" s="1"/>
  <c r="BU13" i="3"/>
  <c r="BT13" i="3"/>
  <c r="BS13" i="3"/>
  <c r="BR13" i="3"/>
  <c r="CD13" i="2" s="1"/>
  <c r="BQ13" i="3"/>
  <c r="CC13" i="2" s="1"/>
  <c r="BP13" i="3"/>
  <c r="BO13" i="3"/>
  <c r="BN13" i="3"/>
  <c r="BM13" i="3"/>
  <c r="BL13" i="3"/>
  <c r="BK13" i="3"/>
  <c r="BJ13" i="3"/>
  <c r="BV13" i="2" s="1"/>
  <c r="BU12" i="3"/>
  <c r="BV12" i="4" s="1"/>
  <c r="BT12" i="3"/>
  <c r="BS12" i="3"/>
  <c r="BR12" i="3"/>
  <c r="CD12" i="2" s="1"/>
  <c r="BQ12" i="3"/>
  <c r="BP12" i="3"/>
  <c r="BO12" i="3"/>
  <c r="BN12" i="3"/>
  <c r="BZ12" i="2" s="1"/>
  <c r="BM12" i="3"/>
  <c r="BL12" i="3"/>
  <c r="BK12" i="3"/>
  <c r="BJ12" i="3"/>
  <c r="BV12" i="2" s="1"/>
  <c r="BU11" i="3"/>
  <c r="CG11" i="2" s="1"/>
  <c r="BT11" i="3"/>
  <c r="CF11" i="2" s="1"/>
  <c r="BS11" i="3"/>
  <c r="BR11" i="3"/>
  <c r="CD11" i="2" s="1"/>
  <c r="BQ11" i="3"/>
  <c r="BP11" i="3"/>
  <c r="BO11" i="3"/>
  <c r="BN11" i="3"/>
  <c r="BZ11" i="2" s="1"/>
  <c r="BM11" i="3"/>
  <c r="BY11" i="2" s="1"/>
  <c r="BL11" i="3"/>
  <c r="BK11" i="3"/>
  <c r="BJ11" i="3"/>
  <c r="BV11" i="2" s="1"/>
  <c r="BU10" i="3"/>
  <c r="BV10" i="4" s="1"/>
  <c r="BT10" i="3"/>
  <c r="BS10" i="3"/>
  <c r="BR10" i="3"/>
  <c r="CD10" i="2" s="1"/>
  <c r="BQ10" i="3"/>
  <c r="CC10" i="2" s="1"/>
  <c r="BP10" i="3"/>
  <c r="BO10" i="3"/>
  <c r="BN10" i="3"/>
  <c r="BZ10" i="2" s="1"/>
  <c r="BM10" i="3"/>
  <c r="BY10" i="2" s="1"/>
  <c r="BL10" i="3"/>
  <c r="BK10" i="3"/>
  <c r="BJ10" i="3"/>
  <c r="BU9" i="3"/>
  <c r="BV9" i="4" s="1"/>
  <c r="BT9" i="3"/>
  <c r="BS9" i="3"/>
  <c r="BR9" i="3"/>
  <c r="CD9" i="2" s="1"/>
  <c r="BQ9" i="3"/>
  <c r="CC9" i="2" s="1"/>
  <c r="BP9" i="3"/>
  <c r="BO9" i="3"/>
  <c r="BN9" i="3"/>
  <c r="BZ9" i="2" s="1"/>
  <c r="BM9" i="3"/>
  <c r="BL9" i="3"/>
  <c r="BX9" i="2" s="1"/>
  <c r="BK9" i="3"/>
  <c r="BJ9" i="3"/>
  <c r="BV9" i="2" s="1"/>
  <c r="BU8" i="3"/>
  <c r="CG8" i="2" s="1"/>
  <c r="BT8" i="3"/>
  <c r="BS8" i="3"/>
  <c r="BR8" i="3"/>
  <c r="CD8" i="2" s="1"/>
  <c r="BQ8" i="3"/>
  <c r="BP8" i="3"/>
  <c r="BO8" i="3"/>
  <c r="BN8" i="3"/>
  <c r="BZ8" i="2" s="1"/>
  <c r="BM8" i="3"/>
  <c r="BL8" i="3"/>
  <c r="BX8" i="2" s="1"/>
  <c r="BK8" i="3"/>
  <c r="BJ8" i="3"/>
  <c r="BV8" i="2" s="1"/>
  <c r="BU7" i="3"/>
  <c r="BV7" i="4" s="1"/>
  <c r="BT7" i="3"/>
  <c r="BS7" i="3"/>
  <c r="BR7" i="3"/>
  <c r="CD7" i="2" s="1"/>
  <c r="BQ7" i="3"/>
  <c r="BP7" i="3"/>
  <c r="BO7" i="3"/>
  <c r="BN7" i="3"/>
  <c r="BZ7" i="2" s="1"/>
  <c r="BM7" i="3"/>
  <c r="BY7" i="2" s="1"/>
  <c r="BL7" i="3"/>
  <c r="BK7" i="3"/>
  <c r="BJ7" i="3"/>
  <c r="BU6" i="3"/>
  <c r="BT6" i="3"/>
  <c r="CF6" i="2" s="1"/>
  <c r="BS6" i="3"/>
  <c r="BR6" i="3"/>
  <c r="CD6" i="2" s="1"/>
  <c r="BQ6" i="3"/>
  <c r="CC6" i="2" s="1"/>
  <c r="BP6" i="3"/>
  <c r="BO6" i="3"/>
  <c r="BN6" i="3"/>
  <c r="BZ6" i="2" s="1"/>
  <c r="BM6" i="3"/>
  <c r="BY6" i="2" s="1"/>
  <c r="BL6" i="3"/>
  <c r="BK6" i="3"/>
  <c r="BJ6" i="3"/>
  <c r="BV6" i="2" s="1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AC9" i="9" l="1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Z13" i="5" s="1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AC7" i="5" l="1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<sst xmlns="http://schemas.openxmlformats.org/spreadsheetml/2006/main" count="1094" uniqueCount="109">
  <si>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</si>
  <si>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</si>
  <si>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</si>
  <si>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</si>
  <si>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</si>
  <si>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</si>
  <si>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</si>
  <si>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</si>
  <si>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</si>
  <si>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</si>
  <si>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</si>
  <si>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</si>
  <si>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</si>
  <si>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</si>
  <si>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</si>
  <si>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</si>
  <si>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</si>
  <si>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</si>
  <si>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</si>
  <si>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</si>
  <si>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</si>
  <si>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</si>
  <si>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</si>
  <si>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</si>
  <si>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</si>
  <si>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</si>
  <si>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</si>
  <si>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</si>
  <si>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</si>
  <si>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</si>
  <si>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</si>
  <si>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</si>
  <si>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</si>
  <si>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</si>
  <si>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</si>
  <si>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</si>
  <si>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</si>
  <si>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</si>
  <si>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</si>
  <si>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</si>
  <si>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</si>
  <si>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</si>
  <si>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</si>
  <si>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</si>
  <si>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</si>
  <si>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</si>
  <si>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</si>
  <si>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</si>
  <si>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</si>
  <si>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</si>
  <si>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</si>
  <si>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</si>
  <si>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</si>
  <si>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</si>
  <si>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</si>
  <si>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</si>
  <si>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</si>
  <si>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</si>
  <si>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</si>
  <si>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</si>
  <si>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</si>
  <si>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</si>
  <si>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</si>
  <si>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</si>
  <si>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</si>
  <si>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</si>
  <si>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</si>
  <si>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</si>
  <si>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</si>
  <si>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</si>
  <si>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</si>
  <si>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</si>
  <si>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</si>
  <si>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</si>
  <si>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</si>
  <si>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</si>
  <si>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</si>
  <si>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</si>
  <si>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</si>
  <si>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</si>
  <si>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</si>
  <si>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</si>
  <si>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</si>
  <si>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</si>
  <si>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</si>
  <si>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</si>
  <si>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Des*</t>
  </si>
  <si>
    <t>Okt*</t>
  </si>
  <si>
    <t>Q4*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</si>
  <si>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</si>
  <si>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</si>
  <si>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</si>
  <si>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</si>
  <si>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</si>
  <si>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</si>
  <si>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</si>
  <si>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</si>
  <si>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</si>
  <si>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</si>
  <si>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</si>
  <si>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</si>
  <si>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</si>
  <si>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</si>
  <si>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</si>
  <si>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</si>
  <si>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</si>
  <si>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</si>
  <si>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Sept*</t>
  </si>
  <si>
    <t>Q3*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</si>
</sst>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3" xfId="0" applyFont="1" applyFill="1" applyBorder="1"/>
    <xf numFmtId="0" fontId="26" fillId="3" borderId="44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5" xfId="0" applyFont="1" applyFill="1" applyBorder="1" applyAlignment="1">
      <alignment horizontal="center" vertical="center"/>
    </xf>
    <xf numFmtId="164" fontId="21" fillId="3" borderId="42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V1" activePane="topRight" state="frozen"/>
      <selection pane="topRight" activeCell="CZ5" sqref="CZ5:DB5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06" width="9.36328125" customWidth="1"/>
    <col min="107" max="109" width="9.36328125" hidden="1" customWidth="1"/>
    <col min="110" max="110" width="43.36328125" customWidth="1"/>
  </cols>
  <sheetData>
    <row r="2" spans="1:110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9" t="s">
        <v>64</v>
      </c>
    </row>
    <row r="3" spans="1:110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10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36" t="s">
        <v>23</v>
      </c>
    </row>
    <row r="5" spans="1:110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9</v>
      </c>
      <c r="DD5" s="50" t="s">
        <v>10</v>
      </c>
      <c r="DE5" s="51" t="s">
        <v>86</v>
      </c>
      <c r="DF5" s="137"/>
    </row>
    <row r="6" spans="1:110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118.22501056813279</v>
      </c>
      <c r="DC6" s="54"/>
      <c r="DD6" s="54"/>
      <c r="DE6" s="54"/>
      <c r="DF6" s="66" t="s">
        <v>56</v>
      </c>
    </row>
    <row r="7" spans="1:110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239.79967125961298</v>
      </c>
      <c r="DC7" s="58"/>
      <c r="DD7" s="58"/>
      <c r="DE7" s="58"/>
      <c r="DF7" s="67" t="s">
        <v>24</v>
      </c>
    </row>
    <row r="8" spans="1:110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66.92770099981081</v>
      </c>
      <c r="DC8" s="54"/>
      <c r="DD8" s="54"/>
      <c r="DE8" s="54"/>
      <c r="DF8" s="66" t="s">
        <v>25</v>
      </c>
    </row>
    <row r="9" spans="1:110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244.74624897640371</v>
      </c>
      <c r="DC9" s="58"/>
      <c r="DD9" s="58"/>
      <c r="DE9" s="58"/>
      <c r="DF9" s="67" t="s">
        <v>26</v>
      </c>
    </row>
    <row r="10" spans="1:110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137.26913343754387</v>
      </c>
      <c r="DC10" s="54"/>
      <c r="DD10" s="54"/>
      <c r="DE10" s="54"/>
      <c r="DF10" s="66" t="s">
        <v>27</v>
      </c>
    </row>
    <row r="11" spans="1:110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65.653169566539347</v>
      </c>
      <c r="DC11" s="58"/>
      <c r="DD11" s="58"/>
      <c r="DE11" s="58"/>
      <c r="DF11" s="67" t="s">
        <v>28</v>
      </c>
    </row>
    <row r="12" spans="1:110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77.6724028060557</v>
      </c>
      <c r="DC12" s="54"/>
      <c r="DD12" s="54"/>
      <c r="DE12" s="54"/>
      <c r="DF12" s="66" t="s">
        <v>29</v>
      </c>
    </row>
    <row r="13" spans="1:110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61.234869023940426</v>
      </c>
      <c r="DC13" s="58"/>
      <c r="DD13" s="58"/>
      <c r="DE13" s="58"/>
      <c r="DF13" s="67" t="s">
        <v>30</v>
      </c>
    </row>
    <row r="14" spans="1:110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196.76368569267282</v>
      </c>
      <c r="DC14" s="115"/>
      <c r="DD14" s="115"/>
      <c r="DE14" s="115"/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2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3.5">
      <c r="A17" s="22" t="s">
        <v>81</v>
      </c>
      <c r="DF17" s="22" t="s">
        <v>77</v>
      </c>
    </row>
  </sheetData>
  <dataConsolidate/>
  <mergeCells count="11">
    <mergeCell ref="A4:A5"/>
    <mergeCell ref="B4:M4"/>
    <mergeCell ref="DF4:DF5"/>
    <mergeCell ref="N4:Y4"/>
    <mergeCell ref="Z4:AK4"/>
    <mergeCell ref="BJ4:BU4"/>
    <mergeCell ref="AL4:AW4"/>
    <mergeCell ref="AX4:BI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showGridLines="0" zoomScale="80" zoomScaleNormal="80" workbookViewId="0">
      <pane xSplit="1" topLeftCell="CT1" activePane="topRight" state="frozen"/>
      <selection pane="topRight" activeCell="CZ5" sqref="CZ5:DB5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06" width="7" customWidth="1"/>
    <col min="107" max="109" width="7" hidden="1" customWidth="1"/>
    <col min="110" max="110" width="45.36328125" customWidth="1"/>
  </cols>
  <sheetData>
    <row r="2" spans="1:112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5" t="s">
        <v>74</v>
      </c>
    </row>
    <row r="3" spans="1:11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2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40" t="s">
        <v>23</v>
      </c>
    </row>
    <row r="5" spans="1:112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9</v>
      </c>
      <c r="DD5" s="50" t="s">
        <v>10</v>
      </c>
      <c r="DE5" s="51" t="s">
        <v>86</v>
      </c>
      <c r="DF5" s="137"/>
    </row>
    <row r="6" spans="1:112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-23.622774188634565</v>
      </c>
      <c r="DC6" s="54">
        <f>IFERROR('Tabel 1'!DC6/'Tabel 1'!CQ6*100-100,"")</f>
        <v>-100</v>
      </c>
      <c r="DD6" s="54">
        <f>IFERROR('Tabel 1'!DD6/'Tabel 1'!CR6*100-100,"")</f>
        <v>-100</v>
      </c>
      <c r="DE6" s="54">
        <f>IFERROR('Tabel 1'!DE6/'Tabel 1'!CS6*100-100,"")</f>
        <v>-100</v>
      </c>
      <c r="DF6" s="66" t="s">
        <v>56</v>
      </c>
    </row>
    <row r="7" spans="1:112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5.0766810611576147</v>
      </c>
      <c r="DC7" s="58">
        <f>IFERROR('Tabel 1'!DC7/'Tabel 1'!CQ7*100-100,"")</f>
        <v>-100</v>
      </c>
      <c r="DD7" s="58">
        <f>IFERROR('Tabel 1'!DD7/'Tabel 1'!CR7*100-100,"")</f>
        <v>-100</v>
      </c>
      <c r="DE7" s="58">
        <f>IFERROR('Tabel 1'!DE7/'Tabel 1'!CS7*100-100,"")</f>
        <v>-100</v>
      </c>
      <c r="DF7" s="67" t="s">
        <v>24</v>
      </c>
    </row>
    <row r="8" spans="1:112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-19.388037036554465</v>
      </c>
      <c r="DC8" s="54">
        <f>IFERROR('Tabel 1'!DC8/'Tabel 1'!CQ8*100-100,"")</f>
        <v>-100</v>
      </c>
      <c r="DD8" s="54">
        <f>IFERROR('Tabel 1'!DD8/'Tabel 1'!CR8*100-100,"")</f>
        <v>-100</v>
      </c>
      <c r="DE8" s="54">
        <f>IFERROR('Tabel 1'!DE8/'Tabel 1'!CS8*100-100,"")</f>
        <v>-100</v>
      </c>
      <c r="DF8" s="66" t="s">
        <v>25</v>
      </c>
    </row>
    <row r="9" spans="1:112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-21.032237612339543</v>
      </c>
      <c r="DC9" s="58">
        <f>IFERROR('Tabel 1'!DC9/'Tabel 1'!CQ9*100-100,"")</f>
        <v>-100</v>
      </c>
      <c r="DD9" s="58">
        <f>IFERROR('Tabel 1'!DD9/'Tabel 1'!CR9*100-100,"")</f>
        <v>-100</v>
      </c>
      <c r="DE9" s="58">
        <f>IFERROR('Tabel 1'!DE9/'Tabel 1'!CS9*100-100,"")</f>
        <v>-100</v>
      </c>
      <c r="DF9" s="67" t="s">
        <v>26</v>
      </c>
    </row>
    <row r="10" spans="1:112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-25.365381774981572</v>
      </c>
      <c r="DC10" s="54">
        <f>IFERROR('Tabel 1'!DC10/'Tabel 1'!CQ10*100-100,"")</f>
        <v>-100</v>
      </c>
      <c r="DD10" s="54">
        <f>IFERROR('Tabel 1'!DD10/'Tabel 1'!CR10*100-100,"")</f>
        <v>-100</v>
      </c>
      <c r="DE10" s="54">
        <f>IFERROR('Tabel 1'!DE10/'Tabel 1'!CS10*100-100,"")</f>
        <v>-100</v>
      </c>
      <c r="DF10" s="66" t="s">
        <v>27</v>
      </c>
    </row>
    <row r="11" spans="1:112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-38.384732494843689</v>
      </c>
      <c r="DC11" s="58">
        <f>IFERROR('Tabel 1'!DC11/'Tabel 1'!CQ11*100-100,"")</f>
        <v>-100</v>
      </c>
      <c r="DD11" s="58">
        <f>IFERROR('Tabel 1'!DD11/'Tabel 1'!CR11*100-100,"")</f>
        <v>-100</v>
      </c>
      <c r="DE11" s="58">
        <f>IFERROR('Tabel 1'!DE11/'Tabel 1'!CS11*100-100,"")</f>
        <v>-100</v>
      </c>
      <c r="DF11" s="67" t="s">
        <v>28</v>
      </c>
    </row>
    <row r="12" spans="1:112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-52.764844858155065</v>
      </c>
      <c r="DC12" s="54">
        <f>IFERROR('Tabel 1'!DC12/'Tabel 1'!CQ12*100-100,"")</f>
        <v>-100</v>
      </c>
      <c r="DD12" s="54">
        <f>IFERROR('Tabel 1'!DD12/'Tabel 1'!CR12*100-100,"")</f>
        <v>-100</v>
      </c>
      <c r="DE12" s="54">
        <f>IFERROR('Tabel 1'!DE12/'Tabel 1'!CS12*100-100,"")</f>
        <v>-100</v>
      </c>
      <c r="DF12" s="66" t="s">
        <v>29</v>
      </c>
    </row>
    <row r="13" spans="1:112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-61.921982425125051</v>
      </c>
      <c r="DC13" s="58">
        <f>IFERROR('Tabel 1'!DC13/'Tabel 1'!CQ13*100-100,"")</f>
        <v>-100</v>
      </c>
      <c r="DD13" s="58">
        <f>IFERROR('Tabel 1'!DD13/'Tabel 1'!CR13*100-100,"")</f>
        <v>-100</v>
      </c>
      <c r="DE13" s="58">
        <f>IFERROR('Tabel 1'!DE13/'Tabel 1'!CS13*100-100,"")</f>
        <v>-100</v>
      </c>
      <c r="DF13" s="67" t="s">
        <v>30</v>
      </c>
    </row>
    <row r="14" spans="1:112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4.2397842998099549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-7.3456098451687382</v>
      </c>
      <c r="DC14" s="62">
        <f>IFERROR('Tabel 1'!DC14/'Tabel 1'!CQ14*100-100,"")</f>
        <v>-100</v>
      </c>
      <c r="DD14" s="62">
        <f>IFERROR('Tabel 1'!DD14/'Tabel 1'!CR14*100-100,"")</f>
        <v>-100</v>
      </c>
      <c r="DE14" s="62">
        <f>IFERROR('Tabel 1'!DE14/'Tabel 1'!CS14*100-100,"")</f>
        <v>-100</v>
      </c>
      <c r="DF14" s="68" t="s">
        <v>31</v>
      </c>
    </row>
    <row r="15" spans="1:11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  <c r="DG15" s="26"/>
      <c r="DH15" s="26"/>
    </row>
    <row r="16" spans="1:112" s="30" customFormat="1" ht="12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  <c r="DG16" s="29"/>
      <c r="DH16" s="29"/>
    </row>
    <row r="17" spans="1:110" s="30" customFormat="1" ht="13.5">
      <c r="A17" s="22" t="s">
        <v>81</v>
      </c>
      <c r="DF17" s="22" t="s">
        <v>77</v>
      </c>
    </row>
  </sheetData>
  <mergeCells count="11">
    <mergeCell ref="DF4:DF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U1" activePane="topRight" state="frozen"/>
      <selection pane="topRight" activeCell="DC1" sqref="DC1:DE1048576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06" width="9.08984375" customWidth="1"/>
    <col min="107" max="109" width="9.08984375" hidden="1" customWidth="1"/>
    <col min="110" max="110" width="43.08984375" customWidth="1"/>
  </cols>
  <sheetData>
    <row r="2" spans="1:110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F2" s="19" t="s">
        <v>61</v>
      </c>
    </row>
    <row r="3" spans="1:110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10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40" t="s">
        <v>23</v>
      </c>
    </row>
    <row r="5" spans="1:110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9</v>
      </c>
      <c r="DD5" s="50" t="s">
        <v>10</v>
      </c>
      <c r="DE5" s="51" t="s">
        <v>86</v>
      </c>
      <c r="DF5" s="137"/>
    </row>
    <row r="6" spans="1:110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-3.2986129659349217E-3</v>
      </c>
      <c r="DC6" s="54">
        <f>IFERROR('Tabel 1'!DC6/'Tabel 1'!DB6*100-100,"")</f>
        <v>-100</v>
      </c>
      <c r="DD6" s="54" t="str">
        <f>IFERROR('Tabel 1'!DD6/'Tabel 1'!DC6*100-100,"")</f>
        <v/>
      </c>
      <c r="DE6" s="54" t="str">
        <f>IFERROR('Tabel 1'!DE6/'Tabel 1'!DD6*100-100,"")</f>
        <v/>
      </c>
      <c r="DF6" s="66" t="s">
        <v>56</v>
      </c>
    </row>
    <row r="7" spans="1:110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0.67356026461102658</v>
      </c>
      <c r="DC7" s="58">
        <f>IFERROR('Tabel 1'!DC7/'Tabel 1'!DB7*100-100,"")</f>
        <v>-100</v>
      </c>
      <c r="DD7" s="58" t="str">
        <f>IFERROR('Tabel 1'!DD7/'Tabel 1'!DC7*100-100,"")</f>
        <v/>
      </c>
      <c r="DE7" s="58" t="str">
        <f>IFERROR('Tabel 1'!DE7/'Tabel 1'!DD7*100-100,"")</f>
        <v/>
      </c>
      <c r="DF7" s="67" t="s">
        <v>24</v>
      </c>
    </row>
    <row r="8" spans="1:110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2.2622971913659455</v>
      </c>
      <c r="DC8" s="54">
        <f>IFERROR('Tabel 1'!DC8/'Tabel 1'!DB8*100-100,"")</f>
        <v>-100</v>
      </c>
      <c r="DD8" s="54" t="str">
        <f>IFERROR('Tabel 1'!DD8/'Tabel 1'!DC8*100-100,"")</f>
        <v/>
      </c>
      <c r="DE8" s="54" t="str">
        <f>IFERROR('Tabel 1'!DE8/'Tabel 1'!DD8*100-100,"")</f>
        <v/>
      </c>
      <c r="DF8" s="66" t="s">
        <v>25</v>
      </c>
    </row>
    <row r="9" spans="1:110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-2.4664404264386519</v>
      </c>
      <c r="DC9" s="58">
        <f>IFERROR('Tabel 1'!DC9/'Tabel 1'!DB9*100-100,"")</f>
        <v>-100</v>
      </c>
      <c r="DD9" s="58" t="str">
        <f>IFERROR('Tabel 1'!DD9/'Tabel 1'!DC9*100-100,"")</f>
        <v/>
      </c>
      <c r="DE9" s="58" t="str">
        <f>IFERROR('Tabel 1'!DE9/'Tabel 1'!DD9*100-100,"")</f>
        <v/>
      </c>
      <c r="DF9" s="67" t="s">
        <v>26</v>
      </c>
    </row>
    <row r="10" spans="1:110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-0.88687166369155079</v>
      </c>
      <c r="DC10" s="54">
        <f>IFERROR('Tabel 1'!DC10/'Tabel 1'!DB10*100-100,"")</f>
        <v>-100</v>
      </c>
      <c r="DD10" s="54" t="str">
        <f>IFERROR('Tabel 1'!DD10/'Tabel 1'!DC10*100-100,"")</f>
        <v/>
      </c>
      <c r="DE10" s="54" t="str">
        <f>IFERROR('Tabel 1'!DE10/'Tabel 1'!DD10*100-100,"")</f>
        <v/>
      </c>
      <c r="DF10" s="66" t="s">
        <v>27</v>
      </c>
    </row>
    <row r="11" spans="1:110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-1.9618032850594034</v>
      </c>
      <c r="DC11" s="58">
        <f>IFERROR('Tabel 1'!DC11/'Tabel 1'!DB11*100-100,"")</f>
        <v>-100</v>
      </c>
      <c r="DD11" s="58" t="str">
        <f>IFERROR('Tabel 1'!DD11/'Tabel 1'!DC11*100-100,"")</f>
        <v/>
      </c>
      <c r="DE11" s="58" t="str">
        <f>IFERROR('Tabel 1'!DE11/'Tabel 1'!DD11*100-100,"")</f>
        <v/>
      </c>
      <c r="DF11" s="67" t="s">
        <v>28</v>
      </c>
    </row>
    <row r="12" spans="1:110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-2.3268256998799473</v>
      </c>
      <c r="DC12" s="54">
        <f>IFERROR('Tabel 1'!DC12/'Tabel 1'!DB12*100-100,"")</f>
        <v>-100</v>
      </c>
      <c r="DD12" s="54" t="str">
        <f>IFERROR('Tabel 1'!DD12/'Tabel 1'!DC12*100-100,"")</f>
        <v/>
      </c>
      <c r="DE12" s="54" t="str">
        <f>IFERROR('Tabel 1'!DE12/'Tabel 1'!DD12*100-100,"")</f>
        <v/>
      </c>
      <c r="DF12" s="66" t="s">
        <v>29</v>
      </c>
    </row>
    <row r="13" spans="1:110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-2.3146046390256032</v>
      </c>
      <c r="DC13" s="58">
        <f>IFERROR('Tabel 1'!DC13/'Tabel 1'!DB13*100-100,"")</f>
        <v>-100</v>
      </c>
      <c r="DD13" s="58" t="str">
        <f>IFERROR('Tabel 1'!DD13/'Tabel 1'!DC13*100-100,"")</f>
        <v/>
      </c>
      <c r="DE13" s="58" t="str">
        <f>IFERROR('Tabel 1'!DE13/'Tabel 1'!DD13*100-100,"")</f>
        <v/>
      </c>
      <c r="DF13" s="67" t="s">
        <v>30</v>
      </c>
    </row>
    <row r="14" spans="1:110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5.785554182875785E-2</v>
      </c>
      <c r="DC14" s="62">
        <f>IFERROR('Tabel 1'!DC14/'Tabel 1'!DB14*100-100,"")</f>
        <v>-100</v>
      </c>
      <c r="DD14" s="62" t="str">
        <f>IFERROR('Tabel 1'!DD14/'Tabel 1'!DC14*100-100,"")</f>
        <v/>
      </c>
      <c r="DE14" s="62" t="str">
        <f>IFERROR('Tabel 1'!DE14/'Tabel 1'!DD14*100-100,"")</f>
        <v/>
      </c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6.5" customHeight="1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6.5" customHeight="1">
      <c r="A17" s="22" t="s">
        <v>81</v>
      </c>
      <c r="DF17" s="22" t="s">
        <v>77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9"/>
  <sheetViews>
    <sheetView showGridLines="0" zoomScale="80" zoomScaleNormal="80" workbookViewId="0">
      <pane xSplit="1" topLeftCell="AB1" activePane="topRight" state="frozen"/>
      <selection pane="topRight" activeCell="AJ6" sqref="AJ6:AJ14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6" width="7.54296875" style="48" customWidth="1"/>
    <col min="37" max="37" width="7.54296875" style="48" hidden="1" customWidth="1"/>
    <col min="38" max="38" width="43.36328125" customWidth="1"/>
  </cols>
  <sheetData>
    <row r="2" spans="1:38" s="16" customFormat="1" ht="16.25" customHeight="1">
      <c r="A2" s="15" t="s">
        <v>95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19" t="s">
        <v>91</v>
      </c>
    </row>
    <row r="3" spans="1:38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spans="1:38" ht="18" customHeight="1">
      <c r="A4" s="132" t="s">
        <v>0</v>
      </c>
      <c r="B4" s="144">
        <v>2012</v>
      </c>
      <c r="C4" s="142"/>
      <c r="D4" s="142"/>
      <c r="E4" s="145"/>
      <c r="F4" s="142">
        <v>2013</v>
      </c>
      <c r="G4" s="142"/>
      <c r="H4" s="142"/>
      <c r="I4" s="143"/>
      <c r="J4" s="142">
        <v>2014</v>
      </c>
      <c r="K4" s="142"/>
      <c r="L4" s="142"/>
      <c r="M4" s="143"/>
      <c r="N4" s="142">
        <v>2015</v>
      </c>
      <c r="O4" s="142"/>
      <c r="P4" s="142"/>
      <c r="Q4" s="143"/>
      <c r="R4" s="142">
        <v>2016</v>
      </c>
      <c r="S4" s="142"/>
      <c r="T4" s="142"/>
      <c r="U4" s="143"/>
      <c r="V4" s="142">
        <v>2017</v>
      </c>
      <c r="W4" s="142"/>
      <c r="X4" s="142"/>
      <c r="Y4" s="143"/>
      <c r="Z4" s="142">
        <v>2018</v>
      </c>
      <c r="AA4" s="142"/>
      <c r="AB4" s="142"/>
      <c r="AC4" s="143"/>
      <c r="AD4" s="142">
        <v>2019</v>
      </c>
      <c r="AE4" s="142"/>
      <c r="AF4" s="142"/>
      <c r="AG4" s="143"/>
      <c r="AH4" s="142">
        <v>2020</v>
      </c>
      <c r="AI4" s="142"/>
      <c r="AJ4" s="142"/>
      <c r="AK4" s="143"/>
      <c r="AL4" s="136" t="s">
        <v>23</v>
      </c>
    </row>
    <row r="5" spans="1:38" ht="18" customHeight="1">
      <c r="A5" s="133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98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108</v>
      </c>
      <c r="AK5" s="77" t="s">
        <v>88</v>
      </c>
      <c r="AL5" s="141"/>
    </row>
    <row r="6" spans="1:38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-27.512988202000709</v>
      </c>
      <c r="AK6" s="54"/>
      <c r="AL6" s="66" t="s">
        <v>56</v>
      </c>
    </row>
    <row r="7" spans="1:38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1.9360197444261331</v>
      </c>
      <c r="AK7" s="58"/>
      <c r="AL7" s="67" t="s">
        <v>24</v>
      </c>
    </row>
    <row r="8" spans="1:38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-22.993324699901237</v>
      </c>
      <c r="AK8" s="54"/>
      <c r="AL8" s="66" t="s">
        <v>25</v>
      </c>
    </row>
    <row r="9" spans="1:38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-19.19635745925142</v>
      </c>
      <c r="AK9" s="58"/>
      <c r="AL9" s="67" t="s">
        <v>26</v>
      </c>
    </row>
    <row r="10" spans="1:38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-23.733469979688028</v>
      </c>
      <c r="AK10" s="54"/>
      <c r="AL10" s="66" t="s">
        <v>27</v>
      </c>
    </row>
    <row r="11" spans="1:38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-38.431637265532679</v>
      </c>
      <c r="AK11" s="58"/>
      <c r="AL11" s="67" t="s">
        <v>28</v>
      </c>
    </row>
    <row r="12" spans="1:38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-56.583493588293415</v>
      </c>
      <c r="AK12" s="54"/>
      <c r="AL12" s="66" t="s">
        <v>29</v>
      </c>
    </row>
    <row r="13" spans="1:38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-64.424053224264455</v>
      </c>
      <c r="AK13" s="58"/>
      <c r="AL13" s="67" t="s">
        <v>30</v>
      </c>
    </row>
    <row r="14" spans="1:38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4.9408847244055307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-9.6068093424040342</v>
      </c>
      <c r="AK14" s="123"/>
      <c r="AL14" s="68" t="s">
        <v>31</v>
      </c>
    </row>
    <row r="15" spans="1:38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45" t="s">
        <v>58</v>
      </c>
    </row>
    <row r="16" spans="1:38" s="20" customFormat="1" ht="16.5" hidden="1" customHeight="1">
      <c r="A16" s="124" t="s">
        <v>89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7" t="s">
        <v>85</v>
      </c>
    </row>
    <row r="17" spans="1:38" s="20" customFormat="1" ht="16.5" customHeight="1">
      <c r="A17" s="22" t="s">
        <v>92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33" t="s">
        <v>93</v>
      </c>
    </row>
    <row r="18" spans="1:38" ht="16.5" hidden="1" customHeight="1">
      <c r="A18" s="22" t="s">
        <v>103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22" t="s">
        <v>99</v>
      </c>
    </row>
    <row r="19" spans="1:38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</sheetData>
  <mergeCells count="11">
    <mergeCell ref="A4:A5"/>
    <mergeCell ref="AL4:AL5"/>
    <mergeCell ref="N4:Q4"/>
    <mergeCell ref="R4:U4"/>
    <mergeCell ref="B4:E4"/>
    <mergeCell ref="F4:I4"/>
    <mergeCell ref="J4:M4"/>
    <mergeCell ref="V4:Y4"/>
    <mergeCell ref="Z4:AC4"/>
    <mergeCell ref="AD4:AG4"/>
    <mergeCell ref="AH4:AK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22"/>
  <sheetViews>
    <sheetView showGridLines="0" zoomScale="80" zoomScaleNormal="80" workbookViewId="0">
      <pane xSplit="1" ySplit="5" topLeftCell="CU6" activePane="bottomRight" state="frozen"/>
      <selection pane="topRight" activeCell="B1" sqref="B1"/>
      <selection pane="bottomLeft" activeCell="A6" sqref="A6"/>
      <selection pane="bottomRight" activeCell="CZ6" sqref="CZ6:DB15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06" width="9.36328125" customWidth="1"/>
    <col min="107" max="109" width="9.36328125" hidden="1" customWidth="1"/>
    <col min="110" max="110" width="42.08984375" style="34" customWidth="1"/>
    <col min="113" max="113" width="8.6328125" customWidth="1"/>
  </cols>
  <sheetData>
    <row r="2" spans="1:148" s="16" customFormat="1" ht="15" customHeight="1">
      <c r="A2" s="148" t="s">
        <v>60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36" t="s">
        <v>59</v>
      </c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</row>
    <row r="3" spans="1:148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48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46" t="s">
        <v>23</v>
      </c>
    </row>
    <row r="5" spans="1:148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9</v>
      </c>
      <c r="DD5" s="50" t="s">
        <v>10</v>
      </c>
      <c r="DE5" s="51" t="s">
        <v>86</v>
      </c>
      <c r="DF5" s="147"/>
    </row>
    <row r="6" spans="1:148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51.411644480417166</v>
      </c>
      <c r="DC6" s="54"/>
      <c r="DD6" s="54"/>
      <c r="DE6" s="54"/>
      <c r="DF6" s="64" t="s">
        <v>39</v>
      </c>
    </row>
    <row r="7" spans="1:148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207.47116304372895</v>
      </c>
      <c r="DC7" s="58"/>
      <c r="DD7" s="58"/>
      <c r="DE7" s="58"/>
      <c r="DF7" s="65" t="s">
        <v>40</v>
      </c>
    </row>
    <row r="8" spans="1:148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287.17127173076676</v>
      </c>
      <c r="DC8" s="54"/>
      <c r="DD8" s="54"/>
      <c r="DE8" s="54"/>
      <c r="DF8" s="64" t="s">
        <v>41</v>
      </c>
    </row>
    <row r="9" spans="1:148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160.09451914301707</v>
      </c>
      <c r="DC9" s="58"/>
      <c r="DD9" s="58"/>
      <c r="DE9" s="58"/>
      <c r="DF9" s="65" t="s">
        <v>42</v>
      </c>
    </row>
    <row r="10" spans="1:148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146.49446632328468</v>
      </c>
      <c r="DC10" s="54"/>
      <c r="DD10" s="54"/>
      <c r="DE10" s="54"/>
      <c r="DF10" s="64" t="s">
        <v>43</v>
      </c>
    </row>
    <row r="11" spans="1:148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76.860963705440028</v>
      </c>
      <c r="DC11" s="58"/>
      <c r="DD11" s="58"/>
      <c r="DE11" s="58"/>
      <c r="DF11" s="65" t="s">
        <v>44</v>
      </c>
    </row>
    <row r="12" spans="1:148" ht="18" customHeight="1">
      <c r="A12" s="52" t="s">
        <v>106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174.28290019104725</v>
      </c>
      <c r="DC12" s="54"/>
      <c r="DD12" s="54"/>
      <c r="DE12" s="54"/>
      <c r="DF12" s="64" t="s">
        <v>45</v>
      </c>
    </row>
    <row r="13" spans="1:148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184.43991995579239</v>
      </c>
      <c r="DC13" s="58"/>
      <c r="DD13" s="58"/>
      <c r="DE13" s="58"/>
      <c r="DF13" s="65" t="s">
        <v>46</v>
      </c>
    </row>
    <row r="14" spans="1:148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93.808746030526237</v>
      </c>
      <c r="DC14" s="54"/>
      <c r="DD14" s="54"/>
      <c r="DE14" s="54"/>
      <c r="DF14" s="64" t="s">
        <v>47</v>
      </c>
    </row>
    <row r="15" spans="1:148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196.76368569267282</v>
      </c>
      <c r="DC15" s="115"/>
      <c r="DD15" s="115"/>
      <c r="DE15" s="115"/>
      <c r="DF15" s="79" t="s">
        <v>31</v>
      </c>
    </row>
    <row r="16" spans="1:148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104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2" t="s">
        <v>82</v>
      </c>
    </row>
    <row r="20" spans="1:110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10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</row>
    <row r="22" spans="1:110" ht="14.25" customHeight="1"/>
  </sheetData>
  <mergeCells count="12">
    <mergeCell ref="DF4:DF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9"/>
  <sheetViews>
    <sheetView showGridLines="0" zoomScale="80" zoomScaleNormal="80" workbookViewId="0">
      <pane xSplit="1" topLeftCell="CU1" activePane="topRight" state="frozen"/>
      <selection pane="topRight" activeCell="DC1" sqref="DC1:DE1048576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06" width="9.08984375" customWidth="1"/>
    <col min="107" max="109" width="9.08984375" hidden="1" customWidth="1"/>
    <col min="110" max="110" width="28.90625" customWidth="1"/>
  </cols>
  <sheetData>
    <row r="2" spans="1:110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9" t="s">
        <v>66</v>
      </c>
    </row>
    <row r="3" spans="1:110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51">
        <v>2018</v>
      </c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1">
        <v>2019</v>
      </c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1">
        <v>2020</v>
      </c>
      <c r="CU4" s="152"/>
      <c r="CV4" s="152"/>
      <c r="CW4" s="152"/>
      <c r="CX4" s="152"/>
      <c r="CY4" s="152"/>
      <c r="CZ4" s="152"/>
      <c r="DA4" s="152"/>
      <c r="DB4" s="152"/>
      <c r="DC4" s="152"/>
      <c r="DD4" s="152"/>
      <c r="DE4" s="152"/>
      <c r="DF4" s="136" t="s">
        <v>23</v>
      </c>
    </row>
    <row r="5" spans="1:110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87</v>
      </c>
      <c r="DD5" s="50" t="s">
        <v>10</v>
      </c>
      <c r="DE5" s="50" t="s">
        <v>86</v>
      </c>
      <c r="DF5" s="141"/>
    </row>
    <row r="6" spans="1:110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-49.02302768374188</v>
      </c>
      <c r="DC6" s="54">
        <f>IFERROR('Tabel 5'!DC6/'Tabel 5'!CQ6*100-100,"")</f>
        <v>-100</v>
      </c>
      <c r="DD6" s="54">
        <f>IFERROR('Tabel 5'!DD6/'Tabel 5'!CR6*100-100,"")</f>
        <v>-100</v>
      </c>
      <c r="DE6" s="54">
        <f>IFERROR('Tabel 5'!DE6/'Tabel 5'!CS6*100-100,"")</f>
        <v>-100</v>
      </c>
      <c r="DF6" s="66" t="s">
        <v>39</v>
      </c>
    </row>
    <row r="7" spans="1:110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-14.528813921096472</v>
      </c>
      <c r="DC7" s="58">
        <f>IFERROR('Tabel 5'!DC7/'Tabel 5'!CQ7*100-100,"")</f>
        <v>-100</v>
      </c>
      <c r="DD7" s="58">
        <f>IFERROR('Tabel 5'!DD7/'Tabel 5'!CR7*100-100,"")</f>
        <v>-100</v>
      </c>
      <c r="DE7" s="58">
        <f>IFERROR('Tabel 5'!DE7/'Tabel 5'!CS7*100-100,"")</f>
        <v>-100</v>
      </c>
      <c r="DF7" s="67" t="s">
        <v>40</v>
      </c>
    </row>
    <row r="8" spans="1:110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10.281830289764883</v>
      </c>
      <c r="DC8" s="54">
        <f>IFERROR('Tabel 5'!DC8/'Tabel 5'!CQ8*100-100,"")</f>
        <v>-100</v>
      </c>
      <c r="DD8" s="54">
        <f>IFERROR('Tabel 5'!DD8/'Tabel 5'!CR8*100-100,"")</f>
        <v>-100</v>
      </c>
      <c r="DE8" s="54">
        <f>IFERROR('Tabel 5'!DE8/'Tabel 5'!CS8*100-100,"")</f>
        <v>-100</v>
      </c>
      <c r="DF8" s="66" t="s">
        <v>41</v>
      </c>
    </row>
    <row r="9" spans="1:110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-17.23381526383298</v>
      </c>
      <c r="DC9" s="58">
        <f>IFERROR('Tabel 5'!DC9/'Tabel 5'!CQ9*100-100,"")</f>
        <v>-100</v>
      </c>
      <c r="DD9" s="58">
        <f>IFERROR('Tabel 5'!DD9/'Tabel 5'!CR9*100-100,"")</f>
        <v>-100</v>
      </c>
      <c r="DE9" s="58">
        <f>IFERROR('Tabel 5'!DE9/'Tabel 5'!CS9*100-100,"")</f>
        <v>-100</v>
      </c>
      <c r="DF9" s="67" t="s">
        <v>42</v>
      </c>
    </row>
    <row r="10" spans="1:110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-6.2567267207013089</v>
      </c>
      <c r="DC10" s="54">
        <f>IFERROR('Tabel 5'!DC10/'Tabel 5'!CQ10*100-100,"")</f>
        <v>-100</v>
      </c>
      <c r="DD10" s="54">
        <f>IFERROR('Tabel 5'!DD10/'Tabel 5'!CR10*100-100,"")</f>
        <v>-100</v>
      </c>
      <c r="DE10" s="54">
        <f>IFERROR('Tabel 5'!DE10/'Tabel 5'!CS10*100-100,"")</f>
        <v>-100</v>
      </c>
      <c r="DF10" s="66" t="s">
        <v>43</v>
      </c>
    </row>
    <row r="11" spans="1:110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-42.492204464421981</v>
      </c>
      <c r="DC11" s="58">
        <f>IFERROR('Tabel 5'!DC11/'Tabel 5'!CQ11*100-100,"")</f>
        <v>-100</v>
      </c>
      <c r="DD11" s="58">
        <f>IFERROR('Tabel 5'!DD11/'Tabel 5'!CR11*100-100,"")</f>
        <v>-100</v>
      </c>
      <c r="DE11" s="58">
        <f>IFERROR('Tabel 5'!DE11/'Tabel 5'!CS11*100-100,"")</f>
        <v>-100</v>
      </c>
      <c r="DF11" s="67" t="s">
        <v>44</v>
      </c>
    </row>
    <row r="12" spans="1:110" ht="18" customHeight="1">
      <c r="A12" s="52" t="s">
        <v>106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-0.5347812439974291</v>
      </c>
      <c r="DC12" s="54">
        <f>IFERROR('Tabel 5'!DC12/'Tabel 5'!CQ12*100-100,"")</f>
        <v>-100</v>
      </c>
      <c r="DD12" s="54">
        <f>IFERROR('Tabel 5'!DD12/'Tabel 5'!CR12*100-100,"")</f>
        <v>-100</v>
      </c>
      <c r="DE12" s="54">
        <f>IFERROR('Tabel 5'!DE12/'Tabel 5'!CS12*100-100,"")</f>
        <v>-100</v>
      </c>
      <c r="DF12" s="66" t="s">
        <v>45</v>
      </c>
    </row>
    <row r="13" spans="1:110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1.3256757006835613</v>
      </c>
      <c r="DC13" s="58">
        <f>IFERROR('Tabel 5'!DC13/'Tabel 5'!CQ13*100-100,"")</f>
        <v>-100</v>
      </c>
      <c r="DD13" s="58">
        <f>IFERROR('Tabel 5'!DD13/'Tabel 5'!CR13*100-100,"")</f>
        <v>-100</v>
      </c>
      <c r="DE13" s="58">
        <f>IFERROR('Tabel 5'!DE13/'Tabel 5'!CS13*100-100,"")</f>
        <v>-100</v>
      </c>
      <c r="DF13" s="67" t="s">
        <v>46</v>
      </c>
    </row>
    <row r="14" spans="1:110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-29.316292628886714</v>
      </c>
      <c r="DC14" s="54">
        <f>IFERROR('Tabel 5'!DC14/'Tabel 5'!CQ14*100-100,"")</f>
        <v>-100</v>
      </c>
      <c r="DD14" s="54">
        <f>IFERROR('Tabel 5'!DD14/'Tabel 5'!CR14*100-100,"")</f>
        <v>-100</v>
      </c>
      <c r="DE14" s="54">
        <f>IFERROR('Tabel 5'!DE14/'Tabel 5'!CS14*100-100,"")</f>
        <v>-100</v>
      </c>
      <c r="DF14" s="66" t="s">
        <v>47</v>
      </c>
    </row>
    <row r="15" spans="1:110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4.2397842998099549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-7.3456098451687382</v>
      </c>
      <c r="DC15" s="62">
        <f>IFERROR('Tabel 5'!DC15/'Tabel 5'!CQ15*100-100,"")</f>
        <v>-100</v>
      </c>
      <c r="DD15" s="62">
        <f>IFERROR('Tabel 5'!DD15/'Tabel 5'!CR15*100-100,"")</f>
        <v>-100</v>
      </c>
      <c r="DE15" s="62">
        <f>IFERROR('Tabel 5'!DE15/'Tabel 5'!CS15*100-100,"")</f>
        <v>-100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2" s="20" customFormat="1" ht="15" customHeight="1">
      <c r="A17" s="31" t="s">
        <v>104</v>
      </c>
      <c r="DF17" s="45" t="s">
        <v>79</v>
      </c>
    </row>
    <row r="18" spans="1:11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  <c r="DG18" s="37"/>
      <c r="DH18" s="37"/>
    </row>
    <row r="19" spans="1:112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9"/>
  <sheetViews>
    <sheetView showGridLines="0" zoomScale="80" zoomScaleNormal="80" workbookViewId="0">
      <pane xSplit="1" topLeftCell="CU1" activePane="topRight" state="frozen"/>
      <selection pane="topRight" activeCell="DC1" sqref="DC1:DE1048576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06" width="9.08984375" customWidth="1"/>
    <col min="107" max="109" width="9.08984375" hidden="1" customWidth="1"/>
    <col min="110" max="110" width="28.453125" customWidth="1"/>
  </cols>
  <sheetData>
    <row r="2" spans="1:110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F2" s="19" t="s">
        <v>69</v>
      </c>
    </row>
    <row r="3" spans="1:110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51">
        <v>2018</v>
      </c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1">
        <v>2019</v>
      </c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1">
        <v>2020</v>
      </c>
      <c r="CU4" s="152"/>
      <c r="CV4" s="152"/>
      <c r="CW4" s="152"/>
      <c r="CX4" s="152"/>
      <c r="CY4" s="152"/>
      <c r="CZ4" s="152"/>
      <c r="DA4" s="152"/>
      <c r="DB4" s="152"/>
      <c r="DC4" s="152"/>
      <c r="DD4" s="152"/>
      <c r="DE4" s="152"/>
      <c r="DF4" s="136" t="s">
        <v>23</v>
      </c>
    </row>
    <row r="5" spans="1:110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107</v>
      </c>
      <c r="DC5" s="50" t="s">
        <v>9</v>
      </c>
      <c r="DD5" s="50" t="s">
        <v>10</v>
      </c>
      <c r="DE5" s="51" t="s">
        <v>86</v>
      </c>
      <c r="DF5" s="141"/>
    </row>
    <row r="6" spans="1:110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-6.9482814022704389</v>
      </c>
      <c r="DC6" s="54">
        <f>IFERROR('Tabel 5'!DC6/'Tabel 5'!DB6*100-100,"")</f>
        <v>-100</v>
      </c>
      <c r="DD6" s="54" t="str">
        <f>IFERROR('Tabel 5'!DD6/'Tabel 5'!DC6*100-100,"")</f>
        <v/>
      </c>
      <c r="DE6" s="54" t="str">
        <f>IFERROR('Tabel 5'!DE6/'Tabel 5'!DD6*100-100,"")</f>
        <v/>
      </c>
      <c r="DF6" s="66" t="s">
        <v>39</v>
      </c>
    </row>
    <row r="7" spans="1:110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7.3716889340062153E-2</v>
      </c>
      <c r="DC7" s="58">
        <f>IFERROR('Tabel 5'!DC7/'Tabel 5'!DB7*100-100,"")</f>
        <v>-100</v>
      </c>
      <c r="DD7" s="58" t="str">
        <f>IFERROR('Tabel 5'!DD7/'Tabel 5'!DC7*100-100,"")</f>
        <v/>
      </c>
      <c r="DE7" s="58" t="str">
        <f>IFERROR('Tabel 5'!DE7/'Tabel 5'!DD7*100-100,"")</f>
        <v/>
      </c>
      <c r="DF7" s="67" t="s">
        <v>40</v>
      </c>
    </row>
    <row r="8" spans="1:110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0.84100896574288697</v>
      </c>
      <c r="DC8" s="54">
        <f>IFERROR('Tabel 5'!DC8/'Tabel 5'!DB8*100-100,"")</f>
        <v>-100</v>
      </c>
      <c r="DD8" s="54" t="str">
        <f>IFERROR('Tabel 5'!DD8/'Tabel 5'!DC8*100-100,"")</f>
        <v/>
      </c>
      <c r="DE8" s="54" t="str">
        <f>IFERROR('Tabel 5'!DE8/'Tabel 5'!DD8*100-100,"")</f>
        <v/>
      </c>
      <c r="DF8" s="66" t="s">
        <v>41</v>
      </c>
    </row>
    <row r="9" spans="1:110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2.3495251961658283</v>
      </c>
      <c r="DC9" s="58">
        <f>IFERROR('Tabel 5'!DC9/'Tabel 5'!DB9*100-100,"")</f>
        <v>-100</v>
      </c>
      <c r="DD9" s="58" t="str">
        <f>IFERROR('Tabel 5'!DD9/'Tabel 5'!DC9*100-100,"")</f>
        <v/>
      </c>
      <c r="DE9" s="58" t="str">
        <f>IFERROR('Tabel 5'!DE9/'Tabel 5'!DD9*100-100,"")</f>
        <v/>
      </c>
      <c r="DF9" s="67" t="s">
        <v>42</v>
      </c>
    </row>
    <row r="10" spans="1:110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-2.3487500851805834</v>
      </c>
      <c r="DC10" s="54">
        <f>IFERROR('Tabel 5'!DC10/'Tabel 5'!DB10*100-100,"")</f>
        <v>-100</v>
      </c>
      <c r="DD10" s="54" t="str">
        <f>IFERROR('Tabel 5'!DD10/'Tabel 5'!DC10*100-100,"")</f>
        <v/>
      </c>
      <c r="DE10" s="54" t="str">
        <f>IFERROR('Tabel 5'!DE10/'Tabel 5'!DD10*100-100,"")</f>
        <v/>
      </c>
      <c r="DF10" s="66" t="s">
        <v>43</v>
      </c>
    </row>
    <row r="11" spans="1:110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-0.21153910443909751</v>
      </c>
      <c r="DC11" s="58">
        <f>IFERROR('Tabel 5'!DC11/'Tabel 5'!DB11*100-100,"")</f>
        <v>-100</v>
      </c>
      <c r="DD11" s="58" t="str">
        <f>IFERROR('Tabel 5'!DD11/'Tabel 5'!DC11*100-100,"")</f>
        <v/>
      </c>
      <c r="DE11" s="58" t="str">
        <f>IFERROR('Tabel 5'!DE11/'Tabel 5'!DD11*100-100,"")</f>
        <v/>
      </c>
      <c r="DF11" s="67" t="s">
        <v>44</v>
      </c>
    </row>
    <row r="12" spans="1:110" ht="18" customHeight="1">
      <c r="A12" s="52" t="s">
        <v>106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-0.853978674303292</v>
      </c>
      <c r="DC12" s="54">
        <f>IFERROR('Tabel 5'!DC12/'Tabel 5'!DB12*100-100,"")</f>
        <v>-100</v>
      </c>
      <c r="DD12" s="54" t="str">
        <f>IFERROR('Tabel 5'!DD12/'Tabel 5'!DC12*100-100,"")</f>
        <v/>
      </c>
      <c r="DE12" s="54" t="str">
        <f>IFERROR('Tabel 5'!DE12/'Tabel 5'!DD12*100-100,"")</f>
        <v/>
      </c>
      <c r="DF12" s="66" t="s">
        <v>45</v>
      </c>
    </row>
    <row r="13" spans="1:110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2.5163437746888633</v>
      </c>
      <c r="DC13" s="58">
        <f>IFERROR('Tabel 5'!DC13/'Tabel 5'!DB13*100-100,"")</f>
        <v>-100</v>
      </c>
      <c r="DD13" s="58" t="str">
        <f>IFERROR('Tabel 5'!DD13/'Tabel 5'!DC13*100-100,"")</f>
        <v/>
      </c>
      <c r="DE13" s="58" t="str">
        <f>IFERROR('Tabel 5'!DE13/'Tabel 5'!DD13*100-100,"")</f>
        <v/>
      </c>
      <c r="DF13" s="67" t="s">
        <v>46</v>
      </c>
    </row>
    <row r="14" spans="1:110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1.429100578846132</v>
      </c>
      <c r="DC14" s="54">
        <f>IFERROR('Tabel 5'!DC14/'Tabel 5'!DB14*100-100,"")</f>
        <v>-100</v>
      </c>
      <c r="DD14" s="54" t="str">
        <f>IFERROR('Tabel 5'!DD14/'Tabel 5'!DC14*100-100,"")</f>
        <v/>
      </c>
      <c r="DE14" s="54" t="str">
        <f>IFERROR('Tabel 5'!DE14/'Tabel 5'!DD14*100-100,"")</f>
        <v/>
      </c>
      <c r="DF14" s="66" t="s">
        <v>47</v>
      </c>
    </row>
    <row r="15" spans="1:110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5.785554182875785E-2</v>
      </c>
      <c r="DC15" s="62">
        <f>IFERROR('Tabel 5'!DC15/'Tabel 5'!DB15*100-100,"")</f>
        <v>-100</v>
      </c>
      <c r="DD15" s="62" t="str">
        <f>IFERROR('Tabel 5'!DD15/'Tabel 5'!DC15*100-100,"")</f>
        <v/>
      </c>
      <c r="DE15" s="62" t="str">
        <f>IFERROR('Tabel 5'!DE15/'Tabel 5'!DD15*100-100,"")</f>
        <v/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104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K1" sqref="AK1:AK1048576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6" width="7.54296875" customWidth="1"/>
    <col min="37" max="37" width="7.54296875" hidden="1" customWidth="1"/>
    <col min="38" max="38" width="27.6328125" customWidth="1"/>
  </cols>
  <sheetData>
    <row r="2" spans="1:38" s="16" customFormat="1" ht="15" customHeight="1">
      <c r="A2" s="15" t="s">
        <v>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101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49" t="s">
        <v>0</v>
      </c>
      <c r="B4" s="144">
        <v>2012</v>
      </c>
      <c r="C4" s="142"/>
      <c r="D4" s="142"/>
      <c r="E4" s="145"/>
      <c r="F4" s="142">
        <v>2013</v>
      </c>
      <c r="G4" s="142"/>
      <c r="H4" s="142"/>
      <c r="I4" s="143"/>
      <c r="J4" s="142">
        <v>2014</v>
      </c>
      <c r="K4" s="142"/>
      <c r="L4" s="142"/>
      <c r="M4" s="143"/>
      <c r="N4" s="142">
        <v>2015</v>
      </c>
      <c r="O4" s="142"/>
      <c r="P4" s="142"/>
      <c r="Q4" s="143"/>
      <c r="R4" s="142">
        <v>2016</v>
      </c>
      <c r="S4" s="142"/>
      <c r="T4" s="142"/>
      <c r="U4" s="143"/>
      <c r="V4" s="142">
        <v>2017</v>
      </c>
      <c r="W4" s="142"/>
      <c r="X4" s="142"/>
      <c r="Y4" s="143"/>
      <c r="Z4" s="142">
        <v>2018</v>
      </c>
      <c r="AA4" s="142"/>
      <c r="AB4" s="142"/>
      <c r="AC4" s="143"/>
      <c r="AD4" s="142">
        <v>2019</v>
      </c>
      <c r="AE4" s="142"/>
      <c r="AF4" s="142"/>
      <c r="AG4" s="143"/>
      <c r="AH4" s="142">
        <v>2020</v>
      </c>
      <c r="AI4" s="142"/>
      <c r="AJ4" s="142"/>
      <c r="AK4" s="143"/>
      <c r="AL4" s="136" t="s">
        <v>23</v>
      </c>
    </row>
    <row r="5" spans="1:38" ht="18" customHeight="1">
      <c r="A5" s="150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98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108</v>
      </c>
      <c r="AK5" s="77" t="s">
        <v>88</v>
      </c>
      <c r="AL5" s="141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-46.310526733009006</v>
      </c>
      <c r="AK6" s="117"/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-16.092251458200831</v>
      </c>
      <c r="AK7" s="118"/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4.5725474558491941</v>
      </c>
      <c r="AK8" s="117"/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-18.626532218159507</v>
      </c>
      <c r="AK9" s="118"/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-7.6770044270501545</v>
      </c>
      <c r="AK10" s="117"/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-38.520838308132397</v>
      </c>
      <c r="AK11" s="118"/>
      <c r="AL11" s="67" t="s">
        <v>44</v>
      </c>
    </row>
    <row r="12" spans="1:38" ht="18" customHeight="1">
      <c r="A12" s="52" t="s">
        <v>106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2.4679408826770746</v>
      </c>
      <c r="AK12" s="117"/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11.167777371866839</v>
      </c>
      <c r="AK13" s="118"/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-31.577184390580001</v>
      </c>
      <c r="AK14" s="117"/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-9.6068093424040342</v>
      </c>
      <c r="AK15" s="119"/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90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94</v>
      </c>
      <c r="W18" s="43"/>
      <c r="Z18" s="128"/>
      <c r="AL18" s="45" t="s">
        <v>97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105</v>
      </c>
      <c r="Z20" s="131"/>
      <c r="AL20" s="33" t="s">
        <v>100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tabSelected="1" zoomScale="80" zoomScaleNormal="80" workbookViewId="0">
      <pane xSplit="1" topLeftCell="CR1" activePane="topRight" state="frozen"/>
      <selection pane="topRight" activeCell="DB1" sqref="DB1:DE1048576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05" width="9.08984375" customWidth="1"/>
    <col min="106" max="109" width="9.08984375" hidden="1" customWidth="1"/>
    <col min="110" max="110" width="36.453125" customWidth="1"/>
  </cols>
  <sheetData>
    <row r="2" spans="1:110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0" t="s">
        <v>71</v>
      </c>
    </row>
    <row r="3" spans="1:110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</row>
    <row r="4" spans="1:110" ht="18" customHeight="1">
      <c r="A4" s="157" t="s">
        <v>0</v>
      </c>
      <c r="B4" s="155">
        <v>2012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  <c r="N4" s="155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5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6"/>
      <c r="AL4" s="155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6"/>
      <c r="AX4" s="155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6"/>
      <c r="BJ4" s="155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6"/>
      <c r="BV4" s="159">
        <v>2018</v>
      </c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1"/>
      <c r="CH4" s="159">
        <v>2019</v>
      </c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1"/>
      <c r="CT4" s="159">
        <v>2020</v>
      </c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1"/>
      <c r="DF4" s="153" t="s">
        <v>23</v>
      </c>
    </row>
    <row r="5" spans="1:110" ht="18" customHeight="1">
      <c r="A5" s="158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54"/>
    </row>
    <row r="6" spans="1:11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90"/>
    </row>
    <row r="7" spans="1:11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9" t="s">
        <v>52</v>
      </c>
    </row>
    <row r="8" spans="1:110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/>
      <c r="DC8" s="92"/>
      <c r="DD8" s="92"/>
      <c r="DE8" s="92"/>
      <c r="DF8" s="94" t="s">
        <v>53</v>
      </c>
    </row>
    <row r="9" spans="1:110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/>
      <c r="DC9" s="92"/>
      <c r="DD9" s="92"/>
      <c r="DE9" s="92"/>
      <c r="DF9" s="94" t="s">
        <v>54</v>
      </c>
    </row>
    <row r="10" spans="1:11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5"/>
    </row>
    <row r="11" spans="1:11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">
        <v>55</v>
      </c>
    </row>
    <row r="12" spans="1:110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/>
      <c r="DC12" s="92"/>
      <c r="DD12" s="92"/>
      <c r="DE12" s="92"/>
      <c r="DF12" s="94" t="s">
        <v>53</v>
      </c>
    </row>
    <row r="13" spans="1:110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/>
      <c r="DC13" s="92"/>
      <c r="DD13" s="92"/>
      <c r="DE13" s="92"/>
      <c r="DF13" s="94" t="s">
        <v>54</v>
      </c>
    </row>
    <row r="14" spans="1:11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12"/>
    </row>
    <row r="15" spans="1:11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31"/>
    </row>
    <row r="16" spans="1:11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31"/>
    </row>
    <row r="17" spans="1:110" s="44" customFormat="1" ht="14.4" customHeight="1">
      <c r="A17" s="31"/>
      <c r="DF17" s="31"/>
    </row>
  </sheetData>
  <mergeCells count="11">
    <mergeCell ref="DF4:DF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CT4:D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2020-09-26T12:04:39Z</dcterms:modified>
</cp:coreProperties>
</file>