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fira Widya Putri\Departemen Statistik\SURVEI\SPE\Data Bulanan\2021\05. Mei 2021\Permintaan Data\"/>
    </mc:Choice>
  </mc:AlternateContent>
  <bookViews>
    <workbookView xWindow="-150" yWindow="420" windowWidth="12000" windowHeight="7620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calcPr calcId="191029"/>
</workbook>
</file>

<file path=xl/calcChain.xml><?xml version="1.0" encoding="utf-8"?>
<calcChain xmlns="http://schemas.openxmlformats.org/spreadsheetml/2006/main">
  <c r="DH15" i="8" l="1"/>
  <c r="DH14" i="8"/>
  <c r="DH13" i="8"/>
  <c r="DH12" i="8"/>
  <c r="DH11" i="8"/>
  <c r="DH10" i="8"/>
  <c r="DH9" i="8"/>
  <c r="DH8" i="8"/>
  <c r="DH7" i="8"/>
  <c r="DH6" i="8"/>
  <c r="DH15" i="7"/>
  <c r="DH14" i="7"/>
  <c r="DH13" i="7"/>
  <c r="DH12" i="7"/>
  <c r="DH11" i="7"/>
  <c r="DH10" i="7"/>
  <c r="DH9" i="7"/>
  <c r="DH8" i="7"/>
  <c r="DH7" i="7"/>
  <c r="DH6" i="7"/>
  <c r="DH14" i="4"/>
  <c r="DH13" i="4"/>
  <c r="DH12" i="4"/>
  <c r="DH11" i="4"/>
  <c r="DH10" i="4"/>
  <c r="DH9" i="4"/>
  <c r="DH8" i="4"/>
  <c r="DH7" i="4"/>
  <c r="DH6" i="4"/>
  <c r="DH14" i="2"/>
  <c r="DH13" i="2"/>
  <c r="DH12" i="2"/>
  <c r="DH11" i="2"/>
  <c r="DH10" i="2"/>
  <c r="DH9" i="2"/>
  <c r="DH8" i="2"/>
  <c r="DH7" i="2"/>
  <c r="DH6" i="2"/>
  <c r="DG6" i="8" l="1"/>
  <c r="DG7" i="8"/>
  <c r="DG8" i="8"/>
  <c r="DG9" i="8"/>
  <c r="DG10" i="8"/>
  <c r="DG11" i="8"/>
  <c r="DG12" i="8"/>
  <c r="DG13" i="8"/>
  <c r="DG14" i="8"/>
  <c r="DG15" i="8"/>
  <c r="DG6" i="7"/>
  <c r="DG7" i="7"/>
  <c r="DG8" i="7"/>
  <c r="DG9" i="7"/>
  <c r="DG10" i="7"/>
  <c r="DG11" i="7"/>
  <c r="DG12" i="7"/>
  <c r="DG13" i="7"/>
  <c r="DG14" i="7"/>
  <c r="DG15" i="7"/>
  <c r="DG6" i="4"/>
  <c r="DG7" i="4"/>
  <c r="DG8" i="4"/>
  <c r="DG9" i="4"/>
  <c r="DG10" i="4"/>
  <c r="DG11" i="4"/>
  <c r="DG12" i="4"/>
  <c r="DG13" i="4"/>
  <c r="DG14" i="4"/>
  <c r="DG6" i="2"/>
  <c r="DG7" i="2"/>
  <c r="DG8" i="2"/>
  <c r="DG9" i="2"/>
  <c r="DG10" i="2"/>
  <c r="DG11" i="2"/>
  <c r="DG12" i="2"/>
  <c r="DG13" i="2"/>
  <c r="DG14" i="2"/>
  <c r="DF6" i="8" l="1"/>
  <c r="DF7" i="8"/>
  <c r="DF8" i="8"/>
  <c r="DF9" i="8"/>
  <c r="DF10" i="8"/>
  <c r="DF11" i="8"/>
  <c r="DF12" i="8"/>
  <c r="DF13" i="8"/>
  <c r="DF14" i="8"/>
  <c r="DF15" i="8"/>
  <c r="DF6" i="7"/>
  <c r="DF7" i="7"/>
  <c r="DF8" i="7"/>
  <c r="DF9" i="7"/>
  <c r="DF10" i="7"/>
  <c r="DF11" i="7"/>
  <c r="DF12" i="7"/>
  <c r="DF13" i="7"/>
  <c r="DF14" i="7"/>
  <c r="DF15" i="7"/>
  <c r="DF6" i="4"/>
  <c r="DF7" i="4"/>
  <c r="DF8" i="4"/>
  <c r="DF9" i="4"/>
  <c r="DF10" i="4"/>
  <c r="DF11" i="4"/>
  <c r="DF12" i="4"/>
  <c r="DF13" i="4"/>
  <c r="DF14" i="4"/>
  <c r="DF6" i="2"/>
  <c r="DF7" i="2"/>
  <c r="DF8" i="2"/>
  <c r="DF9" i="2"/>
  <c r="DF10" i="2"/>
  <c r="DF11" i="2"/>
  <c r="DF12" i="2"/>
  <c r="DF13" i="2"/>
  <c r="DF14" i="2"/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CW6" i="7"/>
  <c r="CX6" i="7"/>
  <c r="CY6" i="7"/>
  <c r="CZ6" i="7"/>
  <c r="DA6" i="7"/>
  <c r="DB6" i="7"/>
  <c r="DC6" i="7"/>
  <c r="DD6" i="7"/>
  <c r="DE6" i="7"/>
  <c r="CT7" i="7"/>
  <c r="CU7" i="7"/>
  <c r="CV7" i="7"/>
  <c r="CW7" i="7"/>
  <c r="CX7" i="7"/>
  <c r="CY7" i="7"/>
  <c r="CZ7" i="7"/>
  <c r="DA7" i="7"/>
  <c r="DB7" i="7"/>
  <c r="DC7" i="7"/>
  <c r="DD7" i="7"/>
  <c r="DE7" i="7"/>
  <c r="CT8" i="7"/>
  <c r="CU8" i="7"/>
  <c r="CV8" i="7"/>
  <c r="CW8" i="7"/>
  <c r="CX8" i="7"/>
  <c r="CY8" i="7"/>
  <c r="CZ8" i="7"/>
  <c r="DA8" i="7"/>
  <c r="DB8" i="7"/>
  <c r="DC8" i="7"/>
  <c r="DD8" i="7"/>
  <c r="DE8" i="7"/>
  <c r="CT9" i="7"/>
  <c r="CU9" i="7"/>
  <c r="CV9" i="7"/>
  <c r="CW9" i="7"/>
  <c r="CX9" i="7"/>
  <c r="CY9" i="7"/>
  <c r="CZ9" i="7"/>
  <c r="DA9" i="7"/>
  <c r="DB9" i="7"/>
  <c r="DC9" i="7"/>
  <c r="DD9" i="7"/>
  <c r="DE9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DC11" i="7"/>
  <c r="DD11" i="7"/>
  <c r="DE11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DC13" i="7"/>
  <c r="DD13" i="7"/>
  <c r="DE13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DC14" i="2"/>
  <c r="DD14" i="2"/>
  <c r="DE14" i="2"/>
  <c r="AH9" i="9" l="1"/>
  <c r="AH7" i="9"/>
  <c r="AJ14" i="9"/>
  <c r="AJ12" i="9"/>
  <c r="AJ15" i="9"/>
  <c r="AJ13" i="9"/>
  <c r="AJ11" i="9"/>
  <c r="AJ9" i="9"/>
  <c r="AJ7" i="9"/>
  <c r="AH14" i="9"/>
  <c r="AH12" i="9"/>
  <c r="AH10" i="9"/>
  <c r="AH8" i="9"/>
  <c r="AH6" i="9"/>
  <c r="AJ10" i="9"/>
  <c r="AJ8" i="9"/>
  <c r="AJ6" i="9"/>
  <c r="AJ12" i="5"/>
  <c r="AH13" i="5"/>
  <c r="AH11" i="5"/>
  <c r="AJ14" i="5"/>
  <c r="AJ10" i="5"/>
  <c r="AH9" i="5"/>
  <c r="AJ9" i="5"/>
  <c r="AJ7" i="5"/>
  <c r="AJ11" i="5"/>
  <c r="AH12" i="5"/>
  <c r="AH10" i="5"/>
  <c r="AJ6" i="5"/>
  <c r="AJ8" i="5"/>
  <c r="AH7" i="5"/>
  <c r="AJ13" i="5"/>
  <c r="AH6" i="5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CL14" i="2"/>
  <c r="CK14" i="2"/>
  <c r="CJ14" i="2"/>
  <c r="CI14" i="2"/>
  <c r="CH14" i="2"/>
  <c r="CL13" i="2"/>
  <c r="CK13" i="2"/>
  <c r="CJ13" i="2"/>
  <c r="CI13" i="2"/>
  <c r="CH13" i="2"/>
  <c r="CL12" i="2"/>
  <c r="CK12" i="2"/>
  <c r="CJ12" i="2"/>
  <c r="CI12" i="2"/>
  <c r="CH12" i="2"/>
  <c r="CL11" i="2"/>
  <c r="CK11" i="2"/>
  <c r="CJ11" i="2"/>
  <c r="CI11" i="2"/>
  <c r="CH11" i="2"/>
  <c r="CL10" i="2"/>
  <c r="CK10" i="2"/>
  <c r="CJ10" i="2"/>
  <c r="CI10" i="2"/>
  <c r="CH10" i="2"/>
  <c r="CL9" i="2"/>
  <c r="CK9" i="2"/>
  <c r="CJ9" i="2"/>
  <c r="CI9" i="2"/>
  <c r="CH9" i="2"/>
  <c r="CL8" i="2"/>
  <c r="CK8" i="2"/>
  <c r="CJ8" i="2"/>
  <c r="CI8" i="2"/>
  <c r="CH8" i="2"/>
  <c r="CL7" i="2"/>
  <c r="CK7" i="2"/>
  <c r="CJ7" i="2"/>
  <c r="CI7" i="2"/>
  <c r="CH7" i="2"/>
  <c r="CL6" i="2"/>
  <c r="CK6" i="2"/>
  <c r="CJ6" i="2"/>
  <c r="CI6" i="2"/>
  <c r="CH6" i="2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CF14" i="2"/>
  <c r="CD14" i="2"/>
  <c r="CC14" i="2"/>
  <c r="BY14" i="2"/>
  <c r="BV14" i="2"/>
  <c r="CD13" i="2"/>
  <c r="CC13" i="2"/>
  <c r="BV13" i="2"/>
  <c r="BV12" i="4"/>
  <c r="CD12" i="2"/>
  <c r="BZ12" i="2"/>
  <c r="BV12" i="2"/>
  <c r="CG11" i="2"/>
  <c r="CF11" i="2"/>
  <c r="CD11" i="2"/>
  <c r="BZ11" i="2"/>
  <c r="BY11" i="2"/>
  <c r="BV11" i="2"/>
  <c r="BV10" i="4"/>
  <c r="CD10" i="2"/>
  <c r="CC10" i="2"/>
  <c r="BZ10" i="2"/>
  <c r="BY10" i="2"/>
  <c r="BV9" i="4"/>
  <c r="CD9" i="2"/>
  <c r="CC9" i="2"/>
  <c r="BZ9" i="2"/>
  <c r="BX9" i="2"/>
  <c r="BV9" i="2"/>
  <c r="CG8" i="2"/>
  <c r="CD8" i="2"/>
  <c r="BZ8" i="2"/>
  <c r="BX8" i="2"/>
  <c r="BV8" i="2"/>
  <c r="BV7" i="4"/>
  <c r="CD7" i="2"/>
  <c r="BZ7" i="2"/>
  <c r="BY7" i="2"/>
  <c r="CF6" i="2"/>
  <c r="CD6" i="2"/>
  <c r="CC6" i="2"/>
  <c r="BZ6" i="2"/>
  <c r="BY6" i="2"/>
  <c r="BV6" i="2"/>
  <c r="AC14" i="9" l="1"/>
  <c r="AC9" i="9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Z13" i="5" l="1"/>
  <c r="AC7" i="5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<sst xmlns="http://schemas.openxmlformats.org/spreadsheetml/2006/main" count="1179" uniqueCount="107">
  <si>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</si>
  <si>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</si>
  <si>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</si>
  <si>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</si>
  <si>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</si>
  <si>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</si>
  <si>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</si>
  <si>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</si>
  <si>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</si>
  <si>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</si>
  <si>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</si>
  <si>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</si>
  <si>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</si>
  <si>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</si>
  <si>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</si>
  <si>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</si>
  <si>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</si>
  <si>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</si>
  <si>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</si>
  <si>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</si>
  <si>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</si>
  <si>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</si>
  <si>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</si>
  <si>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</si>
  <si>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</si>
  <si>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</si>
  <si>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</si>
  <si>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</si>
  <si>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</si>
  <si>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</si>
  <si>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</si>
  <si>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</si>
  <si>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</si>
  <si>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</si>
  <si>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</si>
  <si>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</si>
  <si>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</si>
  <si>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</si>
  <si>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</si>
  <si>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</si>
  <si>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</si>
  <si>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</si>
  <si>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</si>
  <si>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</si>
  <si>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</si>
  <si>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</si>
  <si>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</si>
  <si>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</si>
  <si>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</si>
  <si>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</si>
  <si>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</si>
  <si>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</si>
  <si>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</si>
  <si>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</si>
  <si>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</si>
  <si>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</si>
  <si>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</si>
  <si>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</si>
  <si>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</si>
  <si>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</si>
  <si>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</si>
  <si>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</si>
  <si>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</si>
  <si>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</si>
  <si>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</si>
  <si>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</si>
  <si>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</si>
  <si>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</si>
  <si>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</si>
  <si>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</si>
  <si>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</si>
  <si>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</si>
  <si>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</si>
  <si>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</si>
  <si>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</si>
  <si>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</si>
  <si>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</si>
  <si>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</si>
  <si>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</si>
  <si>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</si>
  <si>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</si>
  <si>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</si>
  <si>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</si>
  <si>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</si>
  <si>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</si>
  <si>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</si>
  <si>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</si>
  <si>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</si>
  <si>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</si>
  <si>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</si>
  <si>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</si>
  <si>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</si>
  <si>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</si>
  <si>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</si>
  <si>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</si>
  <si>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</si>
  <si>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</si>
  <si>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</si>
  <si>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</si>
  <si>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</si>
  <si>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</si>
  <si>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</si>
  <si>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</si>
  <si>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</si>
  <si>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Q2*</t>
  </si>
  <si>
    <t>Jun*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</si>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</sst>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0.0"/>
    <numFmt numFmtId="166" formatCode="#,##0.0"/>
    <numFmt numFmtId="167" formatCode="#,##0.0_);[Red]\(#,##0.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5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5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7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6" fontId="17" fillId="0" borderId="0" xfId="1" applyNumberFormat="1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6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5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7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6" fontId="22" fillId="0" borderId="11" xfId="0" applyNumberFormat="1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66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6" fontId="22" fillId="4" borderId="11" xfId="0" applyNumberFormat="1" applyFont="1" applyFill="1" applyBorder="1" applyAlignment="1">
      <alignment horizontal="center" vertical="center"/>
    </xf>
    <xf numFmtId="166" fontId="22" fillId="4" borderId="0" xfId="0" applyNumberFormat="1" applyFont="1" applyFill="1" applyBorder="1" applyAlignment="1">
      <alignment horizontal="center" vertical="center"/>
    </xf>
    <xf numFmtId="166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5" fontId="21" fillId="3" borderId="13" xfId="0" applyNumberFormat="1" applyFont="1" applyFill="1" applyBorder="1" applyAlignment="1">
      <alignment horizontal="center" vertical="center"/>
    </xf>
    <xf numFmtId="165" fontId="21" fillId="3" borderId="14" xfId="0" applyNumberFormat="1" applyFont="1" applyFill="1" applyBorder="1" applyAlignment="1">
      <alignment horizontal="center" vertical="center"/>
    </xf>
    <xf numFmtId="165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6" fontId="22" fillId="0" borderId="30" xfId="0" applyNumberFormat="1" applyFont="1" applyFill="1" applyBorder="1" applyAlignment="1">
      <alignment horizontal="center" vertical="center"/>
    </xf>
    <xf numFmtId="166" fontId="22" fillId="4" borderId="30" xfId="0" applyNumberFormat="1" applyFont="1" applyFill="1" applyBorder="1" applyAlignment="1">
      <alignment horizontal="center" vertical="center"/>
    </xf>
    <xf numFmtId="165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vertical="center"/>
    </xf>
    <xf numFmtId="165" fontId="22" fillId="4" borderId="0" xfId="0" applyNumberFormat="1" applyFont="1" applyFill="1" applyBorder="1" applyAlignment="1">
      <alignment vertical="center"/>
    </xf>
    <xf numFmtId="165" fontId="22" fillId="0" borderId="10" xfId="0" applyNumberFormat="1" applyFont="1" applyFill="1" applyBorder="1" applyAlignment="1">
      <alignment vertical="center"/>
    </xf>
    <xf numFmtId="165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5" fontId="4" fillId="0" borderId="11" xfId="0" applyNumberFormat="1" applyFont="1" applyFill="1" applyBorder="1"/>
    <xf numFmtId="165" fontId="4" fillId="0" borderId="0" xfId="0" applyNumberFormat="1" applyFont="1" applyFill="1" applyBorder="1"/>
    <xf numFmtId="165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5" fontId="21" fillId="3" borderId="14" xfId="0" applyNumberFormat="1" applyFont="1" applyFill="1" applyBorder="1" applyAlignment="1">
      <alignment horizontal="right" vertical="center"/>
    </xf>
    <xf numFmtId="165" fontId="21" fillId="3" borderId="26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166" fontId="21" fillId="3" borderId="26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right" vertical="center"/>
    </xf>
    <xf numFmtId="165" fontId="22" fillId="4" borderId="0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5" fontId="21" fillId="3" borderId="41" xfId="0" applyNumberFormat="1" applyFont="1" applyFill="1" applyBorder="1" applyAlignment="1">
      <alignment horizontal="right" vertical="center"/>
    </xf>
    <xf numFmtId="166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5" fillId="5" borderId="56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tabSelected="1" zoomScale="82" zoomScaleNormal="82" workbookViewId="0">
      <pane xSplit="1" topLeftCell="DF1" activePane="topRight" state="frozen"/>
      <selection pane="topRight" activeCell="DJ6" sqref="DJ6:DK14"/>
    </sheetView>
  </sheetViews>
  <sheetFormatPr defaultRowHeight="14.5" outlineLevelCol="1"/>
  <cols>
    <col min="1" max="1" width="44.453125" customWidth="1"/>
    <col min="2" max="62" width="9.453125" hidden="1" customWidth="1" outlineLevel="1"/>
    <col min="63" max="63" width="9.453125" customWidth="1" collapsed="1"/>
    <col min="64" max="115" width="9.453125" customWidth="1"/>
    <col min="116" max="121" width="9.453125" hidden="1" customWidth="1"/>
    <col min="122" max="122" width="43.453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72">
        <v>95.46225438702308</v>
      </c>
      <c r="C6" s="54">
        <v>86.876906219010721</v>
      </c>
      <c r="D6" s="54">
        <v>93.02626224593385</v>
      </c>
      <c r="E6" s="54">
        <v>86.914016432151925</v>
      </c>
      <c r="F6" s="54">
        <v>93.110159885390274</v>
      </c>
      <c r="G6" s="54">
        <v>98.536693586829429</v>
      </c>
      <c r="H6" s="54">
        <v>104.06073827712642</v>
      </c>
      <c r="I6" s="54">
        <v>95.657602300404236</v>
      </c>
      <c r="J6" s="54">
        <v>97.116159985488025</v>
      </c>
      <c r="K6" s="54">
        <v>97.540987780985347</v>
      </c>
      <c r="L6" s="54">
        <v>101.31091515697779</v>
      </c>
      <c r="M6" s="55">
        <v>107.1779284303343</v>
      </c>
      <c r="N6" s="53">
        <v>103.82793537280492</v>
      </c>
      <c r="O6" s="54">
        <v>99.82423007806797</v>
      </c>
      <c r="P6" s="54">
        <v>110.51216152064789</v>
      </c>
      <c r="Q6" s="54">
        <v>115.52730938613732</v>
      </c>
      <c r="R6" s="54">
        <v>114.1617524784312</v>
      </c>
      <c r="S6" s="54">
        <v>108.43136683836858</v>
      </c>
      <c r="T6" s="54">
        <v>100.0691693635203</v>
      </c>
      <c r="U6" s="54">
        <v>96.098168740708346</v>
      </c>
      <c r="V6" s="54">
        <v>99.343781661491334</v>
      </c>
      <c r="W6" s="54">
        <v>95.543019574994773</v>
      </c>
      <c r="X6" s="54">
        <v>94.078005204421132</v>
      </c>
      <c r="Y6" s="55">
        <v>106.86560026650459</v>
      </c>
      <c r="Z6" s="53">
        <v>105.70807637193303</v>
      </c>
      <c r="AA6" s="54">
        <v>106.27553720681354</v>
      </c>
      <c r="AB6" s="54">
        <v>107.8686659695543</v>
      </c>
      <c r="AC6" s="54">
        <v>111.38455110119494</v>
      </c>
      <c r="AD6" s="54">
        <v>109.37863593001605</v>
      </c>
      <c r="AE6" s="54">
        <v>103.86807229321234</v>
      </c>
      <c r="AF6" s="54">
        <v>111.87535926988807</v>
      </c>
      <c r="AG6" s="54">
        <v>107.2890066613044</v>
      </c>
      <c r="AH6" s="54">
        <v>112.97877907902888</v>
      </c>
      <c r="AI6" s="54">
        <v>115.11300155847428</v>
      </c>
      <c r="AJ6" s="54">
        <v>108.48168402038188</v>
      </c>
      <c r="AK6" s="55">
        <v>104.65925671501901</v>
      </c>
      <c r="AL6" s="53">
        <v>111.68273549335774</v>
      </c>
      <c r="AM6" s="54">
        <v>107.34738813023289</v>
      </c>
      <c r="AN6" s="54">
        <v>105.96622004079231</v>
      </c>
      <c r="AO6" s="54">
        <v>97.072905614677964</v>
      </c>
      <c r="AP6" s="54">
        <v>96.913901586690557</v>
      </c>
      <c r="AQ6" s="54">
        <v>101.1387332597544</v>
      </c>
      <c r="AR6" s="54">
        <v>102.53798552351849</v>
      </c>
      <c r="AS6" s="54">
        <v>102.65097146758708</v>
      </c>
      <c r="AT6" s="54">
        <v>100.50050255866373</v>
      </c>
      <c r="AU6" s="54">
        <v>101.8593754866295</v>
      </c>
      <c r="AV6" s="54">
        <v>101.93531519251447</v>
      </c>
      <c r="AW6" s="55">
        <v>106.07328682679416</v>
      </c>
      <c r="AX6" s="53">
        <v>109.00654832724939</v>
      </c>
      <c r="AY6" s="54">
        <v>107.60814559974547</v>
      </c>
      <c r="AZ6" s="54">
        <v>109.84208071493521</v>
      </c>
      <c r="BA6" s="54">
        <v>110.16674944694489</v>
      </c>
      <c r="BB6" s="54">
        <v>112.42439996245579</v>
      </c>
      <c r="BC6" s="54">
        <v>125.05395356918083</v>
      </c>
      <c r="BD6" s="54">
        <v>124.75980955899539</v>
      </c>
      <c r="BE6" s="54">
        <v>127.16398988034203</v>
      </c>
      <c r="BF6" s="54">
        <v>126.67706970534087</v>
      </c>
      <c r="BG6" s="54">
        <v>125.52224883086605</v>
      </c>
      <c r="BH6" s="54">
        <v>130.0223516202972</v>
      </c>
      <c r="BI6" s="55">
        <v>134.93487473112793</v>
      </c>
      <c r="BJ6" s="53">
        <v>127.14211415431059</v>
      </c>
      <c r="BK6" s="54">
        <v>119.30430292349217</v>
      </c>
      <c r="BL6" s="54">
        <v>118.96524518781662</v>
      </c>
      <c r="BM6" s="54">
        <v>120.2667142296967</v>
      </c>
      <c r="BN6" s="54">
        <v>122.18960163043182</v>
      </c>
      <c r="BO6" s="54">
        <v>130.85900907218004</v>
      </c>
      <c r="BP6" s="54">
        <v>126.99694854686896</v>
      </c>
      <c r="BQ6" s="54">
        <v>128.45945335660065</v>
      </c>
      <c r="BR6" s="54">
        <v>128.39018248180344</v>
      </c>
      <c r="BS6" s="54">
        <v>127.69155969904307</v>
      </c>
      <c r="BT6" s="54">
        <v>129.45348272685789</v>
      </c>
      <c r="BU6" s="55">
        <v>130.69946424482194</v>
      </c>
      <c r="BV6" s="53">
        <v>131.83013239851147</v>
      </c>
      <c r="BW6" s="54">
        <v>130.63159254080497</v>
      </c>
      <c r="BX6" s="54">
        <v>132.01149788708091</v>
      </c>
      <c r="BY6" s="54">
        <v>130.37401374433938</v>
      </c>
      <c r="BZ6" s="54"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117.96655955754575</v>
      </c>
      <c r="DI6" s="54">
        <v>122.75266418772952</v>
      </c>
      <c r="DJ6" s="54">
        <v>123.00786324906538</v>
      </c>
      <c r="DK6" s="54">
        <v>122.72321368548067</v>
      </c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v>116.43682437985605</v>
      </c>
      <c r="C7" s="58">
        <v>108.69094226286293</v>
      </c>
      <c r="D7" s="58">
        <v>116.45207949280301</v>
      </c>
      <c r="E7" s="58">
        <v>114.36566033126066</v>
      </c>
      <c r="F7" s="58">
        <v>117.77548925718264</v>
      </c>
      <c r="G7" s="58">
        <v>123.04383326135861</v>
      </c>
      <c r="H7" s="58">
        <v>142.66389989603121</v>
      </c>
      <c r="I7" s="58">
        <v>156.12735311838941</v>
      </c>
      <c r="J7" s="58">
        <v>131.03796925211992</v>
      </c>
      <c r="K7" s="58">
        <v>128.0263978451419</v>
      </c>
      <c r="L7" s="58">
        <v>128.95009194212034</v>
      </c>
      <c r="M7" s="59">
        <v>133.79320964914095</v>
      </c>
      <c r="N7" s="57">
        <v>125.60535151943358</v>
      </c>
      <c r="O7" s="58">
        <v>120.45507652173949</v>
      </c>
      <c r="P7" s="58">
        <v>119.34279789727529</v>
      </c>
      <c r="Q7" s="58">
        <v>114.7250500413702</v>
      </c>
      <c r="R7" s="58">
        <v>121.99871802801422</v>
      </c>
      <c r="S7" s="58">
        <v>137.33475653132794</v>
      </c>
      <c r="T7" s="58">
        <v>152.18293468922937</v>
      </c>
      <c r="U7" s="58">
        <v>149.12606986503641</v>
      </c>
      <c r="V7" s="58">
        <v>138.91103786449844</v>
      </c>
      <c r="W7" s="58">
        <v>141.23701276026503</v>
      </c>
      <c r="X7" s="58">
        <v>142.96186128507216</v>
      </c>
      <c r="Y7" s="59">
        <v>164.91608297036981</v>
      </c>
      <c r="Z7" s="57">
        <v>147.72339586763641</v>
      </c>
      <c r="AA7" s="58">
        <v>139.48104719161819</v>
      </c>
      <c r="AB7" s="58">
        <v>142.11793246250943</v>
      </c>
      <c r="AC7" s="58">
        <v>138.50545216561463</v>
      </c>
      <c r="AD7" s="58">
        <v>143.63966591325695</v>
      </c>
      <c r="AE7" s="58">
        <v>147.49820665601246</v>
      </c>
      <c r="AF7" s="58">
        <v>190.57350613394738</v>
      </c>
      <c r="AG7" s="58">
        <v>165.53148838034068</v>
      </c>
      <c r="AH7" s="58">
        <v>164.46663472144294</v>
      </c>
      <c r="AI7" s="58">
        <v>165.46632179569852</v>
      </c>
      <c r="AJ7" s="58">
        <v>164.76811618883559</v>
      </c>
      <c r="AK7" s="59">
        <v>173.66086054018007</v>
      </c>
      <c r="AL7" s="57">
        <v>171.93209004279274</v>
      </c>
      <c r="AM7" s="58">
        <v>173.78793298591546</v>
      </c>
      <c r="AN7" s="58">
        <v>177.88242957723941</v>
      </c>
      <c r="AO7" s="58">
        <v>181.99787288280385</v>
      </c>
      <c r="AP7" s="58">
        <v>185.86731196200347</v>
      </c>
      <c r="AQ7" s="58">
        <v>192.38588375178989</v>
      </c>
      <c r="AR7" s="58">
        <v>209.69968612524252</v>
      </c>
      <c r="AS7" s="58">
        <v>178.83810774457643</v>
      </c>
      <c r="AT7" s="58">
        <v>179.50275354169295</v>
      </c>
      <c r="AU7" s="58">
        <v>186.9623358015028</v>
      </c>
      <c r="AV7" s="58">
        <v>187.03545424246641</v>
      </c>
      <c r="AW7" s="59">
        <v>196.83662056798659</v>
      </c>
      <c r="AX7" s="57">
        <v>195.145248473392</v>
      </c>
      <c r="AY7" s="58">
        <v>192.27059734756997</v>
      </c>
      <c r="AZ7" s="58">
        <v>196.22184773839481</v>
      </c>
      <c r="BA7" s="58">
        <v>198.83947561806792</v>
      </c>
      <c r="BB7" s="58">
        <v>207.38104286252135</v>
      </c>
      <c r="BC7" s="58">
        <v>221.5471172122655</v>
      </c>
      <c r="BD7" s="58">
        <v>221.55532871334344</v>
      </c>
      <c r="BE7" s="58">
        <v>198.3511645284278</v>
      </c>
      <c r="BF7" s="58">
        <v>197.21650477127335</v>
      </c>
      <c r="BG7" s="58">
        <v>194.7559169841434</v>
      </c>
      <c r="BH7" s="58">
        <v>202.77578726661002</v>
      </c>
      <c r="BI7" s="59">
        <v>217.49289539764348</v>
      </c>
      <c r="BJ7" s="57">
        <v>209.36022120391721</v>
      </c>
      <c r="BK7" s="58">
        <v>202.02234818035635</v>
      </c>
      <c r="BL7" s="58">
        <v>210.12238330331738</v>
      </c>
      <c r="BM7" s="58">
        <v>215.62993670650266</v>
      </c>
      <c r="BN7" s="58">
        <v>227.39452302935067</v>
      </c>
      <c r="BO7" s="58">
        <v>244.75302463605513</v>
      </c>
      <c r="BP7" s="58">
        <v>220.9874229737392</v>
      </c>
      <c r="BQ7" s="58">
        <v>214.0205784295033</v>
      </c>
      <c r="BR7" s="58">
        <v>212.22346669602268</v>
      </c>
      <c r="BS7" s="58">
        <v>214.07512251704455</v>
      </c>
      <c r="BT7" s="58">
        <v>218.57788101250651</v>
      </c>
      <c r="BU7" s="59">
        <v>235.0595982585786</v>
      </c>
      <c r="BV7" s="57">
        <v>213.62954050634292</v>
      </c>
      <c r="BW7" s="58">
        <v>211.97371740973341</v>
      </c>
      <c r="BX7" s="58">
        <v>224.45613658301644</v>
      </c>
      <c r="BY7" s="58">
        <v>232.12822965339765</v>
      </c>
      <c r="BZ7" s="58"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234.71799322910647</v>
      </c>
      <c r="DI7" s="58">
        <v>287.27408730848816</v>
      </c>
      <c r="DJ7" s="58">
        <v>296.44932678890103</v>
      </c>
      <c r="DK7" s="58">
        <v>254.54691450089766</v>
      </c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v>102.7827806851912</v>
      </c>
      <c r="C8" s="54">
        <v>97.354247944870295</v>
      </c>
      <c r="D8" s="54">
        <v>101.67330540528889</v>
      </c>
      <c r="E8" s="54">
        <v>102.64338774249907</v>
      </c>
      <c r="F8" s="54">
        <v>96.640336531853904</v>
      </c>
      <c r="G8" s="54">
        <v>98.234135657268453</v>
      </c>
      <c r="H8" s="54">
        <v>101.78339927255659</v>
      </c>
      <c r="I8" s="54">
        <v>103.90086644896446</v>
      </c>
      <c r="J8" s="54">
        <v>102.44011393374187</v>
      </c>
      <c r="K8" s="54">
        <v>103.55414413910302</v>
      </c>
      <c r="L8" s="54">
        <v>101.48291515786467</v>
      </c>
      <c r="M8" s="55">
        <v>104.74633088483601</v>
      </c>
      <c r="N8" s="53">
        <v>104.62470408668202</v>
      </c>
      <c r="O8" s="54">
        <v>102.94299758308634</v>
      </c>
      <c r="P8" s="54">
        <v>108.53222414999068</v>
      </c>
      <c r="Q8" s="54">
        <v>108.86855045483365</v>
      </c>
      <c r="R8" s="54">
        <v>108.23502873028251</v>
      </c>
      <c r="S8" s="54">
        <v>116.65956918877633</v>
      </c>
      <c r="T8" s="54">
        <v>123.90805997597758</v>
      </c>
      <c r="U8" s="54">
        <v>117.92732844372527</v>
      </c>
      <c r="V8" s="54">
        <v>119.93257708794748</v>
      </c>
      <c r="W8" s="54">
        <v>116.30380232482027</v>
      </c>
      <c r="X8" s="54">
        <v>115.51754794144195</v>
      </c>
      <c r="Y8" s="55">
        <v>126.34043834787681</v>
      </c>
      <c r="Z8" s="53">
        <v>119.00096871781341</v>
      </c>
      <c r="AA8" s="54">
        <v>121.03311657384673</v>
      </c>
      <c r="AB8" s="54">
        <v>125.95523586442754</v>
      </c>
      <c r="AC8" s="54">
        <v>124.67059834020405</v>
      </c>
      <c r="AD8" s="54">
        <v>128.99268404585675</v>
      </c>
      <c r="AE8" s="54">
        <v>124.39200042395161</v>
      </c>
      <c r="AF8" s="54">
        <v>127.04230106022592</v>
      </c>
      <c r="AG8" s="54">
        <v>123.01061571191497</v>
      </c>
      <c r="AH8" s="54">
        <v>126.58891226853638</v>
      </c>
      <c r="AI8" s="54">
        <v>130.37460177676772</v>
      </c>
      <c r="AJ8" s="54">
        <v>132.48300728191111</v>
      </c>
      <c r="AK8" s="55">
        <v>113.60054480068862</v>
      </c>
      <c r="AL8" s="53">
        <v>102.05182022352764</v>
      </c>
      <c r="AM8" s="54">
        <v>96.138666534835977</v>
      </c>
      <c r="AN8" s="54">
        <v>101.88949103651493</v>
      </c>
      <c r="AO8" s="54">
        <v>103.35910407704505</v>
      </c>
      <c r="AP8" s="54">
        <v>103.53019934609978</v>
      </c>
      <c r="AQ8" s="54">
        <v>101.33599842387855</v>
      </c>
      <c r="AR8" s="54">
        <v>95.693692203276512</v>
      </c>
      <c r="AS8" s="54">
        <v>90.12935150917798</v>
      </c>
      <c r="AT8" s="54">
        <v>90.018696887047895</v>
      </c>
      <c r="AU8" s="54">
        <v>90.239867772624208</v>
      </c>
      <c r="AV8" s="54">
        <v>89.120599240253739</v>
      </c>
      <c r="AW8" s="55">
        <v>88.334893206376037</v>
      </c>
      <c r="AX8" s="53">
        <v>84.761009389359245</v>
      </c>
      <c r="AY8" s="54">
        <v>85.018613168653076</v>
      </c>
      <c r="AZ8" s="54">
        <v>87.201765040683597</v>
      </c>
      <c r="BA8" s="54">
        <v>85.172510487995694</v>
      </c>
      <c r="BB8" s="54">
        <v>81.379517827908955</v>
      </c>
      <c r="BC8" s="54">
        <v>76.435986825941654</v>
      </c>
      <c r="BD8" s="54">
        <v>78.631260657738466</v>
      </c>
      <c r="BE8" s="54">
        <v>78.362753771948718</v>
      </c>
      <c r="BF8" s="54">
        <v>78.778505191254212</v>
      </c>
      <c r="BG8" s="54">
        <v>78.324549496812196</v>
      </c>
      <c r="BH8" s="54">
        <v>77.33002375951915</v>
      </c>
      <c r="BI8" s="55">
        <v>80.123135251025218</v>
      </c>
      <c r="BJ8" s="53">
        <v>76.402213746150551</v>
      </c>
      <c r="BK8" s="54">
        <v>76.332233704407983</v>
      </c>
      <c r="BL8" s="54">
        <v>77.861561567003605</v>
      </c>
      <c r="BM8" s="54">
        <v>79.75308595651552</v>
      </c>
      <c r="BN8" s="54">
        <v>80.75147463362191</v>
      </c>
      <c r="BO8" s="54">
        <v>77.174316045518367</v>
      </c>
      <c r="BP8" s="54">
        <v>77.689213533383892</v>
      </c>
      <c r="BQ8" s="54">
        <v>81.044247008921644</v>
      </c>
      <c r="BR8" s="54">
        <v>78.694562515210038</v>
      </c>
      <c r="BS8" s="54">
        <v>81.669639416374736</v>
      </c>
      <c r="BT8" s="54">
        <v>81.837623735968748</v>
      </c>
      <c r="BU8" s="55">
        <v>83.540444902259352</v>
      </c>
      <c r="BV8" s="53">
        <v>79.435043166076454</v>
      </c>
      <c r="BW8" s="54">
        <v>75.760578980554342</v>
      </c>
      <c r="BX8" s="54">
        <v>82.419488571189675</v>
      </c>
      <c r="BY8" s="54">
        <v>88.947390920513357</v>
      </c>
      <c r="BZ8" s="54"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71.833431441061123</v>
      </c>
      <c r="DI8" s="54">
        <v>74.372314103109971</v>
      </c>
      <c r="DJ8" s="54">
        <v>74.519999244248851</v>
      </c>
      <c r="DK8" s="54">
        <v>82.716637588587801</v>
      </c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v>125.64797485408445</v>
      </c>
      <c r="C9" s="58">
        <v>125.24519497852697</v>
      </c>
      <c r="D9" s="58">
        <v>120.55098947840945</v>
      </c>
      <c r="E9" s="58">
        <v>118.72904495212241</v>
      </c>
      <c r="F9" s="58">
        <v>115.12606949216597</v>
      </c>
      <c r="G9" s="58">
        <v>119.49070302439735</v>
      </c>
      <c r="H9" s="58">
        <v>123.40578163623539</v>
      </c>
      <c r="I9" s="58">
        <v>143.80598940623079</v>
      </c>
      <c r="J9" s="58">
        <v>123.3648233507267</v>
      </c>
      <c r="K9" s="58">
        <v>137.67740247084356</v>
      </c>
      <c r="L9" s="58">
        <v>136.70366751375693</v>
      </c>
      <c r="M9" s="59">
        <v>145.19387804024842</v>
      </c>
      <c r="N9" s="57">
        <v>141.82640983427709</v>
      </c>
      <c r="O9" s="58">
        <v>169.96012282065996</v>
      </c>
      <c r="P9" s="58">
        <v>170.44859141221033</v>
      </c>
      <c r="Q9" s="58">
        <v>175.95930949982264</v>
      </c>
      <c r="R9" s="58">
        <v>181.04531785921372</v>
      </c>
      <c r="S9" s="58">
        <v>183.77043837540691</v>
      </c>
      <c r="T9" s="58">
        <v>196.13441265115168</v>
      </c>
      <c r="U9" s="58">
        <v>195.79190566762864</v>
      </c>
      <c r="V9" s="58">
        <v>197.1780652680317</v>
      </c>
      <c r="W9" s="58">
        <v>199.65770669117748</v>
      </c>
      <c r="X9" s="58">
        <v>217.74366440381985</v>
      </c>
      <c r="Y9" s="59">
        <v>242.7436891052547</v>
      </c>
      <c r="Z9" s="57">
        <v>221.26731738888324</v>
      </c>
      <c r="AA9" s="58">
        <v>224.30971144792991</v>
      </c>
      <c r="AB9" s="58">
        <v>232.06215360255936</v>
      </c>
      <c r="AC9" s="58">
        <v>225.78661231595626</v>
      </c>
      <c r="AD9" s="58">
        <v>236.21772402391542</v>
      </c>
      <c r="AE9" s="58">
        <v>245.3609647045156</v>
      </c>
      <c r="AF9" s="58">
        <v>249.12969461071643</v>
      </c>
      <c r="AG9" s="58">
        <v>272.43843410480537</v>
      </c>
      <c r="AH9" s="58">
        <v>271.3058852022711</v>
      </c>
      <c r="AI9" s="58">
        <v>277.31758123958514</v>
      </c>
      <c r="AJ9" s="58">
        <v>276.432407071527</v>
      </c>
      <c r="AK9" s="59">
        <v>315.00224244816059</v>
      </c>
      <c r="AL9" s="57">
        <v>288.38912729401966</v>
      </c>
      <c r="AM9" s="58">
        <v>288.80002150491543</v>
      </c>
      <c r="AN9" s="58">
        <v>306.18008032444214</v>
      </c>
      <c r="AO9" s="58">
        <v>307.26970840474064</v>
      </c>
      <c r="AP9" s="58">
        <v>306.21331886038672</v>
      </c>
      <c r="AQ9" s="58">
        <v>323.09981402408954</v>
      </c>
      <c r="AR9" s="58">
        <v>321.64810839249816</v>
      </c>
      <c r="AS9" s="58">
        <v>321.86085302758579</v>
      </c>
      <c r="AT9" s="58">
        <v>337.03067591990089</v>
      </c>
      <c r="AU9" s="58">
        <v>343.19660233219241</v>
      </c>
      <c r="AV9" s="58">
        <v>341.95199324384163</v>
      </c>
      <c r="AW9" s="59">
        <v>377.44424442224278</v>
      </c>
      <c r="AX9" s="57">
        <v>389.06496314586582</v>
      </c>
      <c r="AY9" s="58">
        <v>381.63105605111326</v>
      </c>
      <c r="AZ9" s="58">
        <v>409.42441053859432</v>
      </c>
      <c r="BA9" s="58">
        <v>410.6647034676356</v>
      </c>
      <c r="BB9" s="58">
        <v>420.81393917786403</v>
      </c>
      <c r="BC9" s="58">
        <v>422.62869335559617</v>
      </c>
      <c r="BD9" s="58">
        <v>406.22323502671526</v>
      </c>
      <c r="BE9" s="58">
        <v>397.86678344233906</v>
      </c>
      <c r="BF9" s="58">
        <v>400.14428384557425</v>
      </c>
      <c r="BG9" s="58">
        <v>421.26846978867098</v>
      </c>
      <c r="BH9" s="58">
        <v>407.6291597327259</v>
      </c>
      <c r="BI9" s="59">
        <v>458.2356595210976</v>
      </c>
      <c r="BJ9" s="57">
        <v>437.62593528988981</v>
      </c>
      <c r="BK9" s="58">
        <v>404.75182062207966</v>
      </c>
      <c r="BL9" s="58">
        <v>418.99720261666613</v>
      </c>
      <c r="BM9" s="58">
        <v>411.44008594433166</v>
      </c>
      <c r="BN9" s="58">
        <v>404.76768975800604</v>
      </c>
      <c r="BO9" s="58">
        <v>421.05867689852988</v>
      </c>
      <c r="BP9" s="58">
        <v>395.89772787989256</v>
      </c>
      <c r="BQ9" s="58">
        <v>367.3618483370135</v>
      </c>
      <c r="BR9" s="58">
        <v>374.28787695243926</v>
      </c>
      <c r="BS9" s="58">
        <v>370.93090178603023</v>
      </c>
      <c r="BT9" s="58">
        <v>388.21503441058559</v>
      </c>
      <c r="BU9" s="59">
        <v>405.96139272742062</v>
      </c>
      <c r="BV9" s="57">
        <v>382.03718051685013</v>
      </c>
      <c r="BW9" s="58">
        <v>357.24811802689726</v>
      </c>
      <c r="BX9" s="58">
        <v>350.80876114067439</v>
      </c>
      <c r="BY9" s="58">
        <v>359.06404062880205</v>
      </c>
      <c r="BZ9" s="58"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185.85530201535784</v>
      </c>
      <c r="DI9" s="58">
        <v>188.082082537167</v>
      </c>
      <c r="DJ9" s="58">
        <v>189.98772414070874</v>
      </c>
      <c r="DK9" s="58">
        <v>189.21237138926</v>
      </c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v>131.06997852808331</v>
      </c>
      <c r="C10" s="54">
        <v>130.18682811810882</v>
      </c>
      <c r="D10" s="54">
        <v>130.42490450052918</v>
      </c>
      <c r="E10" s="54">
        <v>131.97776216215414</v>
      </c>
      <c r="F10" s="54">
        <v>137.71954949776946</v>
      </c>
      <c r="G10" s="54">
        <v>157.12901051054109</v>
      </c>
      <c r="H10" s="54">
        <v>155.2635060747233</v>
      </c>
      <c r="I10" s="54">
        <v>167.18709967717868</v>
      </c>
      <c r="J10" s="54">
        <v>149.34661165253146</v>
      </c>
      <c r="K10" s="54">
        <v>152.9590540452308</v>
      </c>
      <c r="L10" s="54">
        <v>153.1657082844072</v>
      </c>
      <c r="M10" s="55">
        <v>155.33372246805627</v>
      </c>
      <c r="N10" s="53">
        <v>141.84610190834971</v>
      </c>
      <c r="O10" s="54">
        <v>140.55047411783099</v>
      </c>
      <c r="P10" s="54">
        <v>143.3412780788457</v>
      </c>
      <c r="Q10" s="54">
        <v>145.45081801122171</v>
      </c>
      <c r="R10" s="54">
        <v>148.64473658628421</v>
      </c>
      <c r="S10" s="54">
        <v>152.26601756952726</v>
      </c>
      <c r="T10" s="54">
        <v>171.38484629935854</v>
      </c>
      <c r="U10" s="54">
        <v>168.99881521851566</v>
      </c>
      <c r="V10" s="54">
        <v>148.4436126022498</v>
      </c>
      <c r="W10" s="54">
        <v>149.37855143273339</v>
      </c>
      <c r="X10" s="54">
        <v>180.72464322523865</v>
      </c>
      <c r="Y10" s="55">
        <v>202.320067389174</v>
      </c>
      <c r="Z10" s="53">
        <v>182.36406092521182</v>
      </c>
      <c r="AA10" s="54">
        <v>155.34680956361149</v>
      </c>
      <c r="AB10" s="54">
        <v>127.71961006286328</v>
      </c>
      <c r="AC10" s="54">
        <v>129.60945661360228</v>
      </c>
      <c r="AD10" s="54">
        <v>134.42296931932043</v>
      </c>
      <c r="AE10" s="54">
        <v>137.84760301143137</v>
      </c>
      <c r="AF10" s="54">
        <v>174.97698994990822</v>
      </c>
      <c r="AG10" s="54">
        <v>155.50886782819424</v>
      </c>
      <c r="AH10" s="54">
        <v>152.36638745413919</v>
      </c>
      <c r="AI10" s="54">
        <v>151.31201200950301</v>
      </c>
      <c r="AJ10" s="54">
        <v>147.21093282392314</v>
      </c>
      <c r="AK10" s="55">
        <v>159.44518693996864</v>
      </c>
      <c r="AL10" s="53">
        <v>158.38117999162625</v>
      </c>
      <c r="AM10" s="54">
        <v>151.36953130084962</v>
      </c>
      <c r="AN10" s="54">
        <v>149.47739605527681</v>
      </c>
      <c r="AO10" s="54">
        <v>145.53471691847645</v>
      </c>
      <c r="AP10" s="54">
        <v>148.71184480856215</v>
      </c>
      <c r="AQ10" s="54">
        <v>156.03459739800223</v>
      </c>
      <c r="AR10" s="54">
        <v>171.9839990058768</v>
      </c>
      <c r="AS10" s="54">
        <v>155.07681844763778</v>
      </c>
      <c r="AT10" s="54">
        <v>153.68473277497708</v>
      </c>
      <c r="AU10" s="54">
        <v>150.09467288613331</v>
      </c>
      <c r="AV10" s="54">
        <v>156.66603141907828</v>
      </c>
      <c r="AW10" s="55">
        <v>183.57226638953708</v>
      </c>
      <c r="AX10" s="53">
        <v>168.54428327377795</v>
      </c>
      <c r="AY10" s="54">
        <v>159.92250953918438</v>
      </c>
      <c r="AZ10" s="54">
        <v>159.99367059464208</v>
      </c>
      <c r="BA10" s="54">
        <v>167.12988901019872</v>
      </c>
      <c r="BB10" s="54">
        <v>173.32888150292752</v>
      </c>
      <c r="BC10" s="54">
        <v>181.41866692238742</v>
      </c>
      <c r="BD10" s="54">
        <v>190.46903294312332</v>
      </c>
      <c r="BE10" s="54">
        <v>167.76870125620016</v>
      </c>
      <c r="BF10" s="54">
        <v>169.65056712815402</v>
      </c>
      <c r="BG10" s="54">
        <v>170.51939956899108</v>
      </c>
      <c r="BH10" s="54">
        <v>172.64822526110217</v>
      </c>
      <c r="BI10" s="55">
        <v>184.97222498876363</v>
      </c>
      <c r="BJ10" s="53">
        <v>172.24672296807054</v>
      </c>
      <c r="BK10" s="54">
        <v>162.13709947175022</v>
      </c>
      <c r="BL10" s="54">
        <v>161.97210095223909</v>
      </c>
      <c r="BM10" s="54">
        <v>159.42355769826634</v>
      </c>
      <c r="BN10" s="54">
        <v>160.37638956859402</v>
      </c>
      <c r="BO10" s="54">
        <v>172.57118876121328</v>
      </c>
      <c r="BP10" s="54">
        <v>157.79852454596244</v>
      </c>
      <c r="BQ10" s="54">
        <v>151.4410294351176</v>
      </c>
      <c r="BR10" s="54">
        <v>153.15906943615869</v>
      </c>
      <c r="BS10" s="54">
        <v>154.27417020315596</v>
      </c>
      <c r="BT10" s="54">
        <v>154.48293488492686</v>
      </c>
      <c r="BU10" s="55">
        <v>159.93491180610064</v>
      </c>
      <c r="BV10" s="53">
        <v>155.01326188619359</v>
      </c>
      <c r="BW10" s="54">
        <v>155.42913005341677</v>
      </c>
      <c r="BX10" s="54">
        <v>162.06054618917162</v>
      </c>
      <c r="BY10" s="54">
        <v>163.31194542387615</v>
      </c>
      <c r="BZ10" s="54"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127.07630907575295</v>
      </c>
      <c r="DI10" s="54">
        <v>127.48722043463879</v>
      </c>
      <c r="DJ10" s="54">
        <v>132.23515670406076</v>
      </c>
      <c r="DK10" s="54">
        <v>131.89658856207924</v>
      </c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v>97.748775175358062</v>
      </c>
      <c r="C11" s="58">
        <v>101.82512087678703</v>
      </c>
      <c r="D11" s="58">
        <v>105.19335116763412</v>
      </c>
      <c r="E11" s="58">
        <v>102.90973579359922</v>
      </c>
      <c r="F11" s="58">
        <v>103.73003206394556</v>
      </c>
      <c r="G11" s="58">
        <v>109.19544835081523</v>
      </c>
      <c r="H11" s="58">
        <v>111.99375586059024</v>
      </c>
      <c r="I11" s="58">
        <v>101.01967110764156</v>
      </c>
      <c r="J11" s="58">
        <v>107.31971845701686</v>
      </c>
      <c r="K11" s="58">
        <v>103.71824483867198</v>
      </c>
      <c r="L11" s="58">
        <v>94.402983838008964</v>
      </c>
      <c r="M11" s="59">
        <v>94.330247093788913</v>
      </c>
      <c r="N11" s="57">
        <v>94.702379588130228</v>
      </c>
      <c r="O11" s="58">
        <v>95.569275764447298</v>
      </c>
      <c r="P11" s="58">
        <v>104.90279494553388</v>
      </c>
      <c r="Q11" s="58">
        <v>106.42194960798179</v>
      </c>
      <c r="R11" s="58">
        <v>112.20410051703955</v>
      </c>
      <c r="S11" s="58">
        <v>115.68006007740618</v>
      </c>
      <c r="T11" s="58">
        <v>118.36161088722329</v>
      </c>
      <c r="U11" s="58">
        <v>116.80359058459591</v>
      </c>
      <c r="V11" s="58">
        <v>115.23954547579477</v>
      </c>
      <c r="W11" s="58">
        <v>118.82051285454618</v>
      </c>
      <c r="X11" s="58">
        <v>126.67009775244527</v>
      </c>
      <c r="Y11" s="59">
        <v>138.05201015637215</v>
      </c>
      <c r="Z11" s="57">
        <v>116.59240248226011</v>
      </c>
      <c r="AA11" s="58">
        <v>104.12220294807081</v>
      </c>
      <c r="AB11" s="58">
        <v>105.2510792063165</v>
      </c>
      <c r="AC11" s="58">
        <v>98.057669687054755</v>
      </c>
      <c r="AD11" s="58">
        <v>101.66326020138496</v>
      </c>
      <c r="AE11" s="58">
        <v>102.86437891952826</v>
      </c>
      <c r="AF11" s="58">
        <v>119.36713742777678</v>
      </c>
      <c r="AG11" s="58">
        <v>119.38159711937413</v>
      </c>
      <c r="AH11" s="58">
        <v>116.46569684326634</v>
      </c>
      <c r="AI11" s="58">
        <v>117.90954915841446</v>
      </c>
      <c r="AJ11" s="58">
        <v>120.16299178426212</v>
      </c>
      <c r="AK11" s="59">
        <v>112.02760203518685</v>
      </c>
      <c r="AL11" s="57">
        <v>103.36266300131737</v>
      </c>
      <c r="AM11" s="58">
        <v>102.58201795496383</v>
      </c>
      <c r="AN11" s="58">
        <v>109.44136404413712</v>
      </c>
      <c r="AO11" s="58">
        <v>102.34299825098168</v>
      </c>
      <c r="AP11" s="58">
        <v>107.74842344411924</v>
      </c>
      <c r="AQ11" s="58">
        <v>107.6818498533606</v>
      </c>
      <c r="AR11" s="58">
        <v>109.49713546494371</v>
      </c>
      <c r="AS11" s="58">
        <v>105.40277964583024</v>
      </c>
      <c r="AT11" s="58">
        <v>99.847216741539</v>
      </c>
      <c r="AU11" s="58">
        <v>100.64221911187055</v>
      </c>
      <c r="AV11" s="58">
        <v>102.56496292430005</v>
      </c>
      <c r="AW11" s="59">
        <v>104.44740653730237</v>
      </c>
      <c r="AX11" s="57">
        <v>101.07234042227221</v>
      </c>
      <c r="AY11" s="58">
        <v>101.89494100465704</v>
      </c>
      <c r="AZ11" s="58">
        <v>103.84194064791349</v>
      </c>
      <c r="BA11" s="58">
        <v>107.44244087780702</v>
      </c>
      <c r="BB11" s="58">
        <v>105.86380275732863</v>
      </c>
      <c r="BC11" s="58">
        <v>115.8561363838306</v>
      </c>
      <c r="BD11" s="58">
        <v>111.64490135614213</v>
      </c>
      <c r="BE11" s="58">
        <v>113.36998189315661</v>
      </c>
      <c r="BF11" s="58">
        <v>115.21083201662771</v>
      </c>
      <c r="BG11" s="58">
        <v>112.82718727729625</v>
      </c>
      <c r="BH11" s="58">
        <v>113.53870980248021</v>
      </c>
      <c r="BI11" s="59">
        <v>116.98790537198022</v>
      </c>
      <c r="BJ11" s="57">
        <v>108.90853347021635</v>
      </c>
      <c r="BK11" s="58">
        <v>103.96556612166985</v>
      </c>
      <c r="BL11" s="58">
        <v>107.48918462655234</v>
      </c>
      <c r="BM11" s="58">
        <v>112.42740180878359</v>
      </c>
      <c r="BN11" s="58">
        <v>116.71976487330043</v>
      </c>
      <c r="BO11" s="58">
        <v>119.38026283876648</v>
      </c>
      <c r="BP11" s="58">
        <v>116.75048178383535</v>
      </c>
      <c r="BQ11" s="58">
        <v>117.59324617220355</v>
      </c>
      <c r="BR11" s="58">
        <v>113.27852755425084</v>
      </c>
      <c r="BS11" s="58">
        <v>113.89675497329</v>
      </c>
      <c r="BT11" s="58">
        <v>111.51470414679071</v>
      </c>
      <c r="BU11" s="59">
        <v>117.3609817443074</v>
      </c>
      <c r="BV11" s="57">
        <v>112.28069806646319</v>
      </c>
      <c r="BW11" s="58">
        <v>109.81751578910529</v>
      </c>
      <c r="BX11" s="58">
        <v>109.80820042011118</v>
      </c>
      <c r="BY11" s="58">
        <v>118.25762237523337</v>
      </c>
      <c r="BZ11" s="58"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58.099203181479851</v>
      </c>
      <c r="DI11" s="58">
        <v>58.166502312193558</v>
      </c>
      <c r="DJ11" s="58">
        <v>59.368258233301994</v>
      </c>
      <c r="DK11" s="58">
        <v>61.759154925226269</v>
      </c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v>111.26965146494918</v>
      </c>
      <c r="C12" s="54">
        <v>102.10905598318512</v>
      </c>
      <c r="D12" s="54">
        <v>106.80843673595022</v>
      </c>
      <c r="E12" s="54">
        <v>105.62969631403541</v>
      </c>
      <c r="F12" s="54">
        <v>114.99741468536507</v>
      </c>
      <c r="G12" s="54">
        <v>119.59227474985796</v>
      </c>
      <c r="H12" s="54">
        <v>139.95595181630708</v>
      </c>
      <c r="I12" s="54">
        <v>179.51855982008956</v>
      </c>
      <c r="J12" s="54">
        <v>114.77150459228105</v>
      </c>
      <c r="K12" s="54">
        <v>112.24032213886618</v>
      </c>
      <c r="L12" s="54">
        <v>113.75764966378955</v>
      </c>
      <c r="M12" s="55">
        <v>127.50975429459992</v>
      </c>
      <c r="N12" s="53">
        <v>118.08063056794377</v>
      </c>
      <c r="O12" s="54">
        <v>117.06127070989697</v>
      </c>
      <c r="P12" s="54">
        <v>122.11216947043073</v>
      </c>
      <c r="Q12" s="54">
        <v>127.78362067776544</v>
      </c>
      <c r="R12" s="54">
        <v>138.09714487785078</v>
      </c>
      <c r="S12" s="54">
        <v>151.85773144263908</v>
      </c>
      <c r="T12" s="54">
        <v>207.04470434482536</v>
      </c>
      <c r="U12" s="54">
        <v>192.60807758827639</v>
      </c>
      <c r="V12" s="54">
        <v>135.76059157179674</v>
      </c>
      <c r="W12" s="54">
        <v>141.67682595871906</v>
      </c>
      <c r="X12" s="54">
        <v>150.0394968401736</v>
      </c>
      <c r="Y12" s="55">
        <v>168.01655424909734</v>
      </c>
      <c r="Z12" s="53">
        <v>166.4461318175907</v>
      </c>
      <c r="AA12" s="54">
        <v>165.58330724946597</v>
      </c>
      <c r="AB12" s="54">
        <v>159.87146102731663</v>
      </c>
      <c r="AC12" s="54">
        <v>158.00365778287068</v>
      </c>
      <c r="AD12" s="54">
        <v>166.11500300182561</v>
      </c>
      <c r="AE12" s="54">
        <v>176.32184009759862</v>
      </c>
      <c r="AF12" s="54">
        <v>225.48900511366702</v>
      </c>
      <c r="AG12" s="54">
        <v>159.69655799276683</v>
      </c>
      <c r="AH12" s="54">
        <v>155.53637160030442</v>
      </c>
      <c r="AI12" s="54">
        <v>158.62152626340858</v>
      </c>
      <c r="AJ12" s="54">
        <v>159.8537518658126</v>
      </c>
      <c r="AK12" s="55">
        <v>170.89234101048464</v>
      </c>
      <c r="AL12" s="53">
        <v>162.21530852976181</v>
      </c>
      <c r="AM12" s="54">
        <v>157.02805032010056</v>
      </c>
      <c r="AN12" s="54">
        <v>159.49515923989225</v>
      </c>
      <c r="AO12" s="54">
        <v>164.94090734623944</v>
      </c>
      <c r="AP12" s="54">
        <v>166.36495761106428</v>
      </c>
      <c r="AQ12" s="54">
        <v>176.98433194826092</v>
      </c>
      <c r="AR12" s="54">
        <v>231.39762844478528</v>
      </c>
      <c r="AS12" s="54">
        <v>153.13015774546272</v>
      </c>
      <c r="AT12" s="54">
        <v>148.62604467450794</v>
      </c>
      <c r="AU12" s="54">
        <v>147.10437808300711</v>
      </c>
      <c r="AV12" s="54">
        <v>144.9182979475579</v>
      </c>
      <c r="AW12" s="55">
        <v>162.06807436699094</v>
      </c>
      <c r="AX12" s="53">
        <v>151.54820234558056</v>
      </c>
      <c r="AY12" s="54">
        <v>135.02897550554735</v>
      </c>
      <c r="AZ12" s="54">
        <v>139.68538665430899</v>
      </c>
      <c r="BA12" s="54">
        <v>139.68250533044105</v>
      </c>
      <c r="BB12" s="54">
        <v>147.88452054076862</v>
      </c>
      <c r="BC12" s="54">
        <v>187.87965810062659</v>
      </c>
      <c r="BD12" s="54">
        <v>174.62221151707408</v>
      </c>
      <c r="BE12" s="54">
        <v>142.63985666333193</v>
      </c>
      <c r="BF12" s="54">
        <v>143.06445478621367</v>
      </c>
      <c r="BG12" s="54">
        <v>140.92914769616581</v>
      </c>
      <c r="BH12" s="54">
        <v>139.63071963868018</v>
      </c>
      <c r="BI12" s="55">
        <v>151.62578748524803</v>
      </c>
      <c r="BJ12" s="53">
        <v>129.67686526928685</v>
      </c>
      <c r="BK12" s="54">
        <v>118.26583624176391</v>
      </c>
      <c r="BL12" s="54">
        <v>126.78072092040527</v>
      </c>
      <c r="BM12" s="54">
        <v>127.44925132832168</v>
      </c>
      <c r="BN12" s="54">
        <v>142.03357421607421</v>
      </c>
      <c r="BO12" s="54">
        <v>197.85815933064544</v>
      </c>
      <c r="BP12" s="54">
        <v>146.66035839637206</v>
      </c>
      <c r="BQ12" s="54">
        <v>138.70562218152398</v>
      </c>
      <c r="BR12" s="54">
        <v>132.63572012832628</v>
      </c>
      <c r="BS12" s="54">
        <v>134.19813674988708</v>
      </c>
      <c r="BT12" s="54">
        <v>133.80836050837149</v>
      </c>
      <c r="BU12" s="55">
        <v>142.19452130212724</v>
      </c>
      <c r="BV12" s="53">
        <v>136.11558051531273</v>
      </c>
      <c r="BW12" s="54">
        <v>137.37204516232114</v>
      </c>
      <c r="BX12" s="54">
        <v>152.18777479736204</v>
      </c>
      <c r="BY12" s="54">
        <v>154.73273489092691</v>
      </c>
      <c r="BZ12" s="54"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85.648745866328028</v>
      </c>
      <c r="DI12" s="54">
        <v>100.05533309058457</v>
      </c>
      <c r="DJ12" s="54">
        <v>112.1039854549816</v>
      </c>
      <c r="DK12" s="54">
        <v>99.15707022013288</v>
      </c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v>122.35594052954988</v>
      </c>
      <c r="C13" s="58">
        <v>110.74917965752803</v>
      </c>
      <c r="D13" s="58">
        <v>114.66460006965872</v>
      </c>
      <c r="E13" s="58">
        <v>112.962527146029</v>
      </c>
      <c r="F13" s="58">
        <v>123.94355004070133</v>
      </c>
      <c r="G13" s="58">
        <v>130.86612638563417</v>
      </c>
      <c r="H13" s="58">
        <v>157.79644146497182</v>
      </c>
      <c r="I13" s="58">
        <v>204.94815997177457</v>
      </c>
      <c r="J13" s="58">
        <v>124.15568102598628</v>
      </c>
      <c r="K13" s="58">
        <v>119.74236421715233</v>
      </c>
      <c r="L13" s="58">
        <v>121.30247364911325</v>
      </c>
      <c r="M13" s="59">
        <v>139.48974358998439</v>
      </c>
      <c r="N13" s="57">
        <v>126.60049220163951</v>
      </c>
      <c r="O13" s="58">
        <v>125.80878663187332</v>
      </c>
      <c r="P13" s="58">
        <v>131.14596468596253</v>
      </c>
      <c r="Q13" s="58">
        <v>139.77831848058105</v>
      </c>
      <c r="R13" s="58">
        <v>154.13084824189554</v>
      </c>
      <c r="S13" s="58">
        <v>173.12394874457516</v>
      </c>
      <c r="T13" s="58">
        <v>245.65126334534102</v>
      </c>
      <c r="U13" s="58">
        <v>214.28708612884355</v>
      </c>
      <c r="V13" s="58">
        <v>144.44054136025434</v>
      </c>
      <c r="W13" s="58">
        <v>150.7041512309554</v>
      </c>
      <c r="X13" s="58">
        <v>151.48515102358311</v>
      </c>
      <c r="Y13" s="59">
        <v>169.74905345919854</v>
      </c>
      <c r="Z13" s="57">
        <v>162.68274183467139</v>
      </c>
      <c r="AA13" s="58">
        <v>157.70616022776866</v>
      </c>
      <c r="AB13" s="58">
        <v>169.733329668777</v>
      </c>
      <c r="AC13" s="58">
        <v>169.4118081752973</v>
      </c>
      <c r="AD13" s="58">
        <v>179.41334546557206</v>
      </c>
      <c r="AE13" s="58">
        <v>193.57009678158522</v>
      </c>
      <c r="AF13" s="58">
        <v>250.52556753127502</v>
      </c>
      <c r="AG13" s="58">
        <v>168.06913312780361</v>
      </c>
      <c r="AH13" s="58">
        <v>159.64336661246131</v>
      </c>
      <c r="AI13" s="58">
        <v>163.85691945019349</v>
      </c>
      <c r="AJ13" s="58">
        <v>166.60304141662931</v>
      </c>
      <c r="AK13" s="59">
        <v>181.08835070209219</v>
      </c>
      <c r="AL13" s="57">
        <v>163.461900224141</v>
      </c>
      <c r="AM13" s="58">
        <v>160.67193424554847</v>
      </c>
      <c r="AN13" s="58">
        <v>160.11658418564969</v>
      </c>
      <c r="AO13" s="58">
        <v>166.10997605541854</v>
      </c>
      <c r="AP13" s="58">
        <v>169.42863457866824</v>
      </c>
      <c r="AQ13" s="58">
        <v>174.5190794399449</v>
      </c>
      <c r="AR13" s="58">
        <v>242.78375132816603</v>
      </c>
      <c r="AS13" s="58">
        <v>158.08165471906389</v>
      </c>
      <c r="AT13" s="58">
        <v>139.71009481272537</v>
      </c>
      <c r="AU13" s="58">
        <v>146.87370567557596</v>
      </c>
      <c r="AV13" s="58">
        <v>143.33997706917799</v>
      </c>
      <c r="AW13" s="59">
        <v>154.04530641691466</v>
      </c>
      <c r="AX13" s="57">
        <v>148.12968361427605</v>
      </c>
      <c r="AY13" s="58">
        <v>131.35587914124767</v>
      </c>
      <c r="AZ13" s="58">
        <v>134.81144362169695</v>
      </c>
      <c r="BA13" s="58">
        <v>136.05006640091639</v>
      </c>
      <c r="BB13" s="58">
        <v>144.35230082414037</v>
      </c>
      <c r="BC13" s="58">
        <v>181.24489588358068</v>
      </c>
      <c r="BD13" s="58">
        <v>170.4148811711531</v>
      </c>
      <c r="BE13" s="58">
        <v>139.88239922345426</v>
      </c>
      <c r="BF13" s="58">
        <v>141.56436198808649</v>
      </c>
      <c r="BG13" s="58">
        <v>138.92291530110029</v>
      </c>
      <c r="BH13" s="58">
        <v>136.22344586205551</v>
      </c>
      <c r="BI13" s="59">
        <v>149.04732276016119</v>
      </c>
      <c r="BJ13" s="57">
        <v>135.26843849456515</v>
      </c>
      <c r="BK13" s="58">
        <v>125.16100620917211</v>
      </c>
      <c r="BL13" s="58">
        <v>130.33921486934076</v>
      </c>
      <c r="BM13" s="58">
        <v>131.74347270867179</v>
      </c>
      <c r="BN13" s="58">
        <v>143.4619263178428</v>
      </c>
      <c r="BO13" s="58">
        <v>209.64640233197156</v>
      </c>
      <c r="BP13" s="58">
        <v>154.5208038476604</v>
      </c>
      <c r="BQ13" s="58">
        <v>144.06243895983599</v>
      </c>
      <c r="BR13" s="58">
        <v>139.35138909610637</v>
      </c>
      <c r="BS13" s="58">
        <v>138.95780634304299</v>
      </c>
      <c r="BT13" s="58">
        <v>139.25241658555126</v>
      </c>
      <c r="BU13" s="59">
        <v>146.46073942489826</v>
      </c>
      <c r="BV13" s="57">
        <v>142.01041380601168</v>
      </c>
      <c r="BW13" s="58">
        <v>137.96004617319494</v>
      </c>
      <c r="BX13" s="58">
        <v>140.68305658275295</v>
      </c>
      <c r="BY13" s="58">
        <v>144.90808552216905</v>
      </c>
      <c r="BZ13" s="58"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69.925058464617905</v>
      </c>
      <c r="DI13" s="58">
        <v>80.323663032440379</v>
      </c>
      <c r="DJ13" s="58">
        <v>95.120021133512722</v>
      </c>
      <c r="DK13" s="58">
        <v>87.18809530768489</v>
      </c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v>116.26083555316256</v>
      </c>
      <c r="C14" s="62">
        <v>110.02826630030549</v>
      </c>
      <c r="D14" s="62">
        <v>115.18020751937345</v>
      </c>
      <c r="E14" s="62">
        <v>113.48930705375712</v>
      </c>
      <c r="F14" s="62">
        <v>116.6688804886691</v>
      </c>
      <c r="G14" s="62">
        <v>123.19219992032149</v>
      </c>
      <c r="H14" s="62">
        <v>137.07566371594203</v>
      </c>
      <c r="I14" s="62">
        <v>150.98927514817066</v>
      </c>
      <c r="J14" s="62">
        <v>127.05197768857003</v>
      </c>
      <c r="K14" s="62">
        <v>126.91075434337964</v>
      </c>
      <c r="L14" s="62">
        <v>127.56930176832425</v>
      </c>
      <c r="M14" s="63">
        <v>133.15867974340023</v>
      </c>
      <c r="N14" s="61">
        <v>125.54581674688929</v>
      </c>
      <c r="O14" s="62">
        <v>124.66448457046531</v>
      </c>
      <c r="P14" s="62">
        <v>125.87523168413988</v>
      </c>
      <c r="Q14" s="62">
        <v>124.78841581530175</v>
      </c>
      <c r="R14" s="62">
        <v>130.66378722316469</v>
      </c>
      <c r="S14" s="62">
        <v>141.50309587737237</v>
      </c>
      <c r="T14" s="62">
        <v>157.95620539997134</v>
      </c>
      <c r="U14" s="62">
        <v>154.07715979084256</v>
      </c>
      <c r="V14" s="62">
        <v>141.48445053131425</v>
      </c>
      <c r="W14" s="62">
        <v>143.2723408425652</v>
      </c>
      <c r="X14" s="62">
        <v>150.13367769490509</v>
      </c>
      <c r="Y14" s="63">
        <v>170.73451852494779</v>
      </c>
      <c r="Z14" s="61">
        <v>155.67149008235347</v>
      </c>
      <c r="AA14" s="62">
        <v>148.11470514011936</v>
      </c>
      <c r="AB14" s="62">
        <v>147.2028092032117</v>
      </c>
      <c r="AC14" s="62">
        <v>144.65576231438106</v>
      </c>
      <c r="AD14" s="62">
        <v>149.98432899220154</v>
      </c>
      <c r="AE14" s="62">
        <v>153.75778769663569</v>
      </c>
      <c r="AF14" s="62">
        <v>188.29559061351881</v>
      </c>
      <c r="AG14" s="62">
        <v>167.71718912829525</v>
      </c>
      <c r="AH14" s="62">
        <v>166.82326131499858</v>
      </c>
      <c r="AI14" s="62">
        <v>168.47163005892381</v>
      </c>
      <c r="AJ14" s="62">
        <v>167.31589049867674</v>
      </c>
      <c r="AK14" s="63">
        <v>177.18730605671269</v>
      </c>
      <c r="AL14" s="61">
        <v>172.58110300939919</v>
      </c>
      <c r="AM14" s="62">
        <v>171.88618387935568</v>
      </c>
      <c r="AN14" s="62">
        <v>176.19472295431342</v>
      </c>
      <c r="AO14" s="62">
        <v>178.14103448838239</v>
      </c>
      <c r="AP14" s="62">
        <v>180.81254570119057</v>
      </c>
      <c r="AQ14" s="62">
        <v>188.10263548334146</v>
      </c>
      <c r="AR14" s="62">
        <v>204.22908032360169</v>
      </c>
      <c r="AS14" s="62">
        <v>177.48130237663889</v>
      </c>
      <c r="AT14" s="62">
        <v>178.58956886839437</v>
      </c>
      <c r="AU14" s="62">
        <v>183.10491810792135</v>
      </c>
      <c r="AV14" s="62">
        <v>183.54009028383646</v>
      </c>
      <c r="AW14" s="63">
        <v>197.33728539208371</v>
      </c>
      <c r="AX14" s="61">
        <v>194.88610553309249</v>
      </c>
      <c r="AY14" s="62">
        <v>190.07569772162964</v>
      </c>
      <c r="AZ14" s="62">
        <v>195.71446391506709</v>
      </c>
      <c r="BA14" s="62">
        <v>198.1007501150668</v>
      </c>
      <c r="BB14" s="62">
        <v>205.37007696383742</v>
      </c>
      <c r="BC14" s="62">
        <v>218.735832832982</v>
      </c>
      <c r="BD14" s="62">
        <v>217.11760736458666</v>
      </c>
      <c r="BE14" s="62">
        <v>197.73945558229781</v>
      </c>
      <c r="BF14" s="62">
        <v>197.54686681594296</v>
      </c>
      <c r="BG14" s="62">
        <v>197.93183612079162</v>
      </c>
      <c r="BH14" s="62">
        <v>201.67852880851279</v>
      </c>
      <c r="BI14" s="63">
        <v>217.97604134654156</v>
      </c>
      <c r="BJ14" s="61">
        <v>207.22272226044424</v>
      </c>
      <c r="BK14" s="62">
        <v>197.14938937451979</v>
      </c>
      <c r="BL14" s="62">
        <v>204.01657116593623</v>
      </c>
      <c r="BM14" s="62">
        <v>206.49979461625114</v>
      </c>
      <c r="BN14" s="62">
        <v>214.26462755354527</v>
      </c>
      <c r="BO14" s="62">
        <v>232.41094169787374</v>
      </c>
      <c r="BP14" s="62">
        <v>209.94819129706519</v>
      </c>
      <c r="BQ14" s="62">
        <v>202.05705250141187</v>
      </c>
      <c r="BR14" s="62">
        <v>201.19044775175831</v>
      </c>
      <c r="BS14" s="62">
        <v>202.31525280020537</v>
      </c>
      <c r="BT14" s="62">
        <v>206.68734120421735</v>
      </c>
      <c r="BU14" s="63">
        <v>219.52023531074207</v>
      </c>
      <c r="BV14" s="61">
        <v>203.50806808958632</v>
      </c>
      <c r="BW14" s="62">
        <v>200.03400338307449</v>
      </c>
      <c r="BX14" s="62">
        <v>209.10832798584138</v>
      </c>
      <c r="BY14" s="62">
        <v>215.02060816739353</v>
      </c>
      <c r="BZ14" s="62"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177.125176043339</v>
      </c>
      <c r="DH14" s="115">
        <v>187.87382902038138</v>
      </c>
      <c r="DI14" s="115">
        <v>220.40696796060118</v>
      </c>
      <c r="DJ14" s="115">
        <v>227.51262899059833</v>
      </c>
      <c r="DK14" s="115">
        <v>202.32517096888276</v>
      </c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DF1" activePane="topRight" state="frozen"/>
      <selection pane="topRight" activeCell="DJ6" sqref="DJ6:DK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453125" customWidth="1"/>
    <col min="77" max="77" width="5.81640625" customWidth="1"/>
    <col min="79" max="79" width="6.453125" bestFit="1" customWidth="1"/>
    <col min="80" max="100" width="7" customWidth="1"/>
    <col min="101" max="101" width="7.1796875" customWidth="1"/>
    <col min="102" max="115" width="7" customWidth="1"/>
    <col min="116" max="121" width="7" hidden="1" customWidth="1"/>
    <col min="122" max="122" width="45.453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4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-19.982409346902614</v>
      </c>
      <c r="DF6" s="54">
        <f>IFERROR('Tabel 1'!DF6/'Tabel 1'!CT6*100-100,"")</f>
        <v>-22.123146198472483</v>
      </c>
      <c r="DG6" s="54">
        <f>IFERROR('Tabel 1'!DG6/'Tabel 1'!CU6*100-100,"")</f>
        <v>-20.972676727920174</v>
      </c>
      <c r="DH6" s="54">
        <f>IFERROR('Tabel 1'!DH6/'Tabel 1'!CV6*100-100,"")</f>
        <v>-13.231611269760009</v>
      </c>
      <c r="DI6" s="54">
        <v>8.1330764070528296</v>
      </c>
      <c r="DJ6" s="54">
        <v>39.574935010896063</v>
      </c>
      <c r="DK6" s="54">
        <v>24.388326142552973</v>
      </c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-10.293236145645281</v>
      </c>
      <c r="DF7" s="58">
        <f>IFERROR('Tabel 1'!DF7/'Tabel 1'!CT7*100-100,"")</f>
        <v>-6.9667727776364643</v>
      </c>
      <c r="DG7" s="58">
        <f>IFERROR('Tabel 1'!DG7/'Tabel 1'!CU7*100-100,"")</f>
        <v>-9.8442892761888885</v>
      </c>
      <c r="DH7" s="58">
        <f>IFERROR('Tabel 1'!DH7/'Tabel 1'!CV7*100-100,"")</f>
        <v>-9.0001810931204886</v>
      </c>
      <c r="DI7" s="58">
        <v>26.675041839313462</v>
      </c>
      <c r="DJ7" s="58">
        <v>21.998585914085279</v>
      </c>
      <c r="DK7" s="58">
        <v>9.3510686829026959</v>
      </c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-11.974394958090144</v>
      </c>
      <c r="DF8" s="54">
        <f>IFERROR('Tabel 1'!DF8/'Tabel 1'!CT8*100-100,"")</f>
        <v>-17.07413020784702</v>
      </c>
      <c r="DG8" s="54">
        <f>IFERROR('Tabel 1'!DG8/'Tabel 1'!CU8*100-100,"")</f>
        <v>-17.498419326303733</v>
      </c>
      <c r="DH8" s="54">
        <f>IFERROR('Tabel 1'!DH8/'Tabel 1'!CV8*100-100,"")</f>
        <v>3.1896552736180723</v>
      </c>
      <c r="DI8" s="54">
        <v>37.3070601313362</v>
      </c>
      <c r="DJ8" s="54">
        <v>53.521421215242839</v>
      </c>
      <c r="DK8" s="54">
        <v>48.848910417496548</v>
      </c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-39.175465030951919</v>
      </c>
      <c r="DF9" s="58">
        <f>IFERROR('Tabel 1'!DF9/'Tabel 1'!CT9*100-100,"")</f>
        <v>-38.796939337480637</v>
      </c>
      <c r="DG9" s="58">
        <f>IFERROR('Tabel 1'!DG9/'Tabel 1'!CU9*100-100,"")</f>
        <v>-39.730575142458392</v>
      </c>
      <c r="DH9" s="58">
        <f>IFERROR('Tabel 1'!DH9/'Tabel 1'!CV9*100-100,"")</f>
        <v>-38.805893805688576</v>
      </c>
      <c r="DI9" s="58">
        <v>-31.07923969901417</v>
      </c>
      <c r="DJ9" s="58">
        <v>-28.555835269635587</v>
      </c>
      <c r="DK9" s="58">
        <v>-31.722894165248839</v>
      </c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-25.022733574867445</v>
      </c>
      <c r="DF10" s="54">
        <f>IFERROR('Tabel 1'!DF10/'Tabel 1'!CT10*100-100,"")</f>
        <v>-25.824136583767142</v>
      </c>
      <c r="DG10" s="54">
        <f>IFERROR('Tabel 1'!DG10/'Tabel 1'!CU10*100-100,"")</f>
        <v>-27.374750360666823</v>
      </c>
      <c r="DH10" s="54">
        <f>IFERROR('Tabel 1'!DH10/'Tabel 1'!CV10*100-100,"")</f>
        <v>-23.269228412943505</v>
      </c>
      <c r="DI10" s="54">
        <v>-10.818461252582834</v>
      </c>
      <c r="DJ10" s="54">
        <v>-7.433706988827038</v>
      </c>
      <c r="DK10" s="54">
        <v>-5.1650931078721101</v>
      </c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-40.035942626447742</v>
      </c>
      <c r="DF11" s="58">
        <f>IFERROR('Tabel 1'!DF11/'Tabel 1'!CT11*100-100,"")</f>
        <v>-53.033993842159781</v>
      </c>
      <c r="DG11" s="58">
        <f>IFERROR('Tabel 1'!DG11/'Tabel 1'!CU11*100-100,"")</f>
        <v>-50.986653545837861</v>
      </c>
      <c r="DH11" s="58">
        <f>IFERROR('Tabel 1'!DH11/'Tabel 1'!CV11*100-100,"")</f>
        <v>-41.889329036214527</v>
      </c>
      <c r="DI11" s="58">
        <v>-7.786816489663984</v>
      </c>
      <c r="DJ11" s="58">
        <v>8.4358991724906129</v>
      </c>
      <c r="DK11" s="58">
        <v>-1.2094792627652562</v>
      </c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-55.02080036586004</v>
      </c>
      <c r="DF12" s="54">
        <f>IFERROR('Tabel 1'!DF12/'Tabel 1'!CT12*100-100,"")</f>
        <v>-44.483647199467292</v>
      </c>
      <c r="DG12" s="54">
        <f>IFERROR('Tabel 1'!DG12/'Tabel 1'!CU12*100-100,"")</f>
        <v>-44.140051552538992</v>
      </c>
      <c r="DH12" s="54">
        <f>IFERROR('Tabel 1'!DH12/'Tabel 1'!CV12*100-100,"")</f>
        <v>-17.123339933888673</v>
      </c>
      <c r="DI12" s="54">
        <v>48.15396535251206</v>
      </c>
      <c r="DJ12" s="54">
        <v>43.112064141178898</v>
      </c>
      <c r="DK12" s="54">
        <v>38.216012035699151</v>
      </c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-59.654103824209706</v>
      </c>
      <c r="DF13" s="58">
        <f>IFERROR('Tabel 1'!DF13/'Tabel 1'!CT13*100-100,"")</f>
        <v>-46.282880589036644</v>
      </c>
      <c r="DG13" s="58">
        <f>IFERROR('Tabel 1'!DG13/'Tabel 1'!CU13*100-100,"")</f>
        <v>-41.337487706798335</v>
      </c>
      <c r="DH13" s="58">
        <f>IFERROR('Tabel 1'!DH13/'Tabel 1'!CV13*100-100,"")</f>
        <v>-10.833248507405855</v>
      </c>
      <c r="DI13" s="58">
        <v>55.152572904700527</v>
      </c>
      <c r="DJ13" s="58">
        <v>52.219362615136824</v>
      </c>
      <c r="DK13" s="58">
        <v>53.814842270060346</v>
      </c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4.2397842998099406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-19.15777152373353</v>
      </c>
      <c r="DF14" s="62">
        <f>IFERROR('Tabel 1'!DF14/'Tabel 1'!CT14*100-100,"")</f>
        <v>-16.351743828103054</v>
      </c>
      <c r="DG14" s="62">
        <f>IFERROR('Tabel 1'!DG14/'Tabel 1'!CU14*100-100,"")</f>
        <v>-18.133187367329214</v>
      </c>
      <c r="DH14" s="62">
        <f>IFERROR('Tabel 1'!DH14/'Tabel 1'!CV14*100-100,"")</f>
        <v>-14.563217955728618</v>
      </c>
      <c r="DI14" s="62">
        <v>15.599528028887267</v>
      </c>
      <c r="DJ14" s="115">
        <v>14.73277477626327</v>
      </c>
      <c r="DK14" s="115">
        <v>4.523171016015759</v>
      </c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F1" activePane="topRight" state="frozen"/>
      <selection pane="topRight" activeCell="DJ6" sqref="DJ6:DK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54296875" customWidth="1"/>
    <col min="77" max="77" width="5.54296875" bestFit="1" customWidth="1"/>
    <col min="80" max="115" width="9.1796875" customWidth="1"/>
    <col min="116" max="121" width="9.1796875" hidden="1" customWidth="1"/>
    <col min="122" max="122" width="43.17968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3.6422150222651339</v>
      </c>
      <c r="DF6" s="54">
        <f>IFERROR('Tabel 1'!DF6/'Tabel 1'!DE6*100-100,"")</f>
        <v>-4.9602402516912605</v>
      </c>
      <c r="DG6" s="54">
        <f>IFERROR('Tabel 1'!DG6/'Tabel 1'!DF6*100-100,"")</f>
        <v>-1.1058873998329659</v>
      </c>
      <c r="DH6" s="54">
        <f>IFERROR('Tabel 1'!DH6/'Tabel 1'!DG6*100-100,"")</f>
        <v>1.8123646619301326E-2</v>
      </c>
      <c r="DI6" s="54">
        <v>4.0571706491525195</v>
      </c>
      <c r="DJ6" s="54">
        <v>0.20789696339753583</v>
      </c>
      <c r="DK6" s="54">
        <v>-0.23140761579473201</v>
      </c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4.7791434192225637</v>
      </c>
      <c r="DF7" s="58">
        <f>IFERROR('Tabel 1'!DF7/'Tabel 1'!DE7*100-100,"")</f>
        <v>-3.5512012377250812</v>
      </c>
      <c r="DG7" s="58">
        <f>IFERROR('Tabel 1'!DG7/'Tabel 1'!DF7*100-100,"")</f>
        <v>-2.3904878019638147</v>
      </c>
      <c r="DH7" s="58">
        <f>IFERROR('Tabel 1'!DH7/'Tabel 1'!DG7*100-100,"")</f>
        <v>7.3971813865177864</v>
      </c>
      <c r="DI7" s="58">
        <v>22.39116539654551</v>
      </c>
      <c r="DJ7" s="58">
        <v>3.1938973564852313</v>
      </c>
      <c r="DK7" s="58">
        <v>-14.134763853871634</v>
      </c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3.3432953961744829</v>
      </c>
      <c r="DF8" s="54">
        <f>IFERROR('Tabel 1'!DF8/'Tabel 1'!DE8*100-100,"")</f>
        <v>-10.389873278954553</v>
      </c>
      <c r="DG8" s="54">
        <f>IFERROR('Tabel 1'!DG8/'Tabel 1'!DF8*100-100,"")</f>
        <v>-2.0479720628349014</v>
      </c>
      <c r="DH8" s="54">
        <f>IFERROR('Tabel 1'!DH8/'Tabel 1'!DG8*100-100,"")</f>
        <v>8.081466819304552</v>
      </c>
      <c r="DI8" s="54">
        <v>3.5344025909885612</v>
      </c>
      <c r="DJ8" s="54">
        <v>0.19857542812791174</v>
      </c>
      <c r="DK8" s="54">
        <v>10.999246413668651</v>
      </c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3.2750048029848529</v>
      </c>
      <c r="DF9" s="58">
        <f>IFERROR('Tabel 1'!DF9/'Tabel 1'!DE9*100-100,"")</f>
        <v>-5.6633515134262638</v>
      </c>
      <c r="DG9" s="58">
        <f>IFERROR('Tabel 1'!DG9/'Tabel 1'!DF9*100-100,"")</f>
        <v>-2.9088766598620595</v>
      </c>
      <c r="DH9" s="58">
        <f>IFERROR('Tabel 1'!DH9/'Tabel 1'!DG9*100-100,"")</f>
        <v>-1.5434366389156224</v>
      </c>
      <c r="DI9" s="58">
        <v>1.1981259063705174</v>
      </c>
      <c r="DJ9" s="58">
        <v>1.0131967797438524</v>
      </c>
      <c r="DK9" s="58">
        <v>-0.40810676318986383</v>
      </c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6.9669779889894414</v>
      </c>
      <c r="DF10" s="54">
        <f>IFERROR('Tabel 1'!DF10/'Tabel 1'!DE10*100-100,"")</f>
        <v>-6.9245550929385473</v>
      </c>
      <c r="DG10" s="54">
        <f>IFERROR('Tabel 1'!DG10/'Tabel 1'!DF10*100-100,"")</f>
        <v>-1.9872220697870802</v>
      </c>
      <c r="DH10" s="54">
        <f>IFERROR('Tabel 1'!DH10/'Tabel 1'!DG10*100-100,"")</f>
        <v>2.1455125803602471</v>
      </c>
      <c r="DI10" s="54">
        <v>0.32335795859548266</v>
      </c>
      <c r="DJ10" s="54">
        <v>3.7242448719447818</v>
      </c>
      <c r="DK10" s="54">
        <v>-0.25603489300445315</v>
      </c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-0.3160591797666541</v>
      </c>
      <c r="DF11" s="58">
        <f>IFERROR('Tabel 1'!DF11/'Tabel 1'!DE11*100-100,"")</f>
        <v>-4.2042464522516667</v>
      </c>
      <c r="DG11" s="58">
        <f>IFERROR('Tabel 1'!DG11/'Tabel 1'!DF11*100-100,"")</f>
        <v>-8.6259586281561553</v>
      </c>
      <c r="DH11" s="58">
        <f>IFERROR('Tabel 1'!DH11/'Tabel 1'!DG11*100-100,"")</f>
        <v>2.47870190234039</v>
      </c>
      <c r="DI11" s="58">
        <v>0.11583486008144295</v>
      </c>
      <c r="DJ11" s="58">
        <v>2.0660618626478833</v>
      </c>
      <c r="DK11" s="58">
        <v>4.0272306499689936</v>
      </c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7.8909365024572651</v>
      </c>
      <c r="DF12" s="54">
        <f>IFERROR('Tabel 1'!DF12/'Tabel 1'!DE12*100-100,"")</f>
        <v>-3.9183192496097377</v>
      </c>
      <c r="DG12" s="54">
        <f>IFERROR('Tabel 1'!DG12/'Tabel 1'!DF12*100-100,"")</f>
        <v>-10.121225773764252</v>
      </c>
      <c r="DH12" s="54">
        <f>IFERROR('Tabel 1'!DH12/'Tabel 1'!DG12*100-100,"")</f>
        <v>16.542206313809245</v>
      </c>
      <c r="DI12" s="54">
        <v>16.820546615756516</v>
      </c>
      <c r="DJ12" s="54">
        <v>12.041989159627153</v>
      </c>
      <c r="DK12" s="54">
        <v>-11.549023152301663</v>
      </c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7.8138350904572604</v>
      </c>
      <c r="DF13" s="58">
        <f>IFERROR('Tabel 1'!DF13/'Tabel 1'!DE13*100-100,"")</f>
        <v>-7.1509825759810894</v>
      </c>
      <c r="DG13" s="58">
        <f>IFERROR('Tabel 1'!DG13/'Tabel 1'!DF13*100-100,"")</f>
        <v>-8.7340957132787054</v>
      </c>
      <c r="DH13" s="58">
        <f>IFERROR('Tabel 1'!DH13/'Tabel 1'!DG13*100-100,"")</f>
        <v>8.4120448425920529</v>
      </c>
      <c r="DI13" s="58">
        <v>14.871070251709796</v>
      </c>
      <c r="DJ13" s="58">
        <v>18.420920489017689</v>
      </c>
      <c r="DK13" s="58">
        <v>-8.338860453672936</v>
      </c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4.8102221331083967</v>
      </c>
      <c r="DF14" s="62">
        <f>IFERROR('Tabel 1'!DF14/'Tabel 1'!DE14*100-100,"")</f>
        <v>-4.2571274409940827</v>
      </c>
      <c r="DG14" s="62">
        <f>IFERROR('Tabel 1'!DG14/'Tabel 1'!DF14*100-100,"")</f>
        <v>-2.6610193031881977</v>
      </c>
      <c r="DH14" s="62">
        <f>IFERROR('Tabel 1'!DH14/'Tabel 1'!DG14*100-100,"")</f>
        <v>6.0683936734168213</v>
      </c>
      <c r="DI14" s="62">
        <v>17.316482614877906</v>
      </c>
      <c r="DJ14" s="115">
        <v>3.2238822101428921</v>
      </c>
      <c r="DK14" s="115">
        <v>-11.070795556916712</v>
      </c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AH1" activePane="topRight" state="frozen"/>
      <selection pane="topRight" activeCell="AM6" sqref="AM6:AM14"/>
    </sheetView>
  </sheetViews>
  <sheetFormatPr defaultRowHeight="14.5" outlineLevelCol="1"/>
  <cols>
    <col min="1" max="1" width="44.453125" customWidth="1"/>
    <col min="2" max="21" width="8.81640625" hidden="1" customWidth="1" outlineLevel="1"/>
    <col min="22" max="22" width="9.1796875" collapsed="1"/>
    <col min="24" max="25" width="8.1796875" customWidth="1"/>
    <col min="26" max="39" width="7.54296875" style="48" customWidth="1"/>
    <col min="40" max="41" width="7.54296875" style="48" hidden="1" customWidth="1"/>
    <col min="42" max="42" width="43.453125" customWidth="1"/>
  </cols>
  <sheetData>
    <row r="2" spans="1:42" s="16" customFormat="1" ht="16.399999999999999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9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40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104</v>
      </c>
      <c r="AN5" s="76" t="s">
        <v>34</v>
      </c>
      <c r="AO5" s="77" t="s">
        <v>35</v>
      </c>
      <c r="AP5" s="148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5">
        <v>-21.483971839408341</v>
      </c>
      <c r="AL6" s="54">
        <v>-18.775811398717554</v>
      </c>
      <c r="AM6" s="54">
        <v>24.032112520167288</v>
      </c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9">
        <v>-7.4748951418588065</v>
      </c>
      <c r="AL7" s="58">
        <v>-8.6037477156486126</v>
      </c>
      <c r="AM7" s="58">
        <v>19.341565478767148</v>
      </c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5">
        <v>-14.502101997089889</v>
      </c>
      <c r="AL8" s="54">
        <v>-10.460964753510892</v>
      </c>
      <c r="AM8" s="54">
        <v>46.559130588025198</v>
      </c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9">
        <v>-35.447976949969863</v>
      </c>
      <c r="AL9" s="58">
        <v>-39.111136095209197</v>
      </c>
      <c r="AM9" s="58">
        <v>-30.452656377966196</v>
      </c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5">
        <v>-24.893164418499669</v>
      </c>
      <c r="AL10" s="54">
        <v>-25.489371785792486</v>
      </c>
      <c r="AM10" s="54">
        <v>-7.8057537830939943</v>
      </c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9">
        <v>-40.312947524790644</v>
      </c>
      <c r="AL11" s="58">
        <v>-48.636658808070727</v>
      </c>
      <c r="AM11" s="58">
        <v>-0.1867988599795424</v>
      </c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5">
        <v>-53.275949027343387</v>
      </c>
      <c r="AL12" s="54">
        <v>-35.249012895298314</v>
      </c>
      <c r="AM12" s="54">
        <v>43.160680509796698</v>
      </c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9">
        <v>-58.119154074942578</v>
      </c>
      <c r="AL13" s="58">
        <v>-32.817872267746942</v>
      </c>
      <c r="AM13" s="58">
        <v>53.728925929965897</v>
      </c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4.9408847244055254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16">
        <v>-16.792045380275134</v>
      </c>
      <c r="AL14" s="123">
        <v>-16.349383050386969</v>
      </c>
      <c r="AM14" s="123">
        <v>11.6184912737221</v>
      </c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DF6" activePane="bottomRight" state="frozen"/>
      <selection pane="topRight" activeCell="B1" sqref="B1"/>
      <selection pane="bottomLeft" activeCell="A6" sqref="A6"/>
      <selection pane="bottomRight" activeCell="DJ6" sqref="DJ6:DK15"/>
    </sheetView>
  </sheetViews>
  <sheetFormatPr defaultRowHeight="14.5" outlineLevelCol="1"/>
  <cols>
    <col min="1" max="1" width="35.81640625" customWidth="1"/>
    <col min="2" max="60" width="9.453125" hidden="1" customWidth="1" outlineLevel="1"/>
    <col min="61" max="61" width="5.54296875" hidden="1" customWidth="1" outlineLevel="1"/>
    <col min="62" max="62" width="9.453125" customWidth="1" collapsed="1"/>
    <col min="63" max="91" width="9.453125" customWidth="1"/>
    <col min="92" max="92" width="10.1796875" customWidth="1"/>
    <col min="93" max="115" width="9.453125" customWidth="1"/>
    <col min="116" max="121" width="9.453125" hidden="1" customWidth="1"/>
    <col min="122" max="122" width="42.1796875" style="34" customWidth="1"/>
    <col min="125" max="125" width="8.54296875" customWidth="1"/>
  </cols>
  <sheetData>
    <row r="2" spans="1:160" s="16" customFormat="1" ht="15" customHeight="1">
      <c r="A2" s="155" t="s">
        <v>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53" t="s">
        <v>23</v>
      </c>
    </row>
    <row r="5" spans="1:160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4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57.071823583487742</v>
      </c>
      <c r="DI6" s="54">
        <v>54.663421147731682</v>
      </c>
      <c r="DJ6" s="54">
        <v>52.655374068447003</v>
      </c>
      <c r="DK6" s="54">
        <v>55.322129217601663</v>
      </c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161.53809467419754</v>
      </c>
      <c r="DI7" s="58">
        <v>166.9232732370275</v>
      </c>
      <c r="DJ7" s="58">
        <v>174.24439164521729</v>
      </c>
      <c r="DK7" s="58">
        <v>162.94432792093315</v>
      </c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321.53193367932289</v>
      </c>
      <c r="DI8" s="54">
        <v>409.63792003607028</v>
      </c>
      <c r="DJ8" s="54">
        <v>427.53107091828929</v>
      </c>
      <c r="DK8" s="54">
        <v>355.74973566969396</v>
      </c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167.53636585868779</v>
      </c>
      <c r="DI9" s="58">
        <v>176.16619411411293</v>
      </c>
      <c r="DJ9" s="58">
        <v>182.62650960616546</v>
      </c>
      <c r="DK9" s="58">
        <v>168.14633800994011</v>
      </c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122.66904589358933</v>
      </c>
      <c r="DI10" s="54">
        <v>166.4502773462398</v>
      </c>
      <c r="DJ10" s="54">
        <v>157.18751322017545</v>
      </c>
      <c r="DK10" s="54">
        <v>141.48488154375707</v>
      </c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95.546742082990619</v>
      </c>
      <c r="DI11" s="58">
        <v>109.4324342846256</v>
      </c>
      <c r="DJ11" s="58">
        <v>117.87859140236615</v>
      </c>
      <c r="DK11" s="58">
        <v>117.7950406570655</v>
      </c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171.1882012514601</v>
      </c>
      <c r="DI12" s="54">
        <v>193.05013683945504</v>
      </c>
      <c r="DJ12" s="54">
        <v>174.27318023033385</v>
      </c>
      <c r="DK12" s="54">
        <v>177.62864149242515</v>
      </c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190.0302271908721</v>
      </c>
      <c r="DI13" s="58">
        <v>186.78634568140376</v>
      </c>
      <c r="DJ13" s="58">
        <v>197.88645087082253</v>
      </c>
      <c r="DK13" s="58">
        <v>184.81813075774724</v>
      </c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89.141851251466449</v>
      </c>
      <c r="DI14" s="54">
        <v>89.883495661715813</v>
      </c>
      <c r="DJ14" s="54">
        <v>90.937890862301415</v>
      </c>
      <c r="DK14" s="54">
        <v>91.368513318379399</v>
      </c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177.125176043339</v>
      </c>
      <c r="DH15" s="115">
        <v>187.87382902038138</v>
      </c>
      <c r="DI15" s="115">
        <v>220.40696796060118</v>
      </c>
      <c r="DJ15" s="115">
        <v>227.51262899059833</v>
      </c>
      <c r="DK15" s="115">
        <v>202.32517096888276</v>
      </c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DF1" activePane="topRight" state="frozen"/>
      <selection pane="topRight" activeCell="DJ6" sqref="DJ6:DK15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74" max="75" width="8.54296875" customWidth="1"/>
    <col min="76" max="76" width="7.54296875" customWidth="1"/>
    <col min="77" max="77" width="9.81640625" bestFit="1" customWidth="1"/>
    <col min="80" max="115" width="9.1796875" customWidth="1"/>
    <col min="116" max="121" width="9.1796875" hidden="1" customWidth="1"/>
    <col min="122" max="122" width="28.8164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.149999999999999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-52.934739578606056</v>
      </c>
      <c r="DF6" s="54">
        <f>IFERROR('Tabel 5'!DF6/'Tabel 5'!CT6*100-100,"")</f>
        <v>-49.694912787702769</v>
      </c>
      <c r="DG6" s="54">
        <f>IFERROR('Tabel 5'!DG6/'Tabel 5'!CU6*100-100,"")</f>
        <v>-48.345578130533163</v>
      </c>
      <c r="DH6" s="54">
        <f>IFERROR('Tabel 5'!DH6/'Tabel 5'!CV6*100-100,"")</f>
        <v>-42.746253974839597</v>
      </c>
      <c r="DI6" s="54">
        <v>-5.7862285927634538</v>
      </c>
      <c r="DJ6" s="54">
        <v>-10.237382017643226</v>
      </c>
      <c r="DK6" s="54">
        <v>-24.02621881118263</v>
      </c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-33.544304502415187</v>
      </c>
      <c r="DF7" s="58">
        <f>IFERROR('Tabel 5'!DF7/'Tabel 5'!CT7*100-100,"")</f>
        <v>-31.661250057469786</v>
      </c>
      <c r="DG7" s="58">
        <f>IFERROR('Tabel 5'!DG7/'Tabel 5'!CU7*100-100,"")</f>
        <v>-32.285228502690288</v>
      </c>
      <c r="DH7" s="58">
        <f>IFERROR('Tabel 5'!DH7/'Tabel 5'!CV7*100-100,"")</f>
        <v>-29.987375960031727</v>
      </c>
      <c r="DI7" s="58">
        <v>-23.238881049246586</v>
      </c>
      <c r="DJ7" s="58">
        <v>-14.859684038986011</v>
      </c>
      <c r="DK7" s="58">
        <v>-19.794256088045792</v>
      </c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6.9828050723171202</v>
      </c>
      <c r="DF8" s="54">
        <f>IFERROR('Tabel 5'!DF8/'Tabel 5'!CT8*100-100,"")</f>
        <v>13.397994616371605</v>
      </c>
      <c r="DG8" s="54">
        <f>IFERROR('Tabel 5'!DG8/'Tabel 5'!CU8*100-100,"")</f>
        <v>8.9157991540436541</v>
      </c>
      <c r="DH8" s="54">
        <f>IFERROR('Tabel 5'!DH8/'Tabel 5'!CV8*100-100,"")</f>
        <v>4.9730109189811742</v>
      </c>
      <c r="DI8" s="54">
        <v>64.055192319271683</v>
      </c>
      <c r="DJ8" s="54">
        <v>62.851133114681978</v>
      </c>
      <c r="DK8" s="54">
        <v>37.134164265126948</v>
      </c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-14.726072793123436</v>
      </c>
      <c r="DF9" s="58">
        <f>IFERROR('Tabel 5'!DF9/'Tabel 5'!CT9*100-100,"")</f>
        <v>-14.017601221166458</v>
      </c>
      <c r="DG9" s="58">
        <f>IFERROR('Tabel 5'!DG9/'Tabel 5'!CU9*100-100,"")</f>
        <v>-13.799510877411251</v>
      </c>
      <c r="DH9" s="58">
        <f>IFERROR('Tabel 5'!DH9/'Tabel 5'!CV9*100-100,"")</f>
        <v>-3.4062425732378472</v>
      </c>
      <c r="DI9" s="58">
        <v>8.082574469105829</v>
      </c>
      <c r="DJ9" s="58">
        <v>19.762752353082181</v>
      </c>
      <c r="DK9" s="58">
        <v>9.9337783708805194</v>
      </c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-32.128650853868706</v>
      </c>
      <c r="DF10" s="54">
        <f>IFERROR('Tabel 5'!DF10/'Tabel 5'!CT10*100-100,"")</f>
        <v>-38.445203684997978</v>
      </c>
      <c r="DG10" s="54">
        <f>IFERROR('Tabel 5'!DG10/'Tabel 5'!CU10*100-100,"")</f>
        <v>-39.779247288790017</v>
      </c>
      <c r="DH10" s="54">
        <f>IFERROR('Tabel 5'!DH10/'Tabel 5'!CV10*100-100,"")</f>
        <v>-32.194062918052865</v>
      </c>
      <c r="DI10" s="54">
        <v>-5.8356296387463864</v>
      </c>
      <c r="DJ10" s="54">
        <v>-19.436573314365933</v>
      </c>
      <c r="DK10" s="54">
        <v>-15.470580522785049</v>
      </c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-9.5920035350638244</v>
      </c>
      <c r="DF11" s="58">
        <f>IFERROR('Tabel 5'!DF11/'Tabel 5'!CT11*100-100,"")</f>
        <v>-14.351479134794957</v>
      </c>
      <c r="DG11" s="58">
        <f>IFERROR('Tabel 5'!DG11/'Tabel 5'!CU11*100-100,"")</f>
        <v>-26.545642150695883</v>
      </c>
      <c r="DH11" s="58">
        <f>IFERROR('Tabel 5'!DH11/'Tabel 5'!CV11*100-100,"")</f>
        <v>31.781347088572488</v>
      </c>
      <c r="DI11" s="58">
        <v>42.776454280692747</v>
      </c>
      <c r="DJ11" s="58">
        <v>52.683279736792457</v>
      </c>
      <c r="DK11" s="58">
        <v>43.874678438185668</v>
      </c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-7.138886158596236</v>
      </c>
      <c r="DF12" s="54">
        <f>IFERROR('Tabel 5'!DF12/'Tabel 5'!CT12*100-100,"")</f>
        <v>-3.8699901830057399</v>
      </c>
      <c r="DG12" s="54">
        <f>IFERROR('Tabel 5'!DG12/'Tabel 5'!CU12*100-100,"")</f>
        <v>-7.6803788305527405</v>
      </c>
      <c r="DH12" s="54">
        <f>IFERROR('Tabel 5'!DH12/'Tabel 5'!CV12*100-100,"")</f>
        <v>-3.8140883049995011</v>
      </c>
      <c r="DI12" s="54">
        <v>21.063566434148484</v>
      </c>
      <c r="DJ12" s="54">
        <v>3.336542386226693</v>
      </c>
      <c r="DK12" s="54">
        <v>5.7579464043494566</v>
      </c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16.01722977397138</v>
      </c>
      <c r="DF13" s="58">
        <f>IFERROR('Tabel 5'!DF13/'Tabel 5'!CT13*100-100,"")</f>
        <v>-6.3741418758748694</v>
      </c>
      <c r="DG13" s="58">
        <f>IFERROR('Tabel 5'!DG13/'Tabel 5'!CU13*100-100,"")</f>
        <v>-8.4497218874897726</v>
      </c>
      <c r="DH13" s="58">
        <f>IFERROR('Tabel 5'!DH13/'Tabel 5'!CV13*100-100,"")</f>
        <v>92.039352538931297</v>
      </c>
      <c r="DI13" s="58">
        <v>9.7164407448105052</v>
      </c>
      <c r="DJ13" s="58">
        <v>-22.147234779429827</v>
      </c>
      <c r="DK13" s="58">
        <v>-19.219738600614811</v>
      </c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-32.855964526101673</v>
      </c>
      <c r="DF14" s="54">
        <f>IFERROR('Tabel 5'!DF14/'Tabel 5'!CT14*100-100,"")</f>
        <v>-33.211840462163423</v>
      </c>
      <c r="DG14" s="54">
        <f>IFERROR('Tabel 5'!DG14/'Tabel 5'!CU14*100-100,"")</f>
        <v>-33.749490782020615</v>
      </c>
      <c r="DH14" s="54">
        <f>IFERROR('Tabel 5'!DH14/'Tabel 5'!CV14*100-100,"")</f>
        <v>-20.72927360249102</v>
      </c>
      <c r="DI14" s="54">
        <v>-2.5643810015893442</v>
      </c>
      <c r="DJ14" s="54">
        <v>-0.48639503121380434</v>
      </c>
      <c r="DK14" s="54">
        <v>1.6749319092920212</v>
      </c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4.2397842998099406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-19.15777152373353</v>
      </c>
      <c r="DF15" s="62">
        <f>IFERROR('Tabel 5'!DF15/'Tabel 5'!CT15*100-100,"")</f>
        <v>-16.351743828103054</v>
      </c>
      <c r="DG15" s="62">
        <f>IFERROR('Tabel 5'!DG15/'Tabel 5'!CU15*100-100,"")</f>
        <v>-18.133187367329214</v>
      </c>
      <c r="DH15" s="62">
        <f>IFERROR('Tabel 5'!DH15/'Tabel 5'!CV15*100-100,"")</f>
        <v>-14.563217955728618</v>
      </c>
      <c r="DI15" s="62">
        <v>15.599528028887267</v>
      </c>
      <c r="DJ15" s="115">
        <v>14.73277477626327</v>
      </c>
      <c r="DK15" s="115">
        <v>4.523171016015759</v>
      </c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DF1" activePane="topRight" state="frozen"/>
      <selection pane="topRight" activeCell="DJ6" sqref="DJ6:DK15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9.1796875" collapsed="1"/>
    <col min="76" max="76" width="8" customWidth="1"/>
    <col min="77" max="77" width="5.54296875" bestFit="1" customWidth="1"/>
    <col min="80" max="91" width="9.1796875" customWidth="1"/>
    <col min="92" max="92" width="9.81640625" customWidth="1"/>
    <col min="93" max="115" width="9.1796875" customWidth="1"/>
    <col min="116" max="121" width="9.17968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105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1.8257411003794033</v>
      </c>
      <c r="DF6" s="54">
        <f>IFERROR('Tabel 5'!DF6/'Tabel 5'!DE6*100-100,"")</f>
        <v>-6.7006129058711537</v>
      </c>
      <c r="DG6" s="54">
        <f>IFERROR('Tabel 5'!DG6/'Tabel 5'!DF6*100-100,"")</f>
        <v>2.5360901469243089</v>
      </c>
      <c r="DH6" s="54">
        <f>IFERROR('Tabel 5'!DH6/'Tabel 5'!DG6*100-100,"")</f>
        <v>0.70115145568354365</v>
      </c>
      <c r="DI6" s="54">
        <v>-4.2199500288139902</v>
      </c>
      <c r="DJ6" s="54">
        <v>-3.6734749437979608</v>
      </c>
      <c r="DK6" s="54">
        <v>5.0645450655960156</v>
      </c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1.521688359452142</v>
      </c>
      <c r="DF7" s="58">
        <f>IFERROR('Tabel 5'!DF7/'Tabel 5'!DE7*100-100,"")</f>
        <v>-4.7782036970322679</v>
      </c>
      <c r="DG7" s="58">
        <f>IFERROR('Tabel 5'!DG7/'Tabel 5'!DF7*100-100,"")</f>
        <v>-2.2018060815546079</v>
      </c>
      <c r="DH7" s="58">
        <f>IFERROR('Tabel 5'!DH7/'Tabel 5'!DG7*100-100,"")</f>
        <v>-0.19770961630068484</v>
      </c>
      <c r="DI7" s="58">
        <v>3.3336895384901144</v>
      </c>
      <c r="DJ7" s="58">
        <v>4.3859183121780498</v>
      </c>
      <c r="DK7" s="58">
        <v>-6.4851807381510751</v>
      </c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5.5885007822083992</v>
      </c>
      <c r="DF8" s="54">
        <f>IFERROR('Tabel 5'!DF8/'Tabel 5'!DE8*100-100,"")</f>
        <v>-1.7832621354211682</v>
      </c>
      <c r="DG8" s="54">
        <f>IFERROR('Tabel 5'!DG8/'Tabel 5'!DF8*100-100,"")</f>
        <v>-1.6958413221386195</v>
      </c>
      <c r="DH8" s="54">
        <f>IFERROR('Tabel 5'!DH8/'Tabel 5'!DG8*100-100,"")</f>
        <v>7.3121318204740504</v>
      </c>
      <c r="DI8" s="54">
        <v>27.401939629616745</v>
      </c>
      <c r="DJ8" s="54">
        <v>4.3680406542059069</v>
      </c>
      <c r="DK8" s="54">
        <v>-16.789735327169787</v>
      </c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4.1499385475049451</v>
      </c>
      <c r="DF9" s="58">
        <f>IFERROR('Tabel 5'!DF9/'Tabel 5'!DE9*100-100,"")</f>
        <v>-2.4975197134448024</v>
      </c>
      <c r="DG9" s="58">
        <f>IFERROR('Tabel 5'!DG9/'Tabel 5'!DF9*100-100,"")</f>
        <v>-1.3512863504548704</v>
      </c>
      <c r="DH9" s="58">
        <f>IFERROR('Tabel 5'!DH9/'Tabel 5'!DG9*100-100,"")</f>
        <v>1.774054965158939</v>
      </c>
      <c r="DI9" s="58">
        <v>5.1510179364306907</v>
      </c>
      <c r="DJ9" s="58">
        <v>3.6671709487393622</v>
      </c>
      <c r="DK9" s="58">
        <v>-7.9288442994677411</v>
      </c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8.9124186380094272</v>
      </c>
      <c r="DF10" s="54">
        <f>IFERROR('Tabel 5'!DF10/'Tabel 5'!DE10*100-100,"")</f>
        <v>-11.578660166028385</v>
      </c>
      <c r="DG10" s="54">
        <f>IFERROR('Tabel 5'!DG10/'Tabel 5'!DF10*100-100,"")</f>
        <v>-7.9156619580759582</v>
      </c>
      <c r="DH10" s="54">
        <f>IFERROR('Tabel 5'!DH10/'Tabel 5'!DG10*100-100,"")</f>
        <v>24.53595802224126</v>
      </c>
      <c r="DI10" s="54">
        <v>35.690529044001053</v>
      </c>
      <c r="DJ10" s="54">
        <v>-5.5648835638744565</v>
      </c>
      <c r="DK10" s="54">
        <v>-9.9897449579365869</v>
      </c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12.750546455795117</v>
      </c>
      <c r="DF11" s="58">
        <f>IFERROR('Tabel 5'!DF11/'Tabel 5'!DE11*100-100,"")</f>
        <v>-3.2192949869595822</v>
      </c>
      <c r="DG11" s="58">
        <f>IFERROR('Tabel 5'!DG11/'Tabel 5'!DF11*100-100,"")</f>
        <v>-12.094109183537071</v>
      </c>
      <c r="DH11" s="58">
        <f>IFERROR('Tabel 5'!DH11/'Tabel 5'!DG11*100-100,"")</f>
        <v>8.0958531503027444</v>
      </c>
      <c r="DI11" s="58">
        <v>14.532878776310397</v>
      </c>
      <c r="DJ11" s="58">
        <v>7.7181478900238298</v>
      </c>
      <c r="DK11" s="58">
        <v>-7.0878642429195171E-2</v>
      </c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1.9860004463008352</v>
      </c>
      <c r="DF12" s="54">
        <f>IFERROR('Tabel 5'!DF12/'Tabel 5'!DE12*100-100,"")</f>
        <v>-5.670571604738285</v>
      </c>
      <c r="DG12" s="54">
        <f>IFERROR('Tabel 5'!DG12/'Tabel 5'!DF12*100-100,"")</f>
        <v>-6.9218804616970573</v>
      </c>
      <c r="DH12" s="54">
        <f>IFERROR('Tabel 5'!DH12/'Tabel 5'!DG12*100-100,"")</f>
        <v>5.7015663160845804</v>
      </c>
      <c r="DI12" s="54">
        <v>12.770702319537609</v>
      </c>
      <c r="DJ12" s="54">
        <v>-9.7264663555957647</v>
      </c>
      <c r="DK12" s="54">
        <v>1.9254031272376126</v>
      </c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20.30057272277233</v>
      </c>
      <c r="DF13" s="58">
        <f>IFERROR('Tabel 5'!DF13/'Tabel 5'!DE13*100-100,"")</f>
        <v>-29.812996281268596</v>
      </c>
      <c r="DG13" s="58">
        <f>IFERROR('Tabel 5'!DG13/'Tabel 5'!DF13*100-100,"")</f>
        <v>-2.1547726029133401</v>
      </c>
      <c r="DH13" s="58">
        <f>IFERROR('Tabel 5'!DH13/'Tabel 5'!DG13*100-100,"")</f>
        <v>14.202064043907441</v>
      </c>
      <c r="DI13" s="58">
        <v>-1.7070344846823127</v>
      </c>
      <c r="DJ13" s="58">
        <v>5.9426748507366289</v>
      </c>
      <c r="DK13" s="58">
        <v>-6.6039489088649646</v>
      </c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0.73935015328171971</v>
      </c>
      <c r="DF14" s="54">
        <f>IFERROR('Tabel 5'!DF14/'Tabel 5'!DE14*100-100,"")</f>
        <v>-2.9185219189069187</v>
      </c>
      <c r="DG14" s="54">
        <f>IFERROR('Tabel 5'!DG14/'Tabel 5'!DF14*100-100,"")</f>
        <v>-2.0231260654174008</v>
      </c>
      <c r="DH14" s="54">
        <f>IFERROR('Tabel 5'!DH14/'Tabel 5'!DG14*100-100,"")</f>
        <v>1.3365000614015798</v>
      </c>
      <c r="DI14" s="54">
        <v>0.83198228423280174</v>
      </c>
      <c r="DJ14" s="54">
        <v>1.1730687517471639</v>
      </c>
      <c r="DK14" s="54">
        <v>0.47353468614093064</v>
      </c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4.8102221331083967</v>
      </c>
      <c r="DF15" s="62">
        <f>IFERROR('Tabel 5'!DF15/'Tabel 5'!DE15*100-100,"")</f>
        <v>-4.2571274409940827</v>
      </c>
      <c r="DG15" s="62">
        <f>IFERROR('Tabel 5'!DG15/'Tabel 5'!DF15*100-100,"")</f>
        <v>-2.6610193031881977</v>
      </c>
      <c r="DH15" s="62">
        <f>IFERROR('Tabel 5'!DH15/'Tabel 5'!DG15*100-100,"")</f>
        <v>6.0683936734168213</v>
      </c>
      <c r="DI15" s="62">
        <v>17.316482614877906</v>
      </c>
      <c r="DJ15" s="115">
        <v>3.2238822101428921</v>
      </c>
      <c r="DK15" s="115">
        <v>-11.070795556916712</v>
      </c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zoomScale="80" zoomScaleNormal="80" workbookViewId="0">
      <pane xSplit="1" ySplit="5" topLeftCell="AH6" activePane="bottomRight" state="frozen"/>
      <selection pane="topRight" activeCell="B1" sqref="B1"/>
      <selection pane="bottomLeft" activeCell="A6" sqref="A6"/>
      <selection pane="bottomRight" activeCell="AM6" sqref="AM6:AM15"/>
    </sheetView>
  </sheetViews>
  <sheetFormatPr defaultRowHeight="14.5" outlineLevelCol="1"/>
  <cols>
    <col min="1" max="1" width="44.453125" customWidth="1"/>
    <col min="2" max="16" width="9.1796875" customWidth="1" outlineLevel="1"/>
    <col min="17" max="17" width="9.453125" customWidth="1" outlineLevel="1"/>
    <col min="18" max="21" width="9.1796875" customWidth="1" outlineLevel="1"/>
    <col min="26" max="26" width="8" style="48" customWidth="1"/>
    <col min="27" max="27" width="6.453125" bestFit="1" customWidth="1"/>
    <col min="28" max="28" width="6.81640625" customWidth="1"/>
    <col min="29" max="39" width="7.54296875" customWidth="1"/>
    <col min="40" max="41" width="7.54296875" hidden="1" customWidth="1"/>
    <col min="42" max="42" width="27.54296875" hidden="1" customWidth="1"/>
  </cols>
  <sheetData>
    <row r="2" spans="1:42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P2" s="19" t="s">
        <v>98</v>
      </c>
    </row>
    <row r="3" spans="1:42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2" ht="18" customHeight="1">
      <c r="A4" s="156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57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76" t="s">
        <v>32</v>
      </c>
      <c r="AM5" s="76" t="s">
        <v>104</v>
      </c>
      <c r="AN5" s="76" t="s">
        <v>34</v>
      </c>
      <c r="AO5" s="121" t="s">
        <v>35</v>
      </c>
      <c r="AP5" s="148"/>
    </row>
    <row r="6" spans="1:42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85">
        <v>-48.069855259853959</v>
      </c>
      <c r="AL6" s="117">
        <v>-46.928914964358512</v>
      </c>
      <c r="AM6" s="117">
        <v>-13.349943140529769</v>
      </c>
      <c r="AN6" s="117"/>
      <c r="AO6" s="117"/>
      <c r="AP6" s="66" t="s">
        <v>39</v>
      </c>
    </row>
    <row r="7" spans="1:42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86">
        <v>-29.616462483595388</v>
      </c>
      <c r="AL7" s="118">
        <v>-31.311284840063934</v>
      </c>
      <c r="AM7" s="118">
        <v>-19.297607058759464</v>
      </c>
      <c r="AN7" s="118"/>
      <c r="AO7" s="118"/>
      <c r="AP7" s="67" t="s">
        <v>40</v>
      </c>
    </row>
    <row r="8" spans="1:42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85">
        <v>6.7873537194635505</v>
      </c>
      <c r="AL8" s="117">
        <v>9.0956015631321474</v>
      </c>
      <c r="AM8" s="117">
        <v>54.680163233026867</v>
      </c>
      <c r="AN8" s="117"/>
      <c r="AO8" s="117"/>
      <c r="AP8" s="66" t="s">
        <v>41</v>
      </c>
    </row>
    <row r="9" spans="1:42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86">
        <v>-15.071972247040263</v>
      </c>
      <c r="AL9" s="118">
        <v>-10.407784890605184</v>
      </c>
      <c r="AM9" s="118">
        <v>12.593035064356178</v>
      </c>
      <c r="AN9" s="118"/>
      <c r="AO9" s="118"/>
      <c r="AP9" s="67" t="s">
        <v>42</v>
      </c>
    </row>
    <row r="10" spans="1:42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85">
        <v>-30.624677598770148</v>
      </c>
      <c r="AL10" s="117">
        <v>-36.806171297280287</v>
      </c>
      <c r="AM10" s="117">
        <v>-13.580927825299122</v>
      </c>
      <c r="AN10" s="117"/>
      <c r="AO10" s="117"/>
      <c r="AP10" s="66" t="s">
        <v>43</v>
      </c>
    </row>
    <row r="11" spans="1:42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86">
        <v>-12.838591369390857</v>
      </c>
      <c r="AL11" s="118">
        <v>-3.0385913989727782</v>
      </c>
      <c r="AM11" s="118">
        <v>46.444804151890288</v>
      </c>
      <c r="AN11" s="118"/>
      <c r="AO11" s="118"/>
      <c r="AP11" s="67" t="s">
        <v>44</v>
      </c>
    </row>
    <row r="12" spans="1:42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85">
        <v>-1.2578602397289436</v>
      </c>
      <c r="AL12" s="117">
        <v>-5.1214857728526626</v>
      </c>
      <c r="AM12" s="117">
        <v>10.052685074908212</v>
      </c>
      <c r="AN12" s="117"/>
      <c r="AO12" s="117"/>
      <c r="AP12" s="66" t="s">
        <v>45</v>
      </c>
    </row>
    <row r="13" spans="1:42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86">
        <v>10.436072931990632</v>
      </c>
      <c r="AL13" s="118">
        <v>25.738496258522218</v>
      </c>
      <c r="AM13" s="118">
        <v>-10.550177545078045</v>
      </c>
      <c r="AN13" s="118"/>
      <c r="AO13" s="118"/>
      <c r="AP13" s="67" t="s">
        <v>46</v>
      </c>
    </row>
    <row r="14" spans="1:42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85">
        <v>-31.991273333936761</v>
      </c>
      <c r="AL14" s="117">
        <v>-29.230201615558354</v>
      </c>
      <c r="AM14" s="117">
        <v>-0.45861470783704245</v>
      </c>
      <c r="AN14" s="117"/>
      <c r="AO14" s="117"/>
      <c r="AP14" s="66" t="s">
        <v>47</v>
      </c>
    </row>
    <row r="15" spans="1:42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22">
        <v>-16.792045380275134</v>
      </c>
      <c r="AL15" s="119">
        <v>-16.349383050386969</v>
      </c>
      <c r="AM15" s="119">
        <v>11.6184912737221</v>
      </c>
      <c r="AN15" s="119"/>
      <c r="AO15" s="119"/>
      <c r="AP15" s="68" t="s">
        <v>31</v>
      </c>
    </row>
    <row r="16" spans="1:42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P16" s="45" t="s">
        <v>58</v>
      </c>
    </row>
    <row r="17" spans="1:42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7" t="s">
        <v>80</v>
      </c>
    </row>
    <row r="18" spans="1:42" s="42" customFormat="1" ht="15" customHeight="1">
      <c r="A18" s="31" t="s">
        <v>91</v>
      </c>
      <c r="W18" s="43"/>
      <c r="Z18" s="128"/>
      <c r="AP18" s="45" t="s">
        <v>94</v>
      </c>
    </row>
    <row r="19" spans="1:42" s="20" customFormat="1" ht="15" customHeight="1">
      <c r="A19" s="22" t="s">
        <v>78</v>
      </c>
      <c r="Z19" s="129"/>
      <c r="AP19" s="33" t="s">
        <v>84</v>
      </c>
    </row>
    <row r="20" spans="1:42" s="130" customFormat="1" ht="15" hidden="1" customHeight="1">
      <c r="A20" s="22" t="s">
        <v>102</v>
      </c>
      <c r="Z20" s="131"/>
      <c r="AP20" s="33" t="s">
        <v>97</v>
      </c>
    </row>
  </sheetData>
  <mergeCells count="12">
    <mergeCell ref="V4:Y4"/>
    <mergeCell ref="Z4:AC4"/>
    <mergeCell ref="AP4:AP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7"/>
  <sheetViews>
    <sheetView showGridLines="0" zoomScale="80" zoomScaleNormal="80" workbookViewId="0">
      <pane xSplit="1" topLeftCell="DF1" activePane="topRight" state="frozen"/>
      <selection pane="topRight" activeCell="DK16" sqref="DK16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80" max="82" width="9.1796875" customWidth="1"/>
    <col min="83" max="83" width="9.453125" customWidth="1"/>
    <col min="84" max="114" width="9.1796875" customWidth="1"/>
    <col min="115" max="115" width="36.453125" customWidth="1"/>
  </cols>
  <sheetData>
    <row r="2" spans="1:115" s="16" customFormat="1" ht="14.5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40" t="s">
        <v>71</v>
      </c>
    </row>
    <row r="3" spans="1:115" ht="14.5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</row>
    <row r="4" spans="1:115" ht="18" customHeight="1">
      <c r="A4" s="164" t="s">
        <v>0</v>
      </c>
      <c r="B4" s="162">
        <v>2012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162">
        <v>2013</v>
      </c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62">
        <v>2014</v>
      </c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3"/>
      <c r="AL4" s="162">
        <v>2015</v>
      </c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3"/>
      <c r="AX4" s="162">
        <v>2016</v>
      </c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3"/>
      <c r="BJ4" s="162">
        <v>2017</v>
      </c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3"/>
      <c r="BV4" s="166">
        <v>2018</v>
      </c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8"/>
      <c r="CH4" s="166">
        <v>2019</v>
      </c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8"/>
      <c r="CT4" s="134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6"/>
      <c r="DF4" s="169">
        <v>2021</v>
      </c>
      <c r="DG4" s="170"/>
      <c r="DH4" s="170"/>
      <c r="DI4" s="170"/>
      <c r="DJ4" s="171"/>
      <c r="DK4" s="160" t="s">
        <v>23</v>
      </c>
    </row>
    <row r="5" spans="1:115" ht="18" customHeight="1">
      <c r="A5" s="165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38" t="s">
        <v>2</v>
      </c>
      <c r="DG5" s="108" t="s">
        <v>3</v>
      </c>
      <c r="DH5" s="108" t="s">
        <v>4</v>
      </c>
      <c r="DI5" s="108" t="s">
        <v>5</v>
      </c>
      <c r="DJ5" s="108" t="s">
        <v>106</v>
      </c>
      <c r="DK5" s="161"/>
    </row>
    <row r="6" spans="1:115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90"/>
    </row>
    <row r="7" spans="1:115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137"/>
      <c r="DH7" s="137"/>
      <c r="DI7" s="137"/>
      <c r="DJ7" s="137"/>
      <c r="DK7" s="99" t="s">
        <v>52</v>
      </c>
    </row>
    <row r="8" spans="1:115" ht="18" customHeight="1">
      <c r="A8" s="105" t="s">
        <v>49</v>
      </c>
      <c r="B8" s="91">
        <v>140.38570738207599</v>
      </c>
      <c r="C8" s="92">
        <v>152.05521060227014</v>
      </c>
      <c r="D8" s="92">
        <v>153.210923659683</v>
      </c>
      <c r="E8" s="92">
        <v>145.30823215461697</v>
      </c>
      <c r="F8" s="92">
        <v>146.05662613677961</v>
      </c>
      <c r="G8" s="92">
        <v>144.55454940499499</v>
      </c>
      <c r="H8" s="92">
        <v>142.88330130021615</v>
      </c>
      <c r="I8" s="92">
        <v>143.2582668179744</v>
      </c>
      <c r="J8" s="92">
        <v>133.35346679859487</v>
      </c>
      <c r="K8" s="92">
        <v>138.80463564334855</v>
      </c>
      <c r="L8" s="92">
        <v>139.02268262111741</v>
      </c>
      <c r="M8" s="93">
        <v>137.29262564395373</v>
      </c>
      <c r="N8" s="91">
        <v>158.01926794281039</v>
      </c>
      <c r="O8" s="92">
        <v>155.84345533489247</v>
      </c>
      <c r="P8" s="92">
        <v>144.61280828325647</v>
      </c>
      <c r="Q8" s="92">
        <v>164.61838390219523</v>
      </c>
      <c r="R8" s="92">
        <v>152.71035557108715</v>
      </c>
      <c r="S8" s="92">
        <v>167.04485602560919</v>
      </c>
      <c r="T8" s="92">
        <v>155.38537105790266</v>
      </c>
      <c r="U8" s="92">
        <v>162.30723261628583</v>
      </c>
      <c r="V8" s="92">
        <v>160.89682106048002</v>
      </c>
      <c r="W8" s="92">
        <v>157.04289144943772</v>
      </c>
      <c r="X8" s="92">
        <v>164.09008618067207</v>
      </c>
      <c r="Y8" s="93">
        <v>168.38401569421239</v>
      </c>
      <c r="Z8" s="91">
        <v>168.94682435418548</v>
      </c>
      <c r="AA8" s="92">
        <v>147.81589544771279</v>
      </c>
      <c r="AB8" s="92">
        <v>145.4507875912393</v>
      </c>
      <c r="AC8" s="92">
        <v>151.58694035431438</v>
      </c>
      <c r="AD8" s="92">
        <v>150.15495922380913</v>
      </c>
      <c r="AE8" s="92">
        <v>138.34625419687646</v>
      </c>
      <c r="AF8" s="92">
        <v>130.43447541079877</v>
      </c>
      <c r="AG8" s="92">
        <v>151.98341065309552</v>
      </c>
      <c r="AH8" s="92">
        <v>156.49719556491041</v>
      </c>
      <c r="AI8" s="92">
        <v>158.07097909711865</v>
      </c>
      <c r="AJ8" s="92">
        <v>163.84989049042085</v>
      </c>
      <c r="AK8" s="93">
        <v>141.71894685020266</v>
      </c>
      <c r="AL8" s="91">
        <v>137.8579991293204</v>
      </c>
      <c r="AM8" s="92">
        <v>140.93266492034689</v>
      </c>
      <c r="AN8" s="92">
        <v>157.55809435650522</v>
      </c>
      <c r="AO8" s="92">
        <v>146.38120678558096</v>
      </c>
      <c r="AP8" s="92">
        <v>145.89826126287974</v>
      </c>
      <c r="AQ8" s="92">
        <v>132.35998433683483</v>
      </c>
      <c r="AR8" s="92">
        <v>132.14064177049991</v>
      </c>
      <c r="AS8" s="92">
        <v>151.37504064999837</v>
      </c>
      <c r="AT8" s="92">
        <v>150.23397585845302</v>
      </c>
      <c r="AU8" s="92">
        <v>147.25209260073075</v>
      </c>
      <c r="AV8" s="92">
        <v>144.82203002555516</v>
      </c>
      <c r="AW8" s="93">
        <v>131.1902247527494</v>
      </c>
      <c r="AX8" s="91">
        <v>123.69087371507487</v>
      </c>
      <c r="AY8" s="92">
        <v>128.43383450123184</v>
      </c>
      <c r="AZ8" s="92">
        <v>139.71039929306488</v>
      </c>
      <c r="BA8" s="92">
        <v>148.04637033613807</v>
      </c>
      <c r="BB8" s="92">
        <v>139.69117710693862</v>
      </c>
      <c r="BC8" s="92">
        <v>128.76444537167427</v>
      </c>
      <c r="BD8" s="92">
        <v>120.71711672390178</v>
      </c>
      <c r="BE8" s="92">
        <v>122.4555130691122</v>
      </c>
      <c r="BF8" s="92">
        <v>134.26080629049721</v>
      </c>
      <c r="BG8" s="92">
        <v>133.62380785213753</v>
      </c>
      <c r="BH8" s="92">
        <v>129.57515269661656</v>
      </c>
      <c r="BI8" s="93">
        <v>129.45357496354728</v>
      </c>
      <c r="BJ8" s="91">
        <v>134.05937090592718</v>
      </c>
      <c r="BK8" s="92">
        <v>140.36468382194144</v>
      </c>
      <c r="BL8" s="92">
        <v>149.74253278538043</v>
      </c>
      <c r="BM8" s="92">
        <v>146.65788609301742</v>
      </c>
      <c r="BN8" s="92">
        <v>138.28114453033979</v>
      </c>
      <c r="BO8" s="92">
        <v>133.25686769676622</v>
      </c>
      <c r="BP8" s="92">
        <v>135.46757734856061</v>
      </c>
      <c r="BQ8" s="92">
        <v>145.03710397131769</v>
      </c>
      <c r="BR8" s="92">
        <v>148.02429694691224</v>
      </c>
      <c r="BS8" s="92">
        <v>154.92842770977677</v>
      </c>
      <c r="BT8" s="92">
        <v>152.80842543745496</v>
      </c>
      <c r="BU8" s="93">
        <v>158.16009020347158</v>
      </c>
      <c r="BV8" s="91">
        <v>155.14660650713918</v>
      </c>
      <c r="BW8" s="92">
        <v>163.9626771082514</v>
      </c>
      <c r="BX8" s="92">
        <v>169.00557997455954</v>
      </c>
      <c r="BY8" s="92">
        <v>153.69999999999999</v>
      </c>
      <c r="BZ8" s="92"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2">
        <v>156.90489455207259</v>
      </c>
      <c r="DG8" s="92">
        <v>156.41926634670708</v>
      </c>
      <c r="DH8" s="92">
        <v>141.36652647113473</v>
      </c>
      <c r="DI8" s="92">
        <v>142.44867735509126</v>
      </c>
      <c r="DJ8" s="92">
        <v>124.41572425792351</v>
      </c>
      <c r="DK8" s="94" t="s">
        <v>53</v>
      </c>
    </row>
    <row r="9" spans="1:115" ht="18" customHeight="1">
      <c r="A9" s="105" t="s">
        <v>50</v>
      </c>
      <c r="B9" s="91">
        <v>138.01006747718466</v>
      </c>
      <c r="C9" s="92">
        <v>144.77348978621535</v>
      </c>
      <c r="D9" s="92">
        <v>144.73678763747225</v>
      </c>
      <c r="E9" s="92">
        <v>138.84329286576113</v>
      </c>
      <c r="F9" s="92">
        <v>133.61761028399039</v>
      </c>
      <c r="G9" s="92">
        <v>138.05727401309522</v>
      </c>
      <c r="H9" s="92">
        <v>136.21298557059632</v>
      </c>
      <c r="I9" s="92">
        <v>136.12945809244565</v>
      </c>
      <c r="J9" s="92">
        <v>129.0808287491765</v>
      </c>
      <c r="K9" s="92">
        <v>127.17274373493146</v>
      </c>
      <c r="L9" s="92">
        <v>124.79598433863937</v>
      </c>
      <c r="M9" s="93">
        <v>125.65227286547162</v>
      </c>
      <c r="N9" s="91">
        <v>152.00355716877806</v>
      </c>
      <c r="O9" s="92">
        <v>153.62005272781633</v>
      </c>
      <c r="P9" s="92">
        <v>150.96582022648548</v>
      </c>
      <c r="Q9" s="92">
        <v>142.3188860950315</v>
      </c>
      <c r="R9" s="92">
        <v>132.73918190206842</v>
      </c>
      <c r="S9" s="92">
        <v>146.3257378995504</v>
      </c>
      <c r="T9" s="92">
        <v>147.30840305996651</v>
      </c>
      <c r="U9" s="92">
        <v>151.85799727043491</v>
      </c>
      <c r="V9" s="92">
        <v>150.86106736940476</v>
      </c>
      <c r="W9" s="92">
        <v>146.77196960236094</v>
      </c>
      <c r="X9" s="92">
        <v>155.66048460106668</v>
      </c>
      <c r="Y9" s="93">
        <v>154.30419653051055</v>
      </c>
      <c r="Z9" s="91">
        <v>158.94340327874269</v>
      </c>
      <c r="AA9" s="92">
        <v>145.99205392548095</v>
      </c>
      <c r="AB9" s="92">
        <v>133.76778499327438</v>
      </c>
      <c r="AC9" s="92">
        <v>133.35374518580463</v>
      </c>
      <c r="AD9" s="92">
        <v>134.67676170772091</v>
      </c>
      <c r="AE9" s="92">
        <v>136.89324466411571</v>
      </c>
      <c r="AF9" s="92">
        <v>139.65331861165669</v>
      </c>
      <c r="AG9" s="92">
        <v>135.07728184554628</v>
      </c>
      <c r="AH9" s="92">
        <v>129.55665481102932</v>
      </c>
      <c r="AI9" s="92">
        <v>130.57221043215364</v>
      </c>
      <c r="AJ9" s="92">
        <v>131.70642032792301</v>
      </c>
      <c r="AK9" s="93">
        <v>143.26238066230576</v>
      </c>
      <c r="AL9" s="91">
        <v>134.67585398242991</v>
      </c>
      <c r="AM9" s="92">
        <v>130.20702901410931</v>
      </c>
      <c r="AN9" s="92">
        <v>131.66564029802538</v>
      </c>
      <c r="AO9" s="92">
        <v>135.45291929863382</v>
      </c>
      <c r="AP9" s="92">
        <v>132.20614172965773</v>
      </c>
      <c r="AQ9" s="92">
        <v>137.41915526897489</v>
      </c>
      <c r="AR9" s="92">
        <v>137.76723519798793</v>
      </c>
      <c r="AS9" s="92">
        <v>132.29108446402694</v>
      </c>
      <c r="AT9" s="92">
        <v>126.63846227996541</v>
      </c>
      <c r="AU9" s="92">
        <v>127.28698298189444</v>
      </c>
      <c r="AV9" s="92">
        <v>128.8135613644132</v>
      </c>
      <c r="AW9" s="93">
        <v>137.87857075333719</v>
      </c>
      <c r="AX9" s="91">
        <v>135.15566523575953</v>
      </c>
      <c r="AY9" s="92">
        <v>130.14466340069146</v>
      </c>
      <c r="AZ9" s="92">
        <v>115.82516861705193</v>
      </c>
      <c r="BA9" s="92">
        <v>110.97754272693757</v>
      </c>
      <c r="BB9" s="92">
        <v>132.15687023011134</v>
      </c>
      <c r="BC9" s="92">
        <v>133.30602061927362</v>
      </c>
      <c r="BD9" s="92">
        <v>131.43760670387175</v>
      </c>
      <c r="BE9" s="92">
        <v>132.40196770353398</v>
      </c>
      <c r="BF9" s="92">
        <v>132.26325927547089</v>
      </c>
      <c r="BG9" s="92">
        <v>124.78923813256478</v>
      </c>
      <c r="BH9" s="92">
        <v>126.79954137589831</v>
      </c>
      <c r="BI9" s="93">
        <v>131.68560211812274</v>
      </c>
      <c r="BJ9" s="91">
        <v>132.3267916578381</v>
      </c>
      <c r="BK9" s="92">
        <v>131.31825628311276</v>
      </c>
      <c r="BL9" s="92">
        <v>130.29638451452149</v>
      </c>
      <c r="BM9" s="92">
        <v>130.00081124902027</v>
      </c>
      <c r="BN9" s="92">
        <v>135.82986269284638</v>
      </c>
      <c r="BO9" s="92">
        <v>149.34068466524991</v>
      </c>
      <c r="BP9" s="92">
        <v>158.13701602714841</v>
      </c>
      <c r="BQ9" s="92">
        <v>162.65119332411385</v>
      </c>
      <c r="BR9" s="92">
        <v>157.31239342546456</v>
      </c>
      <c r="BS9" s="92">
        <v>163.13546986090913</v>
      </c>
      <c r="BT9" s="92">
        <v>173.20744246982795</v>
      </c>
      <c r="BU9" s="93">
        <v>167.9244095492738</v>
      </c>
      <c r="BV9" s="91">
        <v>161.51251156719181</v>
      </c>
      <c r="BW9" s="92">
        <v>149.23004723019216</v>
      </c>
      <c r="BX9" s="92">
        <v>150.79511840569594</v>
      </c>
      <c r="BY9" s="92">
        <v>163.08000000000001</v>
      </c>
      <c r="BZ9" s="92"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2">
        <v>153.47175725957467</v>
      </c>
      <c r="DG9" s="92">
        <v>141.70240653397957</v>
      </c>
      <c r="DH9" s="92">
        <v>134.85718954891297</v>
      </c>
      <c r="DI9" s="92">
        <v>134.00167765875364</v>
      </c>
      <c r="DJ9" s="92">
        <v>119.92965109127339</v>
      </c>
      <c r="DK9" s="94" t="s">
        <v>54</v>
      </c>
    </row>
    <row r="10" spans="1:115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5"/>
    </row>
    <row r="11" spans="1:115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137"/>
      <c r="DH11" s="137"/>
      <c r="DI11" s="137"/>
      <c r="DJ11" s="137"/>
      <c r="DK11" s="99" t="s">
        <v>55</v>
      </c>
    </row>
    <row r="12" spans="1:115" ht="18" customHeight="1">
      <c r="A12" s="105" t="s">
        <v>49</v>
      </c>
      <c r="B12" s="91">
        <v>118.37748344370861</v>
      </c>
      <c r="C12" s="92">
        <v>125.12733446519525</v>
      </c>
      <c r="D12" s="92">
        <v>120.28753993610223</v>
      </c>
      <c r="E12" s="92">
        <v>128.27804107424961</v>
      </c>
      <c r="F12" s="92">
        <v>134.53125</v>
      </c>
      <c r="G12" s="92">
        <v>128.95569620253164</v>
      </c>
      <c r="H12" s="92">
        <v>126.31578947368421</v>
      </c>
      <c r="I12" s="92">
        <v>129.25696594427245</v>
      </c>
      <c r="J12" s="92">
        <v>134.82972136222912</v>
      </c>
      <c r="K12" s="92">
        <v>130.03095975232199</v>
      </c>
      <c r="L12" s="92">
        <v>127.44186046511628</v>
      </c>
      <c r="M12" s="93">
        <v>120.49689440993788</v>
      </c>
      <c r="N12" s="91">
        <v>122.99212598425197</v>
      </c>
      <c r="O12" s="92">
        <v>119.40993788819875</v>
      </c>
      <c r="P12" s="92">
        <v>125.19685039370079</v>
      </c>
      <c r="Q12" s="92">
        <v>129.82731554160125</v>
      </c>
      <c r="R12" s="92">
        <v>133.07332293291731</v>
      </c>
      <c r="S12" s="92">
        <v>127.34254992319509</v>
      </c>
      <c r="T12" s="92">
        <v>123.12703583061889</v>
      </c>
      <c r="U12" s="92">
        <v>128.7037037037037</v>
      </c>
      <c r="V12" s="92">
        <v>137.07865168539325</v>
      </c>
      <c r="W12" s="92">
        <v>130.86232980332829</v>
      </c>
      <c r="X12" s="92">
        <v>132.83582089552237</v>
      </c>
      <c r="Y12" s="93">
        <v>125.8160237388724</v>
      </c>
      <c r="Z12" s="91">
        <v>130.45774647887325</v>
      </c>
      <c r="AA12" s="92">
        <v>139.88919667590028</v>
      </c>
      <c r="AB12" s="92">
        <v>139.38053097345133</v>
      </c>
      <c r="AC12" s="92">
        <v>141.3235294117647</v>
      </c>
      <c r="AD12" s="92">
        <v>137.28070175438597</v>
      </c>
      <c r="AE12" s="92">
        <v>133.81502890173411</v>
      </c>
      <c r="AF12" s="92">
        <v>128.67435158501439</v>
      </c>
      <c r="AG12" s="92">
        <v>142.44604316546764</v>
      </c>
      <c r="AH12" s="92">
        <v>130.60344827586206</v>
      </c>
      <c r="AI12" s="92">
        <v>129.41176470588235</v>
      </c>
      <c r="AJ12" s="92">
        <v>124.49856733524355</v>
      </c>
      <c r="AK12" s="93">
        <v>121.31616595135908</v>
      </c>
      <c r="AL12" s="91">
        <v>123.57142857142857</v>
      </c>
      <c r="AM12" s="92">
        <v>130.14285714285714</v>
      </c>
      <c r="AN12" s="92">
        <v>134</v>
      </c>
      <c r="AO12" s="92">
        <v>135.15406162464984</v>
      </c>
      <c r="AP12" s="92">
        <v>138.110177404295</v>
      </c>
      <c r="AQ12" s="92">
        <v>125.31468531468531</v>
      </c>
      <c r="AR12" s="92">
        <v>121.53846153846155</v>
      </c>
      <c r="AS12" s="92">
        <v>121.22905027932961</v>
      </c>
      <c r="AT12" s="92">
        <v>130.68340306834031</v>
      </c>
      <c r="AU12" s="92">
        <v>123.32402234636871</v>
      </c>
      <c r="AV12" s="92">
        <v>130.37447988904299</v>
      </c>
      <c r="AW12" s="93">
        <v>124.02777777777777</v>
      </c>
      <c r="AX12" s="91">
        <v>127.172413793103</v>
      </c>
      <c r="AY12" s="92">
        <v>131.1888111888112</v>
      </c>
      <c r="AZ12" s="92">
        <v>139.59183673469389</v>
      </c>
      <c r="BA12" s="92">
        <v>142.54445964432284</v>
      </c>
      <c r="BB12" s="92">
        <v>132.28454172366622</v>
      </c>
      <c r="BC12" s="92">
        <v>132.97002724795641</v>
      </c>
      <c r="BD12" s="92">
        <v>129.6043656207367</v>
      </c>
      <c r="BE12" s="92">
        <v>127.52043596730246</v>
      </c>
      <c r="BF12" s="92">
        <v>138.87362637362637</v>
      </c>
      <c r="BG12" s="92">
        <v>133.83768913342504</v>
      </c>
      <c r="BH12" s="92">
        <v>136.17606602475928</v>
      </c>
      <c r="BI12" s="93">
        <v>123.93397524071527</v>
      </c>
      <c r="BJ12" s="91">
        <v>119.32432432432432</v>
      </c>
      <c r="BK12" s="92">
        <v>134.76454293628808</v>
      </c>
      <c r="BL12" s="92">
        <v>154.25824175824175</v>
      </c>
      <c r="BM12" s="92">
        <v>141.46005509641873</v>
      </c>
      <c r="BN12" s="92">
        <v>137.65347885402457</v>
      </c>
      <c r="BO12" s="92">
        <v>123.05555555555556</v>
      </c>
      <c r="BP12" s="92">
        <v>127.88461538461539</v>
      </c>
      <c r="BQ12" s="92">
        <v>141.00135317997294</v>
      </c>
      <c r="BR12" s="92">
        <v>153.11653116531164</v>
      </c>
      <c r="BS12" s="92">
        <v>149.1180461329715</v>
      </c>
      <c r="BT12" s="92">
        <v>134.64673913043478</v>
      </c>
      <c r="BU12" s="93">
        <v>118.72455902306649</v>
      </c>
      <c r="BV12" s="91">
        <v>142.2192151556157</v>
      </c>
      <c r="BW12" s="92">
        <v>153.73961218836567</v>
      </c>
      <c r="BX12" s="92">
        <v>161.18784530386739</v>
      </c>
      <c r="BY12" s="92">
        <v>140.03</v>
      </c>
      <c r="BZ12" s="92"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2">
        <v>150.3875968992248</v>
      </c>
      <c r="DG12" s="92">
        <v>150.51813471502589</v>
      </c>
      <c r="DH12" s="92">
        <v>148.96373056994818</v>
      </c>
      <c r="DI12" s="92">
        <v>147.279792746114</v>
      </c>
      <c r="DJ12" s="92">
        <v>129.40414507772022</v>
      </c>
      <c r="DK12" s="94" t="s">
        <v>53</v>
      </c>
    </row>
    <row r="13" spans="1:115" ht="18" customHeight="1">
      <c r="A13" s="105" t="s">
        <v>50</v>
      </c>
      <c r="B13" s="91">
        <v>131.29139072847681</v>
      </c>
      <c r="C13" s="92">
        <v>137.01188455008489</v>
      </c>
      <c r="D13" s="92">
        <v>125.5591054313099</v>
      </c>
      <c r="E13" s="92">
        <v>124.17061611374407</v>
      </c>
      <c r="F13" s="92">
        <v>128.75</v>
      </c>
      <c r="G13" s="92">
        <v>134.01898734177215</v>
      </c>
      <c r="H13" s="92">
        <v>135.60371517027863</v>
      </c>
      <c r="I13" s="92">
        <v>123.37461300309597</v>
      </c>
      <c r="J13" s="92">
        <v>123.21981424148606</v>
      </c>
      <c r="K13" s="92">
        <v>121.82662538699691</v>
      </c>
      <c r="L13" s="92">
        <v>128.68217054263567</v>
      </c>
      <c r="M13" s="93">
        <v>129.65838509316771</v>
      </c>
      <c r="N13" s="91">
        <v>135.59055118110237</v>
      </c>
      <c r="O13" s="92">
        <v>129.65838509316771</v>
      </c>
      <c r="P13" s="92">
        <v>132.28346456692913</v>
      </c>
      <c r="Q13" s="92">
        <v>128.10047095761382</v>
      </c>
      <c r="R13" s="92">
        <v>124.65116279069767</v>
      </c>
      <c r="S13" s="92">
        <v>132.87250384024577</v>
      </c>
      <c r="T13" s="92">
        <v>127.68729641693811</v>
      </c>
      <c r="U13" s="92">
        <v>125.30864197530865</v>
      </c>
      <c r="V13" s="92">
        <v>123.59550561797752</v>
      </c>
      <c r="W13" s="92">
        <v>129.45205479452056</v>
      </c>
      <c r="X13" s="92">
        <v>133.88059701492537</v>
      </c>
      <c r="Y13" s="93">
        <v>131.60237388724036</v>
      </c>
      <c r="Z13" s="91">
        <v>137.5</v>
      </c>
      <c r="AA13" s="92">
        <v>143.28254847645428</v>
      </c>
      <c r="AB13" s="92">
        <v>135.25073746312682</v>
      </c>
      <c r="AC13" s="92">
        <v>131.02941176470588</v>
      </c>
      <c r="AD13" s="92">
        <v>134.06432748538012</v>
      </c>
      <c r="AE13" s="92">
        <v>136.27167630057804</v>
      </c>
      <c r="AF13" s="92">
        <v>129.53890489913545</v>
      </c>
      <c r="AG13" s="92">
        <v>125.46762589928058</v>
      </c>
      <c r="AH13" s="92">
        <v>122.55747126436782</v>
      </c>
      <c r="AI13" s="92">
        <v>119.51219512195122</v>
      </c>
      <c r="AJ13" s="92">
        <v>126.50429799426934</v>
      </c>
      <c r="AK13" s="93">
        <v>131.47353361945636</v>
      </c>
      <c r="AL13" s="91">
        <v>132.85714285714286</v>
      </c>
      <c r="AM13" s="92">
        <v>136.62374821173103</v>
      </c>
      <c r="AN13" s="92">
        <v>130.71428571428572</v>
      </c>
      <c r="AO13" s="92">
        <v>129.83193277310926</v>
      </c>
      <c r="AP13" s="92">
        <v>125.598173461087</v>
      </c>
      <c r="AQ13" s="92">
        <v>132.72727272727272</v>
      </c>
      <c r="AR13" s="92">
        <v>132.86713286713299</v>
      </c>
      <c r="AS13" s="92">
        <v>119.27374301675978</v>
      </c>
      <c r="AT13" s="92">
        <v>119.00709219858156</v>
      </c>
      <c r="AU13" s="92">
        <v>123.91608391608392</v>
      </c>
      <c r="AV13" s="92">
        <v>128.61111111111111</v>
      </c>
      <c r="AW13" s="93">
        <v>138.05555555555554</v>
      </c>
      <c r="AX13" s="91">
        <v>144.951590594744</v>
      </c>
      <c r="AY13" s="92">
        <v>136.77510608203676</v>
      </c>
      <c r="AZ13" s="92">
        <v>132.78911564625849</v>
      </c>
      <c r="BA13" s="92">
        <v>122.84541723666212</v>
      </c>
      <c r="BB13" s="92">
        <v>129.31506849315068</v>
      </c>
      <c r="BC13" s="92">
        <v>139.1008174386921</v>
      </c>
      <c r="BD13" s="92">
        <v>142.97407912687601</v>
      </c>
      <c r="BE13" s="92">
        <v>135.96730245231606</v>
      </c>
      <c r="BF13" s="92">
        <v>127.06043956043956</v>
      </c>
      <c r="BG13" s="92">
        <v>133.83768913342504</v>
      </c>
      <c r="BH13" s="92">
        <v>133.70013755158186</v>
      </c>
      <c r="BI13" s="93">
        <v>139.75240715268225</v>
      </c>
      <c r="BJ13" s="91">
        <v>147.09066305818675</v>
      </c>
      <c r="BK13" s="92">
        <v>144.5983379501385</v>
      </c>
      <c r="BL13" s="92">
        <v>137.08791208791209</v>
      </c>
      <c r="BM13" s="92">
        <v>131.68044077134985</v>
      </c>
      <c r="BN13" s="92">
        <v>129.74079126875853</v>
      </c>
      <c r="BO13" s="92">
        <v>141.25874125874125</v>
      </c>
      <c r="BP13" s="92">
        <v>153.52697095435684</v>
      </c>
      <c r="BQ13" s="92">
        <v>141.40730717185386</v>
      </c>
      <c r="BR13" s="92">
        <v>136.04336043360433</v>
      </c>
      <c r="BS13" s="92">
        <v>135.68521031207598</v>
      </c>
      <c r="BT13" s="92">
        <v>151.0204081632653</v>
      </c>
      <c r="BU13" s="93">
        <v>148.98236092265944</v>
      </c>
      <c r="BV13" s="91">
        <v>140.32476319350474</v>
      </c>
      <c r="BW13" s="92">
        <v>147.64542936288089</v>
      </c>
      <c r="BX13" s="92">
        <v>141.08322324966974</v>
      </c>
      <c r="BY13" s="92">
        <v>146.21</v>
      </c>
      <c r="BZ13" s="92"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2">
        <v>154.07503234152651</v>
      </c>
      <c r="DG13" s="92">
        <v>151.36186770428014</v>
      </c>
      <c r="DH13" s="92">
        <v>151.55440414507774</v>
      </c>
      <c r="DI13" s="92">
        <v>147.92746113989637</v>
      </c>
      <c r="DJ13" s="92">
        <v>133.41968911917098</v>
      </c>
      <c r="DK13" s="94" t="s">
        <v>54</v>
      </c>
    </row>
    <row r="14" spans="1:115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12"/>
    </row>
    <row r="15" spans="1:115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31"/>
    </row>
    <row r="16" spans="1:115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31"/>
    </row>
    <row r="17" spans="1:115" s="44" customFormat="1" ht="14.5" customHeight="1">
      <c r="A17" s="31"/>
      <c r="DK17" s="31"/>
    </row>
  </sheetData>
  <mergeCells count="11">
    <mergeCell ref="DK4:DK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DF4:DJ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Safira Widya Putri</cp:lastModifiedBy>
  <dcterms:created xsi:type="dcterms:W3CDTF">2018-02-06T01:24:23Z</dcterms:created>
  <dcterms:modified xsi:type="dcterms:W3CDTF">2021-06-29T00:45:38Z</dcterms:modified>
</cp:coreProperties>
</file>