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DSSR\1. Survei Konsumen (SK)\Laporan SK\2020\202012 Desember\"/>
    </mc:Choice>
  </mc:AlternateContent>
  <bookViews>
    <workbookView xWindow="0" yWindow="1200" windowWidth="23040" windowHeight="9120" activeTab="8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9'!$A$1:$DH$28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56" i="5" l="1"/>
  <c r="DM48" i="6" s="1"/>
  <c r="DM50" i="5"/>
  <c r="DM43" i="6" s="1"/>
  <c r="DM44" i="5"/>
  <c r="DM38" i="6" s="1"/>
  <c r="DM38" i="5"/>
  <c r="DM33" i="6" s="1"/>
  <c r="DM32" i="5"/>
  <c r="DM28" i="6" s="1"/>
  <c r="DM26" i="5"/>
  <c r="DM23" i="6" s="1"/>
  <c r="DM20" i="5"/>
  <c r="DM14" i="5"/>
  <c r="DM8" i="5"/>
  <c r="J10" i="2"/>
</calcChain>
</file>

<file path=xl/sharedStrings.xml><?xml version="1.0" encoding="utf-8"?>
<sst xmlns="http://schemas.openxmlformats.org/spreadsheetml/2006/main" count="2938" uniqueCount="229">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</sst>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 x14ac:knownFonts="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5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5" fontId="21" fillId="4" borderId="9" xfId="0" applyNumberFormat="1" applyFont="1" applyFill="1" applyBorder="1" applyAlignment="1">
      <alignment vertical="center"/>
    </xf>
    <xf numFmtId="165" fontId="23" fillId="0" borderId="8" xfId="0" applyNumberFormat="1" applyFont="1" applyFill="1" applyBorder="1" applyAlignment="1">
      <alignment vertical="center"/>
    </xf>
    <xf numFmtId="165" fontId="23" fillId="0" borderId="9" xfId="0" applyNumberFormat="1" applyFont="1" applyFill="1" applyBorder="1" applyAlignment="1">
      <alignment vertical="center"/>
    </xf>
    <xf numFmtId="165" fontId="23" fillId="0" borderId="10" xfId="0" applyNumberFormat="1" applyFont="1" applyFill="1" applyBorder="1" applyAlignment="1">
      <alignment vertical="center"/>
    </xf>
    <xf numFmtId="165" fontId="23" fillId="5" borderId="8" xfId="0" applyNumberFormat="1" applyFont="1" applyFill="1" applyBorder="1" applyAlignment="1">
      <alignment vertical="center"/>
    </xf>
    <xf numFmtId="165" fontId="23" fillId="5" borderId="9" xfId="0" applyNumberFormat="1" applyFont="1" applyFill="1" applyBorder="1" applyAlignment="1">
      <alignment vertical="center"/>
    </xf>
    <xf numFmtId="165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vertical="center"/>
    </xf>
    <xf numFmtId="165" fontId="23" fillId="5" borderId="3" xfId="0" applyNumberFormat="1" applyFont="1" applyFill="1" applyBorder="1" applyAlignment="1">
      <alignment vertical="center"/>
    </xf>
    <xf numFmtId="165" fontId="23" fillId="5" borderId="11" xfId="0" applyNumberFormat="1" applyFont="1" applyFill="1" applyBorder="1" applyAlignment="1">
      <alignment vertical="center"/>
    </xf>
    <xf numFmtId="165" fontId="23" fillId="5" borderId="2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vertical="center"/>
    </xf>
    <xf numFmtId="165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vertical="center"/>
    </xf>
    <xf numFmtId="165" fontId="23" fillId="5" borderId="5" xfId="0" applyNumberFormat="1" applyFont="1" applyFill="1" applyBorder="1" applyAlignment="1">
      <alignment vertical="center"/>
    </xf>
    <xf numFmtId="165" fontId="23" fillId="7" borderId="0" xfId="0" applyNumberFormat="1" applyFont="1" applyFill="1" applyBorder="1" applyAlignment="1">
      <alignment vertical="center"/>
    </xf>
    <xf numFmtId="165" fontId="23" fillId="7" borderId="15" xfId="0" applyNumberFormat="1" applyFont="1" applyFill="1" applyBorder="1" applyAlignment="1">
      <alignment vertical="center"/>
    </xf>
    <xf numFmtId="165" fontId="23" fillId="7" borderId="16" xfId="0" applyNumberFormat="1" applyFont="1" applyFill="1" applyBorder="1" applyAlignment="1">
      <alignment vertical="center"/>
    </xf>
    <xf numFmtId="165" fontId="23" fillId="7" borderId="17" xfId="0" applyNumberFormat="1" applyFont="1" applyFill="1" applyBorder="1" applyAlignment="1">
      <alignment vertical="center"/>
    </xf>
    <xf numFmtId="165" fontId="23" fillId="7" borderId="18" xfId="0" applyNumberFormat="1" applyFont="1" applyFill="1" applyBorder="1" applyAlignment="1">
      <alignment vertical="center"/>
    </xf>
    <xf numFmtId="165" fontId="23" fillId="7" borderId="1" xfId="0" applyNumberFormat="1" applyFont="1" applyFill="1" applyBorder="1" applyAlignment="1">
      <alignment vertical="center"/>
    </xf>
    <xf numFmtId="165" fontId="23" fillId="7" borderId="3" xfId="0" applyNumberFormat="1" applyFont="1" applyFill="1" applyBorder="1" applyAlignment="1">
      <alignment vertical="center"/>
    </xf>
    <xf numFmtId="165" fontId="23" fillId="7" borderId="5" xfId="0" applyNumberFormat="1" applyFont="1" applyFill="1" applyBorder="1" applyAlignment="1">
      <alignment vertical="center"/>
    </xf>
    <xf numFmtId="165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5" fontId="23" fillId="7" borderId="19" xfId="0" applyNumberFormat="1" applyFont="1" applyFill="1" applyBorder="1" applyAlignment="1">
      <alignment vertical="center"/>
    </xf>
    <xf numFmtId="165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DN25"/>
  <sheetViews>
    <sheetView showGridLines="0" zoomScale="85" zoomScaleNormal="85" zoomScaleSheetLayoutView="115" workbookViewId="0">
      <pane xSplit="6" ySplit="7" topLeftCell="CU8" activePane="bottomRight" state="frozen"/>
      <selection activeCell="A8" sqref="A8"/>
      <selection pane="topRight" activeCell="A8" sqref="A8"/>
      <selection pane="bottomLeft" activeCell="A8" sqref="A8"/>
      <selection pane="bottomRight" activeCell="DL28" sqref="DL28"/>
    </sheetView>
  </sheetViews>
  <sheetFormatPr defaultColWidth="9.21875" defaultRowHeight="13.2" outlineLevelCol="1" x14ac:dyDescent="0.25"/>
  <cols>
    <col min="1" max="1" width="6.21875" style="1" customWidth="1"/>
    <col min="2" max="2" width="3.77734375" style="2" customWidth="1"/>
    <col min="3" max="3" width="1.21875" style="2" customWidth="1"/>
    <col min="4" max="4" width="4" style="3" customWidth="1"/>
    <col min="5" max="5" width="1.77734375" style="2" customWidth="1"/>
    <col min="6" max="6" width="37" style="2" customWidth="1"/>
    <col min="7" max="7" width="5.5546875" style="4" hidden="1" customWidth="1" outlineLevel="1"/>
    <col min="8" max="9" width="5.77734375" style="4" hidden="1" customWidth="1" outlineLevel="1"/>
    <col min="10" max="11" width="5.5546875" style="4" hidden="1" customWidth="1" outlineLevel="1"/>
    <col min="12" max="12" width="5.77734375" style="4" hidden="1" customWidth="1" outlineLevel="1"/>
    <col min="13" max="13" width="5.21875" style="4" hidden="1" customWidth="1" outlineLevel="1"/>
    <col min="14" max="18" width="4.77734375" style="4" hidden="1" customWidth="1" outlineLevel="1"/>
    <col min="19" max="19" width="4.77734375" style="4" hidden="1" customWidth="1" outlineLevel="1" collapsed="1"/>
    <col min="20" max="22" width="4.77734375" style="4" hidden="1" customWidth="1" outlineLevel="1"/>
    <col min="23" max="23" width="5.5546875" style="4" hidden="1" customWidth="1" outlineLevel="1"/>
    <col min="24" max="24" width="5.77734375" style="4" hidden="1" customWidth="1" outlineLevel="1"/>
    <col min="25" max="25" width="5.2187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546875" style="4" hidden="1" customWidth="1" outlineLevel="1" collapsed="1"/>
    <col min="29" max="30" width="5.77734375" style="4" hidden="1" customWidth="1" outlineLevel="1" collapsed="1"/>
    <col min="31" max="31" width="5.5546875" style="4" hidden="1" customWidth="1" outlineLevel="1" collapsed="1"/>
    <col min="32" max="33" width="5.77734375" style="4" hidden="1" customWidth="1" outlineLevel="1"/>
    <col min="34" max="35" width="5.5546875" style="4" hidden="1" customWidth="1" outlineLevel="1"/>
    <col min="36" max="36" width="5.77734375" style="4" hidden="1" customWidth="1" outlineLevel="1"/>
    <col min="37" max="37" width="5.21875" style="4" hidden="1" customWidth="1" outlineLevel="1"/>
    <col min="38" max="39" width="6" style="4" hidden="1" customWidth="1" outlineLevel="1"/>
    <col min="40" max="40" width="5.5546875" style="4" hidden="1" customWidth="1" outlineLevel="1"/>
    <col min="41" max="42" width="5.77734375" style="4" hidden="1" customWidth="1" outlineLevel="1"/>
    <col min="43" max="43" width="5.5546875" style="4" hidden="1" customWidth="1" outlineLevel="1"/>
    <col min="44" max="45" width="5.5546875" style="4" hidden="1" customWidth="1" outlineLevel="1" collapsed="1"/>
    <col min="46" max="66" width="5.5546875" style="4" hidden="1" customWidth="1" outlineLevel="1"/>
    <col min="67" max="76" width="4.5546875" style="4" hidden="1" customWidth="1"/>
    <col min="77" max="83" width="5.77734375" style="4" hidden="1" customWidth="1"/>
    <col min="84" max="114" width="5.77734375" style="4" customWidth="1"/>
    <col min="115" max="115" width="1.21875" style="2" customWidth="1"/>
    <col min="116" max="116" width="4" style="3" customWidth="1"/>
    <col min="117" max="117" width="1.77734375" style="2" customWidth="1"/>
    <col min="118" max="118" width="68.44140625" style="2" customWidth="1"/>
    <col min="119" max="16384" width="9.21875" style="2"/>
  </cols>
  <sheetData>
    <row r="1" spans="1:118" x14ac:dyDescent="0.25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</row>
    <row r="2" spans="1:118" x14ac:dyDescent="0.25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8" s="7" customFormat="1" ht="15.6" x14ac:dyDescent="0.2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8" t="s">
        <v>1</v>
      </c>
      <c r="DL3" s="9"/>
      <c r="DM3" s="9"/>
      <c r="DN3" s="9"/>
    </row>
    <row r="4" spans="1:118" s="7" customFormat="1" ht="15.6" x14ac:dyDescent="0.2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8" t="s">
        <v>3</v>
      </c>
      <c r="DL4" s="9"/>
      <c r="DM4" s="9"/>
      <c r="DN4" s="9"/>
    </row>
    <row r="5" spans="1:118" s="7" customFormat="1" x14ac:dyDescent="0.25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L5" s="11"/>
    </row>
    <row r="6" spans="1:118" s="16" customFormat="1" ht="10.199999999999999" x14ac:dyDescent="0.25">
      <c r="A6" s="15"/>
      <c r="C6" s="136" t="s">
        <v>4</v>
      </c>
      <c r="D6" s="137"/>
      <c r="E6" s="137"/>
      <c r="F6" s="138"/>
      <c r="G6" s="143">
        <v>2012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  <c r="S6" s="143">
        <v>2013</v>
      </c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5"/>
      <c r="AE6" s="143">
        <v>2014</v>
      </c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5"/>
      <c r="AQ6" s="143">
        <v>2015</v>
      </c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5"/>
      <c r="BC6" s="143">
        <v>2016</v>
      </c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5"/>
      <c r="BO6" s="143">
        <v>2017</v>
      </c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5"/>
      <c r="CA6" s="143">
        <v>2018</v>
      </c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5"/>
      <c r="CM6" s="143">
        <v>2019</v>
      </c>
      <c r="CN6" s="144"/>
      <c r="CO6" s="144"/>
      <c r="CP6" s="144"/>
      <c r="CQ6" s="144"/>
      <c r="CR6" s="144"/>
      <c r="CS6" s="144"/>
      <c r="CT6" s="144"/>
      <c r="CU6" s="144"/>
      <c r="CV6" s="144"/>
      <c r="CW6" s="144"/>
      <c r="CX6" s="145"/>
      <c r="CY6" s="143">
        <v>2020</v>
      </c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5"/>
      <c r="DK6" s="136" t="s">
        <v>5</v>
      </c>
      <c r="DL6" s="137"/>
      <c r="DM6" s="137"/>
      <c r="DN6" s="138"/>
    </row>
    <row r="7" spans="1:118" s="16" customFormat="1" ht="10.199999999999999" x14ac:dyDescent="0.25">
      <c r="A7" s="15"/>
      <c r="C7" s="139"/>
      <c r="D7" s="140"/>
      <c r="E7" s="140"/>
      <c r="F7" s="141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9"/>
      <c r="DL7" s="140"/>
      <c r="DM7" s="140"/>
      <c r="DN7" s="141"/>
    </row>
    <row r="8" spans="1:118" s="16" customFormat="1" ht="10.199999999999999" x14ac:dyDescent="0.25">
      <c r="A8" s="15"/>
      <c r="C8" s="53"/>
      <c r="D8" s="54" t="s">
        <v>19</v>
      </c>
      <c r="E8" s="142" t="s">
        <v>20</v>
      </c>
      <c r="F8" s="142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 t="s">
        <v>19</v>
      </c>
      <c r="DM8" s="55" t="s">
        <v>21</v>
      </c>
      <c r="DN8" s="55"/>
    </row>
    <row r="9" spans="1:118" s="18" customFormat="1" ht="10.199999999999999" x14ac:dyDescent="0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>
        <v>92.026110242772631</v>
      </c>
      <c r="DJ9" s="66">
        <v>96.496235080784118</v>
      </c>
      <c r="DK9" s="66"/>
      <c r="DL9" s="67"/>
      <c r="DM9" s="67" t="s">
        <v>22</v>
      </c>
      <c r="DN9" s="68" t="s">
        <v>21</v>
      </c>
    </row>
    <row r="10" spans="1:118" s="16" customFormat="1" ht="10.199999999999999" x14ac:dyDescent="0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>
        <v>60.142087134222329</v>
      </c>
      <c r="DJ10" s="69">
        <v>68.643028561427812</v>
      </c>
      <c r="DK10" s="69"/>
      <c r="DL10" s="70"/>
      <c r="DM10" s="70" t="s">
        <v>22</v>
      </c>
      <c r="DN10" s="71" t="s">
        <v>24</v>
      </c>
    </row>
    <row r="11" spans="1:118" s="16" customFormat="1" ht="10.199999999999999" x14ac:dyDescent="0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>
        <v>123.91013335132293</v>
      </c>
      <c r="DJ11" s="66">
        <v>124.34944160014042</v>
      </c>
      <c r="DK11" s="66"/>
      <c r="DL11" s="67"/>
      <c r="DM11" s="67" t="s">
        <v>22</v>
      </c>
      <c r="DN11" s="68" t="s">
        <v>26</v>
      </c>
    </row>
    <row r="12" spans="1:118" s="16" customFormat="1" ht="10.199999999999999" x14ac:dyDescent="0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 t="s">
        <v>28</v>
      </c>
      <c r="DL12" s="65"/>
      <c r="DM12" s="65"/>
      <c r="DN12" s="65"/>
    </row>
    <row r="13" spans="1:118" s="16" customFormat="1" ht="10.199999999999999" x14ac:dyDescent="0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>
        <v>64.836882718183844</v>
      </c>
      <c r="DJ13" s="66">
        <v>73.625135031092199</v>
      </c>
      <c r="DK13" s="66"/>
      <c r="DL13" s="67"/>
      <c r="DM13" s="67" t="s">
        <v>22</v>
      </c>
      <c r="DN13" s="68" t="s">
        <v>30</v>
      </c>
    </row>
    <row r="14" spans="1:118" s="16" customFormat="1" ht="10.199999999999999" x14ac:dyDescent="0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>
        <v>42.406071183488436</v>
      </c>
      <c r="DJ14" s="69">
        <v>53.499479711905856</v>
      </c>
      <c r="DK14" s="69"/>
      <c r="DL14" s="70"/>
      <c r="DM14" s="70" t="s">
        <v>22</v>
      </c>
      <c r="DN14" s="71" t="s">
        <v>32</v>
      </c>
    </row>
    <row r="15" spans="1:118" s="16" customFormat="1" ht="10.199999999999999" x14ac:dyDescent="0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>
        <v>73.183307500994715</v>
      </c>
      <c r="DJ15" s="66">
        <v>78.804470941285402</v>
      </c>
      <c r="DK15" s="66"/>
      <c r="DL15" s="67"/>
      <c r="DM15" s="67" t="s">
        <v>22</v>
      </c>
      <c r="DN15" s="68" t="s">
        <v>33</v>
      </c>
    </row>
    <row r="16" spans="1:118" s="16" customFormat="1" ht="10.199999999999999" x14ac:dyDescent="0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 t="s">
        <v>35</v>
      </c>
      <c r="DL16" s="65"/>
      <c r="DM16" s="65"/>
      <c r="DN16" s="65"/>
    </row>
    <row r="17" spans="1:118" s="16" customFormat="1" ht="10.199999999999999" x14ac:dyDescent="0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>
        <v>131.24660713827294</v>
      </c>
      <c r="DJ17" s="66">
        <v>130.16112001207273</v>
      </c>
      <c r="DK17" s="66"/>
      <c r="DL17" s="67"/>
      <c r="DM17" s="67" t="s">
        <v>22</v>
      </c>
      <c r="DN17" s="68" t="s">
        <v>37</v>
      </c>
    </row>
    <row r="18" spans="1:118" s="16" customFormat="1" ht="10.199999999999999" x14ac:dyDescent="0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>
        <v>117.68921191769303</v>
      </c>
      <c r="DJ18" s="69">
        <v>121.72844689489287</v>
      </c>
      <c r="DK18" s="69"/>
      <c r="DL18" s="70"/>
      <c r="DM18" s="70" t="s">
        <v>22</v>
      </c>
      <c r="DN18" s="71" t="s">
        <v>39</v>
      </c>
    </row>
    <row r="19" spans="1:118" s="16" customFormat="1" ht="10.199999999999999" x14ac:dyDescent="0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>
        <v>122.79458099800284</v>
      </c>
      <c r="DJ19" s="66">
        <v>121.15875789345566</v>
      </c>
      <c r="DK19" s="66"/>
      <c r="DL19" s="67"/>
      <c r="DM19" s="67" t="s">
        <v>22</v>
      </c>
      <c r="DN19" s="68" t="s">
        <v>41</v>
      </c>
    </row>
    <row r="20" spans="1:118" s="16" customFormat="1" ht="10.199999999999999" x14ac:dyDescent="0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 t="s">
        <v>42</v>
      </c>
      <c r="DM20" s="65" t="s">
        <v>44</v>
      </c>
      <c r="DN20" s="65"/>
    </row>
    <row r="21" spans="1:118" s="20" customFormat="1" ht="10.199999999999999" x14ac:dyDescent="0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66"/>
      <c r="DL21" s="67"/>
      <c r="DM21" s="67" t="s">
        <v>22</v>
      </c>
      <c r="DN21" s="68" t="s">
        <v>46</v>
      </c>
    </row>
    <row r="22" spans="1:118" s="20" customFormat="1" ht="10.199999999999999" x14ac:dyDescent="0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69"/>
      <c r="DL22" s="70"/>
      <c r="DM22" s="70" t="s">
        <v>22</v>
      </c>
      <c r="DN22" s="71" t="s">
        <v>48</v>
      </c>
    </row>
    <row r="23" spans="1:118" s="20" customFormat="1" ht="10.199999999999999" x14ac:dyDescent="0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66"/>
      <c r="DL23" s="67"/>
      <c r="DM23" s="67" t="s">
        <v>22</v>
      </c>
      <c r="DN23" s="68" t="s">
        <v>50</v>
      </c>
    </row>
    <row r="24" spans="1:118" s="16" customFormat="1" x14ac:dyDescent="0.25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7"/>
      <c r="DL24" s="11"/>
      <c r="DM24" s="7"/>
      <c r="DN24" s="7"/>
    </row>
    <row r="25" spans="1:118" x14ac:dyDescent="0.2">
      <c r="C25" s="125" t="s">
        <v>225</v>
      </c>
    </row>
  </sheetData>
  <mergeCells count="12">
    <mergeCell ref="DK6:DN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DN64"/>
  <sheetViews>
    <sheetView showGridLines="0" zoomScaleNormal="100" workbookViewId="0">
      <pane xSplit="79" ySplit="11" topLeftCell="CV51" activePane="bottomRight" state="frozen"/>
      <selection activeCell="A8" sqref="A8"/>
      <selection pane="topRight" activeCell="A8" sqref="A8"/>
      <selection pane="bottomLeft" activeCell="A8" sqref="A8"/>
      <selection pane="bottomRight" activeCell="DJ11" sqref="DJ11:DJ63"/>
    </sheetView>
  </sheetViews>
  <sheetFormatPr defaultRowHeight="13.2" x14ac:dyDescent="0.25"/>
  <cols>
    <col min="1" max="1" width="5.44140625" customWidth="1"/>
    <col min="2" max="3" width="2.21875" customWidth="1"/>
    <col min="4" max="4" width="2.44140625" customWidth="1"/>
    <col min="5" max="5" width="1.5546875" customWidth="1"/>
    <col min="6" max="6" width="42.77734375" customWidth="1"/>
    <col min="7" max="78" width="0" hidden="1" customWidth="1"/>
    <col min="79" max="83" width="7.5546875" hidden="1" customWidth="1"/>
    <col min="84" max="114" width="7.5546875" customWidth="1"/>
    <col min="115" max="116" width="2.44140625" customWidth="1"/>
    <col min="117" max="117" width="1.5546875" customWidth="1"/>
    <col min="118" max="118" width="35.44140625" customWidth="1"/>
  </cols>
  <sheetData>
    <row r="2" spans="1:118" s="2" customFormat="1" x14ac:dyDescent="0.25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L2" s="3"/>
    </row>
    <row r="3" spans="1:118" s="2" customFormat="1" x14ac:dyDescent="0.25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L3" s="3"/>
    </row>
    <row r="4" spans="1:118" s="2" customFormat="1" x14ac:dyDescent="0.25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L4" s="3"/>
    </row>
    <row r="5" spans="1:118" s="7" customFormat="1" ht="15.6" x14ac:dyDescent="0.2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8" t="s">
        <v>52</v>
      </c>
      <c r="DL5" s="9"/>
      <c r="DM5" s="9"/>
      <c r="DN5" s="9"/>
    </row>
    <row r="6" spans="1:118" s="7" customFormat="1" ht="15.6" x14ac:dyDescent="0.2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8" t="s">
        <v>54</v>
      </c>
      <c r="DL6" s="9"/>
      <c r="DM6" s="9"/>
      <c r="DN6" s="9"/>
    </row>
    <row r="7" spans="1:118" s="7" customFormat="1" x14ac:dyDescent="0.25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L7" s="11"/>
    </row>
    <row r="8" spans="1:118" s="16" customFormat="1" ht="10.199999999999999" x14ac:dyDescent="0.25">
      <c r="A8" s="15"/>
      <c r="C8" s="146" t="s">
        <v>4</v>
      </c>
      <c r="D8" s="146"/>
      <c r="E8" s="146"/>
      <c r="F8" s="146"/>
      <c r="G8" s="143">
        <v>2012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5"/>
      <c r="S8" s="143">
        <v>2013</v>
      </c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5"/>
      <c r="AE8" s="143">
        <v>2014</v>
      </c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5"/>
      <c r="AQ8" s="143">
        <v>2015</v>
      </c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5"/>
      <c r="BC8" s="143">
        <v>2016</v>
      </c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5"/>
      <c r="BO8" s="143">
        <v>2017</v>
      </c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5"/>
      <c r="CA8" s="143">
        <v>2018</v>
      </c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5"/>
      <c r="CM8" s="143">
        <v>2019</v>
      </c>
      <c r="CN8" s="144"/>
      <c r="CO8" s="144"/>
      <c r="CP8" s="144"/>
      <c r="CQ8" s="144"/>
      <c r="CR8" s="144"/>
      <c r="CS8" s="144"/>
      <c r="CT8" s="144"/>
      <c r="CU8" s="144"/>
      <c r="CV8" s="144"/>
      <c r="CW8" s="144"/>
      <c r="CX8" s="145"/>
      <c r="CY8" s="143">
        <v>2020</v>
      </c>
      <c r="CZ8" s="144"/>
      <c r="DA8" s="144"/>
      <c r="DB8" s="144"/>
      <c r="DC8" s="144"/>
      <c r="DD8" s="144"/>
      <c r="DE8" s="144"/>
      <c r="DF8" s="144"/>
      <c r="DG8" s="144"/>
      <c r="DH8" s="144"/>
      <c r="DI8" s="144"/>
      <c r="DJ8" s="145"/>
      <c r="DK8" s="136" t="s">
        <v>5</v>
      </c>
      <c r="DL8" s="137"/>
      <c r="DM8" s="137"/>
      <c r="DN8" s="138"/>
    </row>
    <row r="9" spans="1:118" s="16" customFormat="1" ht="10.199999999999999" x14ac:dyDescent="0.25">
      <c r="A9" s="15"/>
      <c r="C9" s="146"/>
      <c r="D9" s="146"/>
      <c r="E9" s="146"/>
      <c r="F9" s="146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4" t="s">
        <v>16</v>
      </c>
      <c r="DJ9" s="135" t="s">
        <v>17</v>
      </c>
      <c r="DK9" s="139"/>
      <c r="DL9" s="140"/>
      <c r="DM9" s="140"/>
      <c r="DN9" s="141"/>
    </row>
    <row r="10" spans="1:118" s="16" customFormat="1" ht="10.199999999999999" x14ac:dyDescent="0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 t="s">
        <v>19</v>
      </c>
      <c r="DM10" s="55" t="s">
        <v>21</v>
      </c>
      <c r="DN10" s="55"/>
    </row>
    <row r="11" spans="1:118" s="18" customFormat="1" ht="10.199999999999999" x14ac:dyDescent="0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>
        <v>91.06286439880499</v>
      </c>
      <c r="DJ11" s="66">
        <v>95.806380565095424</v>
      </c>
      <c r="DK11" s="66"/>
      <c r="DL11" s="67"/>
      <c r="DM11" s="67" t="s">
        <v>56</v>
      </c>
      <c r="DN11" s="68" t="s">
        <v>57</v>
      </c>
    </row>
    <row r="12" spans="1:118" s="16" customFormat="1" ht="10.199999999999999" x14ac:dyDescent="0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>
        <v>93.829428071019933</v>
      </c>
      <c r="DJ12" s="69">
        <v>95.181775484302136</v>
      </c>
      <c r="DK12" s="69"/>
      <c r="DL12" s="70"/>
      <c r="DM12" s="70" t="s">
        <v>56</v>
      </c>
      <c r="DN12" s="71" t="s">
        <v>59</v>
      </c>
    </row>
    <row r="13" spans="1:118" s="16" customFormat="1" ht="10.199999999999999" x14ac:dyDescent="0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>
        <v>87.936836977609246</v>
      </c>
      <c r="DJ13" s="66">
        <v>95.257666835376142</v>
      </c>
      <c r="DK13" s="66"/>
      <c r="DL13" s="67"/>
      <c r="DM13" s="67" t="s">
        <v>56</v>
      </c>
      <c r="DN13" s="68" t="s">
        <v>61</v>
      </c>
    </row>
    <row r="14" spans="1:118" s="16" customFormat="1" ht="10.199999999999999" x14ac:dyDescent="0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>
        <v>89.381635570044267</v>
      </c>
      <c r="DJ14" s="69">
        <v>100.55574964730553</v>
      </c>
      <c r="DK14" s="69"/>
      <c r="DL14" s="70"/>
      <c r="DM14" s="70" t="s">
        <v>56</v>
      </c>
      <c r="DN14" s="71" t="s">
        <v>63</v>
      </c>
    </row>
    <row r="15" spans="1:118" s="16" customFormat="1" ht="10.199999999999999" x14ac:dyDescent="0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>
        <v>99.173155454072486</v>
      </c>
      <c r="DJ15" s="66">
        <v>102.91318912982447</v>
      </c>
      <c r="DK15" s="66"/>
      <c r="DL15" s="67"/>
      <c r="DM15" s="67" t="s">
        <v>56</v>
      </c>
      <c r="DN15" s="68" t="s">
        <v>65</v>
      </c>
    </row>
    <row r="16" spans="1:118" s="16" customFormat="1" ht="10.199999999999999" x14ac:dyDescent="0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 t="s">
        <v>42</v>
      </c>
      <c r="DM16" s="55" t="s">
        <v>24</v>
      </c>
      <c r="DN16" s="55"/>
    </row>
    <row r="17" spans="1:118" s="18" customFormat="1" ht="10.199999999999999" x14ac:dyDescent="0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>
        <v>58.361254073157419</v>
      </c>
      <c r="DJ17" s="66">
        <v>70.156013600663428</v>
      </c>
      <c r="DK17" s="66"/>
      <c r="DL17" s="67"/>
      <c r="DM17" s="67" t="s">
        <v>56</v>
      </c>
      <c r="DN17" s="68" t="s">
        <v>57</v>
      </c>
    </row>
    <row r="18" spans="1:118" s="16" customFormat="1" ht="10.199999999999999" x14ac:dyDescent="0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>
        <v>62.002808452954916</v>
      </c>
      <c r="DJ18" s="69">
        <v>66.471412397697733</v>
      </c>
      <c r="DK18" s="69"/>
      <c r="DL18" s="70"/>
      <c r="DM18" s="70" t="s">
        <v>56</v>
      </c>
      <c r="DN18" s="71" t="s">
        <v>59</v>
      </c>
    </row>
    <row r="19" spans="1:118" s="16" customFormat="1" ht="10.199999999999999" x14ac:dyDescent="0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>
        <v>53.546044469776838</v>
      </c>
      <c r="DJ19" s="66">
        <v>67.953143510391612</v>
      </c>
      <c r="DK19" s="66"/>
      <c r="DL19" s="67"/>
      <c r="DM19" s="67" t="s">
        <v>56</v>
      </c>
      <c r="DN19" s="68" t="s">
        <v>61</v>
      </c>
    </row>
    <row r="20" spans="1:118" s="16" customFormat="1" ht="10.199999999999999" x14ac:dyDescent="0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>
        <v>59.609309852955789</v>
      </c>
      <c r="DJ20" s="69">
        <v>71.821376727776084</v>
      </c>
      <c r="DK20" s="69"/>
      <c r="DL20" s="70"/>
      <c r="DM20" s="70" t="s">
        <v>56</v>
      </c>
      <c r="DN20" s="71" t="s">
        <v>63</v>
      </c>
    </row>
    <row r="21" spans="1:118" s="16" customFormat="1" ht="10.199999999999999" x14ac:dyDescent="0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>
        <v>68.200897145749323</v>
      </c>
      <c r="DJ21" s="66">
        <v>73.487610270236445</v>
      </c>
      <c r="DK21" s="66"/>
      <c r="DL21" s="67"/>
      <c r="DM21" s="67" t="s">
        <v>56</v>
      </c>
      <c r="DN21" s="68" t="s">
        <v>65</v>
      </c>
    </row>
    <row r="22" spans="1:118" s="16" customFormat="1" ht="10.199999999999999" x14ac:dyDescent="0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 t="s">
        <v>67</v>
      </c>
      <c r="DM22" s="55" t="s">
        <v>26</v>
      </c>
      <c r="DN22" s="55"/>
    </row>
    <row r="23" spans="1:118" s="18" customFormat="1" ht="10.199999999999999" x14ac:dyDescent="0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>
        <v>123.76447472445257</v>
      </c>
      <c r="DJ23" s="66">
        <v>121.45674752952742</v>
      </c>
      <c r="DK23" s="66"/>
      <c r="DL23" s="67"/>
      <c r="DM23" s="67" t="s">
        <v>56</v>
      </c>
      <c r="DN23" s="68" t="s">
        <v>57</v>
      </c>
    </row>
    <row r="24" spans="1:118" s="16" customFormat="1" ht="10.199999999999999" x14ac:dyDescent="0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>
        <v>125.65604768908496</v>
      </c>
      <c r="DJ24" s="69">
        <v>123.89213857090654</v>
      </c>
      <c r="DK24" s="69"/>
      <c r="DL24" s="70"/>
      <c r="DM24" s="70" t="s">
        <v>56</v>
      </c>
      <c r="DN24" s="71" t="s">
        <v>59</v>
      </c>
    </row>
    <row r="25" spans="1:118" s="16" customFormat="1" ht="10.199999999999999" x14ac:dyDescent="0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>
        <v>122.32762948544166</v>
      </c>
      <c r="DJ25" s="66">
        <v>122.56219016036066</v>
      </c>
      <c r="DK25" s="66"/>
      <c r="DL25" s="67"/>
      <c r="DM25" s="67" t="s">
        <v>56</v>
      </c>
      <c r="DN25" s="68" t="s">
        <v>61</v>
      </c>
    </row>
    <row r="26" spans="1:118" s="16" customFormat="1" ht="10.199999999999999" x14ac:dyDescent="0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>
        <v>119.15396128713276</v>
      </c>
      <c r="DJ26" s="69">
        <v>129.29012256683498</v>
      </c>
      <c r="DK26" s="69"/>
      <c r="DL26" s="70"/>
      <c r="DM26" s="70" t="s">
        <v>56</v>
      </c>
      <c r="DN26" s="71" t="s">
        <v>63</v>
      </c>
    </row>
    <row r="27" spans="1:118" s="16" customFormat="1" ht="10.199999999999999" x14ac:dyDescent="0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>
        <v>130.14541376239563</v>
      </c>
      <c r="DJ27" s="66">
        <v>132.3387679894125</v>
      </c>
      <c r="DK27" s="66"/>
      <c r="DL27" s="67"/>
      <c r="DM27" s="67" t="s">
        <v>56</v>
      </c>
      <c r="DN27" s="68" t="s">
        <v>65</v>
      </c>
    </row>
    <row r="28" spans="1:118" s="16" customFormat="1" ht="10.199999999999999" x14ac:dyDescent="0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 t="s">
        <v>69</v>
      </c>
      <c r="DM28" s="55" t="s">
        <v>71</v>
      </c>
      <c r="DN28" s="55"/>
    </row>
    <row r="29" spans="1:118" s="18" customFormat="1" ht="10.199999999999999" x14ac:dyDescent="0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>
        <v>57.137671155892043</v>
      </c>
      <c r="DJ29" s="66">
        <v>71.592024720238783</v>
      </c>
      <c r="DK29" s="66"/>
      <c r="DL29" s="67"/>
      <c r="DM29" s="67" t="s">
        <v>56</v>
      </c>
      <c r="DN29" s="68" t="s">
        <v>57</v>
      </c>
    </row>
    <row r="30" spans="1:118" s="16" customFormat="1" ht="10.199999999999999" x14ac:dyDescent="0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>
        <v>61.624436339692068</v>
      </c>
      <c r="DJ30" s="69">
        <v>68.434657269874265</v>
      </c>
      <c r="DK30" s="69"/>
      <c r="DL30" s="70"/>
      <c r="DM30" s="70" t="s">
        <v>56</v>
      </c>
      <c r="DN30" s="71" t="s">
        <v>59</v>
      </c>
    </row>
    <row r="31" spans="1:118" s="16" customFormat="1" ht="10.199999999999999" x14ac:dyDescent="0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>
        <v>58.717022312847156</v>
      </c>
      <c r="DJ31" s="66">
        <v>71.69322484847568</v>
      </c>
      <c r="DK31" s="66"/>
      <c r="DL31" s="67"/>
      <c r="DM31" s="67" t="s">
        <v>56</v>
      </c>
      <c r="DN31" s="68" t="s">
        <v>61</v>
      </c>
    </row>
    <row r="32" spans="1:118" s="16" customFormat="1" ht="10.199999999999999" x14ac:dyDescent="0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>
        <v>67.664360069526609</v>
      </c>
      <c r="DJ32" s="69">
        <v>80.815026095450918</v>
      </c>
      <c r="DK32" s="69"/>
      <c r="DL32" s="70"/>
      <c r="DM32" s="70" t="s">
        <v>56</v>
      </c>
      <c r="DN32" s="71" t="s">
        <v>63</v>
      </c>
    </row>
    <row r="33" spans="1:118" s="16" customFormat="1" ht="10.199999999999999" x14ac:dyDescent="0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>
        <v>75.7710109959108</v>
      </c>
      <c r="DJ33" s="66">
        <v>85.004971334636679</v>
      </c>
      <c r="DK33" s="66"/>
      <c r="DL33" s="67"/>
      <c r="DM33" s="67" t="s">
        <v>56</v>
      </c>
      <c r="DN33" s="68" t="s">
        <v>65</v>
      </c>
    </row>
    <row r="34" spans="1:118" s="16" customFormat="1" ht="10.199999999999999" x14ac:dyDescent="0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 t="s">
        <v>72</v>
      </c>
      <c r="DM34" s="55" t="s">
        <v>32</v>
      </c>
      <c r="DN34" s="55"/>
    </row>
    <row r="35" spans="1:118" s="18" customFormat="1" ht="10.199999999999999" x14ac:dyDescent="0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>
        <v>46.285822468302861</v>
      </c>
      <c r="DJ35" s="66">
        <v>55.910353595772328</v>
      </c>
      <c r="DK35" s="66"/>
      <c r="DL35" s="67"/>
      <c r="DM35" s="67" t="s">
        <v>56</v>
      </c>
      <c r="DN35" s="68" t="s">
        <v>57</v>
      </c>
    </row>
    <row r="36" spans="1:118" s="16" customFormat="1" ht="10.199999999999999" x14ac:dyDescent="0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>
        <v>45.7253210938729</v>
      </c>
      <c r="DJ36" s="69">
        <v>53.240777019721222</v>
      </c>
      <c r="DK36" s="69"/>
      <c r="DL36" s="70"/>
      <c r="DM36" s="70" t="s">
        <v>56</v>
      </c>
      <c r="DN36" s="71" t="s">
        <v>59</v>
      </c>
    </row>
    <row r="37" spans="1:118" s="16" customFormat="1" ht="10.199999999999999" x14ac:dyDescent="0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>
        <v>35.272676283148584</v>
      </c>
      <c r="DJ37" s="66">
        <v>53.988793701043768</v>
      </c>
      <c r="DK37" s="66"/>
      <c r="DL37" s="67"/>
      <c r="DM37" s="67" t="s">
        <v>56</v>
      </c>
      <c r="DN37" s="68" t="s">
        <v>61</v>
      </c>
    </row>
    <row r="38" spans="1:118" s="16" customFormat="1" ht="10.199999999999999" x14ac:dyDescent="0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>
        <v>37.742216854389412</v>
      </c>
      <c r="DJ38" s="69">
        <v>54.719842793035284</v>
      </c>
      <c r="DK38" s="69"/>
      <c r="DL38" s="70"/>
      <c r="DM38" s="70" t="s">
        <v>56</v>
      </c>
      <c r="DN38" s="71" t="s">
        <v>63</v>
      </c>
    </row>
    <row r="39" spans="1:118" s="16" customFormat="1" ht="10.199999999999999" x14ac:dyDescent="0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>
        <v>47.156513813651905</v>
      </c>
      <c r="DJ39" s="66">
        <v>53.164871675193673</v>
      </c>
      <c r="DK39" s="66"/>
      <c r="DL39" s="67"/>
      <c r="DM39" s="67" t="s">
        <v>56</v>
      </c>
      <c r="DN39" s="68" t="s">
        <v>65</v>
      </c>
    </row>
    <row r="40" spans="1:118" s="16" customFormat="1" ht="10.199999999999999" x14ac:dyDescent="0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 t="s">
        <v>73</v>
      </c>
      <c r="DM40" s="55" t="s">
        <v>33</v>
      </c>
      <c r="DN40" s="55"/>
    </row>
    <row r="41" spans="1:118" s="18" customFormat="1" ht="10.199999999999999" x14ac:dyDescent="0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>
        <v>71.660268595277358</v>
      </c>
      <c r="DJ41" s="66">
        <v>82.965662485979195</v>
      </c>
      <c r="DK41" s="66"/>
      <c r="DL41" s="67"/>
      <c r="DM41" s="67" t="s">
        <v>56</v>
      </c>
      <c r="DN41" s="68" t="s">
        <v>57</v>
      </c>
    </row>
    <row r="42" spans="1:118" s="16" customFormat="1" ht="10.199999999999999" x14ac:dyDescent="0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>
        <v>78.658667925299767</v>
      </c>
      <c r="DJ42" s="69">
        <v>77.738802903497714</v>
      </c>
      <c r="DK42" s="69"/>
      <c r="DL42" s="70"/>
      <c r="DM42" s="70" t="s">
        <v>56</v>
      </c>
      <c r="DN42" s="71" t="s">
        <v>59</v>
      </c>
    </row>
    <row r="43" spans="1:118" s="16" customFormat="1" ht="10.199999999999999" x14ac:dyDescent="0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>
        <v>66.648434813334759</v>
      </c>
      <c r="DJ43" s="66">
        <v>78.177411981655368</v>
      </c>
      <c r="DK43" s="66"/>
      <c r="DL43" s="67"/>
      <c r="DM43" s="67" t="s">
        <v>56</v>
      </c>
      <c r="DN43" s="68" t="s">
        <v>61</v>
      </c>
    </row>
    <row r="44" spans="1:118" s="16" customFormat="1" ht="10.199999999999999" x14ac:dyDescent="0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>
        <v>73.421352634951347</v>
      </c>
      <c r="DJ44" s="69">
        <v>79.929261294842064</v>
      </c>
      <c r="DK44" s="69"/>
      <c r="DL44" s="70"/>
      <c r="DM44" s="70" t="s">
        <v>56</v>
      </c>
      <c r="DN44" s="71" t="s">
        <v>63</v>
      </c>
    </row>
    <row r="45" spans="1:118" s="16" customFormat="1" ht="10.199999999999999" x14ac:dyDescent="0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>
        <v>81.675166627685229</v>
      </c>
      <c r="DJ45" s="66">
        <v>82.29298780087899</v>
      </c>
      <c r="DK45" s="66"/>
      <c r="DL45" s="67"/>
      <c r="DM45" s="67" t="s">
        <v>56</v>
      </c>
      <c r="DN45" s="68" t="s">
        <v>65</v>
      </c>
    </row>
    <row r="46" spans="1:118" s="16" customFormat="1" ht="10.199999999999999" x14ac:dyDescent="0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 t="s">
        <v>74</v>
      </c>
      <c r="DM46" s="55" t="s">
        <v>37</v>
      </c>
      <c r="DN46" s="55"/>
    </row>
    <row r="47" spans="1:118" s="18" customFormat="1" ht="10.199999999999999" x14ac:dyDescent="0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>
        <v>131.43148241226106</v>
      </c>
      <c r="DJ47" s="66">
        <v>126.69143486029506</v>
      </c>
      <c r="DK47" s="66"/>
      <c r="DL47" s="67"/>
      <c r="DM47" s="67" t="s">
        <v>56</v>
      </c>
      <c r="DN47" s="68" t="s">
        <v>57</v>
      </c>
    </row>
    <row r="48" spans="1:118" s="16" customFormat="1" ht="10.199999999999999" x14ac:dyDescent="0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>
        <v>132.83450760386356</v>
      </c>
      <c r="DJ48" s="69">
        <v>129.25077193314925</v>
      </c>
      <c r="DK48" s="69"/>
      <c r="DL48" s="70"/>
      <c r="DM48" s="70" t="s">
        <v>56</v>
      </c>
      <c r="DN48" s="71" t="s">
        <v>59</v>
      </c>
    </row>
    <row r="49" spans="1:118" s="16" customFormat="1" ht="10.199999999999999" x14ac:dyDescent="0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>
        <v>127.4806773708284</v>
      </c>
      <c r="DJ49" s="66">
        <v>128.41320905265383</v>
      </c>
      <c r="DK49" s="66"/>
      <c r="DL49" s="67"/>
      <c r="DM49" s="67" t="s">
        <v>56</v>
      </c>
      <c r="DN49" s="68" t="s">
        <v>61</v>
      </c>
    </row>
    <row r="50" spans="1:118" s="16" customFormat="1" ht="10.199999999999999" x14ac:dyDescent="0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>
        <v>132.04176572083568</v>
      </c>
      <c r="DJ50" s="69">
        <v>134.57543704047424</v>
      </c>
      <c r="DK50" s="69"/>
      <c r="DL50" s="70"/>
      <c r="DM50" s="70" t="s">
        <v>56</v>
      </c>
      <c r="DN50" s="71" t="s">
        <v>63</v>
      </c>
    </row>
    <row r="51" spans="1:118" s="16" customFormat="1" ht="10.199999999999999" x14ac:dyDescent="0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>
        <v>137.69435334013437</v>
      </c>
      <c r="DJ51" s="66">
        <v>139.72825493427283</v>
      </c>
      <c r="DK51" s="66"/>
      <c r="DL51" s="67"/>
      <c r="DM51" s="67" t="s">
        <v>56</v>
      </c>
      <c r="DN51" s="68" t="s">
        <v>65</v>
      </c>
    </row>
    <row r="52" spans="1:118" s="16" customFormat="1" ht="10.199999999999999" x14ac:dyDescent="0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 t="s">
        <v>75</v>
      </c>
      <c r="DM52" s="55" t="s">
        <v>39</v>
      </c>
      <c r="DN52" s="55"/>
    </row>
    <row r="53" spans="1:118" s="18" customFormat="1" ht="10.199999999999999" x14ac:dyDescent="0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>
        <v>118.27028055568027</v>
      </c>
      <c r="DJ53" s="66">
        <v>118.96534588579154</v>
      </c>
      <c r="DK53" s="66"/>
      <c r="DL53" s="67"/>
      <c r="DM53" s="67" t="s">
        <v>56</v>
      </c>
      <c r="DN53" s="68" t="s">
        <v>57</v>
      </c>
    </row>
    <row r="54" spans="1:118" s="16" customFormat="1" ht="10.199999999999999" x14ac:dyDescent="0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>
        <v>120.53260955696403</v>
      </c>
      <c r="DJ54" s="69">
        <v>121.68727245011829</v>
      </c>
      <c r="DK54" s="69"/>
      <c r="DL54" s="70"/>
      <c r="DM54" s="70" t="s">
        <v>56</v>
      </c>
      <c r="DN54" s="71" t="s">
        <v>59</v>
      </c>
    </row>
    <row r="55" spans="1:118" s="16" customFormat="1" ht="10.199999999999999" x14ac:dyDescent="0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>
        <v>118.80737369266318</v>
      </c>
      <c r="DJ55" s="66">
        <v>120.47835270065424</v>
      </c>
      <c r="DK55" s="66"/>
      <c r="DL55" s="67"/>
      <c r="DM55" s="67" t="s">
        <v>56</v>
      </c>
      <c r="DN55" s="68" t="s">
        <v>61</v>
      </c>
    </row>
    <row r="56" spans="1:118" s="16" customFormat="1" ht="10.199999999999999" x14ac:dyDescent="0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>
        <v>109.09496390887159</v>
      </c>
      <c r="DJ56" s="69">
        <v>122.81297508242629</v>
      </c>
      <c r="DK56" s="69"/>
      <c r="DL56" s="70"/>
      <c r="DM56" s="70" t="s">
        <v>56</v>
      </c>
      <c r="DN56" s="71" t="s">
        <v>63</v>
      </c>
    </row>
    <row r="57" spans="1:118" s="16" customFormat="1" ht="10.199999999999999" x14ac:dyDescent="0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>
        <v>111.16587712351664</v>
      </c>
      <c r="DJ57" s="66">
        <v>131.15516422904747</v>
      </c>
      <c r="DK57" s="66"/>
      <c r="DL57" s="67"/>
      <c r="DM57" s="67" t="s">
        <v>56</v>
      </c>
      <c r="DN57" s="68" t="s">
        <v>65</v>
      </c>
    </row>
    <row r="58" spans="1:118" s="16" customFormat="1" ht="10.199999999999999" x14ac:dyDescent="0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 t="s">
        <v>76</v>
      </c>
      <c r="DM58" s="55" t="s">
        <v>41</v>
      </c>
      <c r="DN58" s="55"/>
    </row>
    <row r="59" spans="1:118" s="18" customFormat="1" ht="10.199999999999999" x14ac:dyDescent="0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>
        <v>121.5916612054164</v>
      </c>
      <c r="DJ59" s="66">
        <v>118.71346184249568</v>
      </c>
      <c r="DK59" s="66"/>
      <c r="DL59" s="67"/>
      <c r="DM59" s="67" t="s">
        <v>56</v>
      </c>
      <c r="DN59" s="68" t="s">
        <v>57</v>
      </c>
    </row>
    <row r="60" spans="1:118" s="16" customFormat="1" ht="10.199999999999999" x14ac:dyDescent="0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>
        <v>123.60102590642725</v>
      </c>
      <c r="DJ60" s="69">
        <v>120.73837132945209</v>
      </c>
      <c r="DK60" s="69"/>
      <c r="DL60" s="70"/>
      <c r="DM60" s="70" t="s">
        <v>56</v>
      </c>
      <c r="DN60" s="71" t="s">
        <v>59</v>
      </c>
    </row>
    <row r="61" spans="1:118" s="16" customFormat="1" ht="10.199999999999999" x14ac:dyDescent="0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>
        <v>120.69483739283341</v>
      </c>
      <c r="DJ61" s="66">
        <v>118.7950087277739</v>
      </c>
      <c r="DK61" s="66"/>
      <c r="DL61" s="67"/>
      <c r="DM61" s="67" t="s">
        <v>56</v>
      </c>
      <c r="DN61" s="68" t="s">
        <v>61</v>
      </c>
    </row>
    <row r="62" spans="1:118" s="16" customFormat="1" ht="10.199999999999999" x14ac:dyDescent="0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>
        <v>116.32515423169099</v>
      </c>
      <c r="DJ62" s="69">
        <v>130.4819555776044</v>
      </c>
      <c r="DK62" s="69"/>
      <c r="DL62" s="70"/>
      <c r="DM62" s="70" t="s">
        <v>56</v>
      </c>
      <c r="DN62" s="71" t="s">
        <v>63</v>
      </c>
    </row>
    <row r="63" spans="1:118" s="16" customFormat="1" ht="10.199999999999999" x14ac:dyDescent="0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>
        <v>141.57601082353594</v>
      </c>
      <c r="DJ63" s="66">
        <v>126.1328848049171</v>
      </c>
      <c r="DK63" s="66"/>
      <c r="DL63" s="67"/>
      <c r="DM63" s="67" t="s">
        <v>56</v>
      </c>
      <c r="DN63" s="68" t="s">
        <v>65</v>
      </c>
    </row>
    <row r="64" spans="1:118" s="2" customFormat="1" x14ac:dyDescent="0.25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L64" s="3"/>
    </row>
  </sheetData>
  <mergeCells count="11">
    <mergeCell ref="BC8:BN8"/>
    <mergeCell ref="BO8:BZ8"/>
    <mergeCell ref="DK8:DN9"/>
    <mergeCell ref="C8:F9"/>
    <mergeCell ref="G8:R8"/>
    <mergeCell ref="S8:AD8"/>
    <mergeCell ref="AE8:AP8"/>
    <mergeCell ref="AQ8:BB8"/>
    <mergeCell ref="CA8:CL8"/>
    <mergeCell ref="CM8:CX8"/>
    <mergeCell ref="CY8:DJ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N63"/>
  <sheetViews>
    <sheetView showGridLines="0" zoomScaleNormal="100" workbookViewId="0">
      <pane xSplit="79" ySplit="9" topLeftCell="CY46" activePane="bottomRight" state="frozen"/>
      <selection activeCell="A8" sqref="A8"/>
      <selection pane="topRight" activeCell="A8" sqref="A8"/>
      <selection pane="bottomLeft" activeCell="A8" sqref="A8"/>
      <selection pane="bottomRight" activeCell="DJ9" sqref="DJ9:DJ61"/>
    </sheetView>
  </sheetViews>
  <sheetFormatPr defaultRowHeight="13.2" x14ac:dyDescent="0.25"/>
  <cols>
    <col min="1" max="1" width="5.44140625" customWidth="1"/>
    <col min="2" max="3" width="2.44140625" customWidth="1"/>
    <col min="4" max="4" width="3.44140625" bestFit="1" customWidth="1"/>
    <col min="5" max="5" width="1.5546875" customWidth="1"/>
    <col min="6" max="6" width="42.44140625" customWidth="1"/>
    <col min="7" max="83" width="0" hidden="1" customWidth="1"/>
    <col min="84" max="114" width="7.5546875" customWidth="1"/>
    <col min="115" max="115" width="2.44140625" customWidth="1"/>
    <col min="116" max="116" width="3.44140625" bestFit="1" customWidth="1"/>
    <col min="117" max="117" width="1.5546875" customWidth="1"/>
    <col min="118" max="118" width="37.21875" customWidth="1"/>
  </cols>
  <sheetData>
    <row r="3" spans="1:118" s="7" customFormat="1" ht="15.6" x14ac:dyDescent="0.2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8" t="s">
        <v>78</v>
      </c>
      <c r="DL3" s="9"/>
      <c r="DM3" s="9"/>
      <c r="DN3" s="9"/>
    </row>
    <row r="4" spans="1:118" s="7" customFormat="1" ht="15.6" x14ac:dyDescent="0.2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8" t="s">
        <v>80</v>
      </c>
      <c r="DL4" s="9"/>
      <c r="DM4" s="9"/>
      <c r="DN4" s="9"/>
    </row>
    <row r="5" spans="1:118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L5" s="11"/>
    </row>
    <row r="6" spans="1:118" s="16" customFormat="1" ht="10.199999999999999" x14ac:dyDescent="0.25">
      <c r="A6" s="15"/>
      <c r="C6" s="146" t="s">
        <v>4</v>
      </c>
      <c r="D6" s="146"/>
      <c r="E6" s="146"/>
      <c r="F6" s="146"/>
      <c r="G6" s="143">
        <v>2012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  <c r="S6" s="143">
        <v>2013</v>
      </c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5"/>
      <c r="AE6" s="143">
        <v>2014</v>
      </c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5"/>
      <c r="AQ6" s="143">
        <v>2015</v>
      </c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5"/>
      <c r="BC6" s="143">
        <v>2016</v>
      </c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5"/>
      <c r="BO6" s="143">
        <v>2017</v>
      </c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5"/>
      <c r="CA6" s="143">
        <v>2018</v>
      </c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5"/>
      <c r="CM6" s="143">
        <v>2019</v>
      </c>
      <c r="CN6" s="144"/>
      <c r="CO6" s="144"/>
      <c r="CP6" s="144"/>
      <c r="CQ6" s="144"/>
      <c r="CR6" s="144"/>
      <c r="CS6" s="144"/>
      <c r="CT6" s="144"/>
      <c r="CU6" s="144"/>
      <c r="CV6" s="144"/>
      <c r="CW6" s="144"/>
      <c r="CX6" s="145"/>
      <c r="CY6" s="143">
        <v>2020</v>
      </c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5"/>
      <c r="DK6" s="136" t="s">
        <v>5</v>
      </c>
      <c r="DL6" s="137"/>
      <c r="DM6" s="137"/>
      <c r="DN6" s="138"/>
    </row>
    <row r="7" spans="1:118" s="16" customFormat="1" ht="10.199999999999999" x14ac:dyDescent="0.25">
      <c r="A7" s="15"/>
      <c r="C7" s="146"/>
      <c r="D7" s="146"/>
      <c r="E7" s="146"/>
      <c r="F7" s="146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9"/>
      <c r="DL7" s="140"/>
      <c r="DM7" s="140"/>
      <c r="DN7" s="141"/>
    </row>
    <row r="8" spans="1:118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 t="s">
        <v>19</v>
      </c>
      <c r="DM8" s="55" t="str">
        <f>'Tabel 2'!DM10</f>
        <v>Consumer Confidence Index (CCI)</v>
      </c>
      <c r="DN8" s="55"/>
    </row>
    <row r="9" spans="1:118" s="18" customFormat="1" ht="10.199999999999999" x14ac:dyDescent="0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>
        <v>96.630566783670048</v>
      </c>
      <c r="DJ9" s="66">
        <v>102.55200452198741</v>
      </c>
      <c r="DK9" s="66"/>
      <c r="DL9" s="67"/>
      <c r="DM9" s="67" t="s">
        <v>56</v>
      </c>
      <c r="DN9" s="68" t="s">
        <v>82</v>
      </c>
    </row>
    <row r="10" spans="1:118" s="16" customFormat="1" ht="10.199999999999999" x14ac:dyDescent="0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>
        <v>89.593075819267909</v>
      </c>
      <c r="DJ10" s="69">
        <v>94.332448308208072</v>
      </c>
      <c r="DK10" s="69"/>
      <c r="DL10" s="70"/>
      <c r="DM10" s="70" t="s">
        <v>56</v>
      </c>
      <c r="DN10" s="71" t="s">
        <v>84</v>
      </c>
    </row>
    <row r="11" spans="1:118" s="16" customFormat="1" ht="10.199999999999999" x14ac:dyDescent="0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>
        <v>87.490953755725442</v>
      </c>
      <c r="DJ11" s="66">
        <v>88.760538367198393</v>
      </c>
      <c r="DK11" s="66"/>
      <c r="DL11" s="67"/>
      <c r="DM11" s="67" t="s">
        <v>56</v>
      </c>
      <c r="DN11" s="68" t="s">
        <v>86</v>
      </c>
    </row>
    <row r="12" spans="1:118" s="16" customFormat="1" ht="10.199999999999999" x14ac:dyDescent="0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>
        <v>88.209598099787257</v>
      </c>
      <c r="DJ12" s="69">
        <v>92.01082391266948</v>
      </c>
      <c r="DK12" s="69"/>
      <c r="DL12" s="70"/>
      <c r="DM12" s="70" t="s">
        <v>56</v>
      </c>
      <c r="DN12" s="71" t="s">
        <v>88</v>
      </c>
    </row>
    <row r="13" spans="1:118" s="16" customFormat="1" ht="10.199999999999999" x14ac:dyDescent="0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>
        <v>99.063574566275051</v>
      </c>
      <c r="DJ13" s="66">
        <v>68.194254610468604</v>
      </c>
      <c r="DK13" s="66"/>
      <c r="DL13" s="67"/>
      <c r="DM13" s="67" t="s">
        <v>56</v>
      </c>
      <c r="DN13" s="68" t="s">
        <v>90</v>
      </c>
    </row>
    <row r="14" spans="1:118" s="16" customFormat="1" ht="10.199999999999999" x14ac:dyDescent="0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 t="s">
        <v>42</v>
      </c>
      <c r="DM14" s="55" t="str">
        <f>'Tabel 2'!DM16</f>
        <v>Current Economic Condition Index (CECI)</v>
      </c>
      <c r="DN14" s="55"/>
    </row>
    <row r="15" spans="1:118" s="18" customFormat="1" ht="10.199999999999999" x14ac:dyDescent="0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>
        <v>64.324640149861636</v>
      </c>
      <c r="DJ15" s="66">
        <v>75.618014936038364</v>
      </c>
      <c r="DK15" s="66"/>
      <c r="DL15" s="67"/>
      <c r="DM15" s="67" t="s">
        <v>56</v>
      </c>
      <c r="DN15" s="68" t="s">
        <v>82</v>
      </c>
    </row>
    <row r="16" spans="1:118" s="16" customFormat="1" ht="10.199999999999999" x14ac:dyDescent="0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>
        <v>58.035393954461426</v>
      </c>
      <c r="DJ16" s="69">
        <v>64.092667810075014</v>
      </c>
      <c r="DK16" s="69"/>
      <c r="DL16" s="70"/>
      <c r="DM16" s="70" t="s">
        <v>56</v>
      </c>
      <c r="DN16" s="71" t="s">
        <v>84</v>
      </c>
    </row>
    <row r="17" spans="1:118" s="16" customFormat="1" ht="10.199999999999999" x14ac:dyDescent="0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>
        <v>54.319160651433684</v>
      </c>
      <c r="DJ17" s="66">
        <v>60.384115274733233</v>
      </c>
      <c r="DK17" s="66"/>
      <c r="DL17" s="67"/>
      <c r="DM17" s="67" t="s">
        <v>56</v>
      </c>
      <c r="DN17" s="68" t="s">
        <v>86</v>
      </c>
    </row>
    <row r="18" spans="1:118" s="16" customFormat="1" ht="10.199999999999999" x14ac:dyDescent="0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>
        <v>59.266713194468601</v>
      </c>
      <c r="DJ18" s="69">
        <v>59.456355107117169</v>
      </c>
      <c r="DK18" s="69"/>
      <c r="DL18" s="70"/>
      <c r="DM18" s="70" t="s">
        <v>56</v>
      </c>
      <c r="DN18" s="71" t="s">
        <v>88</v>
      </c>
    </row>
    <row r="19" spans="1:118" s="16" customFormat="1" ht="10.199999999999999" x14ac:dyDescent="0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>
        <v>69.857092947383848</v>
      </c>
      <c r="DJ19" s="66">
        <v>48.309820376336205</v>
      </c>
      <c r="DK19" s="66"/>
      <c r="DL19" s="67"/>
      <c r="DM19" s="67" t="s">
        <v>56</v>
      </c>
      <c r="DN19" s="68" t="s">
        <v>90</v>
      </c>
    </row>
    <row r="20" spans="1:118" s="16" customFormat="1" ht="10.199999999999999" x14ac:dyDescent="0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 t="s">
        <v>67</v>
      </c>
      <c r="DM20" s="55" t="str">
        <f>'Tabel 2'!DM22</f>
        <v>Consumer Expectation Index (CEI)</v>
      </c>
      <c r="DN20" s="55"/>
    </row>
    <row r="21" spans="1:118" s="18" customFormat="1" ht="10.199999999999999" x14ac:dyDescent="0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>
        <v>128.93649341747846</v>
      </c>
      <c r="DJ21" s="66">
        <v>129.48599410793645</v>
      </c>
      <c r="DK21" s="66"/>
      <c r="DL21" s="67"/>
      <c r="DM21" s="67" t="s">
        <v>56</v>
      </c>
      <c r="DN21" s="68" t="s">
        <v>82</v>
      </c>
    </row>
    <row r="22" spans="1:118" s="16" customFormat="1" ht="10.199999999999999" x14ac:dyDescent="0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>
        <v>121.15075768407438</v>
      </c>
      <c r="DJ22" s="69">
        <v>124.57222880634113</v>
      </c>
      <c r="DK22" s="69"/>
      <c r="DL22" s="70"/>
      <c r="DM22" s="70" t="s">
        <v>56</v>
      </c>
      <c r="DN22" s="71" t="s">
        <v>84</v>
      </c>
    </row>
    <row r="23" spans="1:118" s="16" customFormat="1" ht="10.199999999999999" x14ac:dyDescent="0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>
        <v>120.66274686001721</v>
      </c>
      <c r="DJ23" s="66">
        <v>117.13696145966354</v>
      </c>
      <c r="DK23" s="66"/>
      <c r="DL23" s="67"/>
      <c r="DM23" s="67" t="s">
        <v>56</v>
      </c>
      <c r="DN23" s="68" t="s">
        <v>86</v>
      </c>
    </row>
    <row r="24" spans="1:118" s="16" customFormat="1" ht="10.199999999999999" x14ac:dyDescent="0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>
        <v>117.15248300510592</v>
      </c>
      <c r="DJ24" s="69">
        <v>124.56529271822178</v>
      </c>
      <c r="DK24" s="69"/>
      <c r="DL24" s="70"/>
      <c r="DM24" s="70" t="s">
        <v>56</v>
      </c>
      <c r="DN24" s="71" t="s">
        <v>88</v>
      </c>
    </row>
    <row r="25" spans="1:118" s="16" customFormat="1" ht="10.199999999999999" x14ac:dyDescent="0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>
        <v>128.27005618516625</v>
      </c>
      <c r="DJ25" s="66">
        <v>88.078688844601004</v>
      </c>
      <c r="DK25" s="66"/>
      <c r="DL25" s="67"/>
      <c r="DM25" s="67" t="s">
        <v>56</v>
      </c>
      <c r="DN25" s="68" t="s">
        <v>90</v>
      </c>
    </row>
    <row r="26" spans="1:118" s="16" customFormat="1" ht="10.199999999999999" x14ac:dyDescent="0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 t="s">
        <v>69</v>
      </c>
      <c r="DM26" s="55" t="str">
        <f>'Tabel 2'!DM28</f>
        <v>Current Income Index</v>
      </c>
      <c r="DN26" s="55"/>
    </row>
    <row r="27" spans="1:118" s="18" customFormat="1" ht="10.199999999999999" x14ac:dyDescent="0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>
        <v>70.224971042993431</v>
      </c>
      <c r="DJ27" s="66">
        <v>81.392298791197774</v>
      </c>
      <c r="DK27" s="66"/>
      <c r="DL27" s="67"/>
      <c r="DM27" s="67" t="s">
        <v>56</v>
      </c>
      <c r="DN27" s="68" t="s">
        <v>82</v>
      </c>
    </row>
    <row r="28" spans="1:118" s="16" customFormat="1" ht="10.199999999999999" x14ac:dyDescent="0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>
        <v>61.651952008197419</v>
      </c>
      <c r="DJ28" s="69">
        <v>69.031649853814713</v>
      </c>
      <c r="DK28" s="69"/>
      <c r="DL28" s="70"/>
      <c r="DM28" s="70" t="s">
        <v>56</v>
      </c>
      <c r="DN28" s="71" t="s">
        <v>84</v>
      </c>
    </row>
    <row r="29" spans="1:118" s="16" customFormat="1" ht="10.199999999999999" x14ac:dyDescent="0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>
        <v>59.173451655416891</v>
      </c>
      <c r="DJ29" s="66">
        <v>62.867872409013152</v>
      </c>
      <c r="DK29" s="66"/>
      <c r="DL29" s="67"/>
      <c r="DM29" s="67" t="s">
        <v>56</v>
      </c>
      <c r="DN29" s="68" t="s">
        <v>86</v>
      </c>
    </row>
    <row r="30" spans="1:118" s="16" customFormat="1" ht="10.199999999999999" x14ac:dyDescent="0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>
        <v>60.992450421709378</v>
      </c>
      <c r="DJ30" s="69">
        <v>63.492483171773152</v>
      </c>
      <c r="DK30" s="69"/>
      <c r="DL30" s="70"/>
      <c r="DM30" s="70" t="s">
        <v>56</v>
      </c>
      <c r="DN30" s="71" t="s">
        <v>88</v>
      </c>
    </row>
    <row r="31" spans="1:118" s="16" customFormat="1" ht="10.199999999999999" x14ac:dyDescent="0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>
        <v>78.806824838071066</v>
      </c>
      <c r="DJ31" s="66">
        <v>51.659127484576523</v>
      </c>
      <c r="DK31" s="66"/>
      <c r="DL31" s="67"/>
      <c r="DM31" s="67" t="s">
        <v>56</v>
      </c>
      <c r="DN31" s="68" t="s">
        <v>90</v>
      </c>
    </row>
    <row r="32" spans="1:118" s="16" customFormat="1" ht="10.199999999999999" x14ac:dyDescent="0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 t="s">
        <v>72</v>
      </c>
      <c r="DM32" s="55" t="str">
        <f>'Tabel 2'!DM34</f>
        <v>Job Availability Index</v>
      </c>
      <c r="DN32" s="55"/>
    </row>
    <row r="33" spans="1:118" s="18" customFormat="1" ht="10.199999999999999" x14ac:dyDescent="0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>
        <v>43.857610421463917</v>
      </c>
      <c r="DJ33" s="66">
        <v>57.918101982771006</v>
      </c>
      <c r="DK33" s="66"/>
      <c r="DL33" s="67"/>
      <c r="DM33" s="67" t="s">
        <v>56</v>
      </c>
      <c r="DN33" s="68" t="s">
        <v>82</v>
      </c>
    </row>
    <row r="34" spans="1:118" s="16" customFormat="1" ht="10.199999999999999" x14ac:dyDescent="0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>
        <v>42.335857660640386</v>
      </c>
      <c r="DJ34" s="69">
        <v>48.377899384467121</v>
      </c>
      <c r="DK34" s="69"/>
      <c r="DL34" s="70"/>
      <c r="DM34" s="70" t="s">
        <v>56</v>
      </c>
      <c r="DN34" s="71" t="s">
        <v>84</v>
      </c>
    </row>
    <row r="35" spans="1:118" s="16" customFormat="1" ht="10.199999999999999" x14ac:dyDescent="0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>
        <v>39.118946578089854</v>
      </c>
      <c r="DJ35" s="66">
        <v>49.113899061515852</v>
      </c>
      <c r="DK35" s="66"/>
      <c r="DL35" s="67"/>
      <c r="DM35" s="67" t="s">
        <v>56</v>
      </c>
      <c r="DN35" s="68" t="s">
        <v>86</v>
      </c>
    </row>
    <row r="36" spans="1:118" s="16" customFormat="1" ht="10.199999999999999" x14ac:dyDescent="0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>
        <v>43.801952331698914</v>
      </c>
      <c r="DJ36" s="69">
        <v>48.11153072073364</v>
      </c>
      <c r="DK36" s="69"/>
      <c r="DL36" s="70"/>
      <c r="DM36" s="70" t="s">
        <v>56</v>
      </c>
      <c r="DN36" s="71" t="s">
        <v>88</v>
      </c>
    </row>
    <row r="37" spans="1:118" s="16" customFormat="1" ht="10.199999999999999" x14ac:dyDescent="0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>
        <v>54.495350876347047</v>
      </c>
      <c r="DJ37" s="66">
        <v>32.466983669039813</v>
      </c>
      <c r="DK37" s="66"/>
      <c r="DL37" s="67"/>
      <c r="DM37" s="67" t="s">
        <v>56</v>
      </c>
      <c r="DN37" s="68" t="s">
        <v>90</v>
      </c>
    </row>
    <row r="38" spans="1:118" s="16" customFormat="1" ht="10.199999999999999" x14ac:dyDescent="0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 t="s">
        <v>73</v>
      </c>
      <c r="DM38" s="55" t="str">
        <f>'Tabel 2'!DM40</f>
        <v>Buying Durable Goods Conditions Index</v>
      </c>
      <c r="DN38" s="55"/>
    </row>
    <row r="39" spans="1:118" s="18" customFormat="1" ht="10.199999999999999" x14ac:dyDescent="0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>
        <v>78.891338985127547</v>
      </c>
      <c r="DJ39" s="66">
        <v>87.543644034146297</v>
      </c>
      <c r="DK39" s="66"/>
      <c r="DL39" s="67"/>
      <c r="DM39" s="67" t="s">
        <v>56</v>
      </c>
      <c r="DN39" s="68" t="s">
        <v>82</v>
      </c>
    </row>
    <row r="40" spans="1:118" s="16" customFormat="1" ht="10.199999999999999" x14ac:dyDescent="0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>
        <v>70.118372194546495</v>
      </c>
      <c r="DJ40" s="69">
        <v>74.868454191943187</v>
      </c>
      <c r="DK40" s="69"/>
      <c r="DL40" s="70"/>
      <c r="DM40" s="70" t="s">
        <v>56</v>
      </c>
      <c r="DN40" s="71" t="s">
        <v>84</v>
      </c>
    </row>
    <row r="41" spans="1:118" s="16" customFormat="1" ht="10.199999999999999" x14ac:dyDescent="0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>
        <v>64.665083720794314</v>
      </c>
      <c r="DJ41" s="66">
        <v>69.170574353670688</v>
      </c>
      <c r="DK41" s="66"/>
      <c r="DL41" s="67"/>
      <c r="DM41" s="67" t="s">
        <v>56</v>
      </c>
      <c r="DN41" s="68" t="s">
        <v>86</v>
      </c>
    </row>
    <row r="42" spans="1:118" s="16" customFormat="1" ht="10.199999999999999" x14ac:dyDescent="0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>
        <v>73.005736829997517</v>
      </c>
      <c r="DJ42" s="69">
        <v>66.765051428844728</v>
      </c>
      <c r="DK42" s="69"/>
      <c r="DL42" s="70"/>
      <c r="DM42" s="70" t="s">
        <v>56</v>
      </c>
      <c r="DN42" s="71" t="s">
        <v>88</v>
      </c>
    </row>
    <row r="43" spans="1:118" s="16" customFormat="1" ht="10.199999999999999" x14ac:dyDescent="0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>
        <v>76.269103127733416</v>
      </c>
      <c r="DJ43" s="66">
        <v>60.803349975392287</v>
      </c>
      <c r="DK43" s="66"/>
      <c r="DL43" s="67"/>
      <c r="DM43" s="67" t="s">
        <v>56</v>
      </c>
      <c r="DN43" s="68" t="s">
        <v>90</v>
      </c>
    </row>
    <row r="44" spans="1:118" s="16" customFormat="1" ht="10.199999999999999" x14ac:dyDescent="0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 t="s">
        <v>74</v>
      </c>
      <c r="DM44" s="55" t="str">
        <f>'Tabel 2'!DM46</f>
        <v>Incomes Expectation Index</v>
      </c>
      <c r="DN44" s="55"/>
    </row>
    <row r="45" spans="1:118" s="18" customFormat="1" ht="10.199999999999999" x14ac:dyDescent="0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>
        <v>135.84266324874025</v>
      </c>
      <c r="DJ45" s="66">
        <v>133.7485054805058</v>
      </c>
      <c r="DK45" s="66"/>
      <c r="DL45" s="67"/>
      <c r="DM45" s="67" t="s">
        <v>56</v>
      </c>
      <c r="DN45" s="68" t="s">
        <v>82</v>
      </c>
    </row>
    <row r="46" spans="1:118" s="16" customFormat="1" ht="10.199999999999999" x14ac:dyDescent="0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>
        <v>127.9614247994117</v>
      </c>
      <c r="DJ46" s="69">
        <v>131.86031760633659</v>
      </c>
      <c r="DK46" s="69"/>
      <c r="DL46" s="70"/>
      <c r="DM46" s="70" t="s">
        <v>56</v>
      </c>
      <c r="DN46" s="71" t="s">
        <v>84</v>
      </c>
    </row>
    <row r="47" spans="1:118" s="16" customFormat="1" ht="10.199999999999999" x14ac:dyDescent="0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>
        <v>128.56148561758974</v>
      </c>
      <c r="DJ47" s="66">
        <v>121.36641137459102</v>
      </c>
      <c r="DK47" s="66"/>
      <c r="DL47" s="67"/>
      <c r="DM47" s="67" t="s">
        <v>56</v>
      </c>
      <c r="DN47" s="68" t="s">
        <v>86</v>
      </c>
    </row>
    <row r="48" spans="1:118" s="16" customFormat="1" ht="10.199999999999999" x14ac:dyDescent="0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>
        <v>121.66913996393116</v>
      </c>
      <c r="DJ48" s="69">
        <v>133.82233256082816</v>
      </c>
      <c r="DK48" s="69"/>
      <c r="DL48" s="70"/>
      <c r="DM48" s="70" t="s">
        <v>56</v>
      </c>
      <c r="DN48" s="71" t="s">
        <v>88</v>
      </c>
    </row>
    <row r="49" spans="1:118" s="16" customFormat="1" ht="10.199999999999999" x14ac:dyDescent="0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>
        <v>135.20790816821236</v>
      </c>
      <c r="DJ49" s="66">
        <v>77.840908449216883</v>
      </c>
      <c r="DK49" s="66"/>
      <c r="DL49" s="67"/>
      <c r="DM49" s="67" t="s">
        <v>56</v>
      </c>
      <c r="DN49" s="68" t="s">
        <v>90</v>
      </c>
    </row>
    <row r="50" spans="1:118" s="16" customFormat="1" ht="10.199999999999999" x14ac:dyDescent="0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 t="s">
        <v>75</v>
      </c>
      <c r="DM50" s="55" t="str">
        <f>'Tabel 2'!DM52</f>
        <v>Job Availability Expectation Index</v>
      </c>
      <c r="DN50" s="55"/>
    </row>
    <row r="51" spans="1:118" s="18" customFormat="1" ht="10.199999999999999" x14ac:dyDescent="0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>
        <v>123.11210470906236</v>
      </c>
      <c r="DJ51" s="66">
        <v>125.96415184578782</v>
      </c>
      <c r="DK51" s="66"/>
      <c r="DL51" s="67"/>
      <c r="DM51" s="67" t="s">
        <v>56</v>
      </c>
      <c r="DN51" s="68" t="s">
        <v>82</v>
      </c>
    </row>
    <row r="52" spans="1:118" s="16" customFormat="1" ht="10.199999999999999" x14ac:dyDescent="0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>
        <v>113.94145217476132</v>
      </c>
      <c r="DJ52" s="69">
        <v>122.59797315839113</v>
      </c>
      <c r="DK52" s="69"/>
      <c r="DL52" s="70"/>
      <c r="DM52" s="70" t="s">
        <v>56</v>
      </c>
      <c r="DN52" s="71" t="s">
        <v>84</v>
      </c>
    </row>
    <row r="53" spans="1:118" s="16" customFormat="1" ht="10.199999999999999" x14ac:dyDescent="0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>
        <v>112.6736336195377</v>
      </c>
      <c r="DJ53" s="66">
        <v>113.33951406128774</v>
      </c>
      <c r="DK53" s="66"/>
      <c r="DL53" s="67"/>
      <c r="DM53" s="67" t="s">
        <v>56</v>
      </c>
      <c r="DN53" s="68" t="s">
        <v>86</v>
      </c>
    </row>
    <row r="54" spans="1:118" s="16" customFormat="1" ht="10.199999999999999" x14ac:dyDescent="0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>
        <v>116.91635994654347</v>
      </c>
      <c r="DJ54" s="69">
        <v>121.34267373366723</v>
      </c>
      <c r="DK54" s="69"/>
      <c r="DL54" s="70"/>
      <c r="DM54" s="70" t="s">
        <v>56</v>
      </c>
      <c r="DN54" s="71" t="s">
        <v>88</v>
      </c>
    </row>
    <row r="55" spans="1:118" s="16" customFormat="1" ht="10.199999999999999" x14ac:dyDescent="0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>
        <v>115.69870491253263</v>
      </c>
      <c r="DJ55" s="66">
        <v>109.59984298496663</v>
      </c>
      <c r="DK55" s="66"/>
      <c r="DL55" s="67"/>
      <c r="DM55" s="67" t="s">
        <v>56</v>
      </c>
      <c r="DN55" s="68" t="s">
        <v>90</v>
      </c>
    </row>
    <row r="56" spans="1:118" s="16" customFormat="1" ht="10.199999999999999" x14ac:dyDescent="0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 t="s">
        <v>76</v>
      </c>
      <c r="DM56" s="55" t="str">
        <f>'Tabel 2'!DM58</f>
        <v>Business Activities Expectation Index</v>
      </c>
      <c r="DN56" s="55"/>
    </row>
    <row r="57" spans="1:118" s="18" customFormat="1" ht="10.199999999999999" x14ac:dyDescent="0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>
        <v>127.8547122946328</v>
      </c>
      <c r="DJ57" s="66">
        <v>128.74532499751575</v>
      </c>
      <c r="DK57" s="66"/>
      <c r="DL57" s="67"/>
      <c r="DM57" s="67" t="s">
        <v>56</v>
      </c>
      <c r="DN57" s="68" t="s">
        <v>82</v>
      </c>
    </row>
    <row r="58" spans="1:118" s="16" customFormat="1" ht="10.199999999999999" x14ac:dyDescent="0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>
        <v>121.54939607805012</v>
      </c>
      <c r="DJ58" s="69">
        <v>119.25839565429568</v>
      </c>
      <c r="DK58" s="69"/>
      <c r="DL58" s="70"/>
      <c r="DM58" s="70" t="s">
        <v>56</v>
      </c>
      <c r="DN58" s="71" t="s">
        <v>84</v>
      </c>
    </row>
    <row r="59" spans="1:118" s="16" customFormat="1" ht="10.199999999999999" x14ac:dyDescent="0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>
        <v>120.7531213429242</v>
      </c>
      <c r="DJ59" s="66">
        <v>116.70495894311183</v>
      </c>
      <c r="DK59" s="66"/>
      <c r="DL59" s="67"/>
      <c r="DM59" s="67" t="s">
        <v>56</v>
      </c>
      <c r="DN59" s="68" t="s">
        <v>86</v>
      </c>
    </row>
    <row r="60" spans="1:118" s="16" customFormat="1" ht="10.199999999999999" x14ac:dyDescent="0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>
        <v>112.87194910484313</v>
      </c>
      <c r="DJ60" s="69">
        <v>118.53087186017</v>
      </c>
      <c r="DK60" s="69"/>
      <c r="DL60" s="70"/>
      <c r="DM60" s="70" t="s">
        <v>56</v>
      </c>
      <c r="DN60" s="71" t="s">
        <v>88</v>
      </c>
    </row>
    <row r="61" spans="1:118" s="16" customFormat="1" ht="10.199999999999999" x14ac:dyDescent="0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>
        <v>133.90355547475372</v>
      </c>
      <c r="DJ61" s="66">
        <v>76.795315099619501</v>
      </c>
      <c r="DK61" s="66"/>
      <c r="DL61" s="67"/>
      <c r="DM61" s="67" t="s">
        <v>56</v>
      </c>
      <c r="DN61" s="68" t="s">
        <v>90</v>
      </c>
    </row>
    <row r="62" spans="1:118" s="2" customFormat="1" x14ac:dyDescent="0.25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L62" s="3"/>
    </row>
    <row r="63" spans="1:118" s="2" customFormat="1" x14ac:dyDescent="0.25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L63" s="3"/>
    </row>
  </sheetData>
  <mergeCells count="11">
    <mergeCell ref="BC6:BN6"/>
    <mergeCell ref="BO6:BZ6"/>
    <mergeCell ref="DK6:DN7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N53"/>
  <sheetViews>
    <sheetView showGridLines="0" zoomScaleNormal="100" workbookViewId="0">
      <pane xSplit="79" ySplit="9" topLeftCell="CW37" activePane="bottomRight" state="frozen"/>
      <selection activeCell="A8" sqref="A8"/>
      <selection pane="topRight" activeCell="A8" sqref="A8"/>
      <selection pane="bottomLeft" activeCell="A8" sqref="A8"/>
      <selection pane="bottomRight" activeCell="DJ9" sqref="DJ9:DJ52"/>
    </sheetView>
  </sheetViews>
  <sheetFormatPr defaultRowHeight="13.2" x14ac:dyDescent="0.25"/>
  <cols>
    <col min="1" max="1" width="5.77734375" customWidth="1"/>
    <col min="2" max="2" width="2.44140625" customWidth="1"/>
    <col min="3" max="3" width="2" customWidth="1"/>
    <col min="4" max="4" width="3.44140625" bestFit="1" customWidth="1"/>
    <col min="5" max="5" width="1.77734375" customWidth="1"/>
    <col min="6" max="6" width="42" customWidth="1"/>
    <col min="7" max="78" width="0" hidden="1" customWidth="1"/>
    <col min="79" max="83" width="7.44140625" hidden="1" customWidth="1"/>
    <col min="84" max="114" width="7.44140625" customWidth="1"/>
    <col min="115" max="115" width="2.44140625" customWidth="1"/>
    <col min="116" max="116" width="3.44140625" bestFit="1" customWidth="1"/>
    <col min="117" max="117" width="2" customWidth="1"/>
    <col min="118" max="118" width="38.77734375" customWidth="1"/>
  </cols>
  <sheetData>
    <row r="3" spans="1:118" s="7" customFormat="1" ht="15.6" x14ac:dyDescent="0.2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8" t="s">
        <v>92</v>
      </c>
      <c r="DL3" s="9"/>
      <c r="DM3" s="9"/>
      <c r="DN3" s="9"/>
    </row>
    <row r="4" spans="1:118" s="7" customFormat="1" ht="15.6" x14ac:dyDescent="0.2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8" t="s">
        <v>94</v>
      </c>
      <c r="DL4" s="9"/>
      <c r="DM4" s="9"/>
      <c r="DN4" s="9"/>
    </row>
    <row r="5" spans="1:118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L5" s="11"/>
    </row>
    <row r="6" spans="1:118" s="16" customFormat="1" ht="10.199999999999999" x14ac:dyDescent="0.25">
      <c r="A6" s="15"/>
      <c r="C6" s="146" t="s">
        <v>4</v>
      </c>
      <c r="D6" s="146"/>
      <c r="E6" s="146"/>
      <c r="F6" s="146"/>
      <c r="G6" s="143">
        <v>2012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  <c r="S6" s="143">
        <v>2013</v>
      </c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5"/>
      <c r="AE6" s="143">
        <v>2014</v>
      </c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5"/>
      <c r="AQ6" s="143">
        <v>2015</v>
      </c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5"/>
      <c r="BC6" s="143">
        <v>2016</v>
      </c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5"/>
      <c r="BO6" s="143">
        <v>2017</v>
      </c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5"/>
      <c r="CA6" s="143">
        <v>2018</v>
      </c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5"/>
      <c r="CM6" s="143">
        <v>2019</v>
      </c>
      <c r="CN6" s="144"/>
      <c r="CO6" s="144"/>
      <c r="CP6" s="144"/>
      <c r="CQ6" s="144"/>
      <c r="CR6" s="144"/>
      <c r="CS6" s="144"/>
      <c r="CT6" s="144"/>
      <c r="CU6" s="144"/>
      <c r="CV6" s="144"/>
      <c r="CW6" s="144"/>
      <c r="CX6" s="145"/>
      <c r="CY6" s="143">
        <v>2020</v>
      </c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5"/>
      <c r="DK6" s="136" t="s">
        <v>5</v>
      </c>
      <c r="DL6" s="137"/>
      <c r="DM6" s="137"/>
      <c r="DN6" s="138"/>
    </row>
    <row r="7" spans="1:118" s="16" customFormat="1" ht="10.199999999999999" x14ac:dyDescent="0.25">
      <c r="A7" s="15"/>
      <c r="C7" s="146"/>
      <c r="D7" s="146"/>
      <c r="E7" s="146"/>
      <c r="F7" s="146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9"/>
      <c r="DL7" s="140"/>
      <c r="DM7" s="140"/>
      <c r="DN7" s="141"/>
    </row>
    <row r="8" spans="1:118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 t="s">
        <v>19</v>
      </c>
      <c r="DM8" s="55" t="s">
        <v>21</v>
      </c>
      <c r="DN8" s="55"/>
    </row>
    <row r="9" spans="1:118" s="18" customFormat="1" ht="10.199999999999999" x14ac:dyDescent="0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>
        <v>89.626228419126861</v>
      </c>
      <c r="DJ9" s="66">
        <v>94.275642680771256</v>
      </c>
      <c r="DK9" s="66"/>
      <c r="DL9" s="67"/>
      <c r="DM9" s="67" t="s">
        <v>56</v>
      </c>
      <c r="DN9" s="68" t="s">
        <v>96</v>
      </c>
    </row>
    <row r="10" spans="1:118" s="16" customFormat="1" ht="10.199999999999999" x14ac:dyDescent="0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>
        <v>93.732885827302553</v>
      </c>
      <c r="DJ10" s="69">
        <v>99.327609180858474</v>
      </c>
      <c r="DK10" s="69"/>
      <c r="DL10" s="70"/>
      <c r="DM10" s="70" t="s">
        <v>56</v>
      </c>
      <c r="DN10" s="71" t="s">
        <v>98</v>
      </c>
    </row>
    <row r="11" spans="1:118" s="16" customFormat="1" ht="10.199999999999999" x14ac:dyDescent="0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>
        <v>96.674006215459798</v>
      </c>
      <c r="DJ11" s="66">
        <v>100.75999665940324</v>
      </c>
      <c r="DK11" s="66"/>
      <c r="DL11" s="67"/>
      <c r="DM11" s="67" t="s">
        <v>56</v>
      </c>
      <c r="DN11" s="68" t="s">
        <v>100</v>
      </c>
    </row>
    <row r="12" spans="1:118" s="16" customFormat="1" ht="10.199999999999999" x14ac:dyDescent="0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>
        <v>96.860464348158985</v>
      </c>
      <c r="DJ12" s="69">
        <v>96.930584011118526</v>
      </c>
      <c r="DK12" s="69"/>
      <c r="DL12" s="70"/>
      <c r="DM12" s="70" t="s">
        <v>56</v>
      </c>
      <c r="DN12" s="71" t="s">
        <v>102</v>
      </c>
    </row>
    <row r="13" spans="1:118" s="16" customFormat="1" ht="10.199999999999999" x14ac:dyDescent="0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 t="s">
        <v>42</v>
      </c>
      <c r="DM13" s="55" t="s">
        <v>24</v>
      </c>
      <c r="DN13" s="55"/>
    </row>
    <row r="14" spans="1:118" s="18" customFormat="1" ht="10.199999999999999" x14ac:dyDescent="0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>
        <v>58.635114059260864</v>
      </c>
      <c r="DJ14" s="66">
        <v>66.868329684204554</v>
      </c>
      <c r="DK14" s="66"/>
      <c r="DL14" s="67"/>
      <c r="DM14" s="67" t="s">
        <v>56</v>
      </c>
      <c r="DN14" s="68" t="s">
        <v>96</v>
      </c>
    </row>
    <row r="15" spans="1:118" s="16" customFormat="1" ht="10.199999999999999" x14ac:dyDescent="0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>
        <v>59.639408856831416</v>
      </c>
      <c r="DJ15" s="69">
        <v>70.660723134265183</v>
      </c>
      <c r="DK15" s="69"/>
      <c r="DL15" s="70"/>
      <c r="DM15" s="70" t="s">
        <v>56</v>
      </c>
      <c r="DN15" s="71" t="s">
        <v>98</v>
      </c>
    </row>
    <row r="16" spans="1:118" s="16" customFormat="1" ht="10.199999999999999" x14ac:dyDescent="0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>
        <v>63.103675118620096</v>
      </c>
      <c r="DJ16" s="66">
        <v>72.307161413988311</v>
      </c>
      <c r="DK16" s="66"/>
      <c r="DL16" s="67"/>
      <c r="DM16" s="67" t="s">
        <v>56</v>
      </c>
      <c r="DN16" s="68" t="s">
        <v>100</v>
      </c>
    </row>
    <row r="17" spans="1:118" s="16" customFormat="1" ht="10.199999999999999" x14ac:dyDescent="0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>
        <v>62.485779354070225</v>
      </c>
      <c r="DJ17" s="69">
        <v>71.099371825085043</v>
      </c>
      <c r="DK17" s="69"/>
      <c r="DL17" s="70"/>
      <c r="DM17" s="70" t="s">
        <v>56</v>
      </c>
      <c r="DN17" s="71" t="s">
        <v>102</v>
      </c>
    </row>
    <row r="18" spans="1:118" s="16" customFormat="1" ht="10.199999999999999" x14ac:dyDescent="0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 t="s">
        <v>67</v>
      </c>
      <c r="DM18" s="55" t="s">
        <v>26</v>
      </c>
      <c r="DN18" s="55"/>
    </row>
    <row r="19" spans="1:118" s="18" customFormat="1" ht="10.199999999999999" x14ac:dyDescent="0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>
        <v>120.61734277899285</v>
      </c>
      <c r="DJ19" s="66">
        <v>121.68295567733797</v>
      </c>
      <c r="DK19" s="66"/>
      <c r="DL19" s="67"/>
      <c r="DM19" s="67" t="s">
        <v>56</v>
      </c>
      <c r="DN19" s="68" t="s">
        <v>96</v>
      </c>
    </row>
    <row r="20" spans="1:118" s="16" customFormat="1" ht="10.199999999999999" x14ac:dyDescent="0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>
        <v>127.82636279777368</v>
      </c>
      <c r="DJ20" s="69">
        <v>127.99449522745175</v>
      </c>
      <c r="DK20" s="69"/>
      <c r="DL20" s="70"/>
      <c r="DM20" s="70" t="s">
        <v>56</v>
      </c>
      <c r="DN20" s="71" t="s">
        <v>98</v>
      </c>
    </row>
    <row r="21" spans="1:118" s="16" customFormat="1" ht="10.199999999999999" x14ac:dyDescent="0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>
        <v>130.24433731229951</v>
      </c>
      <c r="DJ21" s="66">
        <v>129.21283190481816</v>
      </c>
      <c r="DK21" s="66"/>
      <c r="DL21" s="67"/>
      <c r="DM21" s="67" t="s">
        <v>56</v>
      </c>
      <c r="DN21" s="68" t="s">
        <v>100</v>
      </c>
    </row>
    <row r="22" spans="1:118" s="16" customFormat="1" ht="10.199999999999999" x14ac:dyDescent="0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>
        <v>131.23514934224775</v>
      </c>
      <c r="DJ22" s="69">
        <v>122.76179619715201</v>
      </c>
      <c r="DK22" s="69"/>
      <c r="DL22" s="70"/>
      <c r="DM22" s="70" t="s">
        <v>56</v>
      </c>
      <c r="DN22" s="71" t="s">
        <v>102</v>
      </c>
    </row>
    <row r="23" spans="1:118" s="16" customFormat="1" ht="10.199999999999999" x14ac:dyDescent="0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 t="s">
        <v>69</v>
      </c>
      <c r="DM23" s="55" t="str">
        <f>'Tabel 3'!DM26</f>
        <v>Current Income Index</v>
      </c>
      <c r="DN23" s="55"/>
    </row>
    <row r="24" spans="1:118" s="18" customFormat="1" ht="10.199999999999999" x14ac:dyDescent="0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>
        <v>61.561616173983019</v>
      </c>
      <c r="DJ24" s="66">
        <v>68.582034614342405</v>
      </c>
      <c r="DK24" s="66"/>
      <c r="DL24" s="67"/>
      <c r="DM24" s="67" t="s">
        <v>56</v>
      </c>
      <c r="DN24" s="68" t="s">
        <v>96</v>
      </c>
    </row>
    <row r="25" spans="1:118" s="16" customFormat="1" ht="10.199999999999999" x14ac:dyDescent="0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>
        <v>65.556364074126762</v>
      </c>
      <c r="DJ25" s="69">
        <v>72.941412263959833</v>
      </c>
      <c r="DK25" s="69"/>
      <c r="DL25" s="70"/>
      <c r="DM25" s="70" t="s">
        <v>56</v>
      </c>
      <c r="DN25" s="71" t="s">
        <v>98</v>
      </c>
    </row>
    <row r="26" spans="1:118" s="16" customFormat="1" ht="10.199999999999999" x14ac:dyDescent="0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>
        <v>71.638193665302396</v>
      </c>
      <c r="DJ26" s="66">
        <v>82.133612984623653</v>
      </c>
      <c r="DK26" s="66"/>
      <c r="DL26" s="67"/>
      <c r="DM26" s="67" t="s">
        <v>56</v>
      </c>
      <c r="DN26" s="68" t="s">
        <v>100</v>
      </c>
    </row>
    <row r="27" spans="1:118" s="16" customFormat="1" ht="10.199999999999999" x14ac:dyDescent="0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>
        <v>67.028283393594421</v>
      </c>
      <c r="DJ27" s="69">
        <v>83.616422495396534</v>
      </c>
      <c r="DK27" s="69"/>
      <c r="DL27" s="70"/>
      <c r="DM27" s="70" t="s">
        <v>56</v>
      </c>
      <c r="DN27" s="71" t="s">
        <v>102</v>
      </c>
    </row>
    <row r="28" spans="1:118" s="16" customFormat="1" ht="10.199999999999999" x14ac:dyDescent="0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 t="s">
        <v>72</v>
      </c>
      <c r="DM28" s="55" t="str">
        <f>'Tabel 3'!DM32</f>
        <v>Job Availability Index</v>
      </c>
      <c r="DN28" s="55"/>
    </row>
    <row r="29" spans="1:118" s="18" customFormat="1" ht="10.199999999999999" x14ac:dyDescent="0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>
        <v>42.23378574970944</v>
      </c>
      <c r="DJ29" s="66">
        <v>53.300927919789672</v>
      </c>
      <c r="DK29" s="66"/>
      <c r="DL29" s="67"/>
      <c r="DM29" s="67" t="s">
        <v>56</v>
      </c>
      <c r="DN29" s="68" t="s">
        <v>96</v>
      </c>
    </row>
    <row r="30" spans="1:118" s="16" customFormat="1" ht="10.199999999999999" x14ac:dyDescent="0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>
        <v>41.547782790104321</v>
      </c>
      <c r="DJ30" s="69">
        <v>54.991888308839712</v>
      </c>
      <c r="DK30" s="69"/>
      <c r="DL30" s="70"/>
      <c r="DM30" s="70" t="s">
        <v>56</v>
      </c>
      <c r="DN30" s="71" t="s">
        <v>98</v>
      </c>
    </row>
    <row r="31" spans="1:118" s="16" customFormat="1" ht="10.199999999999999" x14ac:dyDescent="0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>
        <v>39.503942636590587</v>
      </c>
      <c r="DJ31" s="66">
        <v>53.005942858271446</v>
      </c>
      <c r="DK31" s="66"/>
      <c r="DL31" s="67"/>
      <c r="DM31" s="67" t="s">
        <v>56</v>
      </c>
      <c r="DN31" s="68" t="s">
        <v>100</v>
      </c>
    </row>
    <row r="32" spans="1:118" s="16" customFormat="1" ht="10.199999999999999" x14ac:dyDescent="0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>
        <v>44.796997786428157</v>
      </c>
      <c r="DJ32" s="69">
        <v>39.994394741815455</v>
      </c>
      <c r="DK32" s="69"/>
      <c r="DL32" s="70"/>
      <c r="DM32" s="70" t="s">
        <v>56</v>
      </c>
      <c r="DN32" s="71" t="s">
        <v>102</v>
      </c>
    </row>
    <row r="33" spans="1:118" s="16" customFormat="1" ht="10.199999999999999" x14ac:dyDescent="0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 t="s">
        <v>73</v>
      </c>
      <c r="DM33" s="55" t="str">
        <f>'Tabel 3'!DM38</f>
        <v>Buying Durable Goods Conditions Index</v>
      </c>
      <c r="DN33" s="55"/>
    </row>
    <row r="34" spans="1:118" s="18" customFormat="1" ht="10.199999999999999" x14ac:dyDescent="0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>
        <v>72.109940254090134</v>
      </c>
      <c r="DJ34" s="66">
        <v>78.722026518481584</v>
      </c>
      <c r="DK34" s="66"/>
      <c r="DL34" s="67"/>
      <c r="DM34" s="67" t="s">
        <v>56</v>
      </c>
      <c r="DN34" s="68" t="s">
        <v>96</v>
      </c>
    </row>
    <row r="35" spans="1:118" s="16" customFormat="1" ht="10.199999999999999" x14ac:dyDescent="0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>
        <v>71.814079706263172</v>
      </c>
      <c r="DJ35" s="69">
        <v>84.048868829995982</v>
      </c>
      <c r="DK35" s="69"/>
      <c r="DL35" s="70"/>
      <c r="DM35" s="70" t="s">
        <v>56</v>
      </c>
      <c r="DN35" s="71" t="s">
        <v>98</v>
      </c>
    </row>
    <row r="36" spans="1:118" s="16" customFormat="1" ht="10.199999999999999" x14ac:dyDescent="0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>
        <v>78.168889053967334</v>
      </c>
      <c r="DJ36" s="66">
        <v>81.781928399069841</v>
      </c>
      <c r="DK36" s="66"/>
      <c r="DL36" s="67"/>
      <c r="DM36" s="67" t="s">
        <v>56</v>
      </c>
      <c r="DN36" s="68" t="s">
        <v>100</v>
      </c>
    </row>
    <row r="37" spans="1:118" s="16" customFormat="1" ht="10.199999999999999" x14ac:dyDescent="0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>
        <v>75.632056882188095</v>
      </c>
      <c r="DJ37" s="69">
        <v>89.687298238043127</v>
      </c>
      <c r="DK37" s="69"/>
      <c r="DL37" s="70"/>
      <c r="DM37" s="70" t="s">
        <v>56</v>
      </c>
      <c r="DN37" s="71" t="s">
        <v>102</v>
      </c>
    </row>
    <row r="38" spans="1:118" s="16" customFormat="1" ht="10.199999999999999" x14ac:dyDescent="0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 t="s">
        <v>74</v>
      </c>
      <c r="DM38" s="55" t="str">
        <f>'Tabel 3'!DM44</f>
        <v>Incomes Expectation Index</v>
      </c>
      <c r="DN38" s="55"/>
    </row>
    <row r="39" spans="1:118" s="18" customFormat="1" ht="10.199999999999999" x14ac:dyDescent="0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>
        <v>130.10571660570932</v>
      </c>
      <c r="DJ39" s="66">
        <v>127.8359154582226</v>
      </c>
      <c r="DK39" s="66"/>
      <c r="DL39" s="67"/>
      <c r="DM39" s="67" t="s">
        <v>56</v>
      </c>
      <c r="DN39" s="68" t="s">
        <v>96</v>
      </c>
    </row>
    <row r="40" spans="1:118" s="16" customFormat="1" ht="10.199999999999999" x14ac:dyDescent="0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>
        <v>133.36946595516255</v>
      </c>
      <c r="DJ40" s="69">
        <v>133.50546027673303</v>
      </c>
      <c r="DK40" s="69"/>
      <c r="DL40" s="70"/>
      <c r="DM40" s="70" t="s">
        <v>56</v>
      </c>
      <c r="DN40" s="71" t="s">
        <v>98</v>
      </c>
    </row>
    <row r="41" spans="1:118" s="16" customFormat="1" ht="10.199999999999999" x14ac:dyDescent="0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>
        <v>136.09876718002468</v>
      </c>
      <c r="DJ41" s="66">
        <v>134.18597030624795</v>
      </c>
      <c r="DK41" s="66"/>
      <c r="DL41" s="67"/>
      <c r="DM41" s="67" t="s">
        <v>56</v>
      </c>
      <c r="DN41" s="68" t="s">
        <v>100</v>
      </c>
    </row>
    <row r="42" spans="1:118" s="16" customFormat="1" ht="10.199999999999999" x14ac:dyDescent="0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>
        <v>146.23397611192576</v>
      </c>
      <c r="DJ42" s="69">
        <v>139.07703862959434</v>
      </c>
      <c r="DK42" s="69"/>
      <c r="DL42" s="70"/>
      <c r="DM42" s="70" t="s">
        <v>56</v>
      </c>
      <c r="DN42" s="71" t="s">
        <v>102</v>
      </c>
    </row>
    <row r="43" spans="1:118" s="16" customFormat="1" ht="10.199999999999999" x14ac:dyDescent="0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 t="s">
        <v>75</v>
      </c>
      <c r="DM43" s="55" t="str">
        <f>'Tabel 3'!DM50</f>
        <v>Job Availability Expectation Index</v>
      </c>
      <c r="DN43" s="55"/>
    </row>
    <row r="44" spans="1:118" s="18" customFormat="1" ht="10.199999999999999" x14ac:dyDescent="0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>
        <v>113.34429242073689</v>
      </c>
      <c r="DJ44" s="66">
        <v>118.56910246733717</v>
      </c>
      <c r="DK44" s="66"/>
      <c r="DL44" s="67"/>
      <c r="DM44" s="67" t="s">
        <v>56</v>
      </c>
      <c r="DN44" s="68" t="s">
        <v>96</v>
      </c>
    </row>
    <row r="45" spans="1:118" s="16" customFormat="1" ht="10.199999999999999" x14ac:dyDescent="0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>
        <v>120.619933492483</v>
      </c>
      <c r="DJ45" s="69">
        <v>125.66691222162557</v>
      </c>
      <c r="DK45" s="69"/>
      <c r="DL45" s="70"/>
      <c r="DM45" s="70" t="s">
        <v>56</v>
      </c>
      <c r="DN45" s="71" t="s">
        <v>98</v>
      </c>
    </row>
    <row r="46" spans="1:118" s="16" customFormat="1" ht="10.199999999999999" x14ac:dyDescent="0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>
        <v>124.16693061279076</v>
      </c>
      <c r="DJ46" s="66">
        <v>126.43039666182594</v>
      </c>
      <c r="DK46" s="66"/>
      <c r="DL46" s="67"/>
      <c r="DM46" s="67" t="s">
        <v>56</v>
      </c>
      <c r="DN46" s="68" t="s">
        <v>100</v>
      </c>
    </row>
    <row r="47" spans="1:118" s="16" customFormat="1" ht="10.199999999999999" x14ac:dyDescent="0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>
        <v>112.98235872525872</v>
      </c>
      <c r="DJ47" s="69">
        <v>119.2741798716807</v>
      </c>
      <c r="DK47" s="69"/>
      <c r="DL47" s="70"/>
      <c r="DM47" s="70" t="s">
        <v>56</v>
      </c>
      <c r="DN47" s="71" t="s">
        <v>102</v>
      </c>
    </row>
    <row r="48" spans="1:118" s="16" customFormat="1" ht="10.199999999999999" x14ac:dyDescent="0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 t="s">
        <v>76</v>
      </c>
      <c r="DM48" s="55" t="str">
        <f>'Tabel 3'!DM56</f>
        <v>Business Activities Expectation Index</v>
      </c>
      <c r="DN48" s="55"/>
    </row>
    <row r="49" spans="1:118" s="18" customFormat="1" ht="10.199999999999999" x14ac:dyDescent="0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>
        <v>118.40201931053234</v>
      </c>
      <c r="DJ49" s="66">
        <v>118.64384910645411</v>
      </c>
      <c r="DK49" s="66"/>
      <c r="DL49" s="67"/>
      <c r="DM49" s="67" t="s">
        <v>56</v>
      </c>
      <c r="DN49" s="68" t="s">
        <v>96</v>
      </c>
    </row>
    <row r="50" spans="1:118" s="16" customFormat="1" ht="10.199999999999999" x14ac:dyDescent="0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>
        <v>129.48968894567551</v>
      </c>
      <c r="DJ50" s="69">
        <v>124.81111318399664</v>
      </c>
      <c r="DK50" s="69"/>
      <c r="DL50" s="70"/>
      <c r="DM50" s="70" t="s">
        <v>56</v>
      </c>
      <c r="DN50" s="71" t="s">
        <v>98</v>
      </c>
    </row>
    <row r="51" spans="1:118" s="16" customFormat="1" ht="10.199999999999999" x14ac:dyDescent="0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>
        <v>130.46731414408308</v>
      </c>
      <c r="DJ51" s="66">
        <v>127.02212874638066</v>
      </c>
      <c r="DK51" s="66"/>
      <c r="DL51" s="67"/>
      <c r="DM51" s="67" t="s">
        <v>56</v>
      </c>
      <c r="DN51" s="68" t="s">
        <v>100</v>
      </c>
    </row>
    <row r="52" spans="1:118" s="16" customFormat="1" ht="10.199999999999999" x14ac:dyDescent="0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>
        <v>134.48911318955879</v>
      </c>
      <c r="DJ52" s="69">
        <v>109.93417009018098</v>
      </c>
      <c r="DK52" s="69"/>
      <c r="DL52" s="70"/>
      <c r="DM52" s="70" t="s">
        <v>56</v>
      </c>
      <c r="DN52" s="71" t="s">
        <v>102</v>
      </c>
    </row>
    <row r="53" spans="1:118" s="2" customFormat="1" x14ac:dyDescent="0.25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L53" s="3"/>
    </row>
  </sheetData>
  <mergeCells count="11">
    <mergeCell ref="BC6:BN6"/>
    <mergeCell ref="BO6:BZ6"/>
    <mergeCell ref="DK6:DN7"/>
    <mergeCell ref="AE6:AP6"/>
    <mergeCell ref="C6:F7"/>
    <mergeCell ref="G6:R6"/>
    <mergeCell ref="S6:AD6"/>
    <mergeCell ref="AQ6:BB6"/>
    <mergeCell ref="CA6:CL6"/>
    <mergeCell ref="CM6:CX6"/>
    <mergeCell ref="CY6:D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N50"/>
  <sheetViews>
    <sheetView showGridLines="0" zoomScaleNormal="100" workbookViewId="0">
      <pane xSplit="79" ySplit="9" topLeftCell="CY10" activePane="bottomRight" state="frozen"/>
      <selection activeCell="A8" sqref="A8"/>
      <selection pane="topRight" activeCell="A8" sqref="A8"/>
      <selection pane="bottomLeft" activeCell="A8" sqref="A8"/>
      <selection pane="bottomRight" activeCell="DL24" sqref="DL24"/>
    </sheetView>
  </sheetViews>
  <sheetFormatPr defaultRowHeight="13.2" x14ac:dyDescent="0.25"/>
  <cols>
    <col min="1" max="1" width="6.21875" customWidth="1"/>
    <col min="2" max="2" width="2.77734375" customWidth="1"/>
    <col min="3" max="3" width="3" customWidth="1"/>
    <col min="4" max="4" width="2.44140625" bestFit="1" customWidth="1"/>
    <col min="5" max="5" width="1.77734375" customWidth="1"/>
    <col min="6" max="6" width="34.77734375" customWidth="1"/>
    <col min="7" max="78" width="0" hidden="1" customWidth="1"/>
    <col min="79" max="83" width="7.77734375" hidden="1" customWidth="1"/>
    <col min="84" max="114" width="7.77734375" customWidth="1"/>
    <col min="115" max="115" width="2.77734375" customWidth="1"/>
    <col min="116" max="116" width="2.44140625" bestFit="1" customWidth="1"/>
    <col min="117" max="117" width="1.77734375" customWidth="1"/>
    <col min="118" max="118" width="46.21875" customWidth="1"/>
  </cols>
  <sheetData>
    <row r="3" spans="1:118" s="7" customFormat="1" ht="15.6" x14ac:dyDescent="0.2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8" t="s">
        <v>104</v>
      </c>
      <c r="DL3" s="9"/>
      <c r="DM3" s="9"/>
      <c r="DN3" s="9"/>
    </row>
    <row r="4" spans="1:118" s="7" customFormat="1" ht="15.6" x14ac:dyDescent="0.2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8" t="s">
        <v>106</v>
      </c>
      <c r="DL4" s="9"/>
      <c r="DM4" s="9"/>
      <c r="DN4" s="9"/>
    </row>
    <row r="5" spans="1:118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L5" s="11"/>
    </row>
    <row r="6" spans="1:118" s="16" customFormat="1" ht="10.199999999999999" x14ac:dyDescent="0.25">
      <c r="A6" s="15"/>
      <c r="C6" s="146" t="s">
        <v>4</v>
      </c>
      <c r="D6" s="146"/>
      <c r="E6" s="146"/>
      <c r="F6" s="146"/>
      <c r="G6" s="143">
        <v>2012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  <c r="S6" s="143">
        <v>2013</v>
      </c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5"/>
      <c r="AE6" s="143">
        <v>2014</v>
      </c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5"/>
      <c r="AQ6" s="143">
        <v>2015</v>
      </c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5"/>
      <c r="BC6" s="143">
        <v>2016</v>
      </c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5"/>
      <c r="BO6" s="143">
        <v>2017</v>
      </c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5"/>
      <c r="CA6" s="136">
        <v>2018</v>
      </c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8"/>
      <c r="CM6" s="143">
        <v>2019</v>
      </c>
      <c r="CN6" s="144"/>
      <c r="CO6" s="144"/>
      <c r="CP6" s="144"/>
      <c r="CQ6" s="144"/>
      <c r="CR6" s="144"/>
      <c r="CS6" s="144"/>
      <c r="CT6" s="144"/>
      <c r="CU6" s="144"/>
      <c r="CV6" s="144"/>
      <c r="CW6" s="144"/>
      <c r="CX6" s="145"/>
      <c r="CY6" s="143">
        <v>2020</v>
      </c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5"/>
      <c r="DK6" s="136" t="s">
        <v>5</v>
      </c>
      <c r="DL6" s="137"/>
      <c r="DM6" s="137"/>
      <c r="DN6" s="138"/>
    </row>
    <row r="7" spans="1:118" s="16" customFormat="1" ht="10.199999999999999" x14ac:dyDescent="0.25">
      <c r="A7" s="15"/>
      <c r="C7" s="146"/>
      <c r="D7" s="146"/>
      <c r="E7" s="146"/>
      <c r="F7" s="146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9"/>
      <c r="DL7" s="140"/>
      <c r="DM7" s="140"/>
      <c r="DN7" s="141"/>
    </row>
    <row r="8" spans="1:118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 t="s">
        <v>19</v>
      </c>
      <c r="DM8" s="55" t="s">
        <v>107</v>
      </c>
      <c r="DN8" s="55"/>
    </row>
    <row r="9" spans="1:118" s="18" customFormat="1" ht="10.199999999999999" x14ac:dyDescent="0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>
        <v>68.802792696025776</v>
      </c>
      <c r="DJ9" s="66">
        <v>69.041806557209341</v>
      </c>
      <c r="DK9" s="66"/>
      <c r="DL9" s="67"/>
      <c r="DM9" s="67" t="s">
        <v>56</v>
      </c>
      <c r="DN9" s="68" t="s">
        <v>109</v>
      </c>
    </row>
    <row r="10" spans="1:118" s="16" customFormat="1" ht="10.199999999999999" x14ac:dyDescent="0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>
        <v>11.822771213748657</v>
      </c>
      <c r="DJ10" s="69">
        <v>10.157201166180757</v>
      </c>
      <c r="DK10" s="69"/>
      <c r="DL10" s="70"/>
      <c r="DM10" s="70" t="s">
        <v>56</v>
      </c>
      <c r="DN10" s="71" t="s">
        <v>111</v>
      </c>
    </row>
    <row r="11" spans="1:118" s="16" customFormat="1" ht="10.199999999999999" x14ac:dyDescent="0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>
        <v>19.374436090225565</v>
      </c>
      <c r="DJ11" s="66">
        <v>20.800992276609893</v>
      </c>
      <c r="DK11" s="66"/>
      <c r="DL11" s="67"/>
      <c r="DM11" s="67" t="s">
        <v>56</v>
      </c>
      <c r="DN11" s="68" t="s">
        <v>113</v>
      </c>
    </row>
    <row r="12" spans="1:118" s="16" customFormat="1" ht="10.199999999999999" x14ac:dyDescent="0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 t="s">
        <v>42</v>
      </c>
      <c r="DM12" s="55" t="s">
        <v>115</v>
      </c>
      <c r="DN12" s="55"/>
    </row>
    <row r="13" spans="1:118" s="18" customFormat="1" ht="10.199999999999999" x14ac:dyDescent="0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>
        <v>68.945930347894617</v>
      </c>
      <c r="DJ13" s="66">
        <v>70.916516289427562</v>
      </c>
      <c r="DK13" s="66"/>
      <c r="DL13" s="67"/>
      <c r="DM13" s="67" t="s">
        <v>56</v>
      </c>
      <c r="DN13" s="68" t="s">
        <v>109</v>
      </c>
    </row>
    <row r="14" spans="1:118" s="16" customFormat="1" ht="10.199999999999999" x14ac:dyDescent="0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>
        <v>9.9181747409115886</v>
      </c>
      <c r="DJ14" s="69">
        <v>6.9189770524983016</v>
      </c>
      <c r="DK14" s="69"/>
      <c r="DL14" s="70"/>
      <c r="DM14" s="70" t="s">
        <v>56</v>
      </c>
      <c r="DN14" s="71" t="s">
        <v>111</v>
      </c>
    </row>
    <row r="15" spans="1:118" s="16" customFormat="1" ht="10.199999999999999" x14ac:dyDescent="0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>
        <v>21.135894911193787</v>
      </c>
      <c r="DJ15" s="66">
        <v>22.164506658074117</v>
      </c>
      <c r="DK15" s="66"/>
      <c r="DL15" s="67"/>
      <c r="DM15" s="67" t="s">
        <v>56</v>
      </c>
      <c r="DN15" s="68" t="s">
        <v>113</v>
      </c>
    </row>
    <row r="16" spans="1:118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 t="s">
        <v>67</v>
      </c>
      <c r="DM16" s="55" t="s">
        <v>117</v>
      </c>
      <c r="DN16" s="55"/>
    </row>
    <row r="17" spans="1:118" s="18" customFormat="1" ht="10.199999999999999" x14ac:dyDescent="0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>
        <v>68.681987516036131</v>
      </c>
      <c r="DJ17" s="66">
        <v>70.101307159214244</v>
      </c>
      <c r="DK17" s="66"/>
      <c r="DL17" s="67"/>
      <c r="DM17" s="67" t="s">
        <v>56</v>
      </c>
      <c r="DN17" s="68" t="s">
        <v>109</v>
      </c>
    </row>
    <row r="18" spans="1:118" s="16" customFormat="1" ht="10.199999999999999" x14ac:dyDescent="0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>
        <v>11.009113715226926</v>
      </c>
      <c r="DJ18" s="69">
        <v>9.0457081252463656</v>
      </c>
      <c r="DK18" s="69"/>
      <c r="DL18" s="70"/>
      <c r="DM18" s="70" t="s">
        <v>56</v>
      </c>
      <c r="DN18" s="71" t="s">
        <v>111</v>
      </c>
    </row>
    <row r="19" spans="1:118" s="16" customFormat="1" ht="10.199999999999999" x14ac:dyDescent="0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>
        <v>20.30889876873696</v>
      </c>
      <c r="DJ19" s="66">
        <v>20.852984715539399</v>
      </c>
      <c r="DK19" s="66"/>
      <c r="DL19" s="67"/>
      <c r="DM19" s="67" t="s">
        <v>56</v>
      </c>
      <c r="DN19" s="68" t="s">
        <v>113</v>
      </c>
    </row>
    <row r="20" spans="1:118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 t="s">
        <v>118</v>
      </c>
      <c r="DM20" s="55" t="s">
        <v>120</v>
      </c>
      <c r="DN20" s="55"/>
    </row>
    <row r="21" spans="1:118" s="18" customFormat="1" ht="10.199999999999999" x14ac:dyDescent="0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>
        <v>68.429810153705517</v>
      </c>
      <c r="DJ21" s="66">
        <v>68.771469938792265</v>
      </c>
      <c r="DK21" s="66"/>
      <c r="DL21" s="67"/>
      <c r="DM21" s="67" t="s">
        <v>56</v>
      </c>
      <c r="DN21" s="68" t="s">
        <v>109</v>
      </c>
    </row>
    <row r="22" spans="1:118" s="16" customFormat="1" ht="10.199999999999999" x14ac:dyDescent="0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>
        <v>11.834821161798086</v>
      </c>
      <c r="DJ22" s="69">
        <v>11.371986954857242</v>
      </c>
      <c r="DK22" s="69"/>
      <c r="DL22" s="70"/>
      <c r="DM22" s="70" t="s">
        <v>56</v>
      </c>
      <c r="DN22" s="71" t="s">
        <v>111</v>
      </c>
    </row>
    <row r="23" spans="1:118" s="16" customFormat="1" ht="10.199999999999999" x14ac:dyDescent="0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>
        <v>19.735368684496418</v>
      </c>
      <c r="DJ23" s="66">
        <v>19.856543106350504</v>
      </c>
      <c r="DK23" s="66"/>
      <c r="DL23" s="67"/>
      <c r="DM23" s="67" t="s">
        <v>56</v>
      </c>
      <c r="DN23" s="68" t="s">
        <v>113</v>
      </c>
    </row>
    <row r="24" spans="1:118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 t="s">
        <v>121</v>
      </c>
      <c r="DM24" s="55" t="s">
        <v>123</v>
      </c>
      <c r="DN24" s="55"/>
    </row>
    <row r="25" spans="1:118" s="18" customFormat="1" ht="10.199999999999999" x14ac:dyDescent="0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>
        <v>66.148583811468072</v>
      </c>
      <c r="DJ25" s="66">
        <v>66.207983527011862</v>
      </c>
      <c r="DK25" s="66"/>
      <c r="DL25" s="67"/>
      <c r="DM25" s="67" t="s">
        <v>56</v>
      </c>
      <c r="DN25" s="68" t="s">
        <v>109</v>
      </c>
    </row>
    <row r="26" spans="1:118" s="16" customFormat="1" ht="10.199999999999999" x14ac:dyDescent="0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>
        <v>14.565269623008199</v>
      </c>
      <c r="DJ26" s="69">
        <v>10.701832413162039</v>
      </c>
      <c r="DK26" s="69"/>
      <c r="DL26" s="70"/>
      <c r="DM26" s="70" t="s">
        <v>56</v>
      </c>
      <c r="DN26" s="71" t="s">
        <v>111</v>
      </c>
    </row>
    <row r="27" spans="1:118" s="16" customFormat="1" ht="10.199999999999999" x14ac:dyDescent="0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>
        <v>19.286146565523737</v>
      </c>
      <c r="DJ27" s="66">
        <v>23.0901840598261</v>
      </c>
      <c r="DK27" s="66"/>
      <c r="DL27" s="67"/>
      <c r="DM27" s="67" t="s">
        <v>56</v>
      </c>
      <c r="DN27" s="68" t="s">
        <v>113</v>
      </c>
    </row>
    <row r="28" spans="1:118" s="16" customFormat="1" ht="12" x14ac:dyDescent="0.25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 t="s">
        <v>124</v>
      </c>
      <c r="DM28" s="55" t="s">
        <v>125</v>
      </c>
      <c r="DN28" s="55"/>
    </row>
    <row r="29" spans="1:118" s="18" customFormat="1" ht="10.199999999999999" x14ac:dyDescent="0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>
        <v>64.393799451523464</v>
      </c>
      <c r="DJ29" s="66">
        <v>63.246499884303176</v>
      </c>
      <c r="DK29" s="66"/>
      <c r="DL29" s="67"/>
      <c r="DM29" s="67" t="s">
        <v>56</v>
      </c>
      <c r="DN29" s="68" t="s">
        <v>109</v>
      </c>
    </row>
    <row r="30" spans="1:118" s="16" customFormat="1" ht="10.199999999999999" x14ac:dyDescent="0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>
        <v>16.070489392626971</v>
      </c>
      <c r="DJ30" s="69">
        <v>15.955261781326664</v>
      </c>
      <c r="DK30" s="69"/>
      <c r="DL30" s="70"/>
      <c r="DM30" s="70" t="s">
        <v>56</v>
      </c>
      <c r="DN30" s="71" t="s">
        <v>111</v>
      </c>
    </row>
    <row r="31" spans="1:118" s="16" customFormat="1" ht="10.199999999999999" x14ac:dyDescent="0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>
        <v>19.53571115584958</v>
      </c>
      <c r="DJ31" s="66">
        <v>20.798238334370179</v>
      </c>
      <c r="DK31" s="66"/>
      <c r="DL31" s="67"/>
      <c r="DM31" s="67" t="s">
        <v>56</v>
      </c>
      <c r="DN31" s="68" t="s">
        <v>113</v>
      </c>
    </row>
    <row r="33" spans="3:31" x14ac:dyDescent="0.25">
      <c r="C33" s="124" t="s">
        <v>226</v>
      </c>
    </row>
    <row r="34" spans="3:31" x14ac:dyDescent="0.25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 x14ac:dyDescent="0.25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 x14ac:dyDescent="0.25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 x14ac:dyDescent="0.25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 x14ac:dyDescent="0.25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 x14ac:dyDescent="0.25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 x14ac:dyDescent="0.25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 x14ac:dyDescent="0.25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 x14ac:dyDescent="0.25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 x14ac:dyDescent="0.25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 x14ac:dyDescent="0.25">
      <c r="F46" s="34" t="s">
        <v>112</v>
      </c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 x14ac:dyDescent="0.25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 x14ac:dyDescent="0.25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 x14ac:dyDescent="0.25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 x14ac:dyDescent="0.25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1">
    <mergeCell ref="BC6:BN6"/>
    <mergeCell ref="BO6:BZ6"/>
    <mergeCell ref="DK6:DN7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S33"/>
  <sheetViews>
    <sheetView showGridLines="0" zoomScaleNormal="100" workbookViewId="0">
      <pane xSplit="79" ySplit="9" topLeftCell="CV10" activePane="bottomRight" state="frozen"/>
      <selection activeCell="A8" sqref="A8"/>
      <selection pane="topRight" activeCell="A8" sqref="A8"/>
      <selection pane="bottomLeft" activeCell="A8" sqref="A8"/>
      <selection pane="bottomRight" activeCell="CY6" sqref="CY6:DJ6"/>
    </sheetView>
  </sheetViews>
  <sheetFormatPr defaultRowHeight="13.2" x14ac:dyDescent="0.25"/>
  <cols>
    <col min="1" max="1" width="5" customWidth="1"/>
    <col min="2" max="2" width="1.77734375" customWidth="1"/>
    <col min="3" max="3" width="2.44140625" customWidth="1"/>
    <col min="4" max="4" width="2.44140625" bestFit="1" customWidth="1"/>
    <col min="5" max="5" width="1.77734375" customWidth="1"/>
    <col min="6" max="6" width="42.77734375" bestFit="1" customWidth="1"/>
    <col min="7" max="78" width="0" hidden="1" customWidth="1"/>
    <col min="79" max="83" width="7.44140625" hidden="1" customWidth="1"/>
    <col min="84" max="114" width="7.44140625" customWidth="1"/>
    <col min="115" max="115" width="2.21875" customWidth="1"/>
    <col min="116" max="116" width="2.44140625" bestFit="1" customWidth="1"/>
    <col min="117" max="117" width="2" customWidth="1"/>
    <col min="118" max="118" width="39.77734375" customWidth="1"/>
  </cols>
  <sheetData>
    <row r="3" spans="1:123" s="7" customFormat="1" ht="15.6" x14ac:dyDescent="0.2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8" t="s">
        <v>218</v>
      </c>
      <c r="DL3" s="9"/>
      <c r="DM3" s="9"/>
      <c r="DN3" s="9"/>
    </row>
    <row r="4" spans="1:123" s="7" customFormat="1" ht="15.6" x14ac:dyDescent="0.2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8" t="s">
        <v>129</v>
      </c>
      <c r="DL4" s="9"/>
      <c r="DM4" s="9"/>
      <c r="DN4" s="9"/>
    </row>
    <row r="5" spans="1:123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L5" s="11"/>
    </row>
    <row r="6" spans="1:123" s="16" customFormat="1" ht="10.199999999999999" x14ac:dyDescent="0.25">
      <c r="A6" s="15"/>
      <c r="C6" s="146" t="s">
        <v>4</v>
      </c>
      <c r="D6" s="146"/>
      <c r="E6" s="146"/>
      <c r="F6" s="146"/>
      <c r="G6" s="143">
        <v>2012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  <c r="S6" s="143">
        <v>2013</v>
      </c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5"/>
      <c r="AE6" s="143">
        <v>2014</v>
      </c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5"/>
      <c r="AQ6" s="143">
        <v>2015</v>
      </c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5"/>
      <c r="BC6" s="143">
        <v>2016</v>
      </c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5"/>
      <c r="BO6" s="143">
        <v>2017</v>
      </c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5"/>
      <c r="CA6" s="136">
        <v>2018</v>
      </c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8"/>
      <c r="CM6" s="143">
        <v>2019</v>
      </c>
      <c r="CN6" s="144"/>
      <c r="CO6" s="144"/>
      <c r="CP6" s="144"/>
      <c r="CQ6" s="144"/>
      <c r="CR6" s="144"/>
      <c r="CS6" s="144"/>
      <c r="CT6" s="144"/>
      <c r="CU6" s="144"/>
      <c r="CV6" s="144"/>
      <c r="CW6" s="144"/>
      <c r="CX6" s="145"/>
      <c r="CY6" s="143">
        <v>2020</v>
      </c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5"/>
      <c r="DK6" s="136" t="s">
        <v>5</v>
      </c>
      <c r="DL6" s="137"/>
      <c r="DM6" s="137"/>
      <c r="DN6" s="138"/>
    </row>
    <row r="7" spans="1:123" s="16" customFormat="1" ht="10.199999999999999" x14ac:dyDescent="0.25">
      <c r="A7" s="15"/>
      <c r="C7" s="146"/>
      <c r="D7" s="146"/>
      <c r="E7" s="146"/>
      <c r="F7" s="146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9"/>
      <c r="DL7" s="140"/>
      <c r="DM7" s="140"/>
      <c r="DN7" s="141"/>
    </row>
    <row r="8" spans="1:123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 t="s">
        <v>19</v>
      </c>
      <c r="DM8" s="55" t="s">
        <v>107</v>
      </c>
      <c r="DN8" s="55"/>
    </row>
    <row r="9" spans="1:123" s="18" customFormat="1" ht="10.199999999999999" x14ac:dyDescent="0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123"/>
      <c r="DJ9" s="123"/>
      <c r="DK9" s="66"/>
      <c r="DL9" s="67"/>
      <c r="DM9" s="67" t="s">
        <v>56</v>
      </c>
      <c r="DN9" s="68" t="s">
        <v>131</v>
      </c>
    </row>
    <row r="10" spans="1:123" s="16" customFormat="1" ht="10.199999999999999" x14ac:dyDescent="0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123"/>
      <c r="DJ10" s="123"/>
      <c r="DK10" s="69"/>
      <c r="DL10" s="70"/>
      <c r="DM10" s="70" t="s">
        <v>56</v>
      </c>
      <c r="DN10" s="71" t="s">
        <v>133</v>
      </c>
      <c r="DR10" s="18"/>
      <c r="DS10" s="18"/>
    </row>
    <row r="11" spans="1:123" s="16" customFormat="1" ht="10.199999999999999" x14ac:dyDescent="0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123"/>
      <c r="DJ11" s="123"/>
      <c r="DK11" s="66"/>
      <c r="DL11" s="67"/>
      <c r="DM11" s="67" t="s">
        <v>56</v>
      </c>
      <c r="DN11" s="68" t="s">
        <v>135</v>
      </c>
      <c r="DR11" s="18"/>
      <c r="DS11" s="18"/>
    </row>
    <row r="12" spans="1:123" s="16" customFormat="1" ht="10.199999999999999" x14ac:dyDescent="0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 t="s">
        <v>42</v>
      </c>
      <c r="DM12" s="55" t="s">
        <v>115</v>
      </c>
      <c r="DN12" s="55"/>
      <c r="DR12" s="18"/>
      <c r="DS12" s="18"/>
    </row>
    <row r="13" spans="1:123" s="18" customFormat="1" ht="10.199999999999999" x14ac:dyDescent="0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123"/>
      <c r="DJ13" s="123"/>
      <c r="DK13" s="66"/>
      <c r="DL13" s="67"/>
      <c r="DM13" s="67" t="s">
        <v>56</v>
      </c>
      <c r="DN13" s="68" t="s">
        <v>131</v>
      </c>
    </row>
    <row r="14" spans="1:123" s="16" customFormat="1" ht="10.199999999999999" x14ac:dyDescent="0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123"/>
      <c r="DJ14" s="123"/>
      <c r="DK14" s="69"/>
      <c r="DL14" s="70"/>
      <c r="DM14" s="70" t="s">
        <v>56</v>
      </c>
      <c r="DN14" s="71" t="s">
        <v>133</v>
      </c>
      <c r="DR14" s="18"/>
      <c r="DS14" s="18"/>
    </row>
    <row r="15" spans="1:123" s="16" customFormat="1" ht="10.199999999999999" x14ac:dyDescent="0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123"/>
      <c r="DJ15" s="123"/>
      <c r="DK15" s="66"/>
      <c r="DL15" s="67"/>
      <c r="DM15" s="67" t="s">
        <v>56</v>
      </c>
      <c r="DN15" s="68" t="s">
        <v>135</v>
      </c>
      <c r="DR15" s="18"/>
      <c r="DS15" s="18"/>
    </row>
    <row r="16" spans="1:123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 t="s">
        <v>67</v>
      </c>
      <c r="DM16" s="55" t="s">
        <v>117</v>
      </c>
      <c r="DN16" s="55"/>
      <c r="DR16" s="18"/>
      <c r="DS16" s="18"/>
    </row>
    <row r="17" spans="1:123" s="18" customFormat="1" ht="10.199999999999999" x14ac:dyDescent="0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123"/>
      <c r="DJ17" s="123"/>
      <c r="DK17" s="66"/>
      <c r="DL17" s="67"/>
      <c r="DM17" s="67" t="s">
        <v>56</v>
      </c>
      <c r="DN17" s="68" t="s">
        <v>131</v>
      </c>
    </row>
    <row r="18" spans="1:123" s="16" customFormat="1" ht="10.199999999999999" x14ac:dyDescent="0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123"/>
      <c r="DJ18" s="123"/>
      <c r="DK18" s="69"/>
      <c r="DL18" s="70"/>
      <c r="DM18" s="70" t="s">
        <v>56</v>
      </c>
      <c r="DN18" s="71" t="s">
        <v>133</v>
      </c>
      <c r="DR18" s="18"/>
      <c r="DS18" s="18"/>
    </row>
    <row r="19" spans="1:123" s="16" customFormat="1" ht="10.199999999999999" x14ac:dyDescent="0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123"/>
      <c r="DJ19" s="123"/>
      <c r="DK19" s="66"/>
      <c r="DL19" s="67"/>
      <c r="DM19" s="67" t="s">
        <v>56</v>
      </c>
      <c r="DN19" s="68" t="s">
        <v>135</v>
      </c>
      <c r="DR19" s="18"/>
      <c r="DS19" s="18"/>
    </row>
    <row r="20" spans="1:123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 t="s">
        <v>118</v>
      </c>
      <c r="DM20" s="55" t="s">
        <v>120</v>
      </c>
      <c r="DN20" s="55"/>
      <c r="DR20" s="18"/>
      <c r="DS20" s="18"/>
    </row>
    <row r="21" spans="1:123" s="18" customFormat="1" ht="10.199999999999999" x14ac:dyDescent="0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123"/>
      <c r="DJ21" s="123"/>
      <c r="DK21" s="66"/>
      <c r="DL21" s="67"/>
      <c r="DM21" s="67" t="s">
        <v>56</v>
      </c>
      <c r="DN21" s="68" t="s">
        <v>131</v>
      </c>
    </row>
    <row r="22" spans="1:123" s="16" customFormat="1" ht="10.199999999999999" x14ac:dyDescent="0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123"/>
      <c r="DJ22" s="123"/>
      <c r="DK22" s="69"/>
      <c r="DL22" s="70"/>
      <c r="DM22" s="70" t="s">
        <v>56</v>
      </c>
      <c r="DN22" s="71" t="s">
        <v>133</v>
      </c>
      <c r="DR22" s="18"/>
      <c r="DS22" s="18"/>
    </row>
    <row r="23" spans="1:123" s="16" customFormat="1" ht="10.199999999999999" x14ac:dyDescent="0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66"/>
      <c r="DL23" s="67"/>
      <c r="DM23" s="67" t="s">
        <v>56</v>
      </c>
      <c r="DN23" s="68" t="s">
        <v>135</v>
      </c>
      <c r="DR23" s="18"/>
      <c r="DS23" s="18"/>
    </row>
    <row r="24" spans="1:123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 t="s">
        <v>121</v>
      </c>
      <c r="DM24" s="55" t="s">
        <v>123</v>
      </c>
      <c r="DN24" s="55"/>
      <c r="DR24" s="18"/>
      <c r="DS24" s="18"/>
    </row>
    <row r="25" spans="1:123" s="18" customFormat="1" ht="10.199999999999999" x14ac:dyDescent="0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123"/>
      <c r="DJ25" s="123"/>
      <c r="DK25" s="66"/>
      <c r="DL25" s="67"/>
      <c r="DM25" s="67" t="s">
        <v>56</v>
      </c>
      <c r="DN25" s="68" t="s">
        <v>131</v>
      </c>
    </row>
    <row r="26" spans="1:123" s="16" customFormat="1" ht="10.199999999999999" x14ac:dyDescent="0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123"/>
      <c r="DJ26" s="123"/>
      <c r="DK26" s="69"/>
      <c r="DL26" s="70"/>
      <c r="DM26" s="70" t="s">
        <v>56</v>
      </c>
      <c r="DN26" s="71" t="s">
        <v>133</v>
      </c>
      <c r="DR26" s="18"/>
      <c r="DS26" s="18"/>
    </row>
    <row r="27" spans="1:123" s="16" customFormat="1" ht="10.199999999999999" x14ac:dyDescent="0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123"/>
      <c r="DJ27" s="123"/>
      <c r="DK27" s="66"/>
      <c r="DL27" s="67"/>
      <c r="DM27" s="67" t="s">
        <v>56</v>
      </c>
      <c r="DN27" s="68" t="s">
        <v>135</v>
      </c>
      <c r="DR27" s="18"/>
      <c r="DS27" s="18"/>
    </row>
    <row r="28" spans="1:123" s="16" customFormat="1" ht="12" x14ac:dyDescent="0.25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 t="s">
        <v>124</v>
      </c>
      <c r="DM28" s="55" t="s">
        <v>125</v>
      </c>
      <c r="DN28" s="55"/>
      <c r="DR28" s="18"/>
      <c r="DS28" s="18"/>
    </row>
    <row r="29" spans="1:123" s="18" customFormat="1" ht="10.199999999999999" x14ac:dyDescent="0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123"/>
      <c r="DJ29" s="123"/>
      <c r="DK29" s="66"/>
      <c r="DL29" s="67"/>
      <c r="DM29" s="67" t="s">
        <v>56</v>
      </c>
      <c r="DN29" s="68" t="s">
        <v>131</v>
      </c>
    </row>
    <row r="30" spans="1:123" s="16" customFormat="1" ht="10.199999999999999" x14ac:dyDescent="0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123"/>
      <c r="DJ30" s="123"/>
      <c r="DK30" s="69"/>
      <c r="DL30" s="70"/>
      <c r="DM30" s="70" t="s">
        <v>56</v>
      </c>
      <c r="DN30" s="71" t="s">
        <v>133</v>
      </c>
      <c r="DR30" s="18"/>
      <c r="DS30" s="18"/>
    </row>
    <row r="31" spans="1:123" s="16" customFormat="1" ht="10.199999999999999" x14ac:dyDescent="0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123"/>
      <c r="DJ31" s="123"/>
      <c r="DK31" s="66"/>
      <c r="DL31" s="67"/>
      <c r="DM31" s="67" t="s">
        <v>56</v>
      </c>
      <c r="DN31" s="68" t="s">
        <v>135</v>
      </c>
      <c r="DR31" s="18"/>
      <c r="DS31" s="18"/>
    </row>
    <row r="32" spans="1:123" s="2" customFormat="1" x14ac:dyDescent="0.25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L32" s="3"/>
    </row>
    <row r="33" spans="3:3" x14ac:dyDescent="0.25">
      <c r="C33" s="124" t="s">
        <v>227</v>
      </c>
    </row>
  </sheetData>
  <mergeCells count="11">
    <mergeCell ref="BC6:BN6"/>
    <mergeCell ref="BO6:BZ6"/>
    <mergeCell ref="DK6:DN7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DM19"/>
  <sheetViews>
    <sheetView showGridLines="0" zoomScaleNormal="100" workbookViewId="0">
      <pane xSplit="77" ySplit="8" topLeftCell="CX9" activePane="bottomRight" state="frozen"/>
      <selection activeCell="A8" sqref="A8"/>
      <selection pane="topRight" activeCell="A8" sqref="A8"/>
      <selection pane="bottomLeft" activeCell="A8" sqref="A8"/>
      <selection pane="bottomRight" activeCell="CX6" sqref="CX6:DI6"/>
    </sheetView>
  </sheetViews>
  <sheetFormatPr defaultRowHeight="13.2" x14ac:dyDescent="0.25"/>
  <cols>
    <col min="2" max="2" width="1.77734375" customWidth="1"/>
    <col min="3" max="3" width="2.44140625" bestFit="1" customWidth="1"/>
    <col min="4" max="4" width="1.77734375" customWidth="1"/>
    <col min="5" max="5" width="34.77734375" customWidth="1"/>
    <col min="6" max="77" width="0" hidden="1" customWidth="1"/>
    <col min="78" max="82" width="6.44140625" hidden="1" customWidth="1"/>
    <col min="83" max="113" width="6.44140625" customWidth="1"/>
    <col min="114" max="114" width="1.77734375" customWidth="1"/>
    <col min="115" max="115" width="2.44140625" bestFit="1" customWidth="1"/>
    <col min="116" max="116" width="2.44140625" customWidth="1"/>
    <col min="117" max="117" width="54.5546875" customWidth="1"/>
  </cols>
  <sheetData>
    <row r="3" spans="2:117" s="7" customFormat="1" ht="15.6" x14ac:dyDescent="0.2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8" t="s">
        <v>127</v>
      </c>
      <c r="DK3" s="9"/>
      <c r="DL3" s="9"/>
      <c r="DM3" s="9"/>
    </row>
    <row r="4" spans="2:117" s="7" customFormat="1" ht="15.6" x14ac:dyDescent="0.2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8" t="s">
        <v>140</v>
      </c>
      <c r="DK4" s="9"/>
      <c r="DL4" s="9"/>
      <c r="DM4" s="9"/>
    </row>
    <row r="5" spans="2:117" s="7" customFormat="1" x14ac:dyDescent="0.25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K5" s="11"/>
    </row>
    <row r="6" spans="2:117" s="16" customFormat="1" ht="10.199999999999999" x14ac:dyDescent="0.25">
      <c r="B6" s="136" t="s">
        <v>4</v>
      </c>
      <c r="C6" s="137"/>
      <c r="D6" s="137"/>
      <c r="E6" s="138"/>
      <c r="F6" s="143">
        <v>2012</v>
      </c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  <c r="R6" s="143">
        <v>2013</v>
      </c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5"/>
      <c r="AD6" s="143">
        <v>2014</v>
      </c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5"/>
      <c r="AP6" s="143">
        <v>2015</v>
      </c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5"/>
      <c r="BB6" s="143">
        <v>2016</v>
      </c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5"/>
      <c r="BN6" s="143">
        <v>2017</v>
      </c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5"/>
      <c r="BZ6" s="136">
        <v>2018</v>
      </c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8"/>
      <c r="CL6" s="143">
        <v>2019</v>
      </c>
      <c r="CM6" s="144"/>
      <c r="CN6" s="144"/>
      <c r="CO6" s="144"/>
      <c r="CP6" s="144"/>
      <c r="CQ6" s="144"/>
      <c r="CR6" s="144"/>
      <c r="CS6" s="144"/>
      <c r="CT6" s="144"/>
      <c r="CU6" s="144"/>
      <c r="CV6" s="144"/>
      <c r="CW6" s="145"/>
      <c r="CX6" s="143">
        <v>2020</v>
      </c>
      <c r="CY6" s="144"/>
      <c r="CZ6" s="144"/>
      <c r="DA6" s="144"/>
      <c r="DB6" s="144"/>
      <c r="DC6" s="144"/>
      <c r="DD6" s="144"/>
      <c r="DE6" s="144"/>
      <c r="DF6" s="144"/>
      <c r="DG6" s="144"/>
      <c r="DH6" s="144"/>
      <c r="DI6" s="145"/>
      <c r="DJ6" s="136" t="s">
        <v>5</v>
      </c>
      <c r="DK6" s="137"/>
      <c r="DL6" s="137"/>
      <c r="DM6" s="138"/>
    </row>
    <row r="7" spans="2:117" s="16" customFormat="1" ht="10.199999999999999" x14ac:dyDescent="0.25">
      <c r="B7" s="139"/>
      <c r="C7" s="140"/>
      <c r="D7" s="140"/>
      <c r="E7" s="141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4" t="s">
        <v>16</v>
      </c>
      <c r="DI7" s="135" t="s">
        <v>17</v>
      </c>
      <c r="DJ7" s="139"/>
      <c r="DK7" s="140"/>
      <c r="DL7" s="140"/>
      <c r="DM7" s="141"/>
    </row>
    <row r="8" spans="2:117" s="16" customFormat="1" ht="10.199999999999999" x14ac:dyDescent="0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 t="s">
        <v>19</v>
      </c>
      <c r="DL8" s="55" t="s">
        <v>142</v>
      </c>
      <c r="DM8" s="55"/>
    </row>
    <row r="9" spans="2:117" s="18" customFormat="1" ht="10.199999999999999" x14ac:dyDescent="0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123"/>
      <c r="DI9" s="123"/>
      <c r="DJ9" s="66"/>
      <c r="DK9" s="67"/>
      <c r="DL9" s="67" t="s">
        <v>56</v>
      </c>
      <c r="DM9" s="68" t="s">
        <v>144</v>
      </c>
    </row>
    <row r="10" spans="2:117" s="18" customFormat="1" ht="10.199999999999999" x14ac:dyDescent="0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123"/>
      <c r="DI10" s="123"/>
      <c r="DJ10" s="69"/>
      <c r="DK10" s="70"/>
      <c r="DL10" s="70" t="s">
        <v>56</v>
      </c>
      <c r="DM10" s="71" t="s">
        <v>146</v>
      </c>
    </row>
    <row r="11" spans="2:117" s="18" customFormat="1" ht="10.199999999999999" x14ac:dyDescent="0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123"/>
      <c r="DI11" s="123"/>
      <c r="DJ11" s="66"/>
      <c r="DK11" s="67"/>
      <c r="DL11" s="67" t="s">
        <v>56</v>
      </c>
      <c r="DM11" s="68" t="s">
        <v>148</v>
      </c>
    </row>
    <row r="12" spans="2:117" s="16" customFormat="1" ht="10.199999999999999" x14ac:dyDescent="0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123"/>
      <c r="DI12" s="123"/>
      <c r="DJ12" s="69"/>
      <c r="DK12" s="70"/>
      <c r="DL12" s="70" t="s">
        <v>56</v>
      </c>
      <c r="DM12" s="71" t="s">
        <v>150</v>
      </c>
    </row>
    <row r="13" spans="2:117" s="16" customFormat="1" ht="10.199999999999999" x14ac:dyDescent="0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123"/>
      <c r="DI13" s="123"/>
      <c r="DJ13" s="66"/>
      <c r="DK13" s="67"/>
      <c r="DL13" s="67" t="s">
        <v>56</v>
      </c>
      <c r="DM13" s="68" t="s">
        <v>152</v>
      </c>
    </row>
    <row r="14" spans="2:117" s="16" customFormat="1" ht="10.199999999999999" x14ac:dyDescent="0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 t="s">
        <v>19</v>
      </c>
      <c r="DL14" s="55" t="s">
        <v>155</v>
      </c>
      <c r="DM14" s="55"/>
    </row>
    <row r="15" spans="2:117" s="18" customFormat="1" ht="10.199999999999999" x14ac:dyDescent="0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123"/>
      <c r="DI15" s="123"/>
      <c r="DJ15" s="66"/>
      <c r="DK15" s="67"/>
      <c r="DL15" s="67" t="s">
        <v>56</v>
      </c>
      <c r="DM15" s="68" t="s">
        <v>157</v>
      </c>
    </row>
    <row r="16" spans="2:117" s="18" customFormat="1" ht="10.199999999999999" x14ac:dyDescent="0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123"/>
      <c r="DI16" s="123"/>
      <c r="DJ16" s="69"/>
      <c r="DK16" s="70"/>
      <c r="DL16" s="70" t="s">
        <v>56</v>
      </c>
      <c r="DM16" s="71" t="s">
        <v>159</v>
      </c>
    </row>
    <row r="17" spans="2:117" s="18" customFormat="1" ht="10.199999999999999" x14ac:dyDescent="0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123"/>
      <c r="DI17" s="123"/>
      <c r="DJ17" s="66"/>
      <c r="DK17" s="67"/>
      <c r="DL17" s="67" t="s">
        <v>56</v>
      </c>
      <c r="DM17" s="68" t="s">
        <v>161</v>
      </c>
    </row>
    <row r="18" spans="2:117" s="2" customFormat="1" x14ac:dyDescent="0.25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K18" s="3"/>
    </row>
    <row r="19" spans="2:117" x14ac:dyDescent="0.25">
      <c r="B19" s="125" t="s">
        <v>228</v>
      </c>
    </row>
  </sheetData>
  <mergeCells count="11">
    <mergeCell ref="DJ6:DM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I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I133"/>
  <sheetViews>
    <sheetView showGridLines="0" zoomScaleNormal="100" workbookViewId="0">
      <pane xSplit="76" ySplit="7" topLeftCell="CQ98" activePane="bottomRight" state="frozen"/>
      <selection activeCell="A8" sqref="A8"/>
      <selection pane="topRight" activeCell="A8" sqref="A8"/>
      <selection pane="bottomLeft" activeCell="A8" sqref="A8"/>
      <selection pane="bottomRight" activeCell="DG115" sqref="DG115"/>
    </sheetView>
  </sheetViews>
  <sheetFormatPr defaultRowHeight="13.2" outlineLevelCol="1" x14ac:dyDescent="0.25"/>
  <cols>
    <col min="1" max="1" width="5.21875" customWidth="1"/>
    <col min="2" max="2" width="4" customWidth="1"/>
    <col min="3" max="3" width="31.21875" bestFit="1" customWidth="1"/>
    <col min="4" max="4" width="4.44140625" hidden="1" customWidth="1" outlineLevel="1"/>
    <col min="5" max="5" width="4.5546875" hidden="1" customWidth="1" outlineLevel="1"/>
    <col min="6" max="6" width="4.44140625" hidden="1" customWidth="1" outlineLevel="1"/>
    <col min="7" max="7" width="4.5546875" hidden="1" customWidth="1" outlineLevel="1"/>
    <col min="8" max="9" width="4.44140625" hidden="1" customWidth="1" outlineLevel="1"/>
    <col min="10" max="11" width="4.5546875" hidden="1" customWidth="1" outlineLevel="1"/>
    <col min="12" max="12" width="72.5546875" hidden="1" customWidth="1" outlineLevel="1"/>
    <col min="13" max="15" width="4.5546875" hidden="1" customWidth="1" outlineLevel="1"/>
    <col min="16" max="21" width="4.44140625" hidden="1" customWidth="1"/>
    <col min="22" max="27" width="4.5546875" hidden="1" customWidth="1"/>
    <col min="28" max="28" width="4.44140625" hidden="1" customWidth="1"/>
    <col min="29" max="39" width="4.5546875" hidden="1" customWidth="1"/>
    <col min="40" max="51" width="5.21875" hidden="1" customWidth="1"/>
    <col min="52" max="75" width="5.21875" hidden="1" customWidth="1" outlineLevel="1"/>
    <col min="76" max="76" width="7.44140625" hidden="1" customWidth="1" outlineLevel="1" collapsed="1"/>
    <col min="77" max="80" width="7.44140625" hidden="1" customWidth="1" outlineLevel="1"/>
    <col min="81" max="81" width="7.44140625" customWidth="1" collapsed="1"/>
    <col min="82" max="111" width="7.44140625" customWidth="1"/>
    <col min="112" max="112" width="4" customWidth="1"/>
    <col min="113" max="113" width="35.5546875" bestFit="1" customWidth="1"/>
  </cols>
  <sheetData>
    <row r="1" spans="1:113" s="38" customFormat="1" ht="15.6" x14ac:dyDescent="0.25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8" t="s">
        <v>214</v>
      </c>
      <c r="DI1" s="36"/>
    </row>
    <row r="2" spans="1:113" s="38" customFormat="1" ht="15.6" x14ac:dyDescent="0.25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8" t="s">
        <v>215</v>
      </c>
      <c r="DI2" s="39"/>
    </row>
    <row r="3" spans="1:113" s="34" customFormat="1" ht="13.5" customHeight="1" x14ac:dyDescent="0.25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0"/>
      <c r="DI3" s="41"/>
    </row>
    <row r="4" spans="1:113" s="43" customFormat="1" ht="27" customHeight="1" x14ac:dyDescent="0.25">
      <c r="A4" s="42"/>
      <c r="B4" s="152" t="s">
        <v>4</v>
      </c>
      <c r="C4" s="152"/>
      <c r="D4" s="147">
        <v>2012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>
        <v>2013</v>
      </c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>
        <v>2014</v>
      </c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>
        <v>2015</v>
      </c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>
        <v>2016</v>
      </c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>
        <v>2017</v>
      </c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8">
        <v>2018</v>
      </c>
      <c r="BY4" s="153"/>
      <c r="BZ4" s="153"/>
      <c r="CA4" s="153"/>
      <c r="CB4" s="153"/>
      <c r="CC4" s="153"/>
      <c r="CD4" s="153"/>
      <c r="CE4" s="153"/>
      <c r="CF4" s="153"/>
      <c r="CG4" s="153"/>
      <c r="CH4" s="153"/>
      <c r="CI4" s="149"/>
      <c r="CJ4" s="154">
        <v>2019</v>
      </c>
      <c r="CK4" s="155"/>
      <c r="CL4" s="155"/>
      <c r="CM4" s="155"/>
      <c r="CN4" s="155"/>
      <c r="CO4" s="155"/>
      <c r="CP4" s="155"/>
      <c r="CQ4" s="155"/>
      <c r="CR4" s="155"/>
      <c r="CS4" s="155"/>
      <c r="CT4" s="155"/>
      <c r="CU4" s="156"/>
      <c r="CV4" s="154">
        <v>2020</v>
      </c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6"/>
      <c r="DH4" s="148" t="s">
        <v>191</v>
      </c>
      <c r="DI4" s="149"/>
    </row>
    <row r="5" spans="1:113" s="43" customFormat="1" ht="10.8" customHeight="1" x14ac:dyDescent="0.25">
      <c r="A5" s="42"/>
      <c r="B5" s="152"/>
      <c r="C5" s="152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93" t="s">
        <v>16</v>
      </c>
      <c r="DG5" s="93" t="s">
        <v>17</v>
      </c>
      <c r="DH5" s="150"/>
      <c r="DI5" s="151"/>
    </row>
    <row r="6" spans="1:113" s="43" customFormat="1" ht="10.199999999999999" x14ac:dyDescent="0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53" t="s">
        <v>192</v>
      </c>
      <c r="DI6" s="54"/>
    </row>
    <row r="7" spans="1:113" s="44" customFormat="1" ht="10.199999999999999" x14ac:dyDescent="0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>
        <v>92.285714285714278</v>
      </c>
      <c r="DG7" s="66">
        <v>101.38095238095238</v>
      </c>
      <c r="DH7" s="66" t="s">
        <v>56</v>
      </c>
      <c r="DI7" s="68" t="s">
        <v>21</v>
      </c>
    </row>
    <row r="8" spans="1:113" s="44" customFormat="1" ht="10.199999999999999" x14ac:dyDescent="0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>
        <v>48.666666666666664</v>
      </c>
      <c r="DG8" s="69">
        <v>67.333333333333329</v>
      </c>
      <c r="DH8" s="69" t="s">
        <v>56</v>
      </c>
      <c r="DI8" s="71" t="s">
        <v>24</v>
      </c>
    </row>
    <row r="9" spans="1:113" s="44" customFormat="1" ht="10.199999999999999" x14ac:dyDescent="0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110">
        <v>135.9047619047619</v>
      </c>
      <c r="DG9" s="110">
        <v>135.42857142857142</v>
      </c>
      <c r="DH9" s="66" t="s">
        <v>56</v>
      </c>
      <c r="DI9" s="68" t="s">
        <v>26</v>
      </c>
    </row>
    <row r="10" spans="1:113" s="44" customFormat="1" ht="10.199999999999999" x14ac:dyDescent="0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70" t="s">
        <v>56</v>
      </c>
      <c r="DI10" s="71" t="s">
        <v>46</v>
      </c>
    </row>
    <row r="11" spans="1:113" s="44" customFormat="1" ht="10.199999999999999" x14ac:dyDescent="0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67" t="s">
        <v>56</v>
      </c>
      <c r="DI11" s="68" t="s">
        <v>48</v>
      </c>
    </row>
    <row r="12" spans="1:113" s="44" customFormat="1" ht="10.199999999999999" x14ac:dyDescent="0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128"/>
      <c r="DG12" s="128"/>
      <c r="DH12" s="69" t="s">
        <v>56</v>
      </c>
      <c r="DI12" s="71" t="s">
        <v>50</v>
      </c>
    </row>
    <row r="13" spans="1:113" s="43" customFormat="1" ht="10.199999999999999" x14ac:dyDescent="0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5" t="s">
        <v>196</v>
      </c>
      <c r="DI13" s="76"/>
    </row>
    <row r="14" spans="1:113" s="46" customFormat="1" ht="10.199999999999999" x14ac:dyDescent="0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>
        <v>93.518518518518519</v>
      </c>
      <c r="DG14" s="66">
        <v>98.962962962962962</v>
      </c>
      <c r="DH14" s="66" t="s">
        <v>56</v>
      </c>
      <c r="DI14" s="68" t="s">
        <v>21</v>
      </c>
    </row>
    <row r="15" spans="1:113" s="46" customFormat="1" ht="10.199999999999999" x14ac:dyDescent="0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>
        <v>54.666666666666664</v>
      </c>
      <c r="DG15" s="69">
        <v>66.444444444444443</v>
      </c>
      <c r="DH15" s="69" t="s">
        <v>56</v>
      </c>
      <c r="DI15" s="71" t="s">
        <v>24</v>
      </c>
    </row>
    <row r="16" spans="1:113" s="46" customFormat="1" ht="10.199999999999999" x14ac:dyDescent="0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>
        <v>132.37037037037038</v>
      </c>
      <c r="DG16" s="66">
        <v>131.4814814814815</v>
      </c>
      <c r="DH16" s="66" t="s">
        <v>56</v>
      </c>
      <c r="DI16" s="68" t="s">
        <v>26</v>
      </c>
    </row>
    <row r="17" spans="1:113" s="46" customFormat="1" ht="10.199999999999999" x14ac:dyDescent="0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114"/>
      <c r="DG17" s="114"/>
      <c r="DH17" s="69" t="s">
        <v>56</v>
      </c>
      <c r="DI17" s="71" t="s">
        <v>46</v>
      </c>
    </row>
    <row r="18" spans="1:113" s="46" customFormat="1" ht="10.199999999999999" x14ac:dyDescent="0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116"/>
      <c r="DG18" s="116"/>
      <c r="DH18" s="66" t="s">
        <v>56</v>
      </c>
      <c r="DI18" s="68" t="s">
        <v>48</v>
      </c>
    </row>
    <row r="19" spans="1:113" s="46" customFormat="1" ht="10.199999999999999" x14ac:dyDescent="0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128"/>
      <c r="DG19" s="128"/>
      <c r="DH19" s="69" t="s">
        <v>56</v>
      </c>
      <c r="DI19" s="71" t="s">
        <v>50</v>
      </c>
    </row>
    <row r="20" spans="1:113" s="43" customFormat="1" ht="10.199999999999999" x14ac:dyDescent="0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5" t="s">
        <v>197</v>
      </c>
      <c r="DI20" s="76"/>
    </row>
    <row r="21" spans="1:113" s="48" customFormat="1" ht="10.199999999999999" x14ac:dyDescent="0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>
        <v>98.888888888888886</v>
      </c>
      <c r="DG21" s="66">
        <v>107</v>
      </c>
      <c r="DH21" s="66" t="s">
        <v>56</v>
      </c>
      <c r="DI21" s="68" t="s">
        <v>21</v>
      </c>
    </row>
    <row r="22" spans="1:113" s="48" customFormat="1" ht="10.199999999999999" x14ac:dyDescent="0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>
        <v>71.111111111111114</v>
      </c>
      <c r="DG22" s="69">
        <v>80.222222222222229</v>
      </c>
      <c r="DH22" s="69" t="s">
        <v>56</v>
      </c>
      <c r="DI22" s="71" t="s">
        <v>24</v>
      </c>
    </row>
    <row r="23" spans="1:113" s="48" customFormat="1" ht="10.199999999999999" x14ac:dyDescent="0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>
        <v>126.66666666666667</v>
      </c>
      <c r="DG23" s="66">
        <v>133.77777777777777</v>
      </c>
      <c r="DH23" s="66" t="s">
        <v>56</v>
      </c>
      <c r="DI23" s="68" t="s">
        <v>26</v>
      </c>
    </row>
    <row r="24" spans="1:113" s="48" customFormat="1" ht="10.199999999999999" x14ac:dyDescent="0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114"/>
      <c r="DG24" s="114"/>
      <c r="DH24" s="69" t="s">
        <v>56</v>
      </c>
      <c r="DI24" s="71" t="s">
        <v>46</v>
      </c>
    </row>
    <row r="25" spans="1:113" s="48" customFormat="1" ht="10.199999999999999" x14ac:dyDescent="0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116"/>
      <c r="DG25" s="116"/>
      <c r="DH25" s="66" t="s">
        <v>56</v>
      </c>
      <c r="DI25" s="68" t="s">
        <v>48</v>
      </c>
    </row>
    <row r="26" spans="1:113" s="46" customFormat="1" ht="10.199999999999999" x14ac:dyDescent="0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128"/>
      <c r="DG26" s="128"/>
      <c r="DH26" s="69" t="s">
        <v>56</v>
      </c>
      <c r="DI26" s="71" t="s">
        <v>50</v>
      </c>
    </row>
    <row r="27" spans="1:113" s="43" customFormat="1" ht="10.199999999999999" x14ac:dyDescent="0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5" t="s">
        <v>198</v>
      </c>
      <c r="DI27" s="76"/>
    </row>
    <row r="28" spans="1:113" s="48" customFormat="1" ht="10.199999999999999" x14ac:dyDescent="0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>
        <v>98.066666666666663</v>
      </c>
      <c r="DG28" s="66">
        <v>96.300000000000011</v>
      </c>
      <c r="DH28" s="66" t="s">
        <v>56</v>
      </c>
      <c r="DI28" s="68" t="s">
        <v>21</v>
      </c>
    </row>
    <row r="29" spans="1:113" s="48" customFormat="1" ht="10.199999999999999" x14ac:dyDescent="0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>
        <v>66.599999999999994</v>
      </c>
      <c r="DG29" s="69">
        <v>72.333333333333343</v>
      </c>
      <c r="DH29" s="69" t="s">
        <v>56</v>
      </c>
      <c r="DI29" s="71" t="s">
        <v>24</v>
      </c>
    </row>
    <row r="30" spans="1:113" s="48" customFormat="1" ht="10.199999999999999" x14ac:dyDescent="0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>
        <v>129.53333333333333</v>
      </c>
      <c r="DG30" s="66">
        <v>120.26666666666667</v>
      </c>
      <c r="DH30" s="66" t="s">
        <v>56</v>
      </c>
      <c r="DI30" s="68" t="s">
        <v>26</v>
      </c>
    </row>
    <row r="31" spans="1:113" s="48" customFormat="1" ht="10.199999999999999" x14ac:dyDescent="0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114"/>
      <c r="DG31" s="114"/>
      <c r="DH31" s="69" t="s">
        <v>56</v>
      </c>
      <c r="DI31" s="71" t="s">
        <v>46</v>
      </c>
    </row>
    <row r="32" spans="1:113" s="48" customFormat="1" ht="10.199999999999999" x14ac:dyDescent="0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116"/>
      <c r="DG32" s="116"/>
      <c r="DH32" s="66" t="s">
        <v>56</v>
      </c>
      <c r="DI32" s="68" t="s">
        <v>48</v>
      </c>
    </row>
    <row r="33" spans="1:113" s="46" customFormat="1" ht="10.199999999999999" x14ac:dyDescent="0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128"/>
      <c r="DG33" s="128"/>
      <c r="DH33" s="69" t="s">
        <v>56</v>
      </c>
      <c r="DI33" s="71" t="s">
        <v>50</v>
      </c>
    </row>
    <row r="34" spans="1:113" s="43" customFormat="1" ht="10.199999999999999" x14ac:dyDescent="0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5" t="s">
        <v>199</v>
      </c>
      <c r="DI34" s="76"/>
    </row>
    <row r="35" spans="1:113" s="48" customFormat="1" ht="10.199999999999999" x14ac:dyDescent="0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>
        <v>75.608465608465607</v>
      </c>
      <c r="DG35" s="66">
        <v>77.936507936507923</v>
      </c>
      <c r="DH35" s="66" t="s">
        <v>56</v>
      </c>
      <c r="DI35" s="68" t="s">
        <v>21</v>
      </c>
    </row>
    <row r="36" spans="1:113" s="48" customFormat="1" ht="10.199999999999999" x14ac:dyDescent="0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>
        <v>57.248677248677247</v>
      </c>
      <c r="DG36" s="69">
        <v>57.671957671957671</v>
      </c>
      <c r="DH36" s="69" t="s">
        <v>56</v>
      </c>
      <c r="DI36" s="71" t="s">
        <v>24</v>
      </c>
    </row>
    <row r="37" spans="1:113" s="48" customFormat="1" ht="10.199999999999999" x14ac:dyDescent="0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>
        <v>93.968253968253975</v>
      </c>
      <c r="DG37" s="66">
        <v>98.201058201058189</v>
      </c>
      <c r="DH37" s="66" t="s">
        <v>56</v>
      </c>
      <c r="DI37" s="68" t="s">
        <v>26</v>
      </c>
    </row>
    <row r="38" spans="1:113" s="48" customFormat="1" ht="10.199999999999999" x14ac:dyDescent="0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114"/>
      <c r="DG38" s="114"/>
      <c r="DH38" s="69" t="s">
        <v>56</v>
      </c>
      <c r="DI38" s="71" t="s">
        <v>46</v>
      </c>
    </row>
    <row r="39" spans="1:113" s="48" customFormat="1" ht="10.199999999999999" x14ac:dyDescent="0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116"/>
      <c r="DG39" s="116"/>
      <c r="DH39" s="66" t="s">
        <v>56</v>
      </c>
      <c r="DI39" s="68" t="s">
        <v>48</v>
      </c>
    </row>
    <row r="40" spans="1:113" s="46" customFormat="1" ht="10.199999999999999" x14ac:dyDescent="0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128"/>
      <c r="DG40" s="128"/>
      <c r="DH40" s="69" t="s">
        <v>56</v>
      </c>
      <c r="DI40" s="71" t="s">
        <v>50</v>
      </c>
    </row>
    <row r="41" spans="1:113" s="43" customFormat="1" ht="10.199999999999999" collapsed="1" x14ac:dyDescent="0.25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5" t="s">
        <v>200</v>
      </c>
      <c r="DI41" s="76"/>
    </row>
    <row r="42" spans="1:113" s="48" customFormat="1" ht="10.199999999999999" x14ac:dyDescent="0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>
        <v>97.833333333333343</v>
      </c>
      <c r="DG42" s="66">
        <v>103.72222222222223</v>
      </c>
      <c r="DH42" s="66" t="s">
        <v>56</v>
      </c>
      <c r="DI42" s="68" t="s">
        <v>21</v>
      </c>
    </row>
    <row r="43" spans="1:113" s="48" customFormat="1" ht="10.199999999999999" x14ac:dyDescent="0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>
        <v>64.333333333333329</v>
      </c>
      <c r="DG43" s="69">
        <v>75.444444444444443</v>
      </c>
      <c r="DH43" s="69" t="s">
        <v>56</v>
      </c>
      <c r="DI43" s="71" t="s">
        <v>24</v>
      </c>
    </row>
    <row r="44" spans="1:113" s="48" customFormat="1" ht="10.199999999999999" x14ac:dyDescent="0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>
        <v>131.33333333333334</v>
      </c>
      <c r="DG44" s="66">
        <v>132</v>
      </c>
      <c r="DH44" s="66" t="s">
        <v>56</v>
      </c>
      <c r="DI44" s="68" t="s">
        <v>26</v>
      </c>
    </row>
    <row r="45" spans="1:113" s="48" customFormat="1" ht="10.199999999999999" x14ac:dyDescent="0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114"/>
      <c r="DG45" s="114"/>
      <c r="DH45" s="69" t="s">
        <v>56</v>
      </c>
      <c r="DI45" s="71" t="s">
        <v>46</v>
      </c>
    </row>
    <row r="46" spans="1:113" s="48" customFormat="1" ht="10.199999999999999" x14ac:dyDescent="0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116"/>
      <c r="DG46" s="116"/>
      <c r="DH46" s="66" t="s">
        <v>56</v>
      </c>
      <c r="DI46" s="68" t="s">
        <v>48</v>
      </c>
    </row>
    <row r="47" spans="1:113" s="46" customFormat="1" ht="10.199999999999999" x14ac:dyDescent="0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128"/>
      <c r="DG47" s="128"/>
      <c r="DH47" s="69" t="s">
        <v>56</v>
      </c>
      <c r="DI47" s="71" t="s">
        <v>50</v>
      </c>
    </row>
    <row r="48" spans="1:113" s="43" customFormat="1" ht="10.199999999999999" x14ac:dyDescent="0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5" t="s">
        <v>201</v>
      </c>
      <c r="DI48" s="76"/>
    </row>
    <row r="49" spans="1:113" s="48" customFormat="1" ht="10.199999999999999" x14ac:dyDescent="0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>
        <v>87.847222222222229</v>
      </c>
      <c r="DG49" s="66">
        <v>95.138888888888886</v>
      </c>
      <c r="DH49" s="66" t="s">
        <v>56</v>
      </c>
      <c r="DI49" s="68" t="s">
        <v>21</v>
      </c>
    </row>
    <row r="50" spans="1:113" s="48" customFormat="1" ht="10.199999999999999" x14ac:dyDescent="0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>
        <v>58.333333333333336</v>
      </c>
      <c r="DG50" s="69">
        <v>72.3611111111111</v>
      </c>
      <c r="DH50" s="69" t="s">
        <v>56</v>
      </c>
      <c r="DI50" s="71" t="s">
        <v>24</v>
      </c>
    </row>
    <row r="51" spans="1:113" s="48" customFormat="1" ht="10.199999999999999" x14ac:dyDescent="0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>
        <v>117.36111111111113</v>
      </c>
      <c r="DG51" s="66">
        <v>117.91666666666667</v>
      </c>
      <c r="DH51" s="66" t="s">
        <v>56</v>
      </c>
      <c r="DI51" s="68" t="s">
        <v>26</v>
      </c>
    </row>
    <row r="52" spans="1:113" s="48" customFormat="1" ht="10.199999999999999" x14ac:dyDescent="0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114"/>
      <c r="DG52" s="114"/>
      <c r="DH52" s="69" t="s">
        <v>56</v>
      </c>
      <c r="DI52" s="71" t="s">
        <v>46</v>
      </c>
    </row>
    <row r="53" spans="1:113" s="48" customFormat="1" ht="10.199999999999999" x14ac:dyDescent="0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116"/>
      <c r="DG53" s="116"/>
      <c r="DH53" s="66" t="s">
        <v>56</v>
      </c>
      <c r="DI53" s="68" t="s">
        <v>48</v>
      </c>
    </row>
    <row r="54" spans="1:113" s="46" customFormat="1" ht="10.199999999999999" x14ac:dyDescent="0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128"/>
      <c r="DG54" s="128"/>
      <c r="DH54" s="69" t="s">
        <v>56</v>
      </c>
      <c r="DI54" s="71" t="s">
        <v>50</v>
      </c>
    </row>
    <row r="55" spans="1:113" s="43" customFormat="1" ht="10.199999999999999" x14ac:dyDescent="0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5" t="s">
        <v>202</v>
      </c>
      <c r="DI55" s="76"/>
    </row>
    <row r="56" spans="1:113" s="48" customFormat="1" ht="10.199999999999999" x14ac:dyDescent="0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>
        <v>100.41666666666666</v>
      </c>
      <c r="DG56" s="66">
        <v>110.58333333333334</v>
      </c>
      <c r="DH56" s="66" t="s">
        <v>56</v>
      </c>
      <c r="DI56" s="68" t="s">
        <v>21</v>
      </c>
    </row>
    <row r="57" spans="1:113" s="48" customFormat="1" ht="10.199999999999999" x14ac:dyDescent="0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>
        <v>72.333333333333329</v>
      </c>
      <c r="DG57" s="69">
        <v>79.666666666666671</v>
      </c>
      <c r="DH57" s="69" t="s">
        <v>56</v>
      </c>
      <c r="DI57" s="71" t="s">
        <v>24</v>
      </c>
    </row>
    <row r="58" spans="1:113" s="48" customFormat="1" ht="10.199999999999999" x14ac:dyDescent="0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>
        <v>128.5</v>
      </c>
      <c r="DG58" s="66">
        <v>141.5</v>
      </c>
      <c r="DH58" s="66" t="s">
        <v>56</v>
      </c>
      <c r="DI58" s="68" t="s">
        <v>26</v>
      </c>
    </row>
    <row r="59" spans="1:113" s="48" customFormat="1" ht="10.199999999999999" x14ac:dyDescent="0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114"/>
      <c r="DG59" s="114"/>
      <c r="DH59" s="69" t="s">
        <v>56</v>
      </c>
      <c r="DI59" s="71" t="s">
        <v>46</v>
      </c>
    </row>
    <row r="60" spans="1:113" s="48" customFormat="1" ht="10.199999999999999" x14ac:dyDescent="0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116"/>
      <c r="DG60" s="116"/>
      <c r="DH60" s="66" t="s">
        <v>56</v>
      </c>
      <c r="DI60" s="68" t="s">
        <v>48</v>
      </c>
    </row>
    <row r="61" spans="1:113" s="46" customFormat="1" ht="10.199999999999999" x14ac:dyDescent="0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128"/>
      <c r="DG61" s="128"/>
      <c r="DH61" s="69" t="s">
        <v>56</v>
      </c>
      <c r="DI61" s="71" t="s">
        <v>50</v>
      </c>
    </row>
    <row r="62" spans="1:113" s="43" customFormat="1" ht="10.199999999999999" x14ac:dyDescent="0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5" t="s">
        <v>203</v>
      </c>
      <c r="DI62" s="76"/>
    </row>
    <row r="63" spans="1:113" s="48" customFormat="1" ht="10.199999999999999" x14ac:dyDescent="0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>
        <v>93.916666666666657</v>
      </c>
      <c r="DG63" s="66">
        <v>95.083333333333343</v>
      </c>
      <c r="DH63" s="66" t="s">
        <v>56</v>
      </c>
      <c r="DI63" s="68" t="s">
        <v>21</v>
      </c>
    </row>
    <row r="64" spans="1:113" s="48" customFormat="1" ht="10.199999999999999" x14ac:dyDescent="0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>
        <v>66.5</v>
      </c>
      <c r="DG64" s="69">
        <v>72</v>
      </c>
      <c r="DH64" s="69" t="s">
        <v>56</v>
      </c>
      <c r="DI64" s="71" t="s">
        <v>24</v>
      </c>
    </row>
    <row r="65" spans="1:113" s="48" customFormat="1" ht="10.199999999999999" x14ac:dyDescent="0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>
        <v>121.33333333333333</v>
      </c>
      <c r="DG65" s="66">
        <v>118.16666666666667</v>
      </c>
      <c r="DH65" s="66" t="s">
        <v>56</v>
      </c>
      <c r="DI65" s="68" t="s">
        <v>26</v>
      </c>
    </row>
    <row r="66" spans="1:113" s="48" customFormat="1" ht="10.199999999999999" x14ac:dyDescent="0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114"/>
      <c r="DG66" s="114"/>
      <c r="DH66" s="69" t="s">
        <v>56</v>
      </c>
      <c r="DI66" s="71" t="s">
        <v>46</v>
      </c>
    </row>
    <row r="67" spans="1:113" s="48" customFormat="1" ht="10.199999999999999" x14ac:dyDescent="0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116"/>
      <c r="DG67" s="116"/>
      <c r="DH67" s="66" t="s">
        <v>56</v>
      </c>
      <c r="DI67" s="68" t="s">
        <v>48</v>
      </c>
    </row>
    <row r="68" spans="1:113" s="46" customFormat="1" ht="10.199999999999999" x14ac:dyDescent="0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128"/>
      <c r="DG68" s="128"/>
      <c r="DH68" s="69" t="s">
        <v>56</v>
      </c>
      <c r="DI68" s="71" t="s">
        <v>50</v>
      </c>
    </row>
    <row r="69" spans="1:113" s="43" customFormat="1" ht="10.199999999999999" x14ac:dyDescent="0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5" t="s">
        <v>204</v>
      </c>
      <c r="DI69" s="76"/>
    </row>
    <row r="70" spans="1:113" s="48" customFormat="1" ht="10.199999999999999" x14ac:dyDescent="0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>
        <v>95.916666666666671</v>
      </c>
      <c r="DG70" s="66">
        <v>92.916666666666671</v>
      </c>
      <c r="DH70" s="66" t="s">
        <v>56</v>
      </c>
      <c r="DI70" s="68" t="s">
        <v>21</v>
      </c>
    </row>
    <row r="71" spans="1:113" s="48" customFormat="1" ht="10.199999999999999" x14ac:dyDescent="0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>
        <v>63</v>
      </c>
      <c r="DG71" s="69">
        <v>61.333333333333336</v>
      </c>
      <c r="DH71" s="69" t="s">
        <v>56</v>
      </c>
      <c r="DI71" s="71" t="s">
        <v>24</v>
      </c>
    </row>
    <row r="72" spans="1:113" s="48" customFormat="1" ht="10.199999999999999" x14ac:dyDescent="0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>
        <v>128.83333333333334</v>
      </c>
      <c r="DG72" s="66">
        <v>124.5</v>
      </c>
      <c r="DH72" s="66" t="s">
        <v>56</v>
      </c>
      <c r="DI72" s="68" t="s">
        <v>26</v>
      </c>
    </row>
    <row r="73" spans="1:113" s="48" customFormat="1" ht="10.199999999999999" x14ac:dyDescent="0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114"/>
      <c r="DG73" s="114"/>
      <c r="DH73" s="69" t="s">
        <v>56</v>
      </c>
      <c r="DI73" s="71" t="s">
        <v>46</v>
      </c>
    </row>
    <row r="74" spans="1:113" s="48" customFormat="1" ht="10.199999999999999" x14ac:dyDescent="0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116"/>
      <c r="DG74" s="116"/>
      <c r="DH74" s="66" t="s">
        <v>56</v>
      </c>
      <c r="DI74" s="68" t="s">
        <v>48</v>
      </c>
    </row>
    <row r="75" spans="1:113" s="46" customFormat="1" ht="10.199999999999999" x14ac:dyDescent="0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128"/>
      <c r="DG75" s="128"/>
      <c r="DH75" s="69" t="s">
        <v>56</v>
      </c>
      <c r="DI75" s="71" t="s">
        <v>50</v>
      </c>
    </row>
    <row r="76" spans="1:113" s="43" customFormat="1" ht="10.199999999999999" x14ac:dyDescent="0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5" t="s">
        <v>205</v>
      </c>
      <c r="DI76" s="76"/>
    </row>
    <row r="77" spans="1:113" s="48" customFormat="1" ht="10.199999999999999" x14ac:dyDescent="0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>
        <v>78.333333333333343</v>
      </c>
      <c r="DG77" s="66">
        <v>87.333333333333329</v>
      </c>
      <c r="DH77" s="66" t="s">
        <v>56</v>
      </c>
      <c r="DI77" s="68" t="s">
        <v>21</v>
      </c>
    </row>
    <row r="78" spans="1:113" s="48" customFormat="1" ht="10.199999999999999" x14ac:dyDescent="0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>
        <v>55</v>
      </c>
      <c r="DG78" s="69">
        <v>60.166666666666664</v>
      </c>
      <c r="DH78" s="69" t="s">
        <v>56</v>
      </c>
      <c r="DI78" s="71" t="s">
        <v>24</v>
      </c>
    </row>
    <row r="79" spans="1:113" s="48" customFormat="1" ht="10.199999999999999" x14ac:dyDescent="0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>
        <v>101.66666666666667</v>
      </c>
      <c r="DG79" s="66">
        <v>114.5</v>
      </c>
      <c r="DH79" s="66" t="s">
        <v>56</v>
      </c>
      <c r="DI79" s="68" t="s">
        <v>26</v>
      </c>
    </row>
    <row r="80" spans="1:113" s="48" customFormat="1" ht="10.199999999999999" x14ac:dyDescent="0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114"/>
      <c r="DG80" s="114"/>
      <c r="DH80" s="69" t="s">
        <v>56</v>
      </c>
      <c r="DI80" s="71" t="s">
        <v>46</v>
      </c>
    </row>
    <row r="81" spans="1:113" s="48" customFormat="1" ht="10.199999999999999" x14ac:dyDescent="0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116"/>
      <c r="DG81" s="116"/>
      <c r="DH81" s="66" t="s">
        <v>56</v>
      </c>
      <c r="DI81" s="68" t="s">
        <v>48</v>
      </c>
    </row>
    <row r="82" spans="1:113" s="46" customFormat="1" ht="10.199999999999999" x14ac:dyDescent="0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128"/>
      <c r="DG82" s="128"/>
      <c r="DH82" s="69" t="s">
        <v>56</v>
      </c>
      <c r="DI82" s="71" t="s">
        <v>50</v>
      </c>
    </row>
    <row r="83" spans="1:113" s="43" customFormat="1" ht="10.199999999999999" x14ac:dyDescent="0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5" t="s">
        <v>206</v>
      </c>
      <c r="DI83" s="76"/>
    </row>
    <row r="84" spans="1:113" s="48" customFormat="1" ht="10.199999999999999" x14ac:dyDescent="0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>
        <v>77.583333333333329</v>
      </c>
      <c r="DG84" s="66">
        <v>86.5</v>
      </c>
      <c r="DH84" s="66" t="s">
        <v>56</v>
      </c>
      <c r="DI84" s="68" t="s">
        <v>21</v>
      </c>
    </row>
    <row r="85" spans="1:113" s="48" customFormat="1" ht="10.199999999999999" x14ac:dyDescent="0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>
        <v>54.166666666666664</v>
      </c>
      <c r="DG85" s="69">
        <v>57.5</v>
      </c>
      <c r="DH85" s="69" t="s">
        <v>56</v>
      </c>
      <c r="DI85" s="71" t="s">
        <v>24</v>
      </c>
    </row>
    <row r="86" spans="1:113" s="48" customFormat="1" ht="10.199999999999999" x14ac:dyDescent="0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>
        <v>101</v>
      </c>
      <c r="DG86" s="66">
        <v>115.5</v>
      </c>
      <c r="DH86" s="66" t="s">
        <v>56</v>
      </c>
      <c r="DI86" s="68" t="s">
        <v>26</v>
      </c>
    </row>
    <row r="87" spans="1:113" s="48" customFormat="1" ht="10.199999999999999" x14ac:dyDescent="0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114"/>
      <c r="DG87" s="114"/>
      <c r="DH87" s="69" t="s">
        <v>56</v>
      </c>
      <c r="DI87" s="71" t="s">
        <v>46</v>
      </c>
    </row>
    <row r="88" spans="1:113" s="48" customFormat="1" ht="10.199999999999999" x14ac:dyDescent="0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116"/>
      <c r="DG88" s="116"/>
      <c r="DH88" s="66" t="s">
        <v>56</v>
      </c>
      <c r="DI88" s="68" t="s">
        <v>48</v>
      </c>
    </row>
    <row r="89" spans="1:113" s="46" customFormat="1" ht="10.199999999999999" x14ac:dyDescent="0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128"/>
      <c r="DG89" s="128"/>
      <c r="DH89" s="69" t="s">
        <v>56</v>
      </c>
      <c r="DI89" s="71" t="s">
        <v>50</v>
      </c>
    </row>
    <row r="90" spans="1:113" s="43" customFormat="1" ht="10.199999999999999" x14ac:dyDescent="0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5" t="s">
        <v>207</v>
      </c>
      <c r="DI90" s="76"/>
    </row>
    <row r="91" spans="1:113" s="48" customFormat="1" ht="10.199999999999999" x14ac:dyDescent="0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>
        <v>106.83333333333334</v>
      </c>
      <c r="DG91" s="66">
        <v>115.75</v>
      </c>
      <c r="DH91" s="66" t="s">
        <v>56</v>
      </c>
      <c r="DI91" s="68" t="s">
        <v>21</v>
      </c>
    </row>
    <row r="92" spans="1:113" s="48" customFormat="1" ht="10.199999999999999" x14ac:dyDescent="0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>
        <v>77.166666666666671</v>
      </c>
      <c r="DG92" s="69">
        <v>87</v>
      </c>
      <c r="DH92" s="69" t="s">
        <v>56</v>
      </c>
      <c r="DI92" s="71" t="s">
        <v>24</v>
      </c>
    </row>
    <row r="93" spans="1:113" s="48" customFormat="1" ht="10.199999999999999" x14ac:dyDescent="0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>
        <v>136.5</v>
      </c>
      <c r="DG93" s="66">
        <v>144.5</v>
      </c>
      <c r="DH93" s="66" t="s">
        <v>56</v>
      </c>
      <c r="DI93" s="68" t="s">
        <v>26</v>
      </c>
    </row>
    <row r="94" spans="1:113" s="48" customFormat="1" ht="10.199999999999999" x14ac:dyDescent="0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114"/>
      <c r="DG94" s="114"/>
      <c r="DH94" s="69" t="s">
        <v>56</v>
      </c>
      <c r="DI94" s="71" t="s">
        <v>46</v>
      </c>
    </row>
    <row r="95" spans="1:113" s="48" customFormat="1" ht="10.199999999999999" x14ac:dyDescent="0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116"/>
      <c r="DG95" s="116"/>
      <c r="DH95" s="66" t="s">
        <v>56</v>
      </c>
      <c r="DI95" s="68" t="s">
        <v>48</v>
      </c>
    </row>
    <row r="96" spans="1:113" s="46" customFormat="1" ht="10.199999999999999" x14ac:dyDescent="0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128"/>
      <c r="DG96" s="128"/>
      <c r="DH96" s="69" t="s">
        <v>56</v>
      </c>
      <c r="DI96" s="71" t="s">
        <v>50</v>
      </c>
    </row>
    <row r="97" spans="1:113" s="43" customFormat="1" ht="10.199999999999999" collapsed="1" x14ac:dyDescent="0.25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5" t="s">
        <v>208</v>
      </c>
      <c r="DI97" s="76"/>
    </row>
    <row r="98" spans="1:113" s="48" customFormat="1" ht="10.199999999999999" x14ac:dyDescent="0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>
        <v>140.33333333333331</v>
      </c>
      <c r="DG98" s="66">
        <v>116.25</v>
      </c>
      <c r="DH98" s="66" t="s">
        <v>56</v>
      </c>
      <c r="DI98" s="68" t="s">
        <v>21</v>
      </c>
    </row>
    <row r="99" spans="1:113" s="48" customFormat="1" ht="10.199999999999999" x14ac:dyDescent="0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>
        <v>107</v>
      </c>
      <c r="DG99" s="69">
        <v>84.833333333333329</v>
      </c>
      <c r="DH99" s="69" t="s">
        <v>56</v>
      </c>
      <c r="DI99" s="71" t="s">
        <v>24</v>
      </c>
    </row>
    <row r="100" spans="1:113" s="48" customFormat="1" ht="10.199999999999999" x14ac:dyDescent="0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>
        <v>173.66666666666666</v>
      </c>
      <c r="DG100" s="66">
        <v>147.66666666666666</v>
      </c>
      <c r="DH100" s="66" t="s">
        <v>56</v>
      </c>
      <c r="DI100" s="68" t="s">
        <v>26</v>
      </c>
    </row>
    <row r="101" spans="1:113" s="48" customFormat="1" ht="10.199999999999999" x14ac:dyDescent="0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69" t="s">
        <v>56</v>
      </c>
      <c r="DI101" s="71" t="s">
        <v>46</v>
      </c>
    </row>
    <row r="102" spans="1:113" s="48" customFormat="1" ht="10.199999999999999" x14ac:dyDescent="0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66" t="s">
        <v>56</v>
      </c>
      <c r="DI102" s="68" t="s">
        <v>48</v>
      </c>
    </row>
    <row r="103" spans="1:113" s="46" customFormat="1" ht="10.199999999999999" x14ac:dyDescent="0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128"/>
      <c r="DG103" s="128"/>
      <c r="DH103" s="69" t="s">
        <v>56</v>
      </c>
      <c r="DI103" s="71" t="s">
        <v>50</v>
      </c>
    </row>
    <row r="104" spans="1:113" s="43" customFormat="1" ht="10.199999999999999" x14ac:dyDescent="0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5" t="s">
        <v>209</v>
      </c>
      <c r="DI104" s="76"/>
    </row>
    <row r="105" spans="1:113" s="48" customFormat="1" ht="10.199999999999999" x14ac:dyDescent="0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>
        <v>105.58333333333334</v>
      </c>
      <c r="DG105" s="66">
        <v>112.5</v>
      </c>
      <c r="DH105" s="66" t="s">
        <v>56</v>
      </c>
      <c r="DI105" s="68" t="s">
        <v>21</v>
      </c>
    </row>
    <row r="106" spans="1:113" s="48" customFormat="1" ht="10.199999999999999" x14ac:dyDescent="0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>
        <v>65.333333333333329</v>
      </c>
      <c r="DG106" s="69">
        <v>73.166666666666671</v>
      </c>
      <c r="DH106" s="69" t="s">
        <v>56</v>
      </c>
      <c r="DI106" s="71" t="s">
        <v>24</v>
      </c>
    </row>
    <row r="107" spans="1:113" s="48" customFormat="1" ht="10.199999999999999" x14ac:dyDescent="0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>
        <v>145.83333333333334</v>
      </c>
      <c r="DG107" s="66">
        <v>151.83333333333334</v>
      </c>
      <c r="DH107" s="66" t="s">
        <v>56</v>
      </c>
      <c r="DI107" s="68" t="s">
        <v>26</v>
      </c>
    </row>
    <row r="108" spans="1:113" s="48" customFormat="1" ht="10.199999999999999" x14ac:dyDescent="0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69" t="s">
        <v>56</v>
      </c>
      <c r="DI108" s="71" t="s">
        <v>46</v>
      </c>
    </row>
    <row r="109" spans="1:113" s="48" customFormat="1" ht="10.199999999999999" x14ac:dyDescent="0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66" t="s">
        <v>56</v>
      </c>
      <c r="DI109" s="68" t="s">
        <v>48</v>
      </c>
    </row>
    <row r="110" spans="1:113" s="46" customFormat="1" ht="10.199999999999999" x14ac:dyDescent="0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128"/>
      <c r="DG110" s="128"/>
      <c r="DH110" s="69" t="s">
        <v>56</v>
      </c>
      <c r="DI110" s="71" t="s">
        <v>50</v>
      </c>
    </row>
    <row r="111" spans="1:113" s="43" customFormat="1" ht="10.199999999999999" x14ac:dyDescent="0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5" t="s">
        <v>210</v>
      </c>
      <c r="DI111" s="76"/>
    </row>
    <row r="112" spans="1:113" s="48" customFormat="1" ht="10.199999999999999" x14ac:dyDescent="0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>
        <v>97.416666666666657</v>
      </c>
      <c r="DG112" s="66">
        <v>99.583333333333329</v>
      </c>
      <c r="DH112" s="66" t="s">
        <v>56</v>
      </c>
      <c r="DI112" s="68" t="s">
        <v>21</v>
      </c>
    </row>
    <row r="113" spans="1:113" s="48" customFormat="1" ht="10.199999999999999" x14ac:dyDescent="0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>
        <v>80.333333333333329</v>
      </c>
      <c r="DG113" s="69">
        <v>81.833333333333329</v>
      </c>
      <c r="DH113" s="69" t="s">
        <v>56</v>
      </c>
      <c r="DI113" s="71" t="s">
        <v>24</v>
      </c>
    </row>
    <row r="114" spans="1:113" s="48" customFormat="1" ht="10.199999999999999" x14ac:dyDescent="0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>
        <v>114.5</v>
      </c>
      <c r="DG114" s="66">
        <v>117.33333333333333</v>
      </c>
      <c r="DH114" s="66" t="s">
        <v>56</v>
      </c>
      <c r="DI114" s="68" t="s">
        <v>26</v>
      </c>
    </row>
    <row r="115" spans="1:113" s="48" customFormat="1" ht="10.199999999999999" x14ac:dyDescent="0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114"/>
      <c r="DG115" s="114"/>
      <c r="DH115" s="69" t="s">
        <v>56</v>
      </c>
      <c r="DI115" s="71" t="s">
        <v>46</v>
      </c>
    </row>
    <row r="116" spans="1:113" s="48" customFormat="1" ht="10.199999999999999" x14ac:dyDescent="0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116"/>
      <c r="DG116" s="116"/>
      <c r="DH116" s="66" t="s">
        <v>56</v>
      </c>
      <c r="DI116" s="68" t="s">
        <v>48</v>
      </c>
    </row>
    <row r="117" spans="1:113" s="46" customFormat="1" ht="10.199999999999999" x14ac:dyDescent="0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128"/>
      <c r="DG117" s="128"/>
      <c r="DH117" s="69" t="s">
        <v>56</v>
      </c>
      <c r="DI117" s="71" t="s">
        <v>50</v>
      </c>
    </row>
    <row r="118" spans="1:113" s="43" customFormat="1" ht="10.199999999999999" x14ac:dyDescent="0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5" t="s">
        <v>211</v>
      </c>
      <c r="DI118" s="76"/>
    </row>
    <row r="119" spans="1:113" s="48" customFormat="1" ht="10.199999999999999" x14ac:dyDescent="0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>
        <v>96</v>
      </c>
      <c r="DG119" s="66">
        <v>94.083333333333343</v>
      </c>
      <c r="DH119" s="66" t="s">
        <v>56</v>
      </c>
      <c r="DI119" s="68" t="s">
        <v>21</v>
      </c>
    </row>
    <row r="120" spans="1:113" s="48" customFormat="1" ht="10.199999999999999" x14ac:dyDescent="0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>
        <v>79.5</v>
      </c>
      <c r="DG120" s="69">
        <v>78.666666666666671</v>
      </c>
      <c r="DH120" s="69" t="s">
        <v>56</v>
      </c>
      <c r="DI120" s="71" t="s">
        <v>24</v>
      </c>
    </row>
    <row r="121" spans="1:113" s="48" customFormat="1" ht="10.199999999999999" x14ac:dyDescent="0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>
        <v>112.5</v>
      </c>
      <c r="DG121" s="66">
        <v>109.5</v>
      </c>
      <c r="DH121" s="66" t="s">
        <v>56</v>
      </c>
      <c r="DI121" s="68" t="s">
        <v>26</v>
      </c>
    </row>
    <row r="122" spans="1:113" s="48" customFormat="1" ht="10.199999999999999" x14ac:dyDescent="0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69" t="s">
        <v>56</v>
      </c>
      <c r="DI122" s="71" t="s">
        <v>46</v>
      </c>
    </row>
    <row r="123" spans="1:113" s="48" customFormat="1" ht="10.199999999999999" x14ac:dyDescent="0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66" t="s">
        <v>56</v>
      </c>
      <c r="DI123" s="68" t="s">
        <v>48</v>
      </c>
    </row>
    <row r="124" spans="1:113" s="46" customFormat="1" ht="10.199999999999999" x14ac:dyDescent="0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128"/>
      <c r="DG124" s="128"/>
      <c r="DH124" s="69" t="s">
        <v>56</v>
      </c>
      <c r="DI124" s="71" t="s">
        <v>50</v>
      </c>
    </row>
    <row r="125" spans="1:113" s="43" customFormat="1" ht="10.199999999999999" x14ac:dyDescent="0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5" t="s">
        <v>212</v>
      </c>
      <c r="DI125" s="76"/>
    </row>
    <row r="126" spans="1:113" s="48" customFormat="1" ht="10.199999999999999" x14ac:dyDescent="0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>
        <v>55.583333333333329</v>
      </c>
      <c r="DG126" s="66">
        <v>56.111111111111107</v>
      </c>
      <c r="DH126" s="66" t="s">
        <v>56</v>
      </c>
      <c r="DI126" s="68" t="s">
        <v>21</v>
      </c>
    </row>
    <row r="127" spans="1:113" s="48" customFormat="1" ht="10.199999999999999" x14ac:dyDescent="0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>
        <v>44.666666666666664</v>
      </c>
      <c r="DG127" s="69">
        <v>43.015873015873012</v>
      </c>
      <c r="DH127" s="69" t="s">
        <v>56</v>
      </c>
      <c r="DI127" s="71" t="s">
        <v>24</v>
      </c>
    </row>
    <row r="128" spans="1:113" s="48" customFormat="1" ht="10.199999999999999" x14ac:dyDescent="0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>
        <v>66.5</v>
      </c>
      <c r="DG128" s="66">
        <v>69.206349206349202</v>
      </c>
      <c r="DH128" s="66" t="s">
        <v>56</v>
      </c>
      <c r="DI128" s="68" t="s">
        <v>26</v>
      </c>
    </row>
    <row r="129" spans="1:113" s="48" customFormat="1" ht="10.199999999999999" x14ac:dyDescent="0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69" t="s">
        <v>56</v>
      </c>
      <c r="DI129" s="71" t="s">
        <v>46</v>
      </c>
    </row>
    <row r="130" spans="1:113" s="48" customFormat="1" ht="10.199999999999999" x14ac:dyDescent="0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66" t="s">
        <v>56</v>
      </c>
      <c r="DI130" s="68" t="s">
        <v>48</v>
      </c>
    </row>
    <row r="131" spans="1:113" s="46" customFormat="1" ht="10.199999999999999" x14ac:dyDescent="0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128"/>
      <c r="DG131" s="128"/>
      <c r="DH131" s="69" t="s">
        <v>56</v>
      </c>
      <c r="DI131" s="71" t="s">
        <v>50</v>
      </c>
    </row>
    <row r="133" spans="1:113" x14ac:dyDescent="0.25">
      <c r="B133" s="124"/>
    </row>
  </sheetData>
  <mergeCells count="11">
    <mergeCell ref="AN4:AY4"/>
    <mergeCell ref="AZ4:BK4"/>
    <mergeCell ref="BL4:BW4"/>
    <mergeCell ref="DH4:DI5"/>
    <mergeCell ref="B4:C5"/>
    <mergeCell ref="D4:O4"/>
    <mergeCell ref="P4:AA4"/>
    <mergeCell ref="AB4:AM4"/>
    <mergeCell ref="BX4:CI4"/>
    <mergeCell ref="CJ4:CU4"/>
    <mergeCell ref="CV4:DG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2:DJ28"/>
  <sheetViews>
    <sheetView showGridLines="0" tabSelected="1" topLeftCell="CJ1" zoomScaleNormal="100" workbookViewId="0">
      <pane ySplit="7" topLeftCell="A8" activePane="bottomLeft" state="frozen"/>
      <selection activeCell="F18" sqref="F18"/>
      <selection pane="bottomLeft" activeCell="DJ32" sqref="DJ32"/>
    </sheetView>
  </sheetViews>
  <sheetFormatPr defaultColWidth="9.21875" defaultRowHeight="13.2" x14ac:dyDescent="0.25"/>
  <cols>
    <col min="1" max="1" width="1.21875" style="30" customWidth="1"/>
    <col min="2" max="2" width="2.77734375" style="30" customWidth="1"/>
    <col min="3" max="3" width="20.77734375" style="30" customWidth="1"/>
    <col min="4" max="4" width="4.21875" style="30" hidden="1" customWidth="1"/>
    <col min="5" max="52" width="4.44140625" style="30" hidden="1" customWidth="1"/>
    <col min="53" max="63" width="5" style="30" hidden="1" customWidth="1"/>
    <col min="64" max="70" width="4.44140625" style="30" hidden="1" customWidth="1"/>
    <col min="71" max="72" width="4.5546875" style="30" hidden="1" customWidth="1"/>
    <col min="73" max="73" width="4.21875" style="30" hidden="1" customWidth="1"/>
    <col min="74" max="75" width="4.44140625" style="30" hidden="1" customWidth="1"/>
    <col min="76" max="80" width="7.21875" style="30" hidden="1" customWidth="1"/>
    <col min="81" max="111" width="7.21875" style="30" customWidth="1"/>
    <col min="112" max="112" width="1" style="30" customWidth="1"/>
    <col min="113" max="113" width="2.77734375" style="30" customWidth="1"/>
    <col min="114" max="114" width="31.5546875" style="30" customWidth="1"/>
    <col min="115" max="16384" width="9.21875" style="30"/>
  </cols>
  <sheetData>
    <row r="2" spans="2:114" s="27" customFormat="1" ht="15.6" x14ac:dyDescent="0.2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5"/>
      <c r="DI2" s="28" t="s">
        <v>138</v>
      </c>
      <c r="DJ2" s="49"/>
    </row>
    <row r="3" spans="2:114" s="27" customFormat="1" ht="15.6" x14ac:dyDescent="0.2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5"/>
      <c r="DI3" s="28" t="s">
        <v>213</v>
      </c>
      <c r="DJ3" s="49"/>
    </row>
    <row r="4" spans="2:114" x14ac:dyDescent="0.25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6"/>
    </row>
    <row r="5" spans="2:114" s="31" customFormat="1" ht="12.75" customHeight="1" x14ac:dyDescent="0.2">
      <c r="B5" s="152" t="s">
        <v>163</v>
      </c>
      <c r="C5" s="152"/>
      <c r="D5" s="157">
        <v>2012</v>
      </c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9"/>
      <c r="P5" s="157">
        <v>2013</v>
      </c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9"/>
      <c r="AB5" s="157">
        <v>2014</v>
      </c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9"/>
      <c r="AN5" s="157">
        <v>2015</v>
      </c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9"/>
      <c r="AZ5" s="157">
        <v>2016</v>
      </c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9"/>
      <c r="BL5" s="157">
        <v>2017</v>
      </c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9"/>
      <c r="BX5" s="157">
        <v>2018</v>
      </c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9"/>
      <c r="CJ5" s="157">
        <v>2019</v>
      </c>
      <c r="CK5" s="158"/>
      <c r="CL5" s="158"/>
      <c r="CM5" s="158"/>
      <c r="CN5" s="158"/>
      <c r="CO5" s="158"/>
      <c r="CP5" s="158"/>
      <c r="CQ5" s="158"/>
      <c r="CR5" s="158"/>
      <c r="CS5" s="158"/>
      <c r="CT5" s="158"/>
      <c r="CU5" s="159"/>
      <c r="CV5" s="157">
        <v>2020</v>
      </c>
      <c r="CW5" s="158"/>
      <c r="CX5" s="158"/>
      <c r="CY5" s="158"/>
      <c r="CZ5" s="158"/>
      <c r="DA5" s="158"/>
      <c r="DB5" s="158"/>
      <c r="DC5" s="158"/>
      <c r="DD5" s="158"/>
      <c r="DE5" s="158"/>
      <c r="DF5" s="158"/>
      <c r="DG5" s="159"/>
      <c r="DH5" s="157" t="s">
        <v>5</v>
      </c>
      <c r="DI5" s="158"/>
      <c r="DJ5" s="159"/>
    </row>
    <row r="6" spans="2:114" s="16" customFormat="1" ht="11.25" customHeight="1" x14ac:dyDescent="0.25">
      <c r="B6" s="152"/>
      <c r="C6" s="15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  <c r="P6" s="160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2"/>
      <c r="AB6" s="160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2"/>
      <c r="AN6" s="160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2"/>
      <c r="AZ6" s="160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2"/>
      <c r="BL6" s="160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2"/>
      <c r="BX6" s="163"/>
      <c r="BY6" s="164"/>
      <c r="BZ6" s="164"/>
      <c r="CA6" s="164"/>
      <c r="CB6" s="164"/>
      <c r="CC6" s="164"/>
      <c r="CD6" s="164"/>
      <c r="CE6" s="164"/>
      <c r="CF6" s="164"/>
      <c r="CG6" s="164"/>
      <c r="CH6" s="164"/>
      <c r="CI6" s="165"/>
      <c r="CJ6" s="160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2"/>
      <c r="CV6" s="160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2"/>
      <c r="DH6" s="163"/>
      <c r="DI6" s="164"/>
      <c r="DJ6" s="165"/>
    </row>
    <row r="7" spans="2:114" s="16" customFormat="1" ht="10.199999999999999" x14ac:dyDescent="0.25">
      <c r="B7" s="152"/>
      <c r="C7" s="152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93" t="s">
        <v>16</v>
      </c>
      <c r="DG7" s="93" t="s">
        <v>17</v>
      </c>
      <c r="DH7" s="160"/>
      <c r="DI7" s="161"/>
      <c r="DJ7" s="162"/>
    </row>
    <row r="8" spans="2:114" s="2" customFormat="1" x14ac:dyDescent="0.25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53"/>
      <c r="DI8" s="54" t="s">
        <v>165</v>
      </c>
      <c r="DJ8" s="54"/>
    </row>
    <row r="9" spans="2:114" s="32" customFormat="1" ht="10.199999999999999" x14ac:dyDescent="0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>
        <v>46.680988184747584</v>
      </c>
      <c r="DG9" s="66">
        <v>44.115755627009648</v>
      </c>
      <c r="DH9" s="66"/>
      <c r="DI9" s="67" t="s">
        <v>56</v>
      </c>
      <c r="DJ9" s="68" t="s">
        <v>167</v>
      </c>
    </row>
    <row r="10" spans="2:114" s="32" customFormat="1" ht="10.199999999999999" x14ac:dyDescent="0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>
        <v>53.319011815252416</v>
      </c>
      <c r="DG10" s="69">
        <v>55.884244372990352</v>
      </c>
      <c r="DH10" s="69"/>
      <c r="DI10" s="70" t="s">
        <v>56</v>
      </c>
      <c r="DJ10" s="71" t="s">
        <v>169</v>
      </c>
    </row>
    <row r="11" spans="2:114" s="2" customFormat="1" x14ac:dyDescent="0.25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5"/>
      <c r="DI11" s="76" t="s">
        <v>171</v>
      </c>
      <c r="DJ11" s="76"/>
    </row>
    <row r="12" spans="2:114" s="32" customFormat="1" ht="10.199999999999999" x14ac:dyDescent="0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>
        <v>25.327604726100965</v>
      </c>
      <c r="DG12" s="66">
        <v>23.90139335476956</v>
      </c>
      <c r="DH12" s="66"/>
      <c r="DI12" s="67" t="s">
        <v>56</v>
      </c>
      <c r="DJ12" s="68" t="s">
        <v>115</v>
      </c>
    </row>
    <row r="13" spans="2:114" s="32" customFormat="1" ht="10.199999999999999" x14ac:dyDescent="0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>
        <v>29.258861439312568</v>
      </c>
      <c r="DG13" s="69">
        <v>28.745980707395496</v>
      </c>
      <c r="DH13" s="69"/>
      <c r="DI13" s="70" t="s">
        <v>56</v>
      </c>
      <c r="DJ13" s="71" t="s">
        <v>117</v>
      </c>
    </row>
    <row r="14" spans="2:114" s="32" customFormat="1" ht="10.199999999999999" x14ac:dyDescent="0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>
        <v>24.060150375939848</v>
      </c>
      <c r="DG14" s="66">
        <v>24.65166130760986</v>
      </c>
      <c r="DH14" s="66"/>
      <c r="DI14" s="67" t="s">
        <v>56</v>
      </c>
      <c r="DJ14" s="68" t="s">
        <v>153</v>
      </c>
    </row>
    <row r="15" spans="2:114" s="32" customFormat="1" ht="10.199999999999999" x14ac:dyDescent="0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>
        <v>10.41890440386681</v>
      </c>
      <c r="DG15" s="69">
        <v>11.339764201500536</v>
      </c>
      <c r="DH15" s="69"/>
      <c r="DI15" s="70" t="s">
        <v>56</v>
      </c>
      <c r="DJ15" s="71" t="s">
        <v>176</v>
      </c>
    </row>
    <row r="16" spans="2:114" s="32" customFormat="1" ht="10.199999999999999" x14ac:dyDescent="0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>
        <v>10.934479054779805</v>
      </c>
      <c r="DG16" s="66">
        <v>11.361200428724544</v>
      </c>
      <c r="DH16" s="66"/>
      <c r="DI16" s="67" t="s">
        <v>56</v>
      </c>
      <c r="DJ16" s="68" t="s">
        <v>178</v>
      </c>
    </row>
    <row r="17" spans="2:114" s="2" customFormat="1" x14ac:dyDescent="0.25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5"/>
      <c r="DI17" s="76" t="s">
        <v>180</v>
      </c>
      <c r="DJ17" s="76"/>
    </row>
    <row r="18" spans="2:114" s="32" customFormat="1" ht="10.199999999999999" x14ac:dyDescent="0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>
        <v>36.305048335123523</v>
      </c>
      <c r="DG18" s="66">
        <v>38.692390139335473</v>
      </c>
      <c r="DH18" s="66"/>
      <c r="DI18" s="67" t="s">
        <v>56</v>
      </c>
      <c r="DJ18" s="68" t="s">
        <v>181</v>
      </c>
    </row>
    <row r="19" spans="2:114" s="32" customFormat="1" ht="10.199999999999999" x14ac:dyDescent="0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>
        <v>27.62620837808808</v>
      </c>
      <c r="DG19" s="69">
        <v>28.574490889603432</v>
      </c>
      <c r="DH19" s="69"/>
      <c r="DI19" s="70" t="s">
        <v>56</v>
      </c>
      <c r="DJ19" s="71" t="s">
        <v>182</v>
      </c>
    </row>
    <row r="20" spans="2:114" s="32" customFormat="1" ht="10.199999999999999" x14ac:dyDescent="0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>
        <v>21.933404940923737</v>
      </c>
      <c r="DG20" s="66">
        <v>19.035369774919612</v>
      </c>
      <c r="DH20" s="66"/>
      <c r="DI20" s="67" t="s">
        <v>56</v>
      </c>
      <c r="DJ20" s="68" t="s">
        <v>183</v>
      </c>
    </row>
    <row r="21" spans="2:114" s="32" customFormat="1" ht="10.199999999999999" x14ac:dyDescent="0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>
        <v>10.870032223415683</v>
      </c>
      <c r="DG21" s="69">
        <v>10.610932475884244</v>
      </c>
      <c r="DH21" s="69"/>
      <c r="DI21" s="70" t="s">
        <v>56</v>
      </c>
      <c r="DJ21" s="71" t="s">
        <v>184</v>
      </c>
    </row>
    <row r="22" spans="2:114" s="32" customFormat="1" ht="10.199999999999999" x14ac:dyDescent="0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>
        <v>3.2653061224489797</v>
      </c>
      <c r="DG22" s="66">
        <v>3.0868167202572345</v>
      </c>
      <c r="DH22" s="66"/>
      <c r="DI22" s="67" t="s">
        <v>56</v>
      </c>
      <c r="DJ22" s="68" t="s">
        <v>185</v>
      </c>
    </row>
    <row r="23" spans="2:114" s="2" customFormat="1" x14ac:dyDescent="0.25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5"/>
      <c r="DI23" s="76" t="s">
        <v>187</v>
      </c>
      <c r="DJ23" s="76"/>
    </row>
    <row r="24" spans="2:114" s="32" customFormat="1" ht="10.199999999999999" x14ac:dyDescent="0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>
        <v>66.702470461868955</v>
      </c>
      <c r="DG24" s="66">
        <v>64.651661307609871</v>
      </c>
      <c r="DH24" s="66"/>
      <c r="DI24" s="67" t="s">
        <v>56</v>
      </c>
      <c r="DJ24" s="68" t="s">
        <v>96</v>
      </c>
    </row>
    <row r="25" spans="2:114" s="32" customFormat="1" ht="10.199999999999999" x14ac:dyDescent="0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>
        <v>8.9151450053705688</v>
      </c>
      <c r="DG25" s="69">
        <v>9.5176848874598061</v>
      </c>
      <c r="DH25" s="69"/>
      <c r="DI25" s="70" t="s">
        <v>56</v>
      </c>
      <c r="DJ25" s="71" t="s">
        <v>98</v>
      </c>
    </row>
    <row r="26" spans="2:114" s="32" customFormat="1" ht="10.199999999999999" x14ac:dyDescent="0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>
        <v>22.663802363050483</v>
      </c>
      <c r="DG26" s="66">
        <v>23.879957127545552</v>
      </c>
      <c r="DH26" s="66"/>
      <c r="DI26" s="67" t="s">
        <v>56</v>
      </c>
      <c r="DJ26" s="68" t="s">
        <v>188</v>
      </c>
    </row>
    <row r="27" spans="2:114" s="32" customFormat="1" ht="10.199999999999999" x14ac:dyDescent="0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>
        <v>1.7185821697099892</v>
      </c>
      <c r="DG27" s="78">
        <v>1.9506966773847803</v>
      </c>
      <c r="DH27" s="78"/>
      <c r="DI27" s="81" t="s">
        <v>56</v>
      </c>
      <c r="DJ27" s="79" t="s">
        <v>189</v>
      </c>
    </row>
    <row r="28" spans="2:114" s="27" customFormat="1" ht="2.25" customHeight="1" x14ac:dyDescent="0.2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9"/>
      <c r="DJ28" s="83"/>
    </row>
  </sheetData>
  <mergeCells count="11">
    <mergeCell ref="AZ5:BK6"/>
    <mergeCell ref="DH5:DJ7"/>
    <mergeCell ref="BL5:BW6"/>
    <mergeCell ref="B5:C7"/>
    <mergeCell ref="D5:O6"/>
    <mergeCell ref="P5:AA6"/>
    <mergeCell ref="AB5:AM6"/>
    <mergeCell ref="AN5:AY6"/>
    <mergeCell ref="BX5:CI6"/>
    <mergeCell ref="CJ5:CU6"/>
    <mergeCell ref="CV5:DG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Eskanto Adi Nugroho</cp:lastModifiedBy>
  <dcterms:created xsi:type="dcterms:W3CDTF">2018-02-13T10:07:02Z</dcterms:created>
  <dcterms:modified xsi:type="dcterms:W3CDTF">2021-01-04T01:07:34Z</dcterms:modified>
</cp:coreProperties>
</file>