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wellcomecloud-my.sharepoint.com/personal/e_clegg_ukcds_org_uk/Documents/My Documents/GitHub/ODA_research_and_innovation/Inputs/"/>
    </mc:Choice>
  </mc:AlternateContent>
  <xr:revisionPtr revIDLastSave="22" documentId="8_{C52ECE99-6C0E-4DF0-A33F-FDD70B5BF136}" xr6:coauthVersionLast="45" xr6:coauthVersionMax="45" xr10:uidLastSave="{1BB560C9-73D3-4C0D-82EA-D6E39D117814}"/>
  <bookViews>
    <workbookView xWindow="-120" yWindow="-120" windowWidth="29040" windowHeight="15840" xr2:uid="{A966BEC5-38D6-46D6-8317-0837EF3A602D}"/>
  </bookViews>
  <sheets>
    <sheet name="Wellcome ODA grants" sheetId="1" r:id="rId1"/>
  </sheets>
  <definedNames>
    <definedName name="_xlnm._FilterDatabase" localSheetId="0" hidden="1">'Wellcome ODA grants'!$A$1:$Q$1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86" i="1" l="1"/>
  <c r="P36" i="1" l="1"/>
  <c r="P107" i="1"/>
  <c r="P23" i="1"/>
  <c r="P123" i="1"/>
  <c r="P124" i="1"/>
  <c r="P122" i="1"/>
  <c r="P53" i="1"/>
  <c r="P62" i="1"/>
  <c r="P125" i="1"/>
  <c r="P126" i="1"/>
  <c r="P118" i="1"/>
  <c r="P115" i="1"/>
  <c r="P117" i="1"/>
  <c r="P39" i="1"/>
  <c r="P49" i="1"/>
  <c r="P48" i="1"/>
  <c r="P57" i="1"/>
  <c r="P51" i="1"/>
  <c r="P50" i="1"/>
  <c r="P47" i="1"/>
  <c r="P55" i="1"/>
  <c r="P60" i="1"/>
  <c r="P59" i="1"/>
  <c r="P103" i="1"/>
  <c r="P99" i="1"/>
  <c r="P100" i="1"/>
  <c r="P101" i="1"/>
  <c r="P104" i="1"/>
  <c r="P102" i="1"/>
  <c r="P105" i="1"/>
  <c r="P112" i="1"/>
  <c r="P121" i="1"/>
  <c r="P10" i="1"/>
  <c r="P31" i="1"/>
  <c r="P71" i="1"/>
  <c r="P70" i="1"/>
  <c r="P69" i="1"/>
  <c r="P68" i="1"/>
  <c r="P63" i="1"/>
  <c r="P65" i="1"/>
  <c r="P64" i="1"/>
  <c r="P61" i="1"/>
  <c r="P44" i="1"/>
  <c r="P46" i="1"/>
  <c r="P66" i="1"/>
  <c r="P43" i="1"/>
  <c r="P82" i="1"/>
  <c r="P72" i="1"/>
  <c r="P74" i="1"/>
  <c r="P75" i="1"/>
  <c r="P76" i="1"/>
  <c r="P79" i="1"/>
  <c r="P78" i="1"/>
  <c r="P67" i="1"/>
  <c r="P84" i="1"/>
  <c r="P73" i="1"/>
  <c r="P89" i="1"/>
  <c r="P83" i="1"/>
  <c r="P110" i="1"/>
  <c r="P111" i="1"/>
  <c r="P93" i="1"/>
  <c r="P92" i="1"/>
  <c r="P96" i="1"/>
  <c r="P109" i="1"/>
  <c r="P98" i="1"/>
  <c r="P97" i="1"/>
  <c r="P120" i="1"/>
  <c r="P119" i="1"/>
  <c r="P5" i="1"/>
  <c r="P6" i="1"/>
  <c r="P7" i="1"/>
  <c r="P8" i="1"/>
  <c r="P9" i="1"/>
  <c r="P2" i="1"/>
  <c r="P3" i="1"/>
  <c r="P4" i="1"/>
  <c r="P11" i="1"/>
  <c r="P12" i="1"/>
  <c r="P13" i="1"/>
  <c r="P14" i="1"/>
  <c r="P15" i="1"/>
  <c r="P16" i="1"/>
  <c r="P17" i="1"/>
  <c r="P18" i="1"/>
  <c r="P19" i="1"/>
  <c r="P20" i="1"/>
  <c r="P21" i="1"/>
  <c r="P22" i="1"/>
  <c r="P24" i="1"/>
  <c r="P25" i="1"/>
  <c r="P26" i="1"/>
  <c r="P27" i="1"/>
  <c r="P28" i="1"/>
  <c r="P29" i="1"/>
  <c r="P30" i="1"/>
  <c r="P32" i="1"/>
  <c r="P33" i="1"/>
  <c r="P34" i="1"/>
  <c r="P35" i="1"/>
  <c r="P37" i="1"/>
  <c r="P38" i="1"/>
  <c r="P40" i="1"/>
  <c r="P45" i="1"/>
  <c r="P52" i="1"/>
  <c r="P54" i="1"/>
  <c r="P56" i="1"/>
  <c r="P58" i="1"/>
  <c r="P41" i="1"/>
  <c r="P42" i="1"/>
  <c r="P77" i="1"/>
  <c r="P80" i="1"/>
  <c r="P81" i="1"/>
  <c r="P85" i="1"/>
  <c r="P87" i="1"/>
  <c r="P88" i="1"/>
  <c r="P90" i="1"/>
  <c r="P91" i="1"/>
  <c r="P94" i="1"/>
  <c r="P95" i="1"/>
  <c r="P106" i="1"/>
  <c r="P108" i="1"/>
  <c r="P113" i="1"/>
  <c r="P114" i="1"/>
  <c r="P116" i="1"/>
</calcChain>
</file>

<file path=xl/sharedStrings.xml><?xml version="1.0" encoding="utf-8"?>
<sst xmlns="http://schemas.openxmlformats.org/spreadsheetml/2006/main" count="1076" uniqueCount="595">
  <si>
    <t>Internal ID</t>
  </si>
  <si>
    <t>Lead Applicant</t>
  </si>
  <si>
    <t>Other Applicant(s)</t>
  </si>
  <si>
    <t>Grant Programme:Title</t>
  </si>
  <si>
    <t>Recipient Org:Name</t>
  </si>
  <si>
    <t>Recipient Org:Country</t>
  </si>
  <si>
    <t>Title</t>
  </si>
  <si>
    <t>Planned Dates:Start Date</t>
  </si>
  <si>
    <t>Planned Dates:End Date</t>
  </si>
  <si>
    <t>Partnership Name</t>
  </si>
  <si>
    <t>214662/A/18/Z</t>
  </si>
  <si>
    <t>Prof Nick Thomson</t>
  </si>
  <si>
    <t>Sanger Resource Collaboration</t>
  </si>
  <si>
    <t>Wellcome Trust Sanger Institute</t>
  </si>
  <si>
    <t>United Kingdom</t>
  </si>
  <si>
    <t>Cholera vaccine effectiveness in Nsanje and Chikwawa, Malawi</t>
  </si>
  <si>
    <t>Wellcome-DFID Epidemic Preparedness</t>
  </si>
  <si>
    <t>221350/Z/20/Z</t>
  </si>
  <si>
    <t>Dr Patrick Walker</t>
  </si>
  <si>
    <t>Prof Azra Ghani, Prof Neil Ferguson, Prof Nicholas Grassly</t>
  </si>
  <si>
    <t>Coronavirus</t>
  </si>
  <si>
    <t>Imperial College London</t>
  </si>
  <si>
    <t>Epidemiological modelling to support the global COVID-19 response: How to mitigate impact in low-income and crisis-affected settings</t>
  </si>
  <si>
    <t>107753/A/15/Z</t>
  </si>
  <si>
    <t>Prof Bassirou Bonfoh</t>
  </si>
  <si>
    <t>Dr Gilbert Fokou, Dr Phillippe Kone, Prof Blandina Mmbaga, Prof Daniel Haydon, Prof Sarah Cleaveland, Dr Djikeng Appolinaire, Dr Godfrey Mbaruku, Dr Richard Ngandolo, Dr Sayoki Mfinanga, Prof Jakob Zinsstag, Prof Joram Buza, Prof Rudovick Kazwala, Prof Kwasi Kennedy Addo</t>
  </si>
  <si>
    <t>DELTAS Initiative</t>
  </si>
  <si>
    <t>Centre Suisse De Recherches Scientifiques - Cote D'ivoire</t>
  </si>
  <si>
    <t>Cote d'Ivoire</t>
  </si>
  <si>
    <t>Afrique One- African Science Partnership for Intervention Research Excellence (Afrique One-ASPIRE)</t>
  </si>
  <si>
    <t>DELTAs Africa</t>
  </si>
  <si>
    <t>222105/Z/20/Z</t>
  </si>
  <si>
    <t>Dr Maxine Caws</t>
  </si>
  <si>
    <t>Dr Buddha Basnyat, Dr Abhilasha Karkey, Dr Sameer Dixit</t>
  </si>
  <si>
    <t>Liverpool School of Tropical Medicine</t>
  </si>
  <si>
    <t>Epidemic Inteligence: Understanding how returning migrant waves drive epidemic seeding and community transmission events in the South Asian context to inform epidemic preparedness</t>
  </si>
  <si>
    <t>222357/Z/21/Z</t>
  </si>
  <si>
    <t>Prof Beate Kampmann</t>
  </si>
  <si>
    <t>Dr Ed Clarke</t>
  </si>
  <si>
    <t>DFID-Wellcome Epidemic Preparedness Grant</t>
  </si>
  <si>
    <t>London School of Hygiene &amp; Tropical Medicine</t>
  </si>
  <si>
    <t>Yellow fever vaccination- will a booster be needed?</t>
  </si>
  <si>
    <t>Wellcome-DFID Epidemic Response</t>
  </si>
  <si>
    <t>222048/Z/20/Z</t>
  </si>
  <si>
    <t>Dr Gail Carson</t>
  </si>
  <si>
    <t>Dr Janice Caoili, Dr Muge Cevik, Dr Fernando Bozza, Dr John Amuasi, Dr Janet Scott, Prof Madiha Hashmi</t>
  </si>
  <si>
    <t>University of Oxford</t>
  </si>
  <si>
    <t>Enabling ISARIC Clinical Characterisation Protocol (CCP) roll out in LMICs</t>
  </si>
  <si>
    <t>215689/Z/19/Z</t>
  </si>
  <si>
    <t>Dr Francisco Luquero</t>
  </si>
  <si>
    <t>DFID-Wellcome Epidemic Preparedness – Cholera Grant</t>
  </si>
  <si>
    <t>Epicentre</t>
  </si>
  <si>
    <t>France</t>
  </si>
  <si>
    <t xml:space="preserve"> Cholera control in endemic regions of Africa: monitoring of diseases burden following mass vaccination campaigns</t>
  </si>
  <si>
    <t>216447/Z/19/Z</t>
  </si>
  <si>
    <t>Dr Aly Diana</t>
  </si>
  <si>
    <t>International Training Fellowship</t>
  </si>
  <si>
    <t>SEAMEO RECFON</t>
  </si>
  <si>
    <t>Indonesia</t>
  </si>
  <si>
    <t>Chicken liver and eggshell crackers as a safe and affordable animal-source food for overcoming micronutrient deficits during pregnancy and lactation in Indonesia: a double-blind randomised controlled trial</t>
  </si>
  <si>
    <t>NIHR/Wellcome Global health Partnership</t>
  </si>
  <si>
    <t>223271/A/21/Z</t>
  </si>
  <si>
    <t>Prof Julian Rayner</t>
  </si>
  <si>
    <t xml:space="preserve"> Leveraging COG-UK expertise to support the global dissemination of SARS-CoV-2 genome sequencing</t>
  </si>
  <si>
    <t>223271/Z/21/Z</t>
  </si>
  <si>
    <t>Prof Sharon Peacock</t>
  </si>
  <si>
    <t>University of Cambridge</t>
  </si>
  <si>
    <t>222007/Z/20/Z</t>
  </si>
  <si>
    <t>Dr Alessandra Prioreschi</t>
  </si>
  <si>
    <t>University of the Witwatersrand</t>
  </si>
  <si>
    <t>South Africa</t>
  </si>
  <si>
    <t>Interactive play:  a strategy to improve nurturing care and movement behaviours for infants</t>
  </si>
  <si>
    <t>221940/Z/20/Z</t>
  </si>
  <si>
    <t>Prof Crick Lund</t>
  </si>
  <si>
    <t>Dr Brandon Kohrt, Dr Mark Jordans, Prof Lydia Krabbendam, Dr Tarun Dua, Mr Nagendra Luitel, Prof Mauricio Avendano</t>
  </si>
  <si>
    <t>Collaborative Award in Science</t>
  </si>
  <si>
    <t>King's College London</t>
  </si>
  <si>
    <t>ALIVE: Improving Adolescent mentaL health by reducing the Impact of poVErty</t>
  </si>
  <si>
    <t>221991/Z/20/Z</t>
  </si>
  <si>
    <t>Dr Esmael Habtamu Ali</t>
  </si>
  <si>
    <t>International Intermediate Fellowship</t>
  </si>
  <si>
    <t>Integrated primary eye care interventions in Ethiopia</t>
  </si>
  <si>
    <t>221997/Z/20/Z</t>
  </si>
  <si>
    <t>Dr Martha Mwangome</t>
  </si>
  <si>
    <t>Kemri-Wellcome Trust Research Programme</t>
  </si>
  <si>
    <t>Kenya</t>
  </si>
  <si>
    <t>Enhancing growth and development among malnourished infants recovering from serious illness</t>
  </si>
  <si>
    <t>Research Location Countries</t>
  </si>
  <si>
    <t>Description</t>
  </si>
  <si>
    <t>University of Bristol</t>
  </si>
  <si>
    <t>Eyu-Ethiopia</t>
  </si>
  <si>
    <t>Foreign, Commonwealth and Development Office</t>
  </si>
  <si>
    <t>Ethiopia</t>
  </si>
  <si>
    <t>Other Implementing Organisations</t>
  </si>
  <si>
    <t>Nepal, United Kingdom</t>
  </si>
  <si>
    <t>New Zealand, United States</t>
  </si>
  <si>
    <t>Liverpool School of Tropical Medicine, Misc Nepal, Oxford University Clinical Research Unit – Nepal, University of Cambridge</t>
  </si>
  <si>
    <t>George Washington University, Transcultural Psychosocial Organization (TPO) Nepal, Universidad de Los Andes - Bogota, University of Cape Town, University of Copenhagen, Vrije Universiteit Amsterdam</t>
  </si>
  <si>
    <t>Colombia, Denmark, Nepal, Netherlands, South Africa, United States</t>
  </si>
  <si>
    <t>Kwame Nkrumah University of Science and Technology, Misc Bangladesh, Misc Indonesia, Misc Kenya, Misc Nepal, Misc Pakistan, Misc Sierra Leone, Misc South Africa, Misc Sri Lanka, Misc Thailand, Oswaldo Cruz Foundation, Tropical Disease Foundation, Inc., University of Glasgow, University of St Andrews, Ziauddin University</t>
  </si>
  <si>
    <t>Bangladesh, Brazil, Ghana, Indonesia, Kenya, Nepal, Pakistan, Philippines, Sierra Leone, South Africa, Sri Lanka, Thailand, United Kingdom</t>
  </si>
  <si>
    <t>International Food Policy Research Institute, University of Otago</t>
  </si>
  <si>
    <t>Co-funder</t>
  </si>
  <si>
    <t>Department of Health and Social Care, National Institute for Health Research</t>
  </si>
  <si>
    <t>Total Value</t>
  </si>
  <si>
    <t>Wellcome Contribution</t>
  </si>
  <si>
    <t>Building on the successful model established by Afrique One, Afrique One-ASPIRE will significantly expand research capacity in sub-Saharan Africa (SSA) through a structured programme of scientific training across five Thematic Training Programmes (TTPs) bound together with an Engagement and Learning Platform (ELP) comprising three cross-cutting programmes, including support for developing Core Research Skills, Research Governance, Management and Administrative (RGMA) skills, and Policy Engagement and Impact (Figure 1).The proposal has three distinctive features: focus, geographic axis and methodological approach. Focus is provided by five TTPs addressing zoonoses: rabies, brucellosis, mycobacterial infections, food-borne diseases, and surveillance-response systems. The geographic axis includes the critical, though nascent research partnerships embedded within the Economic Communities of East and West Africa. The methodological approach is that of 'mutual learning for change', building on the concept that we often have sufficient knowledge to be able to plan and implement relevant interventions that will generate health benefits and enhanced understanding. We focus on endemic zoonoses, which cause millions of illnesses and several hundred thousand deaths in the human population annually, considerable production losses and reduced food security worldwide1-4. The highest burden falls on low-income countries (estimated to account for 99.9% of illnesses and96% of deaths caused by zoonosis), particularly on impoverished livestock-dependent communities across SSA where humans and animals live in close proximity5. The programme will equip African scientists with expertise in planning, monitoring and evaluating interventions through well-implemented integrated 'One-Health' research with the aim of tackling zoonoses and hence improving human and animal health and well-being, as well as food security. This capacity will make important contributions to formulating future health policy and intervention plans based on novel financial instruments. This is particularly timely given the alignment of this proposal with the Sustainable Development Goals, which focus on achieving global health and well-being through preventative interventions, and food security through sustainably managed food production.6 This proposal is developed around three important innovations: Firstly, the programme addresses head-on the challenge of linking emerging research institutions in East and West Africa, mirroring complementary research capacity and experience across the continent in order to train the next generation of young African scientists in intervention research for prevention of zoonoses at the animal-human-environment interface. We will linka core group of 7 African and 2 European institutions with an additional 7 collaborating African institutions. Secondly, we deliberately select disease systems where our current knowledge is distributed along a continuum that ranges from estimating the burden and accurate characterisation of the agents of disease, through morbidity and transmission control, to disease elimination strategies, including public engagement. Only through such a broad research-training portfolio can we collectively provide early career researchers with the full range of experience and expertise required to confront a contemporary One-Health research agenda. Finally, the programme will take advantage of the rapidly increasing broadbandlandscape in Africa to support the installation and management of informatics infrastructure and the development of mobile-health approaches, in particular using mobile technology to increase surveillance and response opportunities, and cross-consortia learning.</t>
  </si>
  <si>
    <t>Following the 2015 oral cholera vaccine (OCV) mass campaign of 160,000 people in Nsanje District, Malawi, the International Vaccine Institute (IVI) was funded to setup diarrheal disease surveillance in Nsanje and adjacent Chikwawa districts. Surveillance is ongoing at 22 and 18 health care facilitiesin Nsanje and Chikwawa, respectively. Research activities include to 1) analyse the vaccine effectiveness (VE) in Nsanje, through a 1:4 case-control study and 2) conduct a cost-of-illness study to help estimate OCV cost-effectiveness.   The IVI is working in parallel in neighboring Mozambique. Diarrheal disease surveillance is ongoing in the Cuamba study area and an OCV has been conducted in 08/2018. The Mozambique study area borders the Malawian Nsanje/Chikwawa districts.  We propose to continue the research in Malawi through extending the surveillance work and the case-control study, to ensure the assessment of long-term VE and cost-effectiveness. Further, the extent of herd protection through OCV needs to be assessed; the Chikwawa setting, after the 2018 OCV campaign constitutes the perfect scenario.  The GFTCC is currently preparing a research agenda for “End cholera by 2030” roadmap and the Malawi/Mozambique scenario with surveillance ongoing in both countries, provides an unique opportunity to answer research questions identified through the GFTCC.</t>
  </si>
  <si>
    <t>The World Health Organization has launched a new roadmap, which recommends multi-sectorial approached to control cholera in endemic areas (hotspots), including the use oral cholera vaccines (OCV). A key postulate of the strategy is that OCV can achieve control in hotspot while the mid/long term WASH measures are implemented. Nonetheless the evidence available to support is weak as a result of the small campaigns conducted so far in endemic areas.  This project aims to fill this essential knowledge gap and asses if a large vaccination campaigns reaching high coverage in cholera hotspot in Africa allow sustained control of cholera for at least two years. We propose to achieve this goal through combined epidemiological and laboratory surveillance using molecular methods and serial serological surveys in two hotspots in Africa, Goma in the Democratic Republic of Congo and Kasese in Uganda. The evidence generated from this project will be key for to monitor the success of the new cholera roadmap and to develop imporved strategies for cholera vaccine use in endemic settings.</t>
  </si>
  <si>
    <t>A double-blind two-phase cluster randomized controlled trial will be conducted in West Java, Indonesia. Total 308 pregnant women will be recruited from 28 clusters (villages) in Sumedang district. Women who fulfil trial criteria will be randomly selected and invited into the trial. Clusters will be randomly assigned to receive placebo or micronutrient-enriched crackers (MEC) daily, distributed by cadres from 14 weeks to 5 months post-partum. Placebo and intervention crackers (recipe developed from chicken liver and eggshell by Food Scientists at University of Otago and pre-tested for acceptability) will be manufactured locally so they are identical in size, colour, and packaging, with a code known only by the local production manager who will not share the code until the primary outcome has been analysed statistically. Primary outcomes will be birth length and infant linear growth (attained and incremental). Secondary outcomes will be: (a) birth weight; (b) maternal haemoglobin at 37 weeks gestation; (c) volume and breastmilk micronutrient concentrations at 5 months post-partum; (d) maternal dietary intakes at 37 weeks and 5 months post-partum; (e) maternal micronutrient status at 37 weeks and 5 months post-partum; (f) micronutrient status of breastfeeding infants at aged 5 months. Analysis will be by intention to treat.</t>
  </si>
  <si>
    <t>The current COVID-19 pandemic is the greatest threat posed by a respiratory virus since 1918 H1N1 influenza pandemic. To date, the majority of epidemiological modelling analyses have focussed on High Income Countries (HICs). However, there is an equivalent need for models appropriate to Low- and Middle-Income Countries (LMICs) that comprise 85% of the world’s population and have differing demographics and behaviours that are not captured by existing models. To address this, we will use a model of SARS-CoV-2 transmission to forecast epidemics and healthcare needs in LMICs, explore the potential impact of proposed interventions and estimate their impact in real-time. It will be fit to individual country surveillance data to support estimation of the reproduction number and projections will be made of the potential impact of alternative mitigation and suppression strategies, including household quarantine and social distancing, both generally and in vulnerable populations. The fit of the model to COVID-19 case count and mortality data collected after the implementation of various interventions will be used in real-time to evaluate their effectiveness in individual LMIC countries and the criteria for lifting of social distancing measures explored using the best fit model.</t>
  </si>
  <si>
    <t>Depression and anxiety are leading contributors to the burden of disease among adolescents in low- and middle-income countries (LMIC), and they disproportionally affect adolescents living in poverty. Yet, the evidence base for interventions that effectively prevent depression and anxiety among adolescents living in poverty is weak. One major shortcoming is that interventions often fail to address poverty-related social determinants of mental health and neuropsychological consequences of poverty (such as impaired self-regulation). The aim of this study is to develop and pilot-test an intervention that equips adolescents with skills to escape poverty and strengthens self-regulation, thus preventing adolescent depression and anxiety in urban LMIC settings.The study objectives are to: (1) develop a theoretical model of the causal mechanisms linking poverty, self-regulation, and depression and anxiety among adolescents (age 10-19 years); (2) collaboratively develop a multi-component selective prevention intervention targeting self-regulation and skills for academic and employment success  among adolescents at high risk of developing depression or anxiety living in urban poverty in Colombia, Nepal and South Africa; (3) adapt and validate key instruments to measure eligibility, implementation, mediators, and outcomes of the intervention; and (4) undertake a 4-arm pilot randomized controlled trial of the selective prevention intervention in each site.</t>
  </si>
  <si>
    <t>Context:  There are 2.2 billion visually impaired people globally. About 90% of these live in low-and-middle- income countries, 80% have avoidable conditions, which are amenable to well-established cost- effective interventions. WHO is promoting Universal Eye Health through integration of Primary Eye Care (PEC) into Primary Health Care (PHC). However, there is little evidence how and what interventions work to effectively and sustainably integrate PEC services into PHC in low-income settings.  Proposed Research:  The following studies will be conducted in Ethiopia in four phases:  Phase 1: Population-based cross-sectional studies to assess eye care need, inequalities, eye health-seeking behaviour and capabilities.  Phase 2: Health System Preparedness Evaluation Study to assess the health system's capacity and gaps to deliver integrated PEC interventions.  Phase 3: Intervention Development, informed by Phase 1 &amp; 2, through Participatory Action Research (PAR) to develop contextually appropriate, feasible, community owned-and-led integrated &amp; sustainable PEC services.  Phase 4: Iterated testing and piloting of the identified PEC interventions both individually and as integrated package at community, health facility, and healthcare organisation level to identify a working PEC intervention that will inform scaled-up delivery of equitably accessible, quality, and sustainable PEC services integrated with PHC.</t>
  </si>
  <si>
    <t>Globally, acute malnutrition affects 8.5 million infants under 6 months of age (u6m). Malnourished infants u6m are at elevated risk of death during admission and after discharge from hospital and of subsequent neurodevelopmental impairment. WHO nutritional rehabilitation guidelines for u6m focus on re-establishing exclusive breastfeeding (EBF) with discharge when consistent weight gain (&gt;5g/kg/day) is achieved on breastmilk alone.  My pilot study examined breastfeeding peer supporters to facilitate guideline implementation among hospitalised malnourished infants.  We achieved 81% exclusive breastfeeding by discharge with 67% attaining the WHO recommended growth velocity on breastmilk alone. However, criteria for full nutritional recovery were generally not met 6 weeks after discharge. I now hypothesise that providing support during transition to home will improve nutritional recovery. In Phase 1 I will develop and pilot a breastfeeding support intervention among 30 recovering infants u6m. In Phase 2 I will apply a randomised controlled trial to evaluate effectiveness of the finalised intervention compared with standard care among 250 malnourished infants (4-12 weeks old) recovering from an illness. The primary outcome is growth (weight gain) assessed at age 6 months, with follow up to 12 months. Results will inform efforts to improve post-discharge management of recovering vulnerable infants u6m.</t>
  </si>
  <si>
    <t>The persistence of under- and over-nutrition, in conjunction with poor adherence to movement guidelines and lack of stimulation evident among South African children, is indicative of a generation being raised in an environment that is not conducive to optimum early childhood development. This perpetuates an intergenerational cycle of health inequality.  Nurturing care is essential for early childhood development, and relies on responsive and sensitive interactions between caregivers and infants. Considering the importance of caregiver-infant interaction, as well as of infant movement behaviours, I hypothesise that encouraging interactive play could improve childhood growth and developmental through both the biological pathways linked to infant movement, and nurturing care pathways that promote attachment and emotional development.  This study proposes to test this hypothesis by designing, implementing and testing the efficacy of an intervention that encourages interactive play during infancy. This study uses a novel objective assessments of interactive play, as well as rapid participant feedback tools and an adaptive intervention design to enhance behaviour change and therefore intervention adherence.</t>
  </si>
  <si>
    <t>By bringing GOARN Research and ISARIC partners together in the LMIC setting during COVID-19 we hope to strengthen the clinical, social science  and operational research response.   Aim: to support the roll out of the ISARIC WHO natural history protocol (known as the Clinical Characterisation Protocol - CCP) across LMICs:   Overarching goals:     -   Support the roll out/uptake of the CCP across 5 countries per region, where feasible* (across four ISARIC regions of S America, Africa, S Asia &amp; SE Asia).         -   Support the set up and running of local dynamic clinical data dashboards in at least 10 sites per ISARIC region       -   Share the aggregate data with WHO to assist with providing a global picture on the incidence and presentation of moderate to severe cases across a representation of the LMICs to inform clinical management and public health planning and control.        -   Support the establishment of follow up modules and programmes for discharged hospitalised cases in 5 sites per region to evaluate longer term health impacts of COVID-19 on individual, health services and society to inform prevention and care planning.          *Brazil are in an intense first wave and reaching out to another 4 S. American countries would be challenging at the time of writing.</t>
  </si>
  <si>
    <t>Nepal, as for much of Asia, has high levels of labour migration, particularly to neighbouring India and the Middle East. The SARS-CoV-2 pandemic has caused a chaotic mass return migration event. While the government  has attempted to quarantine and test returning migrants the fragile infrastructure has been rapidly overwhelmed and repeated migration waves have occurred into remote rural areas.  The  epidemic in Nepal is now entering the rapid escalation phase. Despite this surge, the government has been forced to raise the lockdown, imposed since March 24th, due to the economic and political consequences. There is limited understanding of the pattern and extent of transmission in this context due to limited and sporadic testing.   - Understand how return migration is influencing the epidemic dynamics in rural vs. urban contexts.  - Understand how the reported data from the core government testing system compares to estimated community prevalence dynamics to predict testing capacity gaps and refine future response.  - Determine sensitivity and specificity of GeneXpert Xpress testing using nasopharageal swabs or saliva against RT-PCR  for SARS CoV-2 infection.  - Sequence a cohort of 500 SARS CoV-2 samples to understand the patterns of repeated introduction, seeding and transmission occurring in rural and urban areas as the epidemic unfolds.</t>
  </si>
  <si>
    <t>A highly effective vaccine against yellow fever (YF) is available and part of the Expanded Program on Immunisation in YF endemic countries. Following a change in WHO guidance in 2014, YF vaccination is now restricted to a single dose given in infancy and expected to provide life-long protection. Recent data have highlighted that this schedule might be insufficient as low antibody titres have been documented in infants who received a primary dose at the age of 9 months. A booster dose of the vaccine might be required in order to ensure long-term protection. Data to support future decisions regarding the ideal timing of  a potential booster dose and its subsequent immunogenicity are now urgently required.  Our Aim is to assess if a YF booster dose is required for children who received a single dose of YF vaccination in infancy and if so, at what age this booster dose might be most effective to administer.  We will enrol three well characterised cohorts of children aged between 15 months and 8 years of age with available data on primary immune response to YF vaccination to determine ideal timing for a booster and examine underlying innate and cellular immune responses related to sero-protection.</t>
  </si>
  <si>
    <t>Control of the COVID-19 pandemic depends on the development and equitable roll-out of vaccines that remain effective over time.  But the evolution of SARS-CoV-2 variants that exhibit variable degrees of immune evasion, and other characteristics including greater transmissibility and/or lethality, threaten to undermine our ability to control COVID-19. It is widely accepted that vaccines will need to be altered over time as the virus mutates. Effective vaccine re-development is dependent upon the availability of global viral sequence data, but there is a lack of sequence data for much of the world, including low, middle and high-income countries. The COVID-19 Genomics UK Consortium (COG-UK) (including the Wellcome Sanger Institute) will leverage its expertise to develop a comprehensive global learning programme on SARS-CoV-2 genome sequencing (COG-GLOBAL). This will be achieved by working with experienced on-line educators. Specific aims include the development of an open access, online modular global learning programme on SARS-CoV-2 sequencing and analysis, allowing users to follow pathways of learning according to professional expertise (laboratory scientist, clinical practitioner, data scientist &amp; epidemiologist, bioinformatician or policy maker); and the development of train-the-trainer courses in collaboration with the Wellcome Connecting Science Advanced Courses, Wellcome Africa and Asia Programmes, and other contributors.</t>
  </si>
  <si>
    <t>215091/Z/18/Z</t>
  </si>
  <si>
    <t>215674/Z/19/Z</t>
  </si>
  <si>
    <t>215673/Z/19/Z</t>
  </si>
  <si>
    <t>215704/Z/19/Z</t>
  </si>
  <si>
    <t>215676/Z/19/Z</t>
  </si>
  <si>
    <t>215675/Z/19/Z</t>
  </si>
  <si>
    <t>215663/Z/19/Z</t>
  </si>
  <si>
    <t>215692/Z/19/Z</t>
  </si>
  <si>
    <t>216273/Z/19/Z</t>
  </si>
  <si>
    <t>215858/Z/19/Z</t>
  </si>
  <si>
    <t>221003/Z/20/Z</t>
  </si>
  <si>
    <t>220977/Z/20/Z</t>
  </si>
  <si>
    <t>220981/Z/20/Z</t>
  </si>
  <si>
    <t>220985/Z/20/Z</t>
  </si>
  <si>
    <t>221012/Z/20/Z</t>
  </si>
  <si>
    <t>220991/Z/20/Z</t>
  </si>
  <si>
    <t>221013/Z/20/Z</t>
  </si>
  <si>
    <t>221559/Z/20/Z</t>
  </si>
  <si>
    <t>222037/Z/20/Z</t>
  </si>
  <si>
    <t>102591/Z/13/A</t>
  </si>
  <si>
    <t>202917/A/16/Z</t>
  </si>
  <si>
    <t>218348/Z/19/Z</t>
  </si>
  <si>
    <t>218338/Z/19/Z</t>
  </si>
  <si>
    <t>218334/Z/19/Z</t>
  </si>
  <si>
    <t>218333/Z/19/Z</t>
  </si>
  <si>
    <t>216448/Z/19/Z</t>
  </si>
  <si>
    <t>216458/Z/19/Z</t>
  </si>
  <si>
    <t>216451/Z/19/Z</t>
  </si>
  <si>
    <t>216367/Z/19/Z</t>
  </si>
  <si>
    <t>215492/Z/19/Z</t>
  </si>
  <si>
    <t>215633/Z/19/Z</t>
  </si>
  <si>
    <t>217123/Z/19/Z</t>
  </si>
  <si>
    <t>215492/A/19/Z</t>
  </si>
  <si>
    <t>219651/Z/19/Z</t>
  </si>
  <si>
    <t>218743/Z/19/Z</t>
  </si>
  <si>
    <t>218773/Z/19/Z</t>
  </si>
  <si>
    <t>218776/Z/19/Z</t>
  </si>
  <si>
    <t>218987/Z/19/Z</t>
  </si>
  <si>
    <t>219532/Z/19/Z</t>
  </si>
  <si>
    <t>219468/Z/19/Z</t>
  </si>
  <si>
    <t>217135/Z/19/Z</t>
  </si>
  <si>
    <t>219688/Z/19/Z</t>
  </si>
  <si>
    <t>218771/Z/19/Z</t>
  </si>
  <si>
    <t>220225/Z/20/Z</t>
  </si>
  <si>
    <t>219682/A/19/Z</t>
  </si>
  <si>
    <t>221465/Z/20/Z</t>
  </si>
  <si>
    <t>221483/Z/20/Z</t>
  </si>
  <si>
    <t>220717/Z/20/Z</t>
  </si>
  <si>
    <t>220684/Z/20/Z</t>
  </si>
  <si>
    <t>220818/Z/20/Z</t>
  </si>
  <si>
    <t>221410/Z/20/Z</t>
  </si>
  <si>
    <t>220870/Z/20/Z</t>
  </si>
  <si>
    <t>220866/Z/20/Z</t>
  </si>
  <si>
    <t>222019/Z/20/Z</t>
  </si>
  <si>
    <t>222011/Z/20/Z</t>
  </si>
  <si>
    <t>101318/Z/13/E</t>
  </si>
  <si>
    <t>101318/Z/13/F</t>
  </si>
  <si>
    <t>101318/Z/13/G</t>
  </si>
  <si>
    <t>101318/Z/13/H</t>
  </si>
  <si>
    <t>101318/Z/13/Z</t>
  </si>
  <si>
    <t>101318/Z/13/B</t>
  </si>
  <si>
    <t>101318/Z/13/C</t>
  </si>
  <si>
    <t>101318/Z/13/D</t>
  </si>
  <si>
    <t>106807/D/15/Z</t>
  </si>
  <si>
    <t>106807/E/15/Z</t>
  </si>
  <si>
    <t>106807/F/15/Z</t>
  </si>
  <si>
    <t>106807/G/15/Z</t>
  </si>
  <si>
    <t>107741/B/15/Z</t>
  </si>
  <si>
    <t>107741/C/15/Z</t>
  </si>
  <si>
    <t>107742/B/15/Z</t>
  </si>
  <si>
    <t>107742/C/15/Z</t>
  </si>
  <si>
    <t>107743/B/15/Z</t>
  </si>
  <si>
    <t>107743/C/15/Z</t>
  </si>
  <si>
    <t>107751/C/15/Z</t>
  </si>
  <si>
    <t>107752/B/15/Z</t>
  </si>
  <si>
    <t>107753/B/15/Z</t>
  </si>
  <si>
    <t>107754/B/15/Z</t>
  </si>
  <si>
    <t>107755/B/15/Z</t>
  </si>
  <si>
    <t>107755/C/15/Z</t>
  </si>
  <si>
    <t>107755/D/15/Z</t>
  </si>
  <si>
    <t>107768/B/15/Z</t>
  </si>
  <si>
    <t>200918/Z/16/Z</t>
  </si>
  <si>
    <t>205377/A/16/Z</t>
  </si>
  <si>
    <t>212156/Z/18/Z</t>
  </si>
  <si>
    <t>212875/Z/18/Z</t>
  </si>
  <si>
    <t>214626/Z/18/Z</t>
  </si>
  <si>
    <t>214662/Z/18/Z</t>
  </si>
  <si>
    <t>214711/Z/18/Z</t>
  </si>
  <si>
    <t>215373/A/19/Z</t>
  </si>
  <si>
    <t>215495/Z/19/Z</t>
  </si>
  <si>
    <t>215685/Z/19/Z</t>
  </si>
  <si>
    <t>215691/Z/19/Z</t>
  </si>
  <si>
    <t>215704/A/19/Z</t>
  </si>
  <si>
    <t>215797/Z/19/Z</t>
  </si>
  <si>
    <t>215373/Z/19/Z</t>
  </si>
  <si>
    <t>215474/Z/19/Z</t>
  </si>
  <si>
    <t>219169/Z/19/Z</t>
  </si>
  <si>
    <t>219634/A/19/Z</t>
  </si>
  <si>
    <t>219634/Z/19/Z</t>
  </si>
  <si>
    <t>220125/Z/20/Z</t>
  </si>
  <si>
    <t>220214/Z/20/Z</t>
  </si>
  <si>
    <t>220217/Z/20/Z</t>
  </si>
  <si>
    <t>220506/Z/20/A</t>
  </si>
  <si>
    <t>220506/Z/20/Z</t>
  </si>
  <si>
    <t>220757/Z/20/Z</t>
  </si>
  <si>
    <t>220764/Z/20/Z</t>
  </si>
  <si>
    <t>221303/Z/20/Z</t>
  </si>
  <si>
    <t>221386/Z/20/Z</t>
  </si>
  <si>
    <t>221566/Z/20/Z</t>
  </si>
  <si>
    <t>221576/Z/20/Z</t>
  </si>
  <si>
    <t>Prof Peter Horby</t>
  </si>
  <si>
    <t>Dr Christine Marie George</t>
  </si>
  <si>
    <t>Dr Subhra Chakraborty</t>
  </si>
  <si>
    <t>Dr Munirul Alam</t>
  </si>
  <si>
    <t>Prof Eric Nelson</t>
  </si>
  <si>
    <t>Prof Samuel Kariuki</t>
  </si>
  <si>
    <t>Dr Jerome ATEUDJIEU</t>
  </si>
  <si>
    <t>Dr Aisha Jumaan</t>
  </si>
  <si>
    <t>Dr Swati Gupta</t>
  </si>
  <si>
    <t>Prof Cheryl Cohen</t>
  </si>
  <si>
    <t>Prof Matthew Cotten</t>
  </si>
  <si>
    <t>Prof Xiao-Ning Xu</t>
  </si>
  <si>
    <t>Prof James Nokes</t>
  </si>
  <si>
    <t>Dr John Amuasi</t>
  </si>
  <si>
    <t>Prof Teresa Lambe</t>
  </si>
  <si>
    <t>Dr Clarence Tam</t>
  </si>
  <si>
    <t>Prof Michael Parker</t>
  </si>
  <si>
    <t>Dr Nina Gobat</t>
  </si>
  <si>
    <t>Prof Scott O'Neill</t>
  </si>
  <si>
    <t>Dr Emma Slaymaker</t>
  </si>
  <si>
    <t>Mr Michael Ogutu</t>
  </si>
  <si>
    <t>Ms Joyline Jepkosgei</t>
  </si>
  <si>
    <t>Ms Sithabiso Masuku</t>
  </si>
  <si>
    <t>Miss Wala Kamchedzera</t>
  </si>
  <si>
    <t>Mr Emmanuel Kaindoa</t>
  </si>
  <si>
    <t>Dr Augustine Choko</t>
  </si>
  <si>
    <t>Dr Modou Jobe</t>
  </si>
  <si>
    <t>Dr Huong Vu</t>
  </si>
  <si>
    <t>Prof Betty Kirkwood</t>
  </si>
  <si>
    <t>Dr Andrew Bastawrous</t>
  </si>
  <si>
    <t>Prof Peter von Dadelszen</t>
  </si>
  <si>
    <t>Mr Roy Head</t>
  </si>
  <si>
    <t>Dr Patricia Tauran</t>
  </si>
  <si>
    <t>Dr Carol Zavaleta</t>
  </si>
  <si>
    <t>Dr Donald Grant</t>
  </si>
  <si>
    <t>Dr Dickson Lwetoijera</t>
  </si>
  <si>
    <t>Dr Federico Costa</t>
  </si>
  <si>
    <t>Dr Sandra Telfer</t>
  </si>
  <si>
    <t>Prof Bayard Roberts</t>
  </si>
  <si>
    <t>Dr Celia Gregson</t>
  </si>
  <si>
    <t>Miss Chimwemwe Ligomba</t>
  </si>
  <si>
    <t>Dr Etienne Bilgo</t>
  </si>
  <si>
    <t>Dr Sophie Moore</t>
  </si>
  <si>
    <t>Ms Yaimie López</t>
  </si>
  <si>
    <t>Mr Fanuel Bickton</t>
  </si>
  <si>
    <t>Ms Lydiah Kisoo</t>
  </si>
  <si>
    <t>Ms Carolina de Vargas Nunes Coll</t>
  </si>
  <si>
    <t>Dr Akin Ojagbemi</t>
  </si>
  <si>
    <t>Prof Russell Stothard</t>
  </si>
  <si>
    <t>Prof Trudie Lang</t>
  </si>
  <si>
    <t>Prof Martin Donnelly</t>
  </si>
  <si>
    <t>Prof Graham Foster</t>
  </si>
  <si>
    <t>Dr Antoine Sanou</t>
  </si>
  <si>
    <t>Dr Clifford Banda</t>
  </si>
  <si>
    <t>Ms Jessica Camburn</t>
  </si>
  <si>
    <t>Dr Thomas Kariuki</t>
  </si>
  <si>
    <t>Prof David Schellenberg</t>
  </si>
  <si>
    <t>Prof Charles Wondji</t>
  </si>
  <si>
    <t>Prof David Dunne</t>
  </si>
  <si>
    <t>Prof David Mabey</t>
  </si>
  <si>
    <t>Ricardo Araya</t>
  </si>
  <si>
    <t>Dr Eduard Sanders</t>
  </si>
  <si>
    <t>Prof Daniel Haydon</t>
  </si>
  <si>
    <t>Prof Jim Todd</t>
  </si>
  <si>
    <t>Prof Mark Carrington</t>
  </si>
  <si>
    <t>Prof Dominic Kwiatkowski</t>
  </si>
  <si>
    <t>Prof David Conway</t>
  </si>
  <si>
    <t>Prof Frances Griffiths</t>
  </si>
  <si>
    <t>Prof Imelda Bates</t>
  </si>
  <si>
    <t>Dr Elizabeth Brickley</t>
  </si>
  <si>
    <t>Dr Hannah Kuper</t>
  </si>
  <si>
    <t>Dr Marie-Pierre Preziosi</t>
  </si>
  <si>
    <t>Dr Florian Marks</t>
  </si>
  <si>
    <t>Ms Erin Kenney</t>
  </si>
  <si>
    <t>Dr Leesa Lin</t>
  </si>
  <si>
    <t>Dr Laura Matrajt</t>
  </si>
  <si>
    <t>Dr Tahmeed Ahmed</t>
  </si>
  <si>
    <t>Prof Nicholas Thomson</t>
  </si>
  <si>
    <t>Mr Biikinteeb Nanang</t>
  </si>
  <si>
    <t>Dr Xudong Zhou</t>
  </si>
  <si>
    <t>Dr Akira Homma</t>
  </si>
  <si>
    <t>Prof Melissa Leach</t>
  </si>
  <si>
    <t>Mr Edward King</t>
  </si>
  <si>
    <t>Dr Amadou Sall</t>
  </si>
  <si>
    <t>Dr Etienne Karita</t>
  </si>
  <si>
    <t>Mrs Marie Michele Umulisa</t>
  </si>
  <si>
    <t>Dr Richard Hatchett IV</t>
  </si>
  <si>
    <t>Dr Ben Morton</t>
  </si>
  <si>
    <t>Dr Joe Fitchett</t>
  </si>
  <si>
    <t>Prof Francesco Checchi</t>
  </si>
  <si>
    <t>Dr Mayfong Mayxay</t>
  </si>
  <si>
    <t>Dr Abebaw Fekadu</t>
  </si>
  <si>
    <t>National Institute for Health Research</t>
  </si>
  <si>
    <t>Department of Health and Social Care</t>
  </si>
  <si>
    <t>ISARIC</t>
  </si>
  <si>
    <t>Evidence Based Targeted Water, Sanitation, and Hygiene Interventions to Reduce Cholera in Hotspots in the Democratic Republic of the Congo</t>
  </si>
  <si>
    <t xml:space="preserve">Validation and feasibility of a novel, simple and rapid assay to detect cholera in resource poor settings and outbreak situations. </t>
  </si>
  <si>
    <t>Understanding the nature and diversity of Vibrio cholerae at its global source</t>
  </si>
  <si>
    <t>Development of a cholera rapid diagnostic test that targets both Vibrio cholerae and vibriophage</t>
  </si>
  <si>
    <t>Accelerating Cholera Prevention, Preparedness, and Control in East Africa through Hotspot Mapping, Genotyping, Exposure Assessment, and WASH+OCV Interventions</t>
  </si>
  <si>
    <t>Mogode OCV  Booster dose Study (MOBS)</t>
  </si>
  <si>
    <t>Assessing Cholera Interventions in Yemen and providing an innovative intervention</t>
  </si>
  <si>
    <t>Randomised controlled trial of cipro vs standard of care in plague</t>
  </si>
  <si>
    <t xml:space="preserve">Much Needed Incidence Studies in Support of Lassa Fever Vaccine Development </t>
  </si>
  <si>
    <t>Characterization of SARS-CoV-2 transmission dynamics, clinical features and disease impact in South Africa, a setting with high HIV prevalence</t>
  </si>
  <si>
    <t>African COVID-19 Preparedness (AFRICO19)</t>
  </si>
  <si>
    <t>A comprehensive study of immunopathogenesis of SARS-CoV-2 infection</t>
  </si>
  <si>
    <t>COVID-19 Intervention Modelling for East Africa  (CIMEA)</t>
  </si>
  <si>
    <t>The African coaLition for Epidemic Research, Response and Training, Clinical Characterization Protocol (ALERRT CCP)</t>
  </si>
  <si>
    <t>Investigation of pre-existing immunity to coronaviruses; implications for immunopathology and pathophysiology of COVID-19 disease</t>
  </si>
  <si>
    <t>Serological studies to quantify SARS-CoV-2 population infection risk in Singapore, Hong Kong and Thailand</t>
  </si>
  <si>
    <t>Epidemics Ethics</t>
  </si>
  <si>
    <t>Cross Cutting Social Science Research for COVID-19</t>
  </si>
  <si>
    <t>Pilot deployment of Wolbachia technology to reduce transmission of Aedes aegypti-borne diseases, including Zika, dengue and chikungunya in Medellin, Colombia</t>
  </si>
  <si>
    <t>ALPHA: Harmonisation and sharing of linked HIV cohort data from communities and clinics in Africa</t>
  </si>
  <si>
    <t xml:space="preserve">Examining the implementation of the Kenya Community Health Strategy in urban informal settlements </t>
  </si>
  <si>
    <t>Improving clinical handovers and communication to improve continuity of care for hospitalized small and sick newborns in selected public hospitals in Kenya.</t>
  </si>
  <si>
    <t>Using economic modelling to determine the optimal package of services against non-communicable diseases (NCDs) in South Africa</t>
  </si>
  <si>
    <t>The cost effectiveness and impact of an optimised TB diagnosis intervention on incidence, prevalence and mortality due to TB in Malawi.</t>
  </si>
  <si>
    <t>Using crowdsourcing to identify, characterize and target swarms of Anopheles funestus mosquitoes in rural Tanzania</t>
  </si>
  <si>
    <t>Creating demand for Fishermen’s Schistosomiasis and HIV services (FISH): piloting and delivery of a 3-arm cluster randomised control trial (cRCT) in Malawi</t>
  </si>
  <si>
    <t>Mechanisms, target organ damage and innovative screening approaches in hypertension in sub-Saharan Africa</t>
  </si>
  <si>
    <t xml:space="preserve">Hospital antibiotic resistance in Vietnam and the cost-effectiveness of antibiotic stewardship programs </t>
  </si>
  <si>
    <t>SUNRISE cluster RCT: Scaling Up Nurturing care, a Radio Intervention to Stimulate Early child development in Burkina Faso</t>
  </si>
  <si>
    <t>The Peek Practice-based Evidence Framework</t>
  </si>
  <si>
    <t>PRECISE-DYAD: linking maternal and infant health trajectories in sub-Saharan Africa</t>
  </si>
  <si>
    <t xml:space="preserve">Evaluating prevalence, incidence rates and mortality attributable to antibiotic-resistant bacterial infections and potential biases caused by underuse of blood culture in Wahidin Hospital, a tertiary-care hospital in South Sulawesi, Indonesia </t>
  </si>
  <si>
    <t>Does household food biodiversity protect adults against malnutrition and favour the resilience of Shawi Indigenous households to climate change related events?</t>
  </si>
  <si>
    <t xml:space="preserve"> Lassa fever near-patient PCR and haemostasis diagnostics </t>
  </si>
  <si>
    <t xml:space="preserve">Demonstrating impact of mosquito-assisted larviciding (autodissemination) as a complementary malaria intervention in rural Tanzania  </t>
  </si>
  <si>
    <t>Improved sanitation interventions to prevent urban leptospirosis transmission</t>
  </si>
  <si>
    <t>Mitigating rodent impacts on health and well-being in rural Madagascar</t>
  </si>
  <si>
    <t>AlCohol use in HumanitariAN settings: a programme of work to address alcohol and associated adversities among conflict-affected populations in UGanda and UkrainE (CHANGE)</t>
  </si>
  <si>
    <t>Fractures in Sub-Saharan Africa: epidemiology, economic impact and ethnography</t>
  </si>
  <si>
    <t>Use of hospital cases of uncomplicated malaria to identify malaria hot spots, risk factors and map malaria heterogeneity to guide targeting of malaria control interventions in under-five children in Malawi.</t>
  </si>
  <si>
    <t>Developing native strains of insect-killing Metarhizium spp. fungi to prevent malaria transmission in Burkina Faso</t>
  </si>
  <si>
    <t>Micronutrient interventions to improve infant neurocognitive development and growth in early infancy</t>
  </si>
  <si>
    <t>Identification of the transmission cycle of cutaneous leishmaniasis in Alta Verapaz, Guatemala.</t>
  </si>
  <si>
    <t>A pilot study of a culturally appropriate hospital-based pulmonary rehabilitation programme among adults with functionally limiting chronic respiratory diseases in Malawi</t>
  </si>
  <si>
    <t>Antimicrobial Resistant Enterobacteriaceae: Dairy production systems as potential sources of infection for humans in Kenya</t>
  </si>
  <si>
    <t>Intimate partner violence against women in low- and middle-income countries: associations with parenting practices and early childhood development.</t>
  </si>
  <si>
    <t xml:space="preserve">Intervention for Depression In underserved Geriatric Populations (INDIGO) </t>
  </si>
  <si>
    <t>Hybridisation in urogenital schistosomiasis (HUGS): A multidisciplinary longitudinal population study revealing the transmission biology, epidemiological impact and clinical importance of Schistosoma haematobium-hybrids in Malawi</t>
  </si>
  <si>
    <t>Enabling research uptake through integrating networks and communities of practice</t>
  </si>
  <si>
    <t>Controlling emergent Anopheles stephensi in Ethiopia and Sudan (CEASE)</t>
  </si>
  <si>
    <t>Treating hepatitis C in Pakistan. Strategies to avoid resistance to antiviral drugs</t>
  </si>
  <si>
    <t>Assessing the impact of a new class of insecticide treated net (Interceptor G2) on malaria vectors population dynamics, ecology and behaviours in the Cascades Region of Burkina Faso.</t>
  </si>
  <si>
    <t xml:space="preserve">Optimising dosing of dihydroartemisinin-piperaquine for malaria preventive treatment in Malawian infants </t>
  </si>
  <si>
    <t>Research for Health in Humanitarian Crises (R2HC) - Funding for call 5</t>
  </si>
  <si>
    <t>Research for Health in Humanitarian Crises (R2HC) - Funding for call 6</t>
  </si>
  <si>
    <t>Research for Health in Humanitarian Crises (R2HC) - operational costs</t>
  </si>
  <si>
    <t>Research for Health in Humanitarian Crises (R2HC) - Funding call 7</t>
  </si>
  <si>
    <t>Research for Health in Humanitarian Crises (R2HC)</t>
  </si>
  <si>
    <t>Alliance for Accelerating Excellence in Science in Africa (AESA)</t>
  </si>
  <si>
    <t>Malaria Research Capacity Development in West and Central Africa</t>
  </si>
  <si>
    <t>THRIVE to Research Excellence (THRIVE-2)</t>
  </si>
  <si>
    <t>Makerere University UVRI Centre of Excellence for Infection &amp; Immunity Research and Training (MUII-plus)</t>
  </si>
  <si>
    <t>AMARI: African Mental Health Research Initiative</t>
  </si>
  <si>
    <t>Sub-Saharan African Network for TB/HIV research Excellence (SANTHE)</t>
  </si>
  <si>
    <t>Sub-Saharan Africa Advanced Training Programme for Leadership and Excellence in Biostatistics</t>
  </si>
  <si>
    <t>WACCBIP-Wellcome Trust DELTAS Programme</t>
  </si>
  <si>
    <t>Consortium for Advanced Research Training in Africa+ (CARTA+)</t>
  </si>
  <si>
    <t>DELTAS Learning Research Programme (LRP)</t>
  </si>
  <si>
    <t>Cohort of pregnant women with Zika infection and Congenital Zika Syndrome (CZS)</t>
  </si>
  <si>
    <t>Development of an early intervention to support babies with Congenital Zika Syndrome and their families: Proposal for Support of Dissemination Phase</t>
  </si>
  <si>
    <t>National Research Plan for Lassa Fever in Nigeria</t>
  </si>
  <si>
    <t>Ebola East DRC August 2018</t>
  </si>
  <si>
    <t>Supporting the WHO R&amp;D Blueprint to prevent epidemics 2018-2019</t>
  </si>
  <si>
    <t xml:space="preserve">Social science response to epidemics in East Asia (SEA) </t>
  </si>
  <si>
    <t>Community &amp; Public Engagement Seed Fund to Support DELTAS Africa</t>
  </si>
  <si>
    <t>Optimizing vaccine allocation for cholera epidemics</t>
  </si>
  <si>
    <t>Randomized controlled trial of interventions for treatment of shock in children with severe acute malnutrition and cholera or other dehydrating diarrheas</t>
  </si>
  <si>
    <t>Understanding behavioural determinants for cholera prevention to design more effective health and WASH packages –  Ghana case studies</t>
  </si>
  <si>
    <t>Duration of immunity 10 years after a yellow fever vaccine dose-response study – a complementary study</t>
  </si>
  <si>
    <t>SOCIAL SCIENCE IN HUMANITARIAN ACTION PLATFORM: EXPANDING CAPACITY AND REMIT</t>
  </si>
  <si>
    <t xml:space="preserve">Consolidating practice in social science research for Ebola, DRC.  </t>
  </si>
  <si>
    <t>Detecting Ebola at the Last Mile</t>
  </si>
  <si>
    <t>Unprecedented Movement to drive a Unified Rwandan Initiative for National ZEBOVAC Immunization</t>
  </si>
  <si>
    <t xml:space="preserve">Evaluation of a heterologous, two-dose preventive Ebola vaccine for effectiveness and safety in the Democratic Republic of the Congo </t>
  </si>
  <si>
    <t>Malawi-Liverpool-Wellcome Trust COVID-19 Epidemic Preparedness</t>
  </si>
  <si>
    <t>Detecting and Excluding Coronavirus disease 2019 (COVID-19) at the Point of Need</t>
  </si>
  <si>
    <t>Managing COVID-19 epidemics in low- to middle-income and crisis-affected settings: Epidemiological and economic evaluation</t>
  </si>
  <si>
    <t>AFRICA CDC RESPONSE TO COVID-19 PANDEMIC</t>
  </si>
  <si>
    <t>A Unit for Health Evidence and Policy in Laos</t>
  </si>
  <si>
    <t xml:space="preserve">Unit for Health Evidence and Policy </t>
  </si>
  <si>
    <t>Johns Hopkins University</t>
  </si>
  <si>
    <t>International Centre for Diarrhoeal Disease Research, Bangladesh</t>
  </si>
  <si>
    <t>University of Florida</t>
  </si>
  <si>
    <t>Kenya Medical Research Institute (Kemri)</t>
  </si>
  <si>
    <t>M.A. SANTE</t>
  </si>
  <si>
    <t>Yemen Relief and Reconstruction Foundation</t>
  </si>
  <si>
    <t>International AIDS Vaccine Initiative</t>
  </si>
  <si>
    <t>Wits Health Consortium (Pty) Ltd</t>
  </si>
  <si>
    <t>University of Warwick</t>
  </si>
  <si>
    <t>Kwame Nkrumah University of Science and Technology</t>
  </si>
  <si>
    <t>National University of Singapore</t>
  </si>
  <si>
    <t>Monash University</t>
  </si>
  <si>
    <t>Ifakara Health Institute</t>
  </si>
  <si>
    <t>Development Media International CIC</t>
  </si>
  <si>
    <t>Universidad Peruana Cayetano Heredia</t>
  </si>
  <si>
    <t>University of Sierra Leone</t>
  </si>
  <si>
    <t>FAPEX</t>
  </si>
  <si>
    <t>University of Aberdeen</t>
  </si>
  <si>
    <t>Institut de Recherche en Sciences de la Santé Direction Régionale de l'Ouest</t>
  </si>
  <si>
    <t>Universidad del Valle de Guatemala</t>
  </si>
  <si>
    <t>International Livestock Research Institute, Kenya</t>
  </si>
  <si>
    <t>ABRASCO</t>
  </si>
  <si>
    <t>College of Medicine, University of Ibadan</t>
  </si>
  <si>
    <t>Queen Mary University of London</t>
  </si>
  <si>
    <t>Centre National de Recherche et de Formation sur le Paludisme</t>
  </si>
  <si>
    <t>Save the Children</t>
  </si>
  <si>
    <t>African Academy of Sciences</t>
  </si>
  <si>
    <t>University of Glasgow</t>
  </si>
  <si>
    <t>World Health Organization, Switzerland</t>
  </si>
  <si>
    <t>Fred Hutchinson Cancer Research Centre</t>
  </si>
  <si>
    <t>Ghana Red Cross Society</t>
  </si>
  <si>
    <t>Zhejiang University</t>
  </si>
  <si>
    <t>Oswaldo Cruz Foundation</t>
  </si>
  <si>
    <t>Institute of Development Studies</t>
  </si>
  <si>
    <t>UNICEF UK</t>
  </si>
  <si>
    <t>Institut Pasteur de Dakar</t>
  </si>
  <si>
    <t>Center for Family Health Research</t>
  </si>
  <si>
    <t>Rinda Ubuzima</t>
  </si>
  <si>
    <t>Coalition for Epidemic Preparedness Innovations (CEPI)</t>
  </si>
  <si>
    <t>Mologic Ltd</t>
  </si>
  <si>
    <t>Addis Ababa University</t>
  </si>
  <si>
    <t>United States</t>
  </si>
  <si>
    <t>Bangladesh</t>
  </si>
  <si>
    <t>Cameroon</t>
  </si>
  <si>
    <t>Ghana</t>
  </si>
  <si>
    <t>Singapore</t>
  </si>
  <si>
    <t>Australia</t>
  </si>
  <si>
    <t>Tanzania</t>
  </si>
  <si>
    <t>Peru</t>
  </si>
  <si>
    <t>Sierra Leone</t>
  </si>
  <si>
    <t>Brazil</t>
  </si>
  <si>
    <t>Burkina Faso</t>
  </si>
  <si>
    <t>Guatemala</t>
  </si>
  <si>
    <t>Nigeria</t>
  </si>
  <si>
    <t>Switzerland</t>
  </si>
  <si>
    <t>China</t>
  </si>
  <si>
    <t>Senegal</t>
  </si>
  <si>
    <t>Rwanda</t>
  </si>
  <si>
    <t>Norway</t>
  </si>
  <si>
    <t>Zika Research Support Initiative</t>
  </si>
  <si>
    <t>NIHR Biomedical Resources</t>
  </si>
  <si>
    <t>WT/DfID Research for Health in Humanitarian Crises</t>
  </si>
  <si>
    <t>African Academy of Sciences (AAS) Africa Platform</t>
  </si>
  <si>
    <t xml:space="preserve">Bangladesh, Uganda, India, Nigeria    </t>
  </si>
  <si>
    <t xml:space="preserve">Bangladesh   </t>
  </si>
  <si>
    <t xml:space="preserve">Uganda, United States     </t>
  </si>
  <si>
    <t xml:space="preserve">Sierra Leone   </t>
  </si>
  <si>
    <t xml:space="preserve">Uganda, Kenya     </t>
  </si>
  <si>
    <t xml:space="preserve">China   </t>
  </si>
  <si>
    <t xml:space="preserve">Kenya   </t>
  </si>
  <si>
    <t xml:space="preserve">Gambia, Senegal, Kenya  </t>
  </si>
  <si>
    <t xml:space="preserve">China, Thailand     </t>
  </si>
  <si>
    <t xml:space="preserve">Malawi   </t>
  </si>
  <si>
    <t xml:space="preserve">Vietnam   </t>
  </si>
  <si>
    <t xml:space="preserve">Botswana   </t>
  </si>
  <si>
    <t xml:space="preserve">Pakistan, Gambia, Canada  </t>
  </si>
  <si>
    <t xml:space="preserve">United Kingdom   </t>
  </si>
  <si>
    <t xml:space="preserve">United Kingdom, United States     </t>
  </si>
  <si>
    <t xml:space="preserve">France, Madagascar     </t>
  </si>
  <si>
    <t xml:space="preserve">Ukraine, United States     </t>
  </si>
  <si>
    <t xml:space="preserve">Zimbabwe, Gambia, South Africa  </t>
  </si>
  <si>
    <t xml:space="preserve">Tanzania, United Kingdom, United States  </t>
  </si>
  <si>
    <t xml:space="preserve">Gambia, Switzerland, United States  </t>
  </si>
  <si>
    <t>Gambia, Zimbabwe, Uganda, Malawi, South Africa, Botswana, Rwanda, United Kingdom, Ghana, Ethiopia, Mali, Nigeria</t>
  </si>
  <si>
    <t xml:space="preserve">Tanzania, Gambia, Germany, Uganda, South Africa, United Kingdom, Ghana, Mali  </t>
  </si>
  <si>
    <t xml:space="preserve">Senegal, Cote d'Ivoire     </t>
  </si>
  <si>
    <t xml:space="preserve">South Africa, Kenya     </t>
  </si>
  <si>
    <t xml:space="preserve">Congo, Democratic Republic of   </t>
  </si>
  <si>
    <t xml:space="preserve">Malawi, Korea, South     </t>
  </si>
  <si>
    <t xml:space="preserve">Bangladesh, India     </t>
  </si>
  <si>
    <t xml:space="preserve">Congo, Democratic Republic of, United Kingdom, France  </t>
  </si>
  <si>
    <t xml:space="preserve">Malaysia, Senegal     </t>
  </si>
  <si>
    <t xml:space="preserve">The International Severe Acute Respiratory and emerging Infections Consortium (ISARIC) is a federation of clinical research networks whose aim is to prevent illness and deaths from infectious diseases outbreaks. This aim is supported by two key objectives: (i) To generate and disseminate clinical research evidence for outbreak-prone infectious diseases, whenever and wherever they occur; (ii) A global federation of clinical research networks, providing a proficient, coordinated, and agile research response to outbreak-prone infectious diseases. 
The first objective will be achieved by implementing collaborative, multi-member, inter-epidemic research projects on severe acute respiratory infections, Lassa fever, and plague; and ‘pre-positioning’ clinical trial protocols for MERS-CoV and Nipah virus. In addition, the ISARIC Global Support Centre and the ISARIC membership will provide technical and operational support to other ISARIC members and stakeholders wishing to conduct research in preparation for or in response to outbreaks. 
The second objective will be achieved both through the process of developing and implementing collaborative clinical studies and through a programme of membership engagement and capacity development activities that includes scientific seminars, fellowships, and training in clinical research methods.
To ensure ISARIC is a truly global asset, the programme will be implemented in close partnership with WHO and others.
</t>
  </si>
  <si>
    <t xml:space="preserve">Effective targeted water, sanitation, and hygiene (WASH) interventions are urgently needed to reduce cholera hotspots globally. Household members of cholera patients have been found to be at a 100 times higher risk of developing cholera infections than the general population during the one week period after the cholera patient presents at a health facility. In an effort to reduce cholera among this high risk population, our research group recently developed the Cholera-Hospital-Based-Intervention-for-7-Days, a targeted WASH intervention which promotes handwashing with soap and water treatment to cholera patients and their household members in a health facility setting and through home visits. Our recent randomized controlled trial (RCT) in Bangladesh found this targeted WASH intervention was effective in significantly reducing symptomatic cholera in cholera patient households, and led to sustained improvements in handwashing with soap and stored drinking water quality 12 months post intervention. In this proposal building on this previous work and leveraging on our current WASH activities in the Democratic Republic of the Congo (DRC), we plan to investigate cholera transmission dynamics among cholera patients and household members and develop and evaluate a targeted WASH intervention to reduce cholera among this high risk population in South Kivu, DRC. 
</t>
  </si>
  <si>
    <t>Prompt identification of cholera cases facilitates rapid outbreak responses in the short
term, while providing reliable surveillance data to guide long-term policies and
interventions. To this end, microbiological stool culture, the current recognized gold
standard for the diagnosis of cholera has significant limitations. Rapid diagnostic tests
(ROTs) represent promising alternatives for the diagnosis of cholera in areas with limited
laboratory infrastructure. Despite their advantages, there are also significant limitations to current ROTs for cholera. Most studies conducted with the current ROTs,
demonstrate suboptimal performance with wide variation in sensitivity and specificity.
To address this gap in diagnosis of cholera, we developed a simple, rapid, sensitive,
specific, inexpensive and easy to interpret test C-RLDT'. We propose to evaluate and
test the feasibility of implementing C-RLDT in detection of cholera from stool and water
samples at the Central as well as District /eve/laboratories and clinics in the resource
poor endemic countries and outbreak situations in Africa and Asia. Recommendations
will be developed on how to integrate C-RLDT testing in resource- poor countries using
existing diagnostic algorithms for case detection of cholera.</t>
  </si>
  <si>
    <t xml:space="preserve">The major cholera outbreaks seen in Africa and Latin America since the 1960’s can be explained by the repeated introduction of a single lineage of epidemic Vibrio cholerae from the Bay of Bengal in South Asia. Members of this lineage circulate across continents and then disappear only to be replaced by clonally related strains emanating from the same source. Whilst this means the prevailing ‘Cholera paradigm theory’ linking infection by Vibrio cholerae to local environmental sources, does not apply to most cholera endemic regions, it appears to apply in South Asia.
Our team combines expertise in cholera biology and ecology, microbiology and genomics. Our aims are closely align to the WHO initiative Ending cholera 2030 attempting to reduce cholera deaths by 90%.
Hypothesis: The environmental Vibrio cholerae population in the Bay of Bengal supports the emergence of pandemic cholera.
Aim 1: Generate a long term genomic view of environmental V. cholerae in Bangladesh from live archived samples to understand their evolutionary dynamics and their relationship to 7PET epidemic V. cholerae.
Aim 2: Link genome evolution of V. cholerae to environmental conditions and flux.
</t>
  </si>
  <si>
    <t>Rapid diagnostic tests (ROTs) for Vibrio cholerae are essential tools to help control and
eliminate cholera. Unfortunately, one of the most common ROTs is negatively impacted by
viruses, called bacteriophage, that kill Vibrio cholerae. This killing is associated with
inconsistent performance of the test and likely underestimation of disease burden. We
propose to address this problem by including an antibody that will detect the virus as a proxy for V. cholerae detection. This improved RD Twill be clinically evaluated to assure high performance for diagnosing cholera with and without the presence of the bacteriophage</t>
  </si>
  <si>
    <t xml:space="preserve">Cholera outbreaks caused by Vibrio cholerae are endemic in East Africa region accounting for nearly 10% of all cases reported from sub-Saharan Africa and the case-fatality rates remain above 2.5%, which is unacceptably high. Cholera is spread through consumption of fecally-contaminated water or food. Investigating the relationship between cholera occurrence in terms of dominant hotspots and various environmental and human factors associated with the hotspots is important for managing cases and preventing future outbreaks. Whereas WASH interventions have been recommended by various studies as a control strategy for Cholera, the critical intervention pathways that have the most significant public health impact are not known. For each of the 3 countries in the region (Kenya, Ethiopia and Uganda), we will study hotspots identified from previous outbreaks and from ongoing drone technology to map areas for immediate sampling, exposure risks and most critical transmission pathways surveillance. Using SANIPATH techniques in identifying critical environmental and human factors associated with hotspots we will deploy novel techniques including Whole Genome Sequencing (WGS) and bioinformatics partnering with relevant governmental agencies that will deploy our rapid detection and tracking techniques of these hotspots in a bid to innovatively establish preventive measures for infection emergence and spread.
</t>
  </si>
  <si>
    <t xml:space="preserve">Problem statement: Oral cholera vaccine (OCV) protects for 3 to 5 years.  The Cholera Roadmap suggests repeating vaccination after this interval; however, it is not known the number of vaccine doses to be used.  
Specific Aim: Determine if persons who received previous doses of OCV respond to a single dose of OCV with a booster response 2 or 3 years after the initial doses.  
Hypothesis.  An initial immunization with two doses of OCV will prime individuals so that a single dose 2 to 3 years after the initial vaccinations will stimulate a booster response. Evidence of a booster response will be observed as an early rise in serum vibriocidal and IgA/IgG titers (day 4 or 5) following the single dose. 
Proposed Study.  Subjects who had received zero, one or two doses of OCV during the Mogode 2017 OCV campaign will be given a single dose of OCV. Serum samples will be obtained prior to the dose, and on days 4 or 5, 7, and 14 (half on day 4/half on day 5).   The subjects will be age stratified into 3 groups (1-4, 5-14,  &gt; 14 years) and according to whether they had received zero, 1 or 2 doses earlier. 
</t>
  </si>
  <si>
    <t xml:space="preserve">Our goal is to identify the best strategies to control the ongoing cholera outbreaks in the Republic of Yemen (ROY). To do so, we will evaluate previous interventions to inform and improve their implementation currently and in the future. These include use of oral cholera vaccines (OCV), water sanitation and hygiene (WaSH) strategies and acute watery diarrhea (AWD)/cholera-related messaging strategies.  We hypothesize that factors at the individual, social, community, health system, and structural levels contribute to the effectiveness of the AWD/Cholera interventions implemented in ROY.  We will conduct our evaluation in 12 districts in three Governorates and the city of Sana’a covering 3 levels of burden low, middle, and high. To identify these factors, we will first interview key informants and parents or legal guardians of children 1-15 years from each district about access to, feasibility and quality of AWD/Cholera intervention services, economic and cultural barriers to utilizing the interventions, knowledge, attitudes, and beliefs towards the interventions.  Second, we will conduct a representative household survey in the same 12 districts to examine the household situation and link the information to those provided from the qualitative surveys. Third, we will interview 24 health facilities providing services to these communities. 
</t>
  </si>
  <si>
    <t xml:space="preserve">Background: In 2017 Madagascar experienced a large outbreak of pneumonic plague, with cases being treated with the national recommended schedule of streptomycin. Two seperate post-outbreak technical workshops in 2018 (Pasteur Institute, 9-10 July; and joint Madagascar Ministry of Public Health and WHO meeting, July 17-20), which together convened around 100 plague experts, recommended a clinical trial of alternative treatments for plague.
Aim: To test the hypothesis that ciprofloxacin monotherapy (orally, intravenously, or combination) for 10 days is non-inferior to streptomycin (given on days 1-3) followed by ciprofloxacin (given on days 4-10) in the treatment of bubonic plague.
Methods: An open-label, individually randomised, non-inferiority trial of the efficacy and safety of ciprofloxacin versus active control for the treatment of bubonic plague in Madagascar. 
Primary outcome: Therapeutic response assessed at day 10 after randomisation
Duration: Three years
Sample size: 190 confirmed/probable bubonic plague patients (95 per group) will provide 90% power to demonstrate non-inferiority of treatment success of ciprofloxacin compared to streptomycin plus ciprofloxacin, within a non-inferiority margin of 15% and based on a 2.5% one-sided confidence interval. Calculations assume 10% loss to follow up of patients before the endpoint assessment on day 10. 
</t>
  </si>
  <si>
    <t xml:space="preserve">An improved understanding of Lassa virus (LASV) seroprevalence and incidence is critical for proper design of LASV vaccine studies in humans.  The current understanding of LASV epidemiology and circulating LASV genotypes is limited and based on small studies conducted several decades ago.  The lead applicant has significant experience with large-scale epidemiology studies, and the participating investigators maintain a strong presence in Sierra Leone with extensive experience with Lassa field studies, including cross sectional studies and advanced LASV clinical laboratory capacity. The cross-sectional visits and surveillance for Lassa fever cases is conducted by teams of outreach workers, and the overall project team is well-versed in epidemiological survey methods, questionnaire administration, informed consent and collection of blood in community settings. We are seeking Wellcome Trust funding to determine incidence and genotypes of LASV in various hotspots in Sierra Leone to inform rationale vaccine trial design and trial site selection. To this end, we propose enrolling 8,000 volunteers from 40 villages (20 of which have participated in the initial cross sectional study and 20 are new study villages) for two visits to determine LASV incidence.  Support for epidemiological research will strengthen our partner sites and develop local investigators’ capacity to conduct clinical trials.
</t>
  </si>
  <si>
    <t xml:space="preserve">Factors prevalent in Africa such as malnutrition, HIV, tuberculosis and limited access to healthcare, among others, may impact both transmission dynamics and disease progression associated with SARS-CoV-2 infection as well as the burden on the healthcare system and society.We aim to characterize key transmissibility and clinical features of and the antibody response to SARS-CoV-2 as well as to enhance surveillance for COVID-19, identify groups at increased risk of severe illness, estimate the disease burden of medically- and non-medically attended mild, severe-non-fatal and fatal illness and forecast the impact of the outbreak on the healthcare system and the society in South Africa. Particular emphasis will be given to HIV-infected individuals. The aims will be achieved through the implementation of shedding and household transmission studies, collection of sequential serum samples, enhanced facility-based (hospitals and clinics) surveillance among patients with mild and severerespiratory illness in well-established population-based surveillance sites where incidence can be calculated, and healthcare utilization and serological surveys in selected communities. In addition, digital surveillance (based on Google searches) will be used to complement virological surveillance and nowcasting and short-term forecasting (up to 4 weeks) will be implemented over the duration of the epidemic.
</t>
  </si>
  <si>
    <t xml:space="preserve">Our project, AFRICO19, will enhance capacity to understand SARS-CoV-2/hCoV-19 infection in three regions of Africa and globally. Building on existing infrastructures and collaborations we will create a network to share knowledge on next generation sequencing (NGS), including Oxford Nanopore Technology (MinION), coronavirus biology and COVID-19 disease control. Our consortium links three African sites combined with genomics and informatics support from the University of Glasgow to achieve the following key goals:
1. Support East and West African capacities for rapid diagnosis and sequencing of SARS-CoV-2 to help with contact tracing and quarantine measures. Novel diagnostic tools optimized for this virus will be deployed. An African COVID-19 case definition will be refined using machine learning for identification of SARS-CoV-2 infections.
2. Surveillance of SARS-CoV-2 will be performed in one cohort at each African site. This will use established cohorts to ensure that sampling begins quickly. A sampling plan optimized to detect initial moderate and severe cases followed by household contact tracing will be employed to obtain both mild to severe COVID-19 cases.
3. Provide improved understanding of SARS-CoV-2 biology/evolution using machine learning and novel bioinformatics analyses. Our results will be shared via a real-time analysis platform using the newly developed CoV-GLUE resource.
</t>
  </si>
  <si>
    <t xml:space="preserve">Since December 2019 the emergence of severe acute respiratory infections (COVID-19) in China, caused by the new coronavirus SARS-CoV-2, has posed a huge threat to global health with fatality rates up to 10% in elderly patients. Almost 100% of patients showed bilateral patchy shadows or ground glass opacity in their lungs by chest CT scans indicating acute lung injury (ALI). Therefore, understanding the underlying mechanism(s) of ALI induced by SARS-CoV-2 is very important to inform vaccine safety and immunotherapeutic strategies. In this proposal, we will investigate the host immune responses and their association with severity of ALI in patient samples and animal models. We will bring together a team of experts with complementary expertise including immunopathology in coronavirus infections, up-to-date lab technologies, and know-how to ensure the feasibility of this study with the following goals: 
1)    defining SARS-CoV-2 specific serum profiles (epitopes) using yeast display antigen library
2)    determining antibody functions including antibody-dependent enhancement (ADE) vs neutralizing activities in vitro assays
3)    studying T cell (CD4 and CD8) responses to whole SARS-CoV-2 genome
4)    evaluating ALI in response to live SARS-CoV-2 infection with or without passive immunity (antibody or T cells) generated from vaccine candidates in a humanized mice model.
</t>
  </si>
  <si>
    <t xml:space="preserve">COVID-19 is a global threat to health, with many countries reporting extended outbreaks. To date 9 countries in Africa have recorded infection and it seems imminent that East Africa will have introductions and onward transmission. The SARS-CoV-2 virus (the aetiological agent of COVID-19) spreads rapidly (R0~2, serial interval about 1 week), and hence control will be difficult.  National plans for dealing with this public health emergency will benefit from predictions of the expected rate, distribution and extent of spread in countries throughout the region, and on the likely impact and feasibility of isolation and contact tracing interventions. We will support the emergency preparations through bespoke modelling, incorporating known demographic population structure, age-related contact patterns and existing mobile phone population movement data. In Uganda and Kenya we will collect epidemiological, genomic and behavioural data through health facility surveillance, household follow-up and contact studies to quantify uncertainties of SARS-CoV-2  virus epidemiology and contact patterns in well and unwell individuals. Results from the study will be rapidly communicated to the relevant authorities, and modelling code and analysis, and data including sequences, placed in the public domain in near real-time. This project could have lasting impact on the role of research in policy decisions.
</t>
  </si>
  <si>
    <t xml:space="preserve">As part of the response to the emergence of COVID-19, the World Health Organization Africa Regional Office is organizing various Infection Prevention and Control (IPC) and critical care training activities targeted at Low and Middle-Income countries (LMICs) in Africa. While the initiatives taken by WHO/AFRO are critical, training for research into the disease also needs to be targeted at the same LMICs, because being an Emerging Infectious Disease, we need to "learn-as-we-go". Clinical research on COVID-19 will have to be closely integrated with the IPC, clinical care, and epidemiological training activities, including use of the WHO First Few X (FFX) Cases and contact investigation protocol for COVID-19. ALERRT proposes to work closely with the WHO/AFRO and Africa CDC and existing networks and structures across Africa and globally to provide the fore-mentioned clinical research training and support. ALERRT is a member of the Global Federation - ISARIC, which has developed a Clinical Characterization protocol for COVID-19. This protocol been endorsed by the WHO and is currently being used in China and across the UK and Europe.Being already established and conducting activities in sub-Sahara Africa, the ALERRT network has the capacity to effectively implement the proposed project.
</t>
  </si>
  <si>
    <t xml:space="preserve">Background; It is unknown how prior exposure to commonly circulating human coronaviruses (HCoV) impacts immunity against highly-pathogenic species (SARS, SARS-CoV-2  &amp;  MERS). There are limited data, across Europe, Asia and Africa, on the prevalence of infection and seroconversion against widely circulating and mildly symptomatic HCoVs (229E, NL63, OC43, and HKU1). There is a current supposition that antibody-dependent-enhancement (ADE) may play a role in the pathophysiology of COVID-19. ADE occurs when non-neutralizing antiviral proteins facilitate virus entry into host cells, leading to increased infectivity in the cells. In such cases, higher viremia has been measured and the clinical course of disease can be more severe. In preclinical animal models, immunopathology was observed after challenge following vaccination with some SARS vaccines. Therefore, concerns have been raised regarding the impact of immunopathology and ADE on prophylactic vaccination against SARS and possibly SARS-CoV-2.
Goals: to perform detailed systems serology of pre-existing immunity, in children and adults, from the UK and Africa, towards novel and commonly circulating coronaviruses.
Impact: These studies highlight the limited knowledge in the field and a need for a systematic approach to investigate cross-reactive humoral immunity against HCoV to  inform the immunopathology and pathophysiology of COVID-19.
</t>
  </si>
  <si>
    <t xml:space="preserve">We propose a prospective serological study to investigate the incidence of SARS-CoV-2 infection in the general population in three Asian settings: Singapore, Hong Kong and Thailand. The study will aim to measure the age-specific seroprevalence and incidence of SARS-CoV-2 infection at 3 time points, each 6 months apart. Age-specific incidence estimates will be applied to the census population to obtain numbers of infections in the population at each time point. These estimates will be compared with external data on COVID-19 hospitalisations and deaths in each setting, to calculate age-specific infection-hospitalisation and infection-fatality ratios. SARS-CoV-2 antibody kinetics will be defined by studying changes in antibody titres over time. Risk factors for infection will be studied by comparing SARS-CoV-2 seroconverters and non-seroconverters with respect to epidemiological exposures. This study will provide crucial information regarding population exposure and SARS-CoV-2 transmission dynamics, and will provide a complete picture of the relationship between clinically apparent and asymptomatic infections.
</t>
  </si>
  <si>
    <t xml:space="preserve">With this proposal we seek to establish a global community of bioethicists (to be known as 'Epidemics Ethics') combined with a range of online resources and activities together capable of providing real-time, contextually appropriate support to assist researchers, policy-makers, communities, and responders in identifying, analysing and addressing ethical issues arising in the context of global health emergencies. Epidemics Ethics will complement the newly established Public Health Emergency Preparedness and Response Ethics Network (PHEPREN) by providing: timely responses to ethical problems, access to networks of experts, an array of online resources including seminars, workshops, blogs, and ethics briefings on issues of current concern. A key aim of Epidemics Ethics will be to support the establishment of fair, collaborative partnerships to enable ethics research to be conducted by ethics scholars in low and middle-income countries in the context of broader supportive international collaborations. With this in mind, capacity building will be a key focus. 
</t>
  </si>
  <si>
    <t>The Eliminate Dengue Program (www.eliminatedengue.com) is a not-for-profit, international research program led from Monash University, Australia. Our Program uses Wolbachia-infected mosquitoes to provide a sustainable and cost-effective new tool for preventing transmission of a range of arboviruses including Zika, dengue and chikungunya. Dengue is estimated to threaten the health of almost 4 billion people living in tropical and subtropical regions of the world and Zika is currently exploding as an emerging global disease with major outbreaks underway throughout tropical South America. We are developing a novel method for low-cost, large-scale application across urban areas in affected countries. We believe our approach has the potential to greatly reduce the global health burden and socio-economic costs of these diseases.</t>
  </si>
  <si>
    <t xml:space="preserve">The Kenya Community Health Strategy (CHS) is a plan of action to expand community access to health care using - amongst other measures -  community health volunteers (CHVs). The CHS has had varying degrees of success with ongoing discussions on how to strengthen it.
There is limited information on implementation of the CHS in urban informal settlements (‘slums’) such as those located in Nairobi, Kenya. This is despite such areas accounting for a high burden of disease.
Focusing on four large slums within Nairobi County and utilizing a qualitative exploratory approach, this study seeks to understand what influences the performance of CHVs.  Individual and group interviews will be conducted with various cadres of health staff at sub-national and community level. These will be supplemented with observations and document reviews. Data will be analysed using framework analysis. The findings from this work will have direct relevance on ongoing policy discussions and strategies on how to strengthen the role of CHVs to attain universal health coverage (UHC). Findings will also inform potential future intervention studies on the effectiveness of CHVs to support the recovery of ill children post hospital admission.      
</t>
  </si>
  <si>
    <t xml:space="preserve">Clinical handovers involve transferring patient responsibility and accountability between outgoing and incoming healthcare providers across shifts and disciplines. It has been highlighted as the most vulnerable time in patient care. Communication failures during handovers have been linked to adverse events, jeopardizing patient safety. Many techniques have been used to improve handovers and communication in health care settings in High Income Countries (HICs) often focused on standardizing information transfer. The SBAR (Situation, Background, Assessment and Recommendation) structured handover approach is often regarded as a ‘best practice’ technique in critical care that has led to reductions of medical errors and enhanced safety culture. In LMICs, including Kenya interventions to improve handovers have not been implemented. In this study, focusing on neonatal ward care I propose: i) to systematically review tools used to improve and evaluate effects of handover interventions, ii) explore current Kenyan nurses’ handover practices and develop with them a contextually appropriate tool to improve and standardize handovers and, iii) to conduct a pilot implementation study using mixed methods (focus group discussions and a survey) to assess its potential effectiveness. This fellowship will then provide the preliminary evidence needed to inform the design future funding proposals for larger implementation studies.
</t>
  </si>
  <si>
    <t xml:space="preserve">The goal of this study is to use economic analysis and disease modelling to determine the economic impact of non-communicable diseases (NCDs) in South Africa and to establish how to optimally allocate public-sector resources across NCD interventions.
Under this project I will construct a multi-disease health state transition model and use it to establish healthcare costs of and needs for different interventions (including preventative measures for distal risk factors such as smoking and alcohol intake) and packages of interventions targeted at the prevention, early detection and management of NCDs at baseline and over the next 20 years. Ingredients-based costing and micro-costing will be used to augment available data on intervention costs. Using an established epidemiological model parameterised to South Africa based on large surveys and routine data, I will then establish the incremental cost-effectiveness of individual interventions and intervention packages, allowing for downstream health benefits. Finally, I will test different combinations of interventions to identify the optimal package and service delivery platforms that will result in the most cost-effective programme to reach the country’s NCD policy goal, a reduction of premature mortality due to NCDs by 25%, under both the current budget and a budget increased by up to 50%.
</t>
  </si>
  <si>
    <t xml:space="preserve">Early diagnosis of tuberculosis (TB) reduces transmission thus impacting TB incidence and prevalence. Research undertaken in developing countries shows that current TB diagnosis algorithms act as a barrier to poorer people seeking TB diagnosis and treatment. Patients accessing these services may incur catastrophic costs therefore hindering the achievement of WHO’s target of 0% incidence of catastrophic costs due to TB. This has led to concerted efforts to develop interventions that simplify TB diagnosis and treatment pathways. In Blantyre, Malawi, one such intervention based on computer-aided x-ray diagnosis (TB-CAD) is currently being investigated in the PROSPECT study, a randomised controlled trial.
My research will investigate the public health benefits and cost-effectiveness, – from the health provider and societal perspective – of TB-CAD. By fitting statistical models using the PROSPECT study’s trial data, I will estimate the long-term impact on TB prevalence, incidence and mortality in Malawi, assuming that TB-CAD were to be scaled-up at country-level. I will additionally estimate whether the health benefits and reduction in costs are equally distributed between the poorest and the least poor in society. These data will provide policymakers with evidence for whether TB-CAD offers a cost-effective and equitable approach to reversing TB epidemics in Malawi.
</t>
  </si>
  <si>
    <t xml:space="preserve">Malaria burden in Tanzania has significantly declined following scale-up of long-lasting insecticide treated nets (LLINs)6. In some areas such as rural south-eastern Tanzania, Anopheles gambiae s.s, which was previously the number one vector has also disappeared under the intervention pressures. Unfortunately, a different vector species, An. funestus persists and now mediate  &gt; 85% of ongoing malaria transmission despite their low densities2. These mosquitoes are also resistant to pyrethroids used on LLINs2,7, and require alternative control strategies.
Greater understanding of ecology of An. funestus will offer additional opportunities to achieve malaria elimination8. Swarming and mating behaviours, though often neglected, are particularly crucial. For the first time in Tanzania, our research has recently revealed that An. funestus (and Anopheles arabiensis) mate in swarms, which occur repeatedly in same locations and same time each day3,5. Targeting these behaviours may provide new opportunities to crash vector populations and drastically reduce malaria in areas where LLINs have achieved significant reductions but low-level transmission persists. Indeed, studies in Burkina-Faso have provided evidence that targeting swarms can reduce vector population by 80%9.
I propose to demonstrate that An. funestus swarms can be identified, characterized and targeted for control with help from trained community members in selected Tanzanian villages.
</t>
  </si>
  <si>
    <t xml:space="preserve">One million people died of HIV in 2017 and an estimated 160 million Africans had active schistosomiasis, a cause of male and female genital lesions likely to increase risk and transmission of HIV. Control of both HIV and schistosomiasis relies mainly on treatment of active disease, with prior diagnosis essential for HIV but not schistosomiasis. For HIV, ~25% remains undiagnosed, concentrated in hard-to-reach groups, including men.
Here I propose to adapt my previously successful secondary-distribution model for oral HIV self-test kits to pilot and trial peer-based approaches to increasing HIV testing care and prevention by fishermen, while also promoting presumptive praziquantel treatment for schistosomiasis. Both schistosomiasis (S. haematobium) and HIV are highly prevalent and poorly-controlled in fishing communities throughout Africa. The need to include adults in mass drug administration campaigns is recognised, but not yet well implemented, and likely to need different approaches for men and women. 
I will also use this opportunity to investigate how effectively peer-delivered strategies penetrate social and sexual networks, and to develop my skills in quantitative social network analysis and health economics modelling. Formative work will include exploring social networks before the trial allowing me to spend part of my first year developing methodologies.
</t>
  </si>
  <si>
    <t xml:space="preserve">Most of our current understanding of the aetiological drivers, resultant phenotypes and treatment approaches of hypertension in native Africans are derived from studies in diaspora Africans. This is despite some evidence that the clinical manifestation of hypertension in native Africans differ from classical findings described elsewhere. The overall goal of this fellowship is to help decrease the substantial hypertension burden in sub-Saharan Africa. I will first use data from The Gambia National Eye Health Survey 2019 (GNEHS2019) to describe the prevalence of hypertension, its associated risk factors and comorbidities as well as demographic and socio-economic correlates. A sample of 500 individuals with hypertension as found in the GNEHS2019 with their age and sex-matched local controls will be re-examined to investigate the accuracy of using survey blood pressure measurements to classify individuals by hypertension status. I will then combine socio-demographic, clinical, laboratory, ECG, echocardiography and vascular function studies to explore whether hypertension phenotypes cluster into identifiable sub-groups that would better characterise the possible mechanism(s) of their hypertension. I will also investigate the burden, characteristics and associated factors of hypertension-mediated organ damage. Finally, I will validate the potential for AI-enabled ECG to screen for cardiac contractile dysfunction in low resource settings. 
</t>
  </si>
  <si>
    <t xml:space="preserve">Antibiotic resistance is a major public health threat, mainly driven by (over)use of antibiotics, particularly in low- and middle-income countries (LMICs). In this fellowship I will evaluate the impact and cost-effectiveness of antibiotic stewardship programs (ASPs) in reducing the amount of inappropriate antibiotic use, improving patient outcomes and decreasing resistance levels in hospitals in Vietnam. Firstly, I will assess the impact of ASPs using an interrupted times-series design in three hospitals that have implemented the programme, using data on antibiotic use, mortality and resistance levels in 12 months before and after intervention. Secondly, I will collect the costs of implementing ASPs using the "time-driven activity-based costing" method. Both data on the actual impact and costs of the programme will be used to inform the economic evaluation model to identify under what circumstances ASPs are cost-effective in Vietnam. Finally, I will analyse existing datasets from the national resistance surveillance network to characterise trends, patterns and associations of antibiotic use and resistance in hospitals. This will provide a background understanding of antibiotic use and resistance and identify the possibilities for using surveillance data to inform the design and implementation of ASPs in Vietnam and other LMICs.
</t>
  </si>
  <si>
    <t xml:space="preserve">The Nurturing Care Framework (NCF) launched by WHO, UNICEF and the World Bank during the 2018 World Health Assembly argued that "Investing in early child development (ECD) is one of the best investments a country can make to boost economic growth, promote peaceful and sustainable societies, and eliminate extreme poverty and inequality." 
250 million children under five in low and middle-income countries are at risk of not reaching their developmental potential with adverse consequences for their learning and adult prosperity. The NCF is a roadmap for action, focussing on pregnancy and the first 3 years of life as the foundation for wellbeing throughout the life-course. It includes interventions promoting responsive caregiving and early learning, known to improve ECD outcomes when delivered in face-to-face or group sessions with parents and children. However, doing this at the scale needed presents enormous challenges, as many health systems are over-stretched and under-resourced. Mass media may provide a more effective way forward.
We plan to explore this by developing a nurturing care radio campaign built on principles of Saturation and Interactivity informed by clinical psychology, behavioural science and epidemiologic evidence, and to evaluate the impact on ECD outcomes using a cluster randomised trial design.
</t>
  </si>
  <si>
    <t xml:space="preserve">Health system strengthening, as endorsed by the WHO’s global action plan for universal eye health, facilitated a 25% reduction in global visual impairment between 1990 and 2015.  New mobile health technologies have potential to greatly enhance systems strengthening, driving further revolutionary improvements in eye care.
Currently, lack of detail in health system data and delayed information flows results in sporadic health systems’ improvement rarely founded on locally derived evidence. Testing single changes typically requires classical research studies, often taking years to produce results, by which time the environment may have changed, causing study data not informing change in practice.
In the commercial software sector, a variety of testing methodologies are employed to develop and optimise web-based systems. Learning from these, we propose developing a hypothesis-driven, agile health service improvement approach enabling responsive changes to eye care service systems (our specific field) in low- and middle-income countries. This will use techniques including A/B testing and data-driven perpetual optimisation.
These hypothesis-driven methodologies will allow quicker testing, analysis and implementation of service improvements with greater potential for translation to other settings.  Used by local health system leaders, the tools could lead to a paradigm change in health system strengthening, improving health for millions.
</t>
  </si>
  <si>
    <t xml:space="preserve">PRECISE-DYAD will extend the ongoing PRECISE network study [PRECISEnetwork.org] of 6,000 pregnant women and their infants (dyads); it will provide a greater epidemiological and mechanistic understanding of health and disease pathways in the sub-Saharan African context (The Gambia and Kenya), following uncomplicated pregnancies and those complicated by pregnancy hypertension, fetal growth restriction, stillbirth, and/or preterm birth.
For women, we aim to determine if, and how, these pregnancy events identify those more likely to avoid complications in subsequent pregnancies, mental ill-health, or early onset of cardiometabolic diseases.  For their children, we will assess the impact of these pregnancy disorders on their physical, mental, and neurodevelopmental health to 2-3 years of age.  We will explore the consequences for maternal health trajectories of caring for children with moderate-to-severe neurodevelopmental delay resulting from complicated pregnancies, and will interrogate interactions with social determinants of health, including environmental exposures on maternal and infant health.  We will develop a rich database and a large sample biorepository for future studies. 
Thereby, PRECISE-DYAD aims to achieve an overarching understanding of the factors that contribute to optimal maternal and child health within these contexts.  Ultimately, the goal is to design interventions to optimise health of mothers and their children.
</t>
  </si>
  <si>
    <t xml:space="preserve">The burden of antibiotic-resistant bacterial infection (ARBI) in low and middle-income countries (LMICs) is largely unknown. Microbiology data is rarely analyzed and reported. Few publications available did not take account of bias caused by low number of blood culture utilization, categorize ARBI based on infection origin (community-onset or hospital-onset) and evaluate mortality attributable to ARBI.
I propose to evaluate the situation of ARBI in a tertiary-care hospital in 2015-2018 in Sulawesi, Indonesia. I will analyze three routinely available data sets; including microbiology, hospital admission and antibiotic prescription data sets. I will use standard methods to estimate prevalence, incidence rates and mortality attributable to ARBI among bacteremia patients. I will categorize infection origin as recommended by WHO GLASS. I will evaluate and describe timing of blood culture collection and antibiotic prescription among patients who had parenteral antibiotic prescribed. I will evaluate whether reported parameters for ARBI were associated with timing of blood culture collection and antibiotic prescription. 
The results from this study will improve our standings on ARBI, diagnostic stewardship and antibiotic stewardship in Indonesia, and could be used to inform healthcare workers and policy makers in the country and other LMICs on resource allocation and intervention for actions against ARBI. 
</t>
  </si>
  <si>
    <t xml:space="preserve">Undernutrition is a major consequence of climate change. Biodiversity could enhance climate change resilience of local food systems by improving human nutritional outcomes and providing healthy local food resources during/after climate-related risks. What is unclear, however, is how food biodiversity (FBD) is linked to human nutritional status. This study aims to answer that question by investigating impacts of FBD on the prevalence of malnutrition-related anemia in Shawi Indigenous adults aged 15 to 60 years old and assess the role of FBD on the resilience of Shawi to extreme floods in past five years. This will be achieved through two complementary studies. In the first study, Shawi people who have experienced recent floods will have FBD measured using questionnaires and 24-hour recall. Anemia will be assessed using a novel, non-invasive, image-based application alongside measuring blood hemoglobin. Given that seasonal changes could affect FBD, a cross sectional study with repeated measurements will be conducted to explore if the association between FBD and anemia is stable at different times of year. In the second study, community-based participatory approaches will be used with Shawi participants to investigate the role of FBD on responding to extreme floods
Key words: nutrition, biodiversity, Amazonia, resilience, Indigenous people
</t>
  </si>
  <si>
    <t xml:space="preserve">Lassa fever is a life-threatening viral haemorrhagic fever and a major public health burden in West Africa, causing tens of thousands of cases annually with high patient mortality. The signs and symptoms of LF mimic common febrile illnesses in the early phase of the disease which makes diagnosis of the disease difficult. Severe disease is characterized by bleeding, the pathogenesis of which remains unexplained. Clinical patterns of bleeding and data from the 1980s have suggested that platelet dysfunction may be a major cause. This research project will study Lassa fever in adults and children in Sierra Leone. This project will develop and evaluate novel LASV assays in portable RT-qPCR systems to facilitate early diagnosis at the point of need, and will investigate the haemostatic changes in Lassa fever using modern assays, focusing especially on platelet dysfunction. We will assess whether thromboelastometry and coagulopathy biomarkers correlate with bleeding and disease severity. Flow cytometry will further improve understanding of the underlying mechanism(s) responsible for the coagulopathy. This research has the potential to achieve rapid impact, strengthen laboratory capability and provide new international academic collaboration in a neglected disease designated a priority for research by the World Health Organization.
</t>
  </si>
  <si>
    <t xml:space="preserve">Long-lasting insecticide treated nets (LLINs) and indoor residual spraying (IRS) have significantly reduced malaria burden across sub-Saharan Africa [1], but are increasingly threatened by challenges such as mosquito resistance against common public health insecticides [2]. This necessitates innovative complementary tools to sustain the gains [3].  
Mosquito-driven autodissemination of pyriproxyfen (PPF) has previously been demonstrated to effectively reduce populations of the dengue vector, Aedes aegypti in field trials [4, 5]. In recent years, we have demonstrated similar potential against dominant malaria vectors, Anopheles gambiae and An. arabiensis under semi-field settings in Tanzania [6, 7]. This approach could potentially complement disease control by targeting mosquitoes in aquatic habitats [8]. However, it still needs field-validation and optimization for low-income endemic communities.
Here, I propose to optimize the PPF-autodissemination technology and demonstrate its entomological impact as a complementary intervention in Tanzanian villages where malaria persists despite widespread LLINs use. I will also simulate potential epidemiological impact and develop practical community-engagement approaches for scaling-up the technology. Unlike most insecticides for malaria control, Pyriproxyfen has lower resistance risk [9], and can control both susceptible and resistant mosquitoes through adult emergence inhibition and sterilization [10]. This project will cost-effectively accelerate overall malaria elimination goals.
</t>
  </si>
  <si>
    <t xml:space="preserve">Leptospirosis is a globally distributed zoonotic disease that has emerged as a major health problem in urban slums in developing countries. Open sewers are key transmission sources of leptospirosis in urban slums. We observed that urban communities from Salvador with condominial interventions, a simplified and cheaper sewerage approach with social participation, had a 6-fold decrease in leptospirosis incidence during a 20 year period. However, the impact of sewerage construction on leptospirosis has not been previously evaluated because sanitary interventions take years to implement and can hardly ever be randomized, and therefore are subjected to confounding. To deal with those methodological challenges, we will use complementary study designs to progressively understand the effectiveness and mechanism for which condominial sewer coverage protects from pathogen exposure, Leptospira asymptomatic infection and disease. We will: 1) evaluate prospectively the effectiveness of condominial and conventional closing sewer interventions in reducing risk of Leptospira infection in a cohort of slum residents; 2) elucidate the mechanism by which closing sewer interventions reduce direct human contact with sewage and environmental pathogen load in urban slums; and 3) determine the contribution of condominial and conventional closing sewer interventions to a decline in severe disease incidence in a large urban centre.
</t>
  </si>
  <si>
    <t xml:space="preserve">In low-income countries, rodents have very significant impacts on health and well-being. Annually cereals lost to rodents could feed hundreds of millions of people, whilst rodent-borne infections (RBI) kill thousands. A major research challenge is developing holistic rodent management strategies that deliver both improved food security and reduced disease burdens, and are sustainable for communities. I will work with health and agricultural stakeholders and communities to fill key knowledge gaps and adapt and test innovative management techniques developed in the agricultural sector, primarily in Asia, to other ecological and socio-cultural contexts. Working in Madagascar, I will combine empirical and modelling studies to explore how localised control impacts on the risk from a range of RBI with contrasting transmission routes, determining in what circumstances control increases or decreases risk. I will test the cost-efficiency of different strategies, using an approach that incorporates agricultural losses, disease burdens and management costs. With communities I will explore the impacts of socio-cultural practices, identifying opportunities and constraints for community-led control. To optimise management strategies, adaptive research experiments will be co-developed and evaluated with communities and stakeholders. Active engagement with national and international stakeholders throughout the project will facilitate scaling up and policy impact. 
</t>
  </si>
  <si>
    <t xml:space="preserve">Conflict-affected populations across the world are vulnerable to alcohol misuse and psychosocial distress. This is a direct consequence of exposure to war, violence, and ongoing stressors in their new areas of settlement such as impoverishment, unemployment, and discrimination. Alcohol may be used as strategy to cope with adversities which refugees and internally displaced people might face, and may cause or result from psychosocial distress. Despite the major health, social and economic consequences of alcohol misuse, there is a notable absence of interventions addressing alcohol use disorders (AUD) among conflict-affected populations. This proposal seeks to complement a WHO evidence-based psychological intervention for people living in adversities ("Problem Management Plus" (PM+)) with strategies to reduce alcohol misuse, thereby developing an intervention which prioritises alcohol misuse but also addresses other underlying mental health problems of conflict-affected populations. We will develop our intervention called PM+/AUD through a comprehensive formative research process, and evaluate the final intervention through two independent randomised controlled trials among South Sudanese refugees living in Uganda, and internally displaced persons in Ukraine. Our project will include social science research on implementation and scaling-up, and will produce guidelines for the treatment of AUD among conflict-affected populations.
</t>
  </si>
  <si>
    <t xml:space="preserve">Sub-Saharan African (SSA) already has twice the number of older adults than northern Europe, with life expectancy rising rapidly. Ageing exponentially increases fracture risk. The WHO have called for action to prevent and manage fragility fractures in SSA in the next decade; there is an urgent and compelling need for research to inform actions to improve healthcare provision. We will establish vertebral fracture prevalence (the commonest fragility fracture), hip fracture incidence (the most life-challenging fragility fracture) and, over 12-months, their impact on survival, disability and health costs. We will examine the contribution of risk factors of importance in the context of SSA, e.g. HIV, body composition. Ethnographic research will inform understanding of fracture care pathways, patient’s beliefs, patterns of health service delivery and factors influencing implementation of fracture services.
To ensure success, our collaboration encompasses international expertise in epidemiology, health economics, anthropology/qualitative methodology, HIV medicine, orthopaedic surgery, gerontology, skeletal imaging, and country-specific research experience within Gambia, Zimbabwe and South Africa. This application builds on our recently-completed South African hip fracture incidence study. The myth that fragility fractures are not an African problem is out-dated; high-quality research is needed, to enable a response to the WHO’s call to be realised.
</t>
  </si>
  <si>
    <t xml:space="preserve">Malaria control programmes are increasingly encouraged to define the variation in malaria risk within their countries and districts to help them take evidence informed decisions how to make the best use the available malaria control tools and resources. While variations in vector ecology, environment, and malaria control efforts may all contribute to variations in malaria risk and disease burden in place and time, control programs need tools that can be part of their existing routine malaria surveillance system. As an extension of previous work which focused on the use of malaria infection prevalence data to model and map malaria risk and develop adaptive sampling methods for household prevalence survey, we propose to use under five uncomplicated malaria hospital cases to identify hotspots, risk factors, and map heterogeneity in malaria burden, to inform targeting of malaria control interventions in an area with declining clinical malaria burden due to intense malaria control interventions in Malawi. Utilizing the DHIS2 linked tracker tool, we will explore geostatistical method to model sub-district level malaria incidence e, accessible, and cost-effective option available to national control programmes to model and map malaria heterogeneity and understand risk factors in areas with declining malaria burden to guide malaria control.
</t>
  </si>
  <si>
    <t xml:space="preserve">Despite efforts developing entomopathogenic fungi as biocontrol agents against disease vectors, expectations have not been met due to their relatively poor efficacy compared to cheaper chemical insecticides. The vast majority of mosquito control studies have focused on a single fungal isolate. However, the recent discovery that native strains of entomopathogenic fungi in Burkina Faso confer exceptionally high virulence against Anopheles gambiae provide new evidence that could transform the effectiveness of these biocontrol tools. These strains showed LT80 as low as 7 days, which is an unprecedented improvement over previous studies where LT80 values are ~10 days.
The proposed research will investigate new ways to exploit local fungi strains for sustainable vectors control solutions. Specifically, using a combination of laboratory assays, semi-field experiments, and hut trials, I will investigate the practical utility of the native strain of Metarhizium from Burkina Faso for malaria vector control. This project will tackle the current challenges in the implementation of biocontrol strategies and will overcome the ecological barriers that have prevented the use of fungi for mosquito control and develop an effective entomopathogenic approach, which will be 1) applicable to other settings, 2) low-cost and biological, and 3) complementary to current vector control interventions. 
</t>
  </si>
  <si>
    <t xml:space="preserve">Undernutrition during the early years of life has a harmful and irreversible impact on child growth and cognitive development. Many of the interventions tested to improve outcomes across infancy have had disappointing or inconsistent impact, a common feature being the absence of any attempts to provide nutritional supplements to infants during the first six months. With increasing evidence of micronutrient deficiencies in this age group, alongside strong evidence that growth and developmental deficits begin before six months, a renewed focus on the micronutrient status of infants is required.
Here I propose a randomised efficacy trial of micronutrient supplementation to mothers (during pregnancy or pregnancy and lactation) and infants (birth to six months) in rural Gambia, where rates of micronutrient deficiencies are high. 600 pregnant women ( 
This novel research will identify the most efficacious way of improving micronutrient status in infancy, and assess impact on infant developmental outcomes, providing an evidence base for future effectiveness trials and policy recommendations.
</t>
  </si>
  <si>
    <t xml:space="preserve">Malawi suffers a substantial burden of chronic respiratory diseases (CRDs) which causes significant morbidity and loss of economic productivity, and affects patients, families and health systems alike. CRDs are a major risk factor for Coronavirus Disease 2019 (COVID-19). Pharmacotherapy for CRDs is of limited benefit and costly. Its rational use could be complemented by non-pharmacologic treatments. For chronic obstructive pulmonary disease, pulmonary rehabilitation (PR) is well established as highly effective intervention which improves symptoms, quality of life and survival. PR is comprehensive package of interventions including exercise training. PR is now sufficiently understood to obviate further randomized trials in High Income Countries (HICs). However, given the design and delivery of programmes should be adapted to patient groups and context, high-quality data are needed outside HICs. My pilot study will determine feasibility and acceptability of PR in Malawi. Specifically, I will: (1) co-design, with service users and stakeholders, a locally appropriate PR program for patients with functionally limiting CRDs in Malawi, (2) examine lung function, exercise capacity and health status of participants before and after their participation in a PR program, and (3) examine participants’ levels of attendance, participation and adherence to the programme.
Keywords: chronic respiratory diseases, pulmonary rehabilitation, Malawi
</t>
  </si>
  <si>
    <t xml:space="preserve">Antimicrobial resistance (AMR) is a global health threat, associated with increased morbidity, mortality, and financial costs.  Identifying the potential reservoirs of antibiotic resistance and resistance mechanisms is an important task to tackle AMR.  Klebsiella pneumoniae and Escherichia coli which can cause severe and often fatal infections such as septicemia and pneumonia are among the identified priority antimicrobial-resistant pathogens by the World Health Organization in 2017. Cephalosporins and Carbapenems are considered critically important antibiotics in the treatment of Gram-negative infections however their resistance has been reported in clinical settings.
The contribution of livestock as potential reservoirs and source of resistance genes to humans, which can be acquired by direct contact or through the environment and food-chain in Kenya is not known.
This study will investigate antibiotic usage, knowledge and practices amongst farmers and levels of AMR in different cattle dairy production systems to give an insight to Antimicrobial Usage and AMR, in particular focusing on the carriage of Cephalosporins and Carbapenem-resistant  Enterobacteriaceae (E. coli and K. pneumoniae). Moreover, we will investigate the genetic determinants conferring resistance and mobile genetic elements harboring resistant genes. Additional information on AMR would aid further research focused on combating AMR in developing countries. 
</t>
  </si>
  <si>
    <t xml:space="preserve">The 2030 Agenda for Sustainable Development highlights the need to prevent and respond to violence against women and girls. It also affirms the need to invest in early childhood care for the promotion of sustainable development in low and middle-income (LMICs). Intimate partner violence (IPV) is one of the most common and extreme manifestations of gender inequality worldwide, and has a higher prevalence and more severe consequences for women and children living in LMICs. I aim to examine the association of IPV with parenting practices and early childhood development in LMICs. This will be done using data from nationally representative household surveys (DHS) carried out since 2010 in at least 10 LMICs, and a large population-based prospective cohort study in Brazil, following over 4,000 children born in 2015. A key objective of the project is to explore whether women&amp;acute;s mental health mediates the proposed associations, and the role of women’s empowerment levels in the associations under study. The empirical evidence generated from this project will contribute to increasing visibility of the intergenerational consequences of IPV on children and provide guidance for the direction of global resources to prevent gender-based violence.
</t>
  </si>
  <si>
    <t xml:space="preserve">Depression is a common and disabling condition among the rapidly growing population of older people in low- and middle-income countries (LMICs). The burden is particularly high among older Nigerians. Yet, there is a large unmet need for treatment, possibly in part because available care is inaccessible and not age-appropriate for the older person. In line with global priorities, as envisioned in the Sustainable Development Goals to leave no one behind in the provision of quality health care, there is a pressing need for an integrated model of community-based mental health care that encompasses health, social, and informal care for older people in LMICs. Building on prior considerable work by our group to scale-up mental health care with the aid of the W.H.O Mental Health Gap Action Programme Intervention Guide, we now wish to leverage on the e-version of the tool, by 1) adapting it for the care of older persons with late-life depression through a user driven iterative loop process in which contextual, socio-cultural and health factors in the lived experience of late-life depression are incorporated; and 2) testing, in a pilot hybrid (effectiveness-implementation) design, effectiveness, cost-effectiveness, and factors that may affect the delivery of the intervention in routine care.
</t>
  </si>
  <si>
    <t xml:space="preserve">Our discovery of Schistosoma haematobium hybrids co-infecting Malawian children exposes critical knowledge gaps in WHO’s preventive chemotherapy (PC) strategy for schistosomiasis. Our HUGS (hybridisation in urogenital schistosomiasis) study will generate robust evidence that best informs medical, veterinary and environmental sectors in schistosomiasis control and interruption of schistosome transmission. This 4-year multidisciplinary investigation will develop new molecular assays that quantify multihost transmission dynamics and zoonotic spill-overs. We will reveal which pre- or post-zygotic drivers facilitate saltatory hybrid evolution. HUGS is set out in four objectives [% allocation] that:
Obj-1 [25%]: Test if the proportion of hybrid co-infection is (non)uniform across two representative communities where S. haematobium-mattheei or S. haematobium-bovis occur, inclusive of household GPS mapping and identification of associated risk factors by questionnaire;
Obj-2 [45%]: Verify, in a 2-year longitudinal population follow-up study with annual PC, if the above proportions and spatial patterns of hybrid co-infection hold or alter in the two communities;
Obj-3 [15%]: Ascertain if there is any increased host morbidity (e.g. anaemia or urogenital disease) in hybrid co-infection(s) as measured by point-of-contact assays and portable ultrasonography;
Obj-4 [15%]: Reveal hybrid environmental transmission by malacological inspections, livestock tracking and abattoir surveillance, with advanced molecular typing of collected schistosome material.
</t>
  </si>
  <si>
    <t xml:space="preserve">Findings from health research should be translated into recommendations that can be implemented within policy and practice if research is to deliver its maximum impact and ability to change health outcomes. Currently research ‘success’ typically concludes with the publishing of papers in high impact journals with less attention to how, and indeed whether, those findings are made visible and accessible to those tasked with decision making that should be changing their practice on the basis of these new findings. Compounding this is the current difficulty for these practice and policy decision-makers to easily be made aware, find, access and synthesise new research recommendations. The Global Health Network seeks to address this by bringing researchers and decision makers together to find new tools and mechanisms for researchers to present their outcomes as recommendations that can be readily discoverable and put into practice. This proposal will firstly, establish a community of practice for researchers and decision-makers to share knowledge and develop resources, processes and mechanisms that can support turning results into discoverable, practical and usable recommendations. Secondly, to deliver an advanced digital database which enables rapid synthesis of the available research recommendations to drive improvements in uptake. 
</t>
  </si>
  <si>
    <t xml:space="preserve">Malaria is predominantly a rural disease in Africa and whilst urbanisation is occurring rapidly it was thought unlikely to lead to substantial increases in malaria transmission because Africa lacks an urban-adapted malaria vector. However, Anopheles stephensi, a common and efficient urban malaria vector in South Asia and the Persian Gulf, has recently been found in the Horn of Africa, including Ethiopia and Sudan and is associated with a rise in malaria in Djibouti. This prompted the WHO to call for urgent action to control the spread of the vector. This proposal brings together biologists, epidemiologists, mathematical and geostatistical modellers and medical anthropologists with the aim of preventing the spread of An. stephensi in Ethiopia and Sudan. The research will: (i) investigate the distribution, routes of introduction/reintroduction and spread of An. stephensi; (ii) quantify the importance of An. stephensi for malaria transmission and iii) evaluate multi-sectoral vector control strategies. This incredibly timely research will quantify the threat posed by An. stephensi in Ethiopia and Sudan and identify control measures to reduce populations and combat further spread in Africa. Historic examples (e.g. An. gambiae in Brazil) demonstrate that without prompt action, invasive species can become established with massive impacts on morbidity/mortality.
</t>
  </si>
  <si>
    <t xml:space="preserve">Hepatitis C infection can be cured by affordable drugs, leading to calls to expand treatment among the 70 million infected people worldwide. Many countries have initiated ‘test and treat’ programmes. e.g. India have reported treatment for ~40,000 patients in Punjab. However, 5-10% of infected people don’t respond and may develop viral resistance and go on to develop liver cancer. Salvage regimens are often unaffordable/unavailable.
We will address the remaining questions in hepatitis C therapy. We will work in Pakistan where hepatitis C is highly endemic (4.8% sero-prevalence) with regions reaching sero-prevalences of 10-20% (hot-spots). We will link with the government HCV programme to determine the most effective treatment for people who don’t respond to initial therapy. We will examine viral resistance in treatment failures to determine whether resistance dissemination is problematic and develop strategies to address it. We will determine whether some viruses are more oncogenic, allowing targeted surveillance. We will measure incident infection in the uninfected population (in hot-spot areas) and treated people, using modelling to determine what proportion of people must be cured to prevent disease recurrence. These data will inform the global elimination agenda and provide crucial data to develop optimised elimination programmes.
</t>
  </si>
  <si>
    <t xml:space="preserve">Long-Lasting Insecticide-Treated Nets (ITNs) are the most successful method for malaria vector control in Africa. Growing evidence indicates changes in mosquito vector biting and resting behaviours in several African settings where high ITN coverage has been achieved. These combined with growing resistance to pyrethroids, the insecticide class used in all nets, can reduce intervention success. This is the case in Burkina Faso where high outdoor biting and pyrethroid resistance is reducing the efficacy of standard ITNs. In response to this Burkina Faso, adopted the newly developed ‘Next Generation Nets’ in its 2019 mass distribution campaign, becoming the first country to deploy Interceptor G2 (IG2), a net combining a pyrethroid with chlorfenapyr, an insecticide that should be effective against pyrethroid-resistant vectors. However, my initial results from laboratory and semi-field studies on mosquitoes from the Cascades Region of Burkina Faso indicate much lower moralities with IG2 nets than expected from earlier trials raising concerns that local vectors may have already developed resistance to this insecticide class.  
Combining field and laboratory works in the Cascades Region I will assess for chlorfenapyr-resistance, its potential mechanisms and the impact of IG2 on Anopheles gambiae s.l. demography, behaviours (resting and biting) and malaria transmission potential.
</t>
  </si>
  <si>
    <t xml:space="preserve">The World Health Organisation recommends use of sulphadoxine-pyrimethamine (SP), administered with routine immunisation, for intermittent preventive treatment of malaria in infancy (IPTi) in areas of moderate to high transmission in sub-Saharan Africa. However, there is limited uptake of this recommendation and increasing resistance of malaria parasites to SP. Fortunately, another antimalarial drug, dihydroartemisinin-piperaquine (DP), has shown higher protective efficacy than SP. However, there is paucity of evidence to guide its optimal dosing in infants. Additionally, IPTi is usually given to infants born to women who received SP or DP for intermittent preventive treatment of malaria in pregnancy (IPTp). The impact of using DP for IPTp on subsequent metabolism and efficacy of DP in infancy is not well understood.
In this Fellowship, I will develop optimised dosing regimens of DP for IPTi by applying population pharmacokinetic-pharmacodynamic modelling techniques on data obtained from:
 Evaluating the pharmacokinetics, efficacy and safety of DP for IPTi, in a randomised-controlled trial, in infants born to Malawian women who received DP compared to SP for malaria prevention in pregnancy.
 Understanding age-related changes in piperaquine pharmacokinetics during infancy.
This work will provide the much-needed evidence to inform DP dosing for IPTi, when administered with routine immunisation.
</t>
  </si>
  <si>
    <t>NA</t>
  </si>
  <si>
    <t>Not available</t>
  </si>
  <si>
    <t>The vision of this programme is to establish a core group of internationally-competitive scientists, in West and Central Africa who can contribute significantly with new information from research to the current fight local governments, are waging against malaria, eventually leading to pre-elimination and then elimination of this disease in these countries. The new programme will be built on the achievements of the PhD and post-doctoral programmes conducted by the Malaria Capacity Development Consortium (MCDC) which followed the Gates Malaria Partnership (GMP). The overall strategy of the new programme is to extend capacity building to the next level by supporting research groups and institutions. More specifically, we will (1) create research teams "in training" comprising a senior post-doctoral fellow (potential research leader with at least 3 years post PhD training), early postdoctoral fellows and PhD students supported by senior researchers at the host institution and (2) integrate early postdoctoral fellows and PhD studentsinto established research teams. Research projects will be fully integrated within the ongoing research programmes that are focusing on malaria control/elimination in West and Central Africa. Malaria control activities in West and Central Africa have resulted in a substantial decrease in the incidence of malaria during the last five years, thanks to the contribution of research that has guided policy. Despite these successes, new challenges such as the emergence of insecticide and drug resistance, a shift in the age groups most at risk, the maintenance of transmission by unidentified malaria hot spots and, lastly, difficulties in deciding the most cost-effective combinations of interventions call for additional research to better target existing interventions and identify new ones. In this changing environment, a new world-class generation of African scientists able to provide relevant answers to the challenges encountered by National Malaria Control Programmes is needed, possibly contributing towards the point where elimination becomes a realistic target in the near future. Scientists involved in the programme will work as complementary groups/teams within the consortium; previous members of the MCDC known as 'MCDC investigators' will be encouraged to support this new programme. The collaboration within this consortium will be a South-North, South-South and research multi-disciplinary including basic, qualitative and quantitative research. It will benefit from the diverse, established range of expertise within the partner institutions. Skills in leadership, project development and management, fund raising, scientific writing, communication and advocacy will be prioritised during training. Development of the next generation of malaria researchers will take place in institutions where research and financial management is sound. The quality of research management in the participating institutions will be ensured by continuous monitoring and evaluation. Translation of relevant research findings into policy and practice will be achieved by early and continuous engagement with national and regional policy makers and other relevant stakeholders. Sustainability beyond the programme will be ensured by exploring additional national and international funding opportunities.</t>
  </si>
  <si>
    <t>THRiVE (hereafter called THRiVE-1) was established in 2009 with the underlying10-year vision of developing a regional network of research excellence, including some of the best universities and research institutes in East Africa(EA) with support from two leading UK universities (LSHTM and UC). Our currentvision is that by 2030 Africa will lead research that has a major impact on health in the region and make significant contributions to world health. In five years, we have built a robust network that has led to strong and productive multidisciplinary collaborations in training, research, supervisionand mentorship. We recruited the best applicants and linked them with leading research groups in EA, a strategy that has spawned more than 400 publications between THRiVE-1 partners since 2010. The excellent PhD and post-doctoral fellows we recruited are emerging as potential research leaders. We made significant efforts to improve institutional capacity in research management and public engagement. Building on this successful research training and mentorship platform, our strategy in THRiVE-2 is to significantly and rapidly enhance the transformation of East African universities into world class research hubs, byspearheading the transition of PhD and post-doctoral fellows into health research leaders. We aim to continue strengthening the THRiVE-1 network to harness synergies to groom and mentor the most promising young scientists trained in THRIVE-1 and others selected in THRIVE-2 to become independent, internationally-recognised research leaders doing excellent research that addresses EA's priority health problems. We will continue to support the uptake of research findings and innovations into policy and practice. We will focus our strengths that have emerged in the past 5 years in key areasof infectious diseases/neglected tropical diseases (IDs/NTDs), maternal, neonatal and reproductive health (MN/RH) and non-communicable diseases (NCDs) (Figure 1): all of which are major and priority and emerging health problems in the region. We have identified more than 300 potential supervisors and mentors across the Consortium, including world leaders, doing cutting-edge research in these themes. To ensure a continuing pipeline, we will continue to seek out, recruit and mentor the best young scientists in EA who have creative and bold ideas at undergraduate, Masters, PhD, and post-doctoral levels and provide them with training, supervision, mentorship and excellent research environments. We willensure that women scientists make up a significant proportion of those recruited through our established merit based recruitment process. We will provide protected research time to successful applicants and use the mentoringand personal development planning tools developed during THRiVE-1, in collaboration with the Malaria Capacity Development Consortium (MCDC) and the UK Academy of Medical Sciences, to facilitate their transition into research leaders who will, in turn, mentor a new generation of researchers. We will continue to take advantage of the LSHTM and UC's staff development programmes to provide training in leadership skills and public engagement and also continue to benefit from the expertise of the MUII consortium in immunology and bioinformatics to produce the world-class scientists that will rise to the current and future health challenges in EA.</t>
  </si>
  <si>
    <t>Infectious diseases remain the commonest cause of death in Africa, with HIV, malaria, tuberculosis and respiratory infections major contributors (Figure 1).1 Neglected infectious diseases cause widespread morbidity and economic loss.2 Yet effective vaccines are lacking for HIV, malaria, tuberculosis and helminths, and improved diagnostics and interventions are required. Concurrently, escalating non-communicable disease (NCD) rates3 present opportunities to explore infection-NCD relationships in ways no longer possible in resource-rich settings4 and genetic studies promise new insights into immunobiology because genetic variability in Africa is so high.5, 6 These African challenges and opportunities call for Infection  &amp;  Immunity (I &amp; I) research, in which key disciplines are immunology, molecular biology and bioinformatics. High infectious disease endemicity means that African scientists have unrivalled opportunities to conduct translational I &amp; I research of global importance, embedded within strong epidemiological study designs (Figure 2). However, strong African capacity is necessary for sustainable, regionally-based research on African health priorities, and development in basic sciences has lagged behind clinical and epidemiological expertise.7 In Uganda, this gap hasbeen recognised: the National Development Plan8 and Vision 20409 prioritise science investment; basic science is a research priority at Makerere University;10 an African Development Bank (ADB) loan is developing laboratory infrastructure at Ugandan institutions (question(q)1j-k). The Makerere University UVRI Centre of Excellence for Infection and Immunity research and training (MUII-plusi) strategy is to drive I &amp; I science in Uganda by bringing together scientists from the foremost health research institute (the Uganda Virus Research Institute, UVRI), and foremost university (Makerere), with their world-class, external collaborators, to support excellence in I &amp; I research and training. Building on experience since 2008, and aligning with the Trust's DELTAS strategy [indicated in italics] MUII-plus will 1. Promote Africa-relevant I &amp; I scientific excellence [Scientific Quality]. Transitioning from a training programme, the MUII-plus Centre of Excellence will comprise senior Ugandan I &amp; Iscientists and young, emerging leaders, their research groups, trainees, and international collaborators: a mutually-supportive platform for world-class Africa-relevant science and training. 2. Provide career training for African I &amp; I research leaders [Research Training] through a. Career-pathway fellowships: Uganda-based, with international collaboration and cosupervision b. Focus on bioinformatics: ring-fenced bioinformatic fellowships and project grants; shortcourses integrated with partner-network opportunities c. Focus on emerging  &amp;  re-emerging infectious diseases: ring-fenced PhD opportunities at College of Veterinary Medicine, Animal Resources and Biosecurity (CoVAB) d. Improved efficiency and quality in I &amp; I Masters training: Coordination of courses across Makerere colleges; expert input from Uganda partners, and video-conferencing from Cambridge e. Professional development and citizenship: mentored leadership experience; curriculum of workshops f. Planning for sustainability and succession 3. Utilise and enhance the UVRI-Makerere I &amp; I research environment [Management/Environment]: a. Drive research in new laboratories developed during phase 1 (MUII-1i), in new, CoVAB, biosecurity laboratories, in the MRC-funded Uganda Medical Informatics Centre b. Strengthen research support at lead institution, UVRI 4. Engage in outreach [Citizenship]: developing communication skills; raising public awareness, networking scientists and trainees, sharing resources and research findings, interacting with policy makers, promoting implementation</t>
  </si>
  <si>
    <t xml:space="preserve">Mental, neurological and substance use (MNS) disorders are a leading, but neglected, cause of morbidity and mortality in sub-Saharan Africa [1]. MNS disorders account for  &gt; 25% of all years lived with disability globally, more than cardiac disease or cancer [2]. The treatment gap is vast, only 10% of people with MNS disorders in low-income countries access evidence-based treatments, compared to 33% in high-income countries [3]. Reasons for this include low awareness ofthe burden of MNS disorders and limited evidence to support development, adaptation and implementation of effective and feasible treatments. While pockets of mental health research excellence exist in Africa, MNS research capacity is generally limited, particularly in mental health intervention, service and system research. Mental health research excellence is currently undermined by restricted opportunities for training and mentorship, unclear career pathways, lack of integration in general medical settings, limited multi-disciplinary collaboration and the lack of a critical mass of MNS researchers and leaders. The overall goals of the African Mental Health Research Initiative (AMARI) areto build an African-led network of MNS researchers in Ethiopia, Malawi, South Africa and Zimbabwe, equipped to lead high quality mental health research programmes that meet the needs of their countries, and to establish a sustainable career pipeline for these researchers with the emphasis on integrating MNS research into existing programmes such as HIV/AIDS, maternal and child health. The objectives are to: 1. Select and train MNS research fellows from a range of disciplines at masters (n=25), PhD (n=20) and post-doctoral (n=6) levels in research excellence; 2. Build leadership skills of 26 fellows through adaptation of KCL Career Development Series on Leadership, Management and Mentoring; 3. Design and test an advocacy and systems change strategy for each country, aimed at building sustainable career pathways in MNS academia; 4. Develop a web-based support platform for training, supervision and networking. In year 1 we will undertake preparatory work to inform course development, thedesign of the advocacy and systems change strategy and gather baseline data for each country, for evaluation purposes, conducting qualitative and quantitative interviews with local policymakers and service users to identify needs and priorities through a theory of change map. We willtrain local supervisors, run pre-application workshops for potential applicants and assess existing training materials. . In years 2-5, fellows will begin higher degrees and courses as relevant. Trainingwill be mostly in Africa and using a) joint supervision by local and external supervisors with multidisciplinary expertise, b) taught modules in advanced MNS research methods, writing, and engagement with policy makers, and c) undertaking high priority MNS research. The underlying ethos of AMARI will be to ensure LMIC partner capacity is strengthened progressively towards self-sufficiency to ensure sustainability longer term. AMARI will be led by University of Zimbabwe College of Health Sciences (UZ-CHS). All consortium institutions will provide course facilitators and supervisors, with the Centrefor Global Mental Health (CGMH), University of Cape Town (UCT) and University College London (UCL) providing external supervision, research experts and materials for adaptation.  </t>
  </si>
  <si>
    <t>We will create a sub-Saharan African network of African-led research in HIV (particularly acute HIV (AHI)) and Tuberculosis (TB) infection, which will shape and drive locallyrelevant basic, clinical and translational research in Africa. Our four institutional partnersare all well-established sites: the KwaZulu-Natal Research Institute for TB and HIV (K-RITH) and the University of KwaZulu-Natal (UKZN) (South Africa), the Rwanda-Zambia HIV Research Group (RZHRG) (Rwanda and Zambia), the KEMRI-Wellcome Trust Research Programme (KWTRP) (Kenya), and the Botswana-Harvard AIDS Institute Partnership (BHP) (Botswana). K-RITH/UKZN and RZHRG have been collaborating as part of the Canada-sub Saharan Africa (CANSSA) HIV/AIDS network; and K-RITH/UKZN, RZHRG, KWTRP, and our collaborating partners for this grant, the University of Nairobi (Kenya), the Uganda Virus Research Institute (UVRI)/IAVI site (Uganda), and Aurum Institute (South Africa) have collaborated through an AHI network. New collaborating partners include: University of Rwanda, University of Zambia, and University of Botswana. Our group combines world-renowned expertise in heterosexual HIV transmission in discordant couple cohort studies in Zambia and Rwanda, TB in Botswana and South Africa, AHI studies in female and male cohorts in South Africa and Botswana, and homosexual cohort studies in Kenya. These existing research programmes are supported by long-term partners: Emory University, Harvard University, Oxford University, University College London, Einstein College of Medicine, University of Washington, Amsterdam University, Oregon Health Sciences University, Simon Fraser University and Hamburg University. Our programme strategy targets: 1. Expand on a cuttingedge HIV and TB research programme that includes basic, clinical and translational research. 2. Foster an innovative training and capacity building programme, to develop knowledge and skills for the next generation of African researchers across all institutional partner sites. 3. Facilitate a strong institutional network for research excellence as a pathway to intellectual andfinancial independence for African researchers and their institutions through pilot grants, infrastructure support and administrative support. 4. Create a programme for clinical studiesand community engagement to ensure meaningful translational research and public health and community impact. Our Network will aim to strengthen South-South partnerships, create enabling environments for excellence in research in Africa and train the next-generation leaders of African science. This consortium is specifically focused on HIV and TB as this syndemic' is a public health crisis in Africa that requires the full weight of basic science, translational/clinical research, and political and social mobilization. Although 5% of the world's population lives in Eastern and Southern Africa, they are home to approximately 50% of the world's population living with HIV. 2011 figures list the following prevalence rates in the countries participating in this grant: Kenya 6.2%, Uganda- 7.2%, Zambia- 12.5%, Botswana 23.4%, Rwanda 2.9%, and South Africa 17.3%. As a direct result of the HIV epidemic, TB is now devastating many countries in sub-Saharan Africa. The World Health Organization (WHO) Regional TB statistics for 2012 lists Africa with the highest incidence of 2,300,000 for a population of 892,529,000. HIV can no longer be studied in isolation, and specific research capacity in HIV-TB coinfection also needs to be developed.</t>
  </si>
  <si>
    <t>Sub-Saharan African (SSA) bears the highest burden of communicable and non-communicable diseases. Funding initiatives for health-sciences research in the region have generated high quality data from demographic and health surveillance sites (DHSS) and nationally representative demographic and healthsurveys. Other funding tools help the region to collect routine health data using the district health information systems. However, the capacity to analyse and formulate locally relevant scientific questions is limited. Individuals capable of robust, innovative and elaborate analyses are often overwhelmed and there is limited capacity to manage and use existing data to inform policy makers and local health service implementers. Ground breaking research in HIV and AIDS, TB, malaria, other infectious diseases and research on health systems has largely relied on statistical and data expertise from developed countries. With emerging non-communicable diseases, there will be a need for even more biostatistical expertise. To facilitate high quality research, a training programme is needed to increase the number of both methodological and applied biostatisticians. This will build the capacity to handle advanced statistical analysis, enhance grantsmanship, and reduce dependence on external experts. The Wellcome Trust African Institutions Initiative (AII) through several consortia (CARTA, THRiVE, SACORE, etc) has made significant progress to build research capacity.However, enhancement by the creation of a clear research capacity in biostatistics that fully complements such initiatives is needed. Previous efforts to develop statistics have been disjointed, with statisticians leavingto private industry, as there are few academic centres for biostatistics that are tightly linked to local biomedical research. Previous regional meetings recognised the need to pull resources to build biostatistics capacity, which resulted in the formation of the Sub-Saharan African Consortium for Advanced Biostatistical Training (S2ACABT), which forms the basis of this proposed programme to Wellcome Trust. S2ACABT brings together African and Northern academic/research institutions todevelop and improve biostatistical skills among researchers. The ultimate goalis to create research nodes of excellence to grow the discipline and a biostatistical network to nurture researchers with advanced skills and expertise. S2ACABT will support the development of a network of statisticians to deliver statistical courses for biomedical researchers, develop and implement statistical theory to analyse health data, and create the framework for improved biostatistical skills among health researchers and academics in nine African countries. This network will be integrated within the existing Sub-Saharan Africa Network (SUSAN) under the International Biometrics Society (IBS). Strengthening the existing research infrastructure and imbedding biostatisticstraining within these structures will improve local statistical expertise and enable high-level data analysis capacity. This will generate a pool of Africanbiostatisticians who can lead future analyses. The consortium will: 1. Develop, strengthen and implement high quality biostatistics masters' leveltraining at the lead and partner institutions. 2. Provide PhD level training to develop expertise, skills, and become research leaders in biostatistics in Africa. 3. Build a sustainable network of biostatisticians and statistically informed researchers within each country through outreach, mentoring and transferring skills, workshops and conferences. 4. Integrate meetings with IBS through SUSAN and National Statistical Societies</t>
  </si>
  <si>
    <t xml:space="preserve">The proposed DELTAS Programme seeks to strengthen and extend the scope of the mission of the West African Centre for Cell Biology of Infectious Pathogens (WACCBIP: www.waccbip.org), which was established at the University of Ghana (UG) in 2013. We believe that the vision of the DELTAS initiative aligns perfectly with our own aspirations at WACCBIP, where our mission is to improve diagnosis, prevention and control of tropical diseases by providing advanced level training and research on the cell and molecular biology of infectious pathogens. WACCBIP faculty are drawn from the Department of Biochemistry, Cell and Molecular Biology (BCMB), and the Noguchi Memorial Institute for Medical Research (NMIMR) at UG as well as seven partnerinstitutions within Africa. International faculty include several leading scientists from UK institutions, and members of the American Society for Cell Biology. WACCBIP was selected by the World Bank as one of the African Centres of Excellence for Higher Education, and received funding to build capacity for training of PhD and Masters students in Biochemistry and Molecular Cell Biology. This application seeks support from the DELTAS scheme for increased impact and long-term sustainability in the following ways: 1. Develop the first graduate and professional Human Genetics programme in Ghana, which will complement our existing pathogen biology research training. This programme will provide a structured research training platform to synergize with existing genetics training programmes led by the H3Africa network. 2. Develop a post-doctoral programme to help keep newly qualified PhDs in Africa and attract African scientists who have completed their PhDs abroad to return home. These postdoctoral fellows will conduct supervised research at WACCBIP and its regional partner institutions. 3. Strengthen our co-supervisor system through a Student Visitor programme, sothat PhD students and postdocs will be funded for six-month visits to the laboratories of cosupervisors in the UK or USA to hone their research skills. 4. Strengthen the mentoring system so each postdoctoral and PhD trainee will have a local mentor and access to advice from a UK or US scientist. 5. Develop a short course in research ethics that will be run annually to train young African scientists on responsible conduct. The goal of the proposed programme is to provide advanced training of health professionals and increase research and innovation to guide development of new approaches to disease diagnosis, prevention, and control. Effective training programs must be anchored by a strong, well-structured, and focused research portfolio. Therefore, this application seeks to build on our strength in pathogen biology research by incorporating a genetics curriculum and research platform, which is critical for a complete understanding of disease mechanisms for both communicable and noncommunicable diseases. Thus, the proposed research training will incorporate genetics into the study of host-pathogen interactions, as well as in investigating the molecularmechanisms that predispose individuals to the development of non-communicable diseases. This application builds a coalition of local, regional and international partners who have advanced resources and expertise in human genetics and pathogen biology research to support the proposed training programmes. </t>
  </si>
  <si>
    <t>CARTA+ aims to develop a critical mass of researchers working in research-supportive environments to improve public and population health in Africa. CARTA+ has identified three strategic thrusts based on the past achievements of CARTA. It will: 1) Maintain a pipeline of high-quality doctoral candidates and graduates to build a critical mass of multidisciplinary researchers across CARTA+ African partner-institutions. These fellows will be recruited from these institutions,and registered at African partner universities. 2) Institutionalise aspects of CARTA to strengthen and sustain PhD training, build research-supportive environments, and accelerate high-quality research activity (supervision, mentorship, faculty visits, improved administration) inAfrican institutions; and 3) Secure the future and foster the career paths of high-achieving CARTA graduates as productive researchers, grooming them as future research leaders in Africa, through post-doctoral positions, re-entry grants, an active alumni network, proposal development workshops, and mentorship and collaboration opportunities through pilot research projects. Together, these three strategies will produce a critical mass of researchers and research leaders who will create, promote and lead active research and training programmes at their universities. As change agents within their institutions, they create a feedback mechanism to guarantee sustainability of CARTA+ strategies (Figure 1). Background Since 2008, CARTA has established itself as a viable platform to build an African academy poised to lead world-class, multidisciplinary research to improve public and population health (Rand Europe, 2012, 2013, 2014 ). CARTA+ builds on CARTA's mutually-reinforcing two-pronged strategy to develop individual research capacity and leadership while concurrently transforming institutional research cultures and organisational systems within which these individuals operate. This approach creates the much-needed conducive environments to retain active researchers at African universities who, themselves, can support further capacity development for research and lead institutional change (Figure 1). How CARTA+ responds to regional health needs The Post-2015 Development Agenda emphasises the urgency of addressing the social determinants of health. The colliding burden of infectious and non-communicable diseases places poorly-functioning African health systems under enormous strain. To effectively address the major health, health systemsand development issues facing African countries and to produce robust evidence, a multidisciplinary approach to public and population health research is essential. CARTA's tested and successful multidisciplinary training model is a proven vehicle for responding to these needs and constitutes CARTA+'s strategic advantage. Higher education needs The aspirations of many African countries is to expand the numbers of PhD-level scientists and researchers. The African Union's Agenda 2063 underscores the need to "elevate Africa's role in global research, technology development and transfer, innovation and knowledge production". Yet the African higher education sector is characterised by a number of challenges including: low levels of funding, weak research culture and productivity, inadequate systems to support research, and a primary focus on undergraduate training. The CARTA+ approach of training university staff and supporting themto become productive researchers, research leaders and change agents in their universities, and to lead high-quality research and research training respondsto these challenges and positions the African higher education sector to meet these aspirations.</t>
  </si>
  <si>
    <t>The LRP hinges around three cross-cutting, interlinked themes identified from the Invitation to Tender, publications, the DELTAS launch meeting (7-9 September 2015) and our own research and experience. A framework to structure research activities will be designed for each theme taking account of the Theory of Change. An overarching programme workplan will be agreed in the inception phase.GoalEnable African researchers and their institutions to respond to priorities and drive locally relevant health research to improve health and development and reduce poverty.AimProduce research-based learning from the DELTAS initiative about how to train and develop world-class researchers, equitably foster their careers and collaborations, and promote research uptakeLRP objectives and cross-cutting themes (in bold)Generate and share robust evidence about how to:1. promote equitable career pathways for internationally competitive African researchers including women and other under-represented groups2. improve strategies for, and the quality of, institutionalised research training and identify synergies among African and partner (public and private) institutions3. encourage researchers to do pro-poor research that is needed and used</t>
  </si>
  <si>
    <t xml:space="preserve">We are requesting funds for two inter-linked initiatives.
LSHTM is finalising a parent-led intervention for carers of children with Congenital Zika Syndrome in Brazil. This has involved both developing and pilot-testing the intervention, to assess feasibility and acceptability.
The first initiative is to scale up the dissemination of the intervention within Brazil, through: finalising the intervention and associated manuals and structures (e.g. website, training videos), conducting a training-of-trainers programme, and hosting dissemination workshops in Brazil and in the UK.
The intervention was developed for a Brazilian context. However, given the great disparities within Brazil, efforts were made to make it as nationally relevant as possible. Translation and adaptation to other Latin American contexts should therefore be feasible, but the need for this intervention in non-Brazilian communities affected by Zika is unknown.
The second initiative is therefore to adapt and test the programme in another Latin American context. We will identify countries in other Central and South American countries where there is an expressed need for the intervention, and then select one key candidate country. Within that country we will pilot test the intervention to assess feasibility and acceptability. The final intervention will be launched through a dissemination workshop.
</t>
  </si>
  <si>
    <t>This is the largest outbreak of Lassa fever ever reported in Nigeria. This proposal aims to support the Nigerian National Research Plan for Lassa fever, along the proposed set of ten research priorities outlined in the attached plan, namely:
(1) coordination of research efforts; (2) accelerating availability/ standardization of laboratory tests; (3) enhancing/ expanding active Lassa surveillance; (4) understanding clinical management challenges/ harmonizing standard of care; (5) Enhancing regulatory and ethics oversight capacities; (6) supporting community engagement activities; (7) Supporting assessment of therapeutics candidates; (8) assessing/ evaluating interventions to lower/ rodent to human transmission; (9) Coordination of data and sample sharing; and (10) integration of data management.
The attached plan outlines the details of the planned activities and expected outcomes, as well as proposed Leads and Funding amounts for each of those. The latter are indicative and may vary slightly upon implementation. An overall duration of three years (36 months) is estimated for the full implementation of the plan.</t>
  </si>
  <si>
    <t xml:space="preserve">The goal of this submission is to provide immediate support to the Institut Nationale De Recherche Biomedicale (INRB) for the implementation of Monitored Emergency Use of MAb114 during the ongoing Ebola Virus Disease (EVD) outbreak in Eastern DRC, and to strengthen capacity to implement a formal clinical trial of candidate therapeutics, as identified as a priority in the national EVD research plan.
Support is requested for INRB administration, logistics, consumables and personal costs, and for training and capacity development activities.
</t>
  </si>
  <si>
    <t xml:space="preserve">Following the 2015 oral cholera vaccine (OCV) mass campaign of 160,000 people in Nsanje District, Malawi, the International Vaccine Institute (IVI) was funded to setup diarrheal disease surveillance in Nsanje and adjacent Chikwawa districts. Surveillance is ongoing at 22 and 18 health care facilitiesin Nsanje and Chikwawa, respectively. Research activities include to 1) analyse the vaccine effectiveness (VE) in Nsanje, through a 1:4 case-control study and 2) conduct a cost-of-illness study to help estimate OCV cost-effectiveness. 
The IVI is working in parallel in neighboring Mozambique. Diarrheal disease surveillance is ongoing in the Cuamba study area and an OCV has been conducted in 08/2018. The Mozambique study area borders the Malawian Nsanje/Chikwawa districts.
We propose to continue the research in Malawi through extending the surveillance work and the case-control study, to ensure the assessment of long-term VE and cost-effectiveness. Further, the extent of herd protection through OCV needs to be assessed; the Chikwawa setting, after the 2018 OCV campaign constitutes the perfect scenario.
The GFTCC is currently preparing a research agenda for "End cholera by 2030" roadmap and the Malawi/Mozambique scenario with surveillance ongoing in both countries, provides an unique opportunity to answer research questions identified through the GFTCC.   
</t>
  </si>
  <si>
    <t xml:space="preserve">In an increasingly connected and urbanizing world, disease outbreaks are a growing risk to people’s lives and livelihoods. As illustrated by recent pandemics, such as SARS, Ebola and Zika virus, they also have significant impact on economies and challenge health infrastructures. They require coordination and increased efforts at the national, regional and global level to ensure we’re better prepared for future outbreaks. Addressing epidemics and other health emergencies is one of the WHO’s three core priorities in its new General Programme of Work (2019-2023). 
In 2015, WHO established the R &amp; D Blueprint, which outlined a global strategy and plan to allow the rapid activation of R &amp; D activities during epidemics. A large focus is to coordinate global efforts in developing effective diagnostics, medicines and vaccines for outbreaks to save lives and avert large scale crises.
The Blueprint works with national governments, UN agencies, civil society, funders and the private sector to improve coordination, accelerate processes and develop tailored norms and standards. 
This project would allow key areas of work to move forward: (1) coordination, (2) data and sample sharing and related ethics, (3) outlining appropriate regulatory and ethical pathways and implementation of IVTF recommendations, and (4) data sharing for public health emergencies.  
</t>
  </si>
  <si>
    <t xml:space="preserve">The proposed project is a joint effort put forth by eleven comprehensive universities across China (including Hong Kong) and three regional partners in Japan, Korea and Vietnam, and supported by government agencies at local, national and regional levels. Following the World Health Organisation (WHO) "Operationalizing Emergency Preparedness" cycle, the proposed project aims to systematically engage researchers from various fields of social science to (a) build a mechanism that informs evidence-based response, (b) strengthen the social science research capacities in infectious disease emergency, and (c) create a strong network of social scientists for timely and effective deployment for outbreak response. A three-phase Scoping-Development-Evaluation working framework will be followed to match response needs with critical data derived through social science methods. We will review and synthesize successful strategies throughout different regions of East Asia and create a database with case studies. The ultimate product of this proposed project will be a protocol and associated tools (including training materials), and a strong regional research network that will effectively integrate social science research in the responses to local, national and multinational outbreaks. This newfound network will be better able to inform the preparedness partners on the social and behavioral determinants of effective epidemic control. 
</t>
  </si>
  <si>
    <t xml:space="preserve">We propose an initiative spanning over thirty (30) months with two broad goals. 
Goal 1: Build and/or strengthen CPE capacity within the DELTAS Africa programme with specific focus on DELTAS Doctoral Trainees (i.e. PhD and Post Doctoral),
Goal 2: Implement a themed strategy on Gender Equity in Science. 
The purpose is to;
 Enable DELTAS doctoral trainees to develop and implement engagement plans in line with their research projects,
 Improve DELTAS doctoral trainees' knowledge translation capacity and practice,
 Provide a practical CPE training platform for DELTAS consortia engagement staff, 
 Provide a platform for piloting programmes of activity to promote societal impact of DELTAS research and move towards people-centred approaches,
 Contribute towards enhancing gender equitable progression in science careers on the continent.  
We will implement the initiative as a grant call for proposals with two (2) rounds.  Round 1 will respond to Goal 1 and Round 2 will respond to Goal 2.  They will be launched End of November 2018 and May 2019 respectively. 
The initiative will align with the outcomes around the DELTAS Learning Research Programme and the DELTAS Theory of Change.  DELTAS will act as a pilot project before AAS and partners can launch similar opportunities more broadly in future.    
</t>
  </si>
  <si>
    <t xml:space="preserve">Oral cholera vaccines (OCV), administered in two doses, have emerged recently as a powerful tool for short-term outbreak control. When resources are limited, single-dose vaccination has been used as a way to stretch the supply, however, previous studies have shown that a single dose of vaccine is less effective, and wanes faster.  In addition, studies have shown reduced effectiveness of the OCV in children under five years old, who are disproportionally affected by cholera. Determining who, how, and when to vaccinate are pressing decisions that public health officials usually take during an unfolding epidemic, often resulting in a sub-optimal use of resources. We will use mathematical models paired with optimization algorithms to determine optimal vaccine allocation, thereby providing public health officials with an evidence-based rationale for vaccine distribution.  Our specific aims are:
1) To construct data-driven mathematical models of cholera transmission, infection and vaccination.
2) To determine optimal vaccine allocation strategies.
3) To develop and disseminate a free, user-friendly, decision-making tool to inform public health officials, in real time, about the best use of limited OCV supplies.
This research will benefit countries with scarce resources for which making the best use of each dose of vaccine is a top priority.
</t>
  </si>
  <si>
    <t xml:space="preserve">Children with severe acute malnutrition and cholera or any other dehydrating diarrhea often present with shock which can be due to either severe dehydration or severe sepsis. While it is challenging to differentiate between severe dehydration and septic shock, more than 40% children with SAM and shock die despite initial intravenous fluid resuscitation. This will be a randomized clinical trial comparing two interventions on children with SAM and shock who do not respond clinically (recovering from shock) to intravenous fluids for resuscitation. The two interventions are dopamine and blood transfusion (recommended by WHO). Although these interventions are practiced in some centres, they are not backed by evidence from RCTs. This proposed RCT will be done in icddr,b Dhaka Hospital that treats 150,000 patients each year with 20% suffering from cholera. The trial, led by icddr,b clinicians and scientists with decades of experience in treating SAM and cholera, will enroll 174 children less than 5 years old with SAM and cholera or any other dehydrating diarrhea plus shock over a period of 2 years. Outcome variables will include rates of case fatality and treatment failure, incidence of heart failure during intervention, need for mechanical ventilation, length of hospitalization, and time-to-achieve recovery.
</t>
  </si>
  <si>
    <t xml:space="preserve">Using the RANAS approach, an extended formative research process will be conducted  to identify key barriers and motivators around cholera preventive behaviour in Ghana.RANAS (Risk, Attitudes, Norms, Abilities, Self-Regulation) approach will be used to systematically identify those behavioural factors associated with cholera preventing behaviours in different hygiene domains such as food hygiene, water hygiene, domestic hygiene and personal hygiene. 
Data collected through household interviews will be analysed using regression analysis having different behavioural factors as dependent variables. Results will indicate which factors are the key drivers in influencing intention of practice and should therefore be factored into public health interventions. A menu or catalogue of interventions will be developed for each of the key drivers identified and will be trialled in the field . In the catalogue different intervention strategies will be clustered to conform different intervention packages.
The intervention packages will be implemented in 20 communities. To measure the effectiveness and impact of the different intervention packages a process and outcome evaluation will be conducted, by applying a cluster randomized control trial. For ethical reasons, the intervention will be implemented in a phased approach in all communities. The impact of the interventions will be measured using a difference-in-difference comparison.
</t>
  </si>
  <si>
    <t xml:space="preserve">There is a need to know if the duration of immunity of the 17DD yellow fever vaccine, developed by Bio-Manguinhos, induced by smaller doses is maintained for at least 10 years. We did a study in 2017 where we verified that immunity to yellow fever on reduced doses was maintained for 8 years, when there is primary seroconversion and immunity is maintained for 10 months, without significant differences among groups. This is a Phase IV cohort clinical trial with a total of 300 research participants male subjects, adults, healthy that participated on the 2017 study 17DD yellow fever vaccine - A double-blind, randomized clinical trial of immunogenicity and safety on a dose-response study, meeting the study eligibility criteria.
</t>
  </si>
  <si>
    <t xml:space="preserve">With the world facing repeated threats from disease outbreaks and with significant  health and humanitarian crises engulfing regions, there is increasing recognition from humanitarian agencies of the value of social science knowledge and perspectives in contributing to operational preparedness and response efforts. In addition, there is a growing need for social scientists to assist with critical reflection on past responses and contribute to future learning, across all pillars of the emergency response. More targeted engagement with both agency staff involved in on-the-ground responses, as well as advocacy directed towards social scientists in order to improve their capacity to translate knowledge into actionable recommendations, could assist in mobilising a diverse and engaged community of practice. IDS, in collaboration with Anthrologica, has been a leader in such activities through the work of the Social Science in Humanitarian Action Platform, which has received acclaim for advocacy efforts and the production of synthesis briefings, such as for the current DRC Ebola outbreak. We are seeking funding to expand the work of the Platform in order to respond to an increasing demand for written and verbal briefings, for round table events in relation to crises, and for a fellowship scheme for practitioners and social scientists. 
</t>
  </si>
  <si>
    <t xml:space="preserve">The response to the Ebola epidemic in North Kivu and Ituri provinces, Democratic Republic of Congo has been described as one of the most complex that national and international communities have had to face.Given the complexity of this protracted epidemic, social science research has become a critically important part of the response in order to help contextualise strategies, investigate social determinants of infection, and inform understanding and reception of interventions employed for outbreak control. To routinely generate this intelligence,  an innovative solution has emerged in the form of the Cellule d’Analyse en Sciences Sociales. UNICEF-funded, this group is made up predominantly of local and national social scientists.  Other ad hoc social science research is also being conducted in the field. Through this proposal we aim to consolidate learning and articulate what is needed to replicate similar initiatives in future outbreaks. We will provide remote technical support, conduct structured critical appraisal of the field experience, capture lessons learned, and develop guidance and tools for the current and for future outbreaks. Our vision is to contribute to better outbreak prevention and response through excellence in social and behavioural science research, integrated into current and future responses to infectious disease threats. 
</t>
  </si>
  <si>
    <t xml:space="preserve">Ebola virus disease has been declared a Public Health Emergency of International Concern in Democratic Republic of the Congo.
In the short term, our consortium plans to optimise, manufacture, and validate a novel Ebola rapid diagnostic test  (RDT) for deployment at the point of need — that is low cost and high performance. A simple, 5 minute, high performance test, that complements complex laboratory tools, is urgently needed to ensure earliest possible detection of Ebola in the heart of communities experiencing an outbreak.
Successful deployment will lead to an optimised and evaluated device for manufacture to support the current outbreak in DRC, surveillance in neighbouring regions, and in time post-DRC outbreak surveillance.
In the long term, we envision substantial impact  generated by establishing a new model for sustainable delivery of high performance outbreak diagnostics, deployed at the point of need. Accordingly, diaTropix - a new manufacturing facility dedicated to epidemics and neglected diseases in Dakar, Senegal - will be set up with the capability, expertise, and reagents to produce rapid diagnostics responsively to evolving outbreaks — with Ebola demonstrating proof of concept and feasibility, and a portfolio of rapid diagnostics in the pipeline for dengue, yellow fever, measles, and malaria.
</t>
  </si>
  <si>
    <t xml:space="preserve">The ongoing outbreak of Ebola Virus Disease (EVD) in the Democratic Republic of Congo (DRC) and the recent identification of Ebola cases in the cities of Goma and Bukavu (which border Rwanda) are of particular concern and have prompted the Rwandan Government to take control measures for preventing cross-border spread of EVD. As demonstrated by the current outbreak, purely reactive measures may be insufficient to fight Ebola. Prophylactic approaches are needed that can prevent emergence of EVD in previously unaffected areas. We propose to conduct a large-scale vaccination campaign targeting 196,000 individuals living and working in border-proximate areas; a clinical trial to evaluate the immunogenicity of the AD26.ZEBOV, MVA-BN-Filo vaccine in 2,000 people; and a clinical trial to evaluate the safety of the vaccine among 2,000 pregnant women in the context of this new framework of Ebola prevention. These 3 programs will together generate a large cohort that can be revisited for a long term follow up study to assess long term immunogenicity at different times following vaccination; an evaluation of a potential effect of booster doses and the optimal strategy for booster administration; and an evaluation of long term assessment of effectiveness using a test-negative case control study design.
</t>
  </si>
  <si>
    <t xml:space="preserve">The ongoing outbreak of Ebola Virus Disease (EVD) in the Democratic Republic of Congo (DRC) and the recent identification of Ebola cases in the cities of Goma and Bukavu (which border Rwanda) are of particular concern and have prompted the Rwandan Government to take control measures for preventing cross-border spread of EVD. As demonstrated by the current outbreak, purely reactive measures may be insufficient to fight Ebola. Prophylactic approaches are needed that can prevent emergence of EVD in previously unaffected areas.We propose to conduct a large scale vaccination campaign targeting 196,000 individuals living and working in border-proximate areas; a clinical trial to evaluate the immunogenicity of the AD26.ZEBOV, MVA-BN-Filo vaccine in 2,000 people; and a clinical trial to evaluate the safety of the vaccine among 2,000 pregnant women in the context of this new framework of Ebola prevention. These 3 programs will together generate a large cohort that can be revisited for a long term follow up study to assess long term immunogenicity at different times following vaccination; an evaluation of a potential effect of booster doses and the optimal strategy for booster administration; and an evaluation of long term assessment of effectiveness using a test-negative case control study design.
</t>
  </si>
  <si>
    <t xml:space="preserve">A large-scale study in the Democratic Republic of Congo (DRC) to deliver Janssen's candidate Ebola vaccine regimen VAC52150 (Ad26.ZEBOV, MVA-BN-Filo). The vaccine Ad26.ZEBOV (5x1010 viral particles[vp]) will be given as the first dose and the vaccine MVA-BN-Filo (1x108 infectious units [Inf U]) will be given as the second dose 56 (-14 day +28 day) days later, to adults, and children aged 1year or over. Evaluation of this intervention will include the estimation of the effectiveness of the two-dose vaccine regimen to prevent Ebola Virus Disease (EVD) and a qualitative component of the understanding and perceptions of individuals of this study. The primary objective is to estimate the effectiveness of vaccination of the population with the Ad26.ZEBOV, MVA-BN-Filo vaccine regimen for the prevention of EVD in adults and children aged 1 year or above. The study sponsor will be the London School of Hygiene and Tropical Medicine (LSHTM). The study PI will be Professor Jean-Jacques Muyembe-Tamfum from the DRC Institut National de Recherche Biomédicale (INRB).
</t>
  </si>
  <si>
    <t xml:space="preserve">Malawi is at high risk of COVID-19 epidemic spread, the healthcare system is fragile and the population vulnerable to severe disease. This application proposes Malawi Liverpool Wellcome Trust Clinical Research Programme preparedness activities for epidemic COVID-19 disease. These are split into three work packages: 1) Diagnostic capacity and genomics surveillance; 2) Secondary care; 3) Epidemiology and control. Strategically, we have designed our activities to develop a platform for MLW to rapidly pivot into response mode to both support the healthcare system and deliver excellent research for current and future epidemic disease threats.
Key goals for this proposal are:
 Provide diagnostic capability in Malawi for the COVID-19 epidemic
 Develop clinical and epidemiological tools to manage epidemic disease in Malawi
</t>
  </si>
  <si>
    <t xml:space="preserve">Rapid diagnostics have been identified by the WHO R &amp; D Blueprint as a critical unmet need for the control of COVID-19 - particularly in the absence of a vaccine and proven antiviral agents. Our primary objective is to develop a low cost, high performance rapid test for the detection and exclusion of SARS-CoV-2, the causative virus of coronavirus disease 2019 (COVID-19).
The technology will be made available in line with the Global Access Policy for Gavi-eligible countries that are most vulnerable to onward transmission of COVID-19 and of limited detection due to insufficient laboratory capacity. The RDT will be appropriate for assembly and manufacture with multiple quality-assured partners to meet demand.
</t>
  </si>
  <si>
    <t xml:space="preserve">The COVID-19 pandemic is rapidly escalating and poses a potentially catastrophic threat to low and middle-income countries (LMICs) as well as crisis-affected populations. To support evidence-based, real-time decision-making by countries, donors, humanitarian actors and other stakeholders, the London School of Hygiene and Tropical Medicine (LSHTM) hereby proposes a six-month multi-disciplinary project.
The project is built around three Workstreams: (1) Evaluation of the health, fiscal and macro-economic impact of response options; (2) Global analysis; and (3) Technical support to decision-makers and local researchers. Specific activities (and associated deliverables) include the following:
 Improve global data collation and capacity for economic analysis around COVID-19
 Evaluate the health and economic implications of COVID-19 response options using micro-economic models
 Quantify the macro-economic consequences of COVID-19 response options
 Predict the transmission and mortality of alternative shielding options for high-risk populations
 Provide a regular series of global COVID-19 health impact, resource needs and cost estimates
 Advise LMIC governments, donors and humanitarian actors on COVID-19 strategy
 Support technical guidance and coordination for humanitarian actors
 Support LMIC economists to provide local evidence on COVID-19 responses
We propose to undertake the above largely through desk-based work from London over a period of 6 months (Apr-Sep 2020).
</t>
  </si>
  <si>
    <t xml:space="preserve">The African Union, Africa CDC, in collaboration with WHO on Febraury 22nd, 2020 convened an emergency meeting of all 55 ministers of health to discuss the COVID-19 pandemic. At the end of the meeting, they agreed on a continent-wide strategy for COVID-19 that will allow for greater coordination, collaboration, cooperation and communication. The strategy focuses on six major technical areas and is implemented through and endorsed Africa Coronavirus Task Force (AFCOR). As of 15 March 2020, over 26 countries have reported greater than 250 cases. In Africa, the primary strategy for COVID-19, therefore, is based on limiting transmission and minimizing harm. Delaying and diminishing the peak of outbreaks can help health systems better manage the surge of patients and communities better adapt to the disruption of social, cultural, and economic activities. In order to compliment WHO’s efforts to respond to COVID-19, Africa CDC is uniquely positioned to support Member States through its presence within the African Union, the highest political body in Africa, and its five Regional Collaborating Centers. The primary challenge now is executing these tactics in a continent that is large, diverse, and at high risk of social and economic disruption from a pandemic. 
</t>
  </si>
  <si>
    <t xml:space="preserve">There is a need to build capacity and improve evidence-informed decision-making concerning resource allocation and priority-setting in health in low- and middle-income countries, such as Laos. This kind of capacity building and institutional strengthening is all the more important in an era of aid transitions and uncertainty related to the current COVID-19 pandemic, to enable Laos to continue progressing towards Universal Health Coverage.
We propose the creation of a Unit for Health Evidence and Policy (UHEP)  based in the University of Health Sciences in Vientiane, to enhance the use of research evidence to inform policy. UHEP will focus on health technology assessment (HTA) as a tool to enable priority-setting.
We aim to complete four main activities for this pilot project over one year.
 Situational analysis of the Lao health policy context including stakeholder mapping
 Training of Lao researchers and policy makers in HTA and on synthesis and use of research evidence (includes funding for one MSc student)
 Development of a roadmap for institutionalisation of rational priority setting in health policy development in Laos
 Selection and implementation of a pilot HTA project
At the end of this year UHEP will be established as a government technical partner for HTA in Laos
</t>
  </si>
  <si>
    <t xml:space="preserve">This proposal outlines the establishment of a pilot Unit for Health Evidence and Policy within CDT-Africa, a World Bank African Centre for Excellence based at Addis Ababa University, Ethiopia. Building on strong operational research into Neglected Tropical Diseases, and existing relationships within Ethiopia’s Ministry of Health, the Unit for Health Policy and Evidence will identify challenges to research uptake, pilot and evaluate an approach to improving research uptake, and produce a framework to guide future research uptake in this setting and possibly more broadly.
The pilot Unit for Health Policy and Evidence will be a 12-month project, divided into two Periods. Period 1 will comprise stakeholder consultation through two Theory of Change workshops and other interviews as necessary. During Period 2, research uptake in an NTD area defined in Period 1 will be evaluated using the Diversity Approach (see below). A Research Uptake Framework will be developed and a dissemination workshop held with key national and international stakeholders.
</t>
  </si>
  <si>
    <t>ODA funding</t>
  </si>
  <si>
    <t>220121/Z/20/Z</t>
  </si>
  <si>
    <t>UMURINZI - Unprecedented Movement to drive a Unified Rwandan Initiative for National ZEBOVAC Immunization</t>
  </si>
  <si>
    <t xml:space="preserve">The ongoing outbreak of Ebola Virus Disease (EVD) in the Democratic Republic of Congo (DRC) is of particular concern for the Government of Rwanda, when one considers the high population density of Rwanda and the number of people crossing the border between Rwanda and DRC on a daily basis. Janssen Vaccines and Prevention B. V. (Janssen) and the Rwanda Ministry of Health have recently entered into an agreement for a donation of 200,000 doses of the Ad26.ZEBOV and MVA-BN-Filo Ebola vaccine. Rwanda FDA has granted conditional approval of the vaccine under exceptional emergency circumstances in accordance with SAGE recommendations to put in place approvals for investigational medicines and vaccines as an immediate priority for preparedness.
This Ebola vaccine initiative consists of: 1) a mass vaccination campaign that will target up to 193,000 individuals crossing or living in sectors/districts sharing the border with DRC; this program is known as UMURINZI (Unprecedented Movement to drive a Unified Rwandan Initiative for National ZEBOVAC Immunization); 2) a clinical trial to evaluate the immunogenicity of the vaccine regimen in 2,000 people; 3) and a clinical trial to evaluate the safety of the vaccine among 5,000 pregnant women.
This proposal concerns start up of UMURINZI only.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</si>
</sst>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5" x14ac:knownFonts="1">
    <font>
      <sz val="11"/>
      <color theme="1"/>
      <name val="Arial"/>
      <family val="2"/>
    </font>
    <font>
      <sz val="11"/>
      <color theme="1"/>
      <name val="Arial"/>
      <family val="2"/>
    </font>
    <font>
      <sz val="10"/>
      <color theme="1"/>
      <name val="Calibri Light"/>
      <family val="2"/>
      <scheme val="major"/>
    </font>
    <font>
      <sz val="10"/>
      <color theme="0"/>
      <name val="Calibri Light"/>
      <family val="2"/>
      <scheme val="major"/>
    </font>
    <font>
      <sz val="10"/>
      <color rgb="FF7030A0"/>
      <name val="Calibri Light"/>
      <family val="2"/>
      <scheme val="major"/>
    </font>
  </fonts>
  <fills count="4">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2" fillId="0" borderId="0" xfId="0" applyFont="1"/>
    <xf numFmtId="14" fontId="2" fillId="0" borderId="0" xfId="0" applyNumberFormat="1" applyFont="1"/>
    <xf numFmtId="0" fontId="3" fillId="2" borderId="0" xfId="0" applyFont="1" applyFill="1" applyAlignment="1">
      <alignment horizontal="left" vertical="top" wrapText="1"/>
    </xf>
    <xf numFmtId="0" fontId="2" fillId="0" borderId="0" xfId="0" applyFont="1" applyAlignment="1">
      <alignment vertical="top" wrapText="1"/>
    </xf>
    <xf numFmtId="44" fontId="2" fillId="0" borderId="0" xfId="1" applyFont="1"/>
    <xf numFmtId="0" fontId="4" fillId="0" borderId="0" xfId="0" applyFont="1"/>
    <xf numFmtId="0" fontId="3" fillId="3" borderId="0" xfId="0" applyFont="1" applyFill="1" applyAlignment="1">
      <alignment horizontal="left" vertical="top" wrapText="1"/>
    </xf>
  </cellXfs>
  <cellStyles count="2">
    <cellStyle name="Currency" xfId="1"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9CF53-AB8B-4026-B76F-F3B62C915F7B}">
  <dimension ref="A1:Q127"/>
  <sheetViews>
    <sheetView tabSelected="1" workbookViewId="0">
      <pane ySplit="1" topLeftCell="A2" activePane="bottomLeft" state="frozen"/>
      <selection pane="bottomLeft"/>
    </sheetView>
  </sheetViews>
  <sheetFormatPr defaultColWidth="9" defaultRowHeight="14.25" x14ac:dyDescent="0.2"/>
  <cols>
    <col min="1" max="1" width="12.625" style="1" customWidth="1"/>
    <col min="2" max="2" width="27" style="1" customWidth="1"/>
    <col min="3" max="3" width="12.625" style="1" customWidth="1"/>
    <col min="4" max="4" width="39.75" style="1" bestFit="1" customWidth="1"/>
    <col min="5" max="5" width="36.625" style="1" customWidth="1"/>
    <col min="6" max="6" width="34.375" style="1" customWidth="1"/>
    <col min="7" max="10" width="12.625" style="1" customWidth="1"/>
    <col min="11" max="11" width="12.625" customWidth="1"/>
    <col min="12" max="17" width="12.625" style="1" customWidth="1"/>
    <col min="18" max="16384" width="9" style="1"/>
  </cols>
  <sheetData>
    <row r="1" spans="1:17" s="4" customFormat="1" ht="30" customHeight="1" x14ac:dyDescent="0.2">
      <c r="A1" s="3" t="s">
        <v>0</v>
      </c>
      <c r="B1" s="3" t="s">
        <v>1</v>
      </c>
      <c r="C1" s="3" t="s">
        <v>2</v>
      </c>
      <c r="D1" s="3" t="s">
        <v>3</v>
      </c>
      <c r="E1" s="3" t="s">
        <v>102</v>
      </c>
      <c r="F1" s="3" t="s">
        <v>4</v>
      </c>
      <c r="G1" s="3" t="s">
        <v>5</v>
      </c>
      <c r="H1" s="3" t="s">
        <v>87</v>
      </c>
      <c r="I1" s="3" t="s">
        <v>93</v>
      </c>
      <c r="J1" s="3" t="s">
        <v>6</v>
      </c>
      <c r="K1" s="3" t="s">
        <v>88</v>
      </c>
      <c r="L1" s="3" t="s">
        <v>7</v>
      </c>
      <c r="M1" s="3" t="s">
        <v>8</v>
      </c>
      <c r="N1" s="3" t="s">
        <v>105</v>
      </c>
      <c r="O1" s="3" t="s">
        <v>104</v>
      </c>
      <c r="P1" s="7" t="s">
        <v>591</v>
      </c>
      <c r="Q1" s="3" t="s">
        <v>9</v>
      </c>
    </row>
    <row r="2" spans="1:17" ht="12.75" x14ac:dyDescent="0.2">
      <c r="A2" s="6" t="s">
        <v>179</v>
      </c>
      <c r="B2" s="1" t="s">
        <v>283</v>
      </c>
      <c r="E2" s="1" t="s">
        <v>91</v>
      </c>
      <c r="F2" s="1" t="s">
        <v>439</v>
      </c>
      <c r="G2" s="1" t="s">
        <v>14</v>
      </c>
      <c r="J2" s="1" t="s">
        <v>381</v>
      </c>
      <c r="K2" s="1" t="s">
        <v>558</v>
      </c>
      <c r="L2" s="2">
        <v>42095</v>
      </c>
      <c r="M2" s="2">
        <v>44652</v>
      </c>
      <c r="N2" s="5">
        <v>750000</v>
      </c>
      <c r="O2" s="5">
        <v>750000</v>
      </c>
      <c r="P2" s="5">
        <f t="shared" ref="P2:P33" si="0">O2-N2</f>
        <v>0</v>
      </c>
      <c r="Q2" s="1" t="s">
        <v>475</v>
      </c>
    </row>
    <row r="3" spans="1:17" ht="12.75" x14ac:dyDescent="0.2">
      <c r="A3" s="6" t="s">
        <v>180</v>
      </c>
      <c r="B3" s="1" t="s">
        <v>283</v>
      </c>
      <c r="E3" s="1" t="s">
        <v>91</v>
      </c>
      <c r="F3" s="1" t="s">
        <v>439</v>
      </c>
      <c r="G3" s="1" t="s">
        <v>14</v>
      </c>
      <c r="J3" s="1" t="s">
        <v>381</v>
      </c>
      <c r="K3" s="1" t="s">
        <v>558</v>
      </c>
      <c r="L3" s="2">
        <v>42205</v>
      </c>
      <c r="M3" s="2">
        <v>44347</v>
      </c>
      <c r="N3" s="5">
        <v>4160408.5</v>
      </c>
      <c r="O3" s="5">
        <v>4160408.5</v>
      </c>
      <c r="P3" s="5">
        <f t="shared" si="0"/>
        <v>0</v>
      </c>
      <c r="Q3" s="1" t="s">
        <v>475</v>
      </c>
    </row>
    <row r="4" spans="1:17" ht="12.75" x14ac:dyDescent="0.2">
      <c r="A4" s="6" t="s">
        <v>181</v>
      </c>
      <c r="B4" s="1" t="s">
        <v>283</v>
      </c>
      <c r="E4" s="1" t="s">
        <v>91</v>
      </c>
      <c r="F4" s="1" t="s">
        <v>439</v>
      </c>
      <c r="G4" s="1" t="s">
        <v>14</v>
      </c>
      <c r="J4" s="1" t="s">
        <v>381</v>
      </c>
      <c r="K4" s="1" t="s">
        <v>558</v>
      </c>
      <c r="L4" s="2">
        <v>43191</v>
      </c>
      <c r="M4" s="2">
        <v>44651</v>
      </c>
      <c r="N4" s="5">
        <v>800000</v>
      </c>
      <c r="O4" s="5">
        <v>800000</v>
      </c>
      <c r="P4" s="5">
        <f t="shared" si="0"/>
        <v>0</v>
      </c>
      <c r="Q4" s="1" t="s">
        <v>475</v>
      </c>
    </row>
    <row r="5" spans="1:17" ht="12.75" x14ac:dyDescent="0.2">
      <c r="A5" s="6" t="s">
        <v>174</v>
      </c>
      <c r="B5" s="1" t="s">
        <v>283</v>
      </c>
      <c r="E5" s="1" t="s">
        <v>91</v>
      </c>
      <c r="F5" s="1" t="s">
        <v>439</v>
      </c>
      <c r="G5" s="1" t="s">
        <v>14</v>
      </c>
      <c r="J5" s="1" t="s">
        <v>377</v>
      </c>
      <c r="K5" s="1" t="s">
        <v>557</v>
      </c>
      <c r="L5" s="2">
        <v>43101</v>
      </c>
      <c r="M5" s="2">
        <v>44378</v>
      </c>
      <c r="N5" s="5">
        <v>1097432</v>
      </c>
      <c r="O5" s="5">
        <v>1097432</v>
      </c>
      <c r="P5" s="5">
        <f t="shared" si="0"/>
        <v>0</v>
      </c>
      <c r="Q5" s="1" t="s">
        <v>475</v>
      </c>
    </row>
    <row r="6" spans="1:17" ht="12.75" x14ac:dyDescent="0.2">
      <c r="A6" s="6" t="s">
        <v>175</v>
      </c>
      <c r="B6" s="1" t="s">
        <v>283</v>
      </c>
      <c r="E6" s="1" t="s">
        <v>91</v>
      </c>
      <c r="F6" s="1" t="s">
        <v>439</v>
      </c>
      <c r="G6" s="1" t="s">
        <v>14</v>
      </c>
      <c r="J6" s="1" t="s">
        <v>378</v>
      </c>
      <c r="K6" s="1" t="s">
        <v>557</v>
      </c>
      <c r="L6" s="2">
        <v>43101</v>
      </c>
      <c r="M6" s="2">
        <v>44378</v>
      </c>
      <c r="N6" s="5">
        <v>1909721</v>
      </c>
      <c r="O6" s="5">
        <v>1909721</v>
      </c>
      <c r="P6" s="5">
        <f t="shared" si="0"/>
        <v>0</v>
      </c>
      <c r="Q6" s="1" t="s">
        <v>475</v>
      </c>
    </row>
    <row r="7" spans="1:17" ht="12.75" x14ac:dyDescent="0.2">
      <c r="A7" s="6" t="s">
        <v>176</v>
      </c>
      <c r="B7" s="1" t="s">
        <v>283</v>
      </c>
      <c r="E7" s="1" t="s">
        <v>91</v>
      </c>
      <c r="F7" s="1" t="s">
        <v>439</v>
      </c>
      <c r="G7" s="1" t="s">
        <v>14</v>
      </c>
      <c r="J7" s="1" t="s">
        <v>379</v>
      </c>
      <c r="K7" s="1" t="s">
        <v>558</v>
      </c>
      <c r="L7" s="2">
        <v>43983</v>
      </c>
      <c r="M7" s="2">
        <v>45443</v>
      </c>
      <c r="N7" s="5">
        <v>555800</v>
      </c>
      <c r="O7" s="5">
        <v>555800</v>
      </c>
      <c r="P7" s="5">
        <f t="shared" si="0"/>
        <v>0</v>
      </c>
      <c r="Q7" s="1" t="s">
        <v>475</v>
      </c>
    </row>
    <row r="8" spans="1:17" ht="12.75" x14ac:dyDescent="0.2">
      <c r="A8" s="6" t="s">
        <v>177</v>
      </c>
      <c r="B8" s="1" t="s">
        <v>283</v>
      </c>
      <c r="E8" s="1" t="s">
        <v>91</v>
      </c>
      <c r="F8" s="1" t="s">
        <v>439</v>
      </c>
      <c r="G8" s="1" t="s">
        <v>14</v>
      </c>
      <c r="J8" s="1" t="s">
        <v>380</v>
      </c>
      <c r="K8" s="1" t="s">
        <v>558</v>
      </c>
      <c r="L8" s="2">
        <v>43983</v>
      </c>
      <c r="M8" s="2">
        <v>44712</v>
      </c>
      <c r="N8" s="5">
        <v>1444200</v>
      </c>
      <c r="O8" s="5">
        <v>1444200</v>
      </c>
      <c r="P8" s="5">
        <f t="shared" si="0"/>
        <v>0</v>
      </c>
      <c r="Q8" s="1" t="s">
        <v>475</v>
      </c>
    </row>
    <row r="9" spans="1:17" ht="12.75" x14ac:dyDescent="0.2">
      <c r="A9" s="6" t="s">
        <v>178</v>
      </c>
      <c r="B9" s="1" t="s">
        <v>283</v>
      </c>
      <c r="E9" s="1" t="s">
        <v>91</v>
      </c>
      <c r="F9" s="1" t="s">
        <v>439</v>
      </c>
      <c r="G9" s="1" t="s">
        <v>14</v>
      </c>
      <c r="J9" s="1" t="s">
        <v>381</v>
      </c>
      <c r="K9" s="1" t="s">
        <v>558</v>
      </c>
      <c r="L9" s="2">
        <v>41348</v>
      </c>
      <c r="M9" s="2">
        <v>45443</v>
      </c>
      <c r="N9" s="5">
        <v>267206</v>
      </c>
      <c r="O9" s="5">
        <v>267206</v>
      </c>
      <c r="P9" s="5">
        <f t="shared" si="0"/>
        <v>0</v>
      </c>
      <c r="Q9" s="1" t="s">
        <v>475</v>
      </c>
    </row>
    <row r="10" spans="1:17" ht="12.75" x14ac:dyDescent="0.2">
      <c r="A10" s="6" t="s">
        <v>138</v>
      </c>
      <c r="B10" s="1" t="s">
        <v>247</v>
      </c>
      <c r="E10" s="1" t="s">
        <v>91</v>
      </c>
      <c r="F10" s="1" t="s">
        <v>425</v>
      </c>
      <c r="G10" s="1" t="s">
        <v>460</v>
      </c>
      <c r="J10" s="1" t="s">
        <v>342</v>
      </c>
      <c r="K10" s="1" t="s">
        <v>524</v>
      </c>
      <c r="L10" s="2">
        <v>42705</v>
      </c>
      <c r="M10" s="2">
        <v>44681</v>
      </c>
      <c r="N10" s="5">
        <v>1908834.09</v>
      </c>
      <c r="O10" s="5">
        <v>3817668.17</v>
      </c>
      <c r="P10" s="5">
        <f t="shared" si="0"/>
        <v>1908834.0799999998</v>
      </c>
      <c r="Q10" s="1" t="s">
        <v>473</v>
      </c>
    </row>
    <row r="11" spans="1:17" ht="12.75" x14ac:dyDescent="0.2">
      <c r="A11" s="6" t="s">
        <v>182</v>
      </c>
      <c r="B11" s="1" t="s">
        <v>284</v>
      </c>
      <c r="E11" s="1" t="s">
        <v>91</v>
      </c>
      <c r="F11" s="1" t="s">
        <v>440</v>
      </c>
      <c r="G11" s="1" t="s">
        <v>85</v>
      </c>
      <c r="H11" s="1" t="s">
        <v>497</v>
      </c>
      <c r="J11" s="1" t="s">
        <v>382</v>
      </c>
      <c r="K11" s="1" t="s">
        <v>558</v>
      </c>
      <c r="L11" s="2">
        <v>42552</v>
      </c>
      <c r="M11" s="2">
        <v>44561</v>
      </c>
      <c r="N11" s="5">
        <v>17659614.699999999</v>
      </c>
      <c r="O11" s="5">
        <v>0</v>
      </c>
      <c r="P11" s="5">
        <f t="shared" si="0"/>
        <v>-17659614.699999999</v>
      </c>
      <c r="Q11" s="1" t="s">
        <v>30</v>
      </c>
    </row>
    <row r="12" spans="1:17" ht="12.75" x14ac:dyDescent="0.2">
      <c r="A12" s="6" t="s">
        <v>183</v>
      </c>
      <c r="B12" s="1" t="s">
        <v>284</v>
      </c>
      <c r="E12" s="1" t="s">
        <v>91</v>
      </c>
      <c r="F12" s="1" t="s">
        <v>440</v>
      </c>
      <c r="G12" s="1" t="s">
        <v>85</v>
      </c>
      <c r="H12" s="1" t="s">
        <v>498</v>
      </c>
      <c r="J12" s="1" t="s">
        <v>382</v>
      </c>
      <c r="K12" s="1" t="s">
        <v>558</v>
      </c>
      <c r="L12" s="2">
        <v>42552</v>
      </c>
      <c r="M12" s="2">
        <v>44561</v>
      </c>
      <c r="N12" s="5">
        <v>17917773</v>
      </c>
      <c r="O12" s="5">
        <v>0</v>
      </c>
      <c r="P12" s="5">
        <f t="shared" si="0"/>
        <v>-17917773</v>
      </c>
      <c r="Q12" s="1" t="s">
        <v>30</v>
      </c>
    </row>
    <row r="13" spans="1:17" ht="12.75" x14ac:dyDescent="0.2">
      <c r="A13" s="6" t="s">
        <v>184</v>
      </c>
      <c r="B13" s="1" t="s">
        <v>284</v>
      </c>
      <c r="E13" s="1" t="s">
        <v>91</v>
      </c>
      <c r="F13" s="1" t="s">
        <v>440</v>
      </c>
      <c r="G13" s="1" t="s">
        <v>85</v>
      </c>
      <c r="H13" s="1" t="s">
        <v>499</v>
      </c>
      <c r="J13" s="1" t="s">
        <v>382</v>
      </c>
      <c r="K13" s="1" t="s">
        <v>558</v>
      </c>
      <c r="L13" s="2">
        <v>42552</v>
      </c>
      <c r="M13" s="2">
        <v>44561</v>
      </c>
      <c r="N13" s="5">
        <v>9264935</v>
      </c>
      <c r="O13" s="5">
        <v>0</v>
      </c>
      <c r="P13" s="5">
        <f t="shared" si="0"/>
        <v>-9264935</v>
      </c>
      <c r="Q13" s="1" t="s">
        <v>30</v>
      </c>
    </row>
    <row r="14" spans="1:17" ht="12.75" x14ac:dyDescent="0.2">
      <c r="A14" s="6" t="s">
        <v>185</v>
      </c>
      <c r="B14" s="1" t="s">
        <v>284</v>
      </c>
      <c r="E14" s="1" t="s">
        <v>91</v>
      </c>
      <c r="F14" s="1" t="s">
        <v>440</v>
      </c>
      <c r="G14" s="1" t="s">
        <v>85</v>
      </c>
      <c r="J14" s="1" t="s">
        <v>382</v>
      </c>
      <c r="K14" s="1" t="s">
        <v>558</v>
      </c>
      <c r="L14" s="2">
        <v>42552</v>
      </c>
      <c r="M14" s="2">
        <v>44561</v>
      </c>
      <c r="N14" s="5">
        <v>3564939.94</v>
      </c>
      <c r="O14" s="5">
        <v>3564939.94</v>
      </c>
      <c r="P14" s="5">
        <f t="shared" si="0"/>
        <v>0</v>
      </c>
      <c r="Q14" s="1" t="s">
        <v>30</v>
      </c>
    </row>
    <row r="15" spans="1:17" ht="12.75" x14ac:dyDescent="0.2">
      <c r="A15" s="6" t="s">
        <v>186</v>
      </c>
      <c r="B15" s="1" t="s">
        <v>285</v>
      </c>
      <c r="E15" s="1" t="s">
        <v>91</v>
      </c>
      <c r="F15" s="1" t="s">
        <v>40</v>
      </c>
      <c r="G15" s="1" t="s">
        <v>14</v>
      </c>
      <c r="J15" s="1" t="s">
        <v>383</v>
      </c>
      <c r="K15" s="1" t="s">
        <v>559</v>
      </c>
      <c r="L15" s="2">
        <v>42461</v>
      </c>
      <c r="M15" s="2">
        <v>44287</v>
      </c>
      <c r="N15" s="5">
        <v>214927</v>
      </c>
      <c r="O15" s="5">
        <v>214927</v>
      </c>
      <c r="P15" s="5">
        <f t="shared" si="0"/>
        <v>0</v>
      </c>
      <c r="Q15" s="1" t="s">
        <v>30</v>
      </c>
    </row>
    <row r="16" spans="1:17" ht="12.75" x14ac:dyDescent="0.2">
      <c r="A16" s="6" t="s">
        <v>187</v>
      </c>
      <c r="B16" s="1" t="s">
        <v>286</v>
      </c>
      <c r="E16" s="1" t="s">
        <v>91</v>
      </c>
      <c r="F16" s="1" t="s">
        <v>34</v>
      </c>
      <c r="G16" s="1" t="s">
        <v>14</v>
      </c>
      <c r="J16" s="1" t="s">
        <v>383</v>
      </c>
      <c r="K16" s="1" t="s">
        <v>559</v>
      </c>
      <c r="L16" s="2">
        <v>42461</v>
      </c>
      <c r="M16" s="2">
        <v>44287</v>
      </c>
      <c r="N16" s="5">
        <v>222047</v>
      </c>
      <c r="O16" s="5">
        <v>222047</v>
      </c>
      <c r="P16" s="5">
        <f t="shared" si="0"/>
        <v>0</v>
      </c>
      <c r="Q16" s="1" t="s">
        <v>30</v>
      </c>
    </row>
    <row r="17" spans="1:17" ht="12.75" x14ac:dyDescent="0.2">
      <c r="A17" s="6" t="s">
        <v>188</v>
      </c>
      <c r="B17" s="1" t="s">
        <v>287</v>
      </c>
      <c r="E17" s="1" t="s">
        <v>91</v>
      </c>
      <c r="F17" s="1" t="s">
        <v>66</v>
      </c>
      <c r="G17" s="1" t="s">
        <v>14</v>
      </c>
      <c r="J17" s="1" t="s">
        <v>384</v>
      </c>
      <c r="K17" s="1" t="s">
        <v>560</v>
      </c>
      <c r="L17" s="2">
        <v>42461</v>
      </c>
      <c r="M17" s="2">
        <v>44287</v>
      </c>
      <c r="N17" s="5">
        <v>137264</v>
      </c>
      <c r="O17" s="5">
        <v>137264</v>
      </c>
      <c r="P17" s="5">
        <f t="shared" si="0"/>
        <v>0</v>
      </c>
      <c r="Q17" s="1" t="s">
        <v>30</v>
      </c>
    </row>
    <row r="18" spans="1:17" ht="12.75" x14ac:dyDescent="0.2">
      <c r="A18" s="6" t="s">
        <v>189</v>
      </c>
      <c r="B18" s="1" t="s">
        <v>288</v>
      </c>
      <c r="E18" s="1" t="s">
        <v>91</v>
      </c>
      <c r="F18" s="1" t="s">
        <v>40</v>
      </c>
      <c r="G18" s="1" t="s">
        <v>14</v>
      </c>
      <c r="J18" s="1" t="s">
        <v>384</v>
      </c>
      <c r="K18" s="1" t="s">
        <v>560</v>
      </c>
      <c r="L18" s="2">
        <v>42430</v>
      </c>
      <c r="M18" s="2">
        <v>44256</v>
      </c>
      <c r="N18" s="5">
        <v>348589</v>
      </c>
      <c r="O18" s="5">
        <v>348589</v>
      </c>
      <c r="P18" s="5">
        <f t="shared" si="0"/>
        <v>0</v>
      </c>
      <c r="Q18" s="1" t="s">
        <v>30</v>
      </c>
    </row>
    <row r="19" spans="1:17" ht="12.75" x14ac:dyDescent="0.2">
      <c r="A19" s="6" t="s">
        <v>190</v>
      </c>
      <c r="B19" s="1" t="s">
        <v>287</v>
      </c>
      <c r="E19" s="1" t="s">
        <v>91</v>
      </c>
      <c r="F19" s="1" t="s">
        <v>66</v>
      </c>
      <c r="G19" s="1" t="s">
        <v>14</v>
      </c>
      <c r="J19" s="1" t="s">
        <v>385</v>
      </c>
      <c r="K19" s="1" t="s">
        <v>561</v>
      </c>
      <c r="L19" s="2">
        <v>42370</v>
      </c>
      <c r="M19" s="2">
        <v>44469</v>
      </c>
      <c r="N19" s="5">
        <v>134785</v>
      </c>
      <c r="O19" s="5">
        <v>134785</v>
      </c>
      <c r="P19" s="5">
        <f t="shared" si="0"/>
        <v>0</v>
      </c>
      <c r="Q19" s="1" t="s">
        <v>30</v>
      </c>
    </row>
    <row r="20" spans="1:17" ht="12.75" x14ac:dyDescent="0.2">
      <c r="A20" s="6" t="s">
        <v>191</v>
      </c>
      <c r="B20" s="1" t="s">
        <v>288</v>
      </c>
      <c r="E20" s="1" t="s">
        <v>91</v>
      </c>
      <c r="F20" s="1" t="s">
        <v>40</v>
      </c>
      <c r="G20" s="1" t="s">
        <v>14</v>
      </c>
      <c r="J20" s="1" t="s">
        <v>385</v>
      </c>
      <c r="K20" s="1" t="s">
        <v>561</v>
      </c>
      <c r="L20" s="2">
        <v>42370</v>
      </c>
      <c r="M20" s="2">
        <v>44469</v>
      </c>
      <c r="N20" s="5">
        <v>242334</v>
      </c>
      <c r="O20" s="5">
        <v>242334</v>
      </c>
      <c r="P20" s="5">
        <f t="shared" si="0"/>
        <v>0</v>
      </c>
      <c r="Q20" s="1" t="s">
        <v>30</v>
      </c>
    </row>
    <row r="21" spans="1:17" ht="12.75" x14ac:dyDescent="0.2">
      <c r="A21" s="6" t="s">
        <v>192</v>
      </c>
      <c r="B21" s="1" t="s">
        <v>289</v>
      </c>
      <c r="E21" s="1" t="s">
        <v>91</v>
      </c>
      <c r="F21" s="1" t="s">
        <v>40</v>
      </c>
      <c r="G21" s="1" t="s">
        <v>14</v>
      </c>
      <c r="J21" s="1" t="s">
        <v>386</v>
      </c>
      <c r="K21" s="1" t="s">
        <v>562</v>
      </c>
      <c r="L21" s="2">
        <v>42309</v>
      </c>
      <c r="M21" s="2">
        <v>44316</v>
      </c>
      <c r="N21" s="5">
        <v>351726</v>
      </c>
      <c r="O21" s="5">
        <v>351726</v>
      </c>
      <c r="P21" s="5">
        <f t="shared" si="0"/>
        <v>0</v>
      </c>
      <c r="Q21" s="1" t="s">
        <v>30</v>
      </c>
    </row>
    <row r="22" spans="1:17" ht="12.75" x14ac:dyDescent="0.2">
      <c r="A22" s="6" t="s">
        <v>193</v>
      </c>
      <c r="B22" s="1" t="s">
        <v>290</v>
      </c>
      <c r="E22" s="1" t="s">
        <v>91</v>
      </c>
      <c r="F22" s="1" t="s">
        <v>46</v>
      </c>
      <c r="G22" s="1" t="s">
        <v>14</v>
      </c>
      <c r="J22" s="1" t="s">
        <v>387</v>
      </c>
      <c r="K22" s="1" t="s">
        <v>563</v>
      </c>
      <c r="L22" s="2">
        <v>42248</v>
      </c>
      <c r="M22" s="2">
        <v>44469</v>
      </c>
      <c r="N22" s="5">
        <v>68564</v>
      </c>
      <c r="O22" s="5">
        <v>68564</v>
      </c>
      <c r="P22" s="5">
        <f t="shared" si="0"/>
        <v>0</v>
      </c>
      <c r="Q22" s="1" t="s">
        <v>30</v>
      </c>
    </row>
    <row r="23" spans="1:17" ht="12.75" x14ac:dyDescent="0.2">
      <c r="A23" s="1" t="s">
        <v>23</v>
      </c>
      <c r="B23" s="1" t="s">
        <v>24</v>
      </c>
      <c r="C23" s="1" t="s">
        <v>25</v>
      </c>
      <c r="D23" s="1" t="s">
        <v>26</v>
      </c>
      <c r="E23" s="1" t="s">
        <v>91</v>
      </c>
      <c r="F23" s="1" t="s">
        <v>27</v>
      </c>
      <c r="G23" s="1" t="s">
        <v>28</v>
      </c>
      <c r="J23" s="1" t="s">
        <v>29</v>
      </c>
      <c r="K23" s="1" t="s">
        <v>106</v>
      </c>
      <c r="L23" s="2">
        <v>42552</v>
      </c>
      <c r="M23" s="2">
        <v>44378</v>
      </c>
      <c r="N23" s="5">
        <v>321715</v>
      </c>
      <c r="O23" s="5">
        <v>5138215</v>
      </c>
      <c r="P23" s="5">
        <f t="shared" si="0"/>
        <v>4816500</v>
      </c>
      <c r="Q23" s="1" t="s">
        <v>30</v>
      </c>
    </row>
    <row r="24" spans="1:17" ht="12.75" x14ac:dyDescent="0.2">
      <c r="A24" s="6" t="s">
        <v>194</v>
      </c>
      <c r="B24" s="1" t="s">
        <v>291</v>
      </c>
      <c r="E24" s="1" t="s">
        <v>91</v>
      </c>
      <c r="F24" s="1" t="s">
        <v>441</v>
      </c>
      <c r="G24" s="1" t="s">
        <v>14</v>
      </c>
      <c r="J24" s="1" t="s">
        <v>29</v>
      </c>
      <c r="K24" s="1" t="s">
        <v>106</v>
      </c>
      <c r="L24" s="2">
        <v>42552</v>
      </c>
      <c r="M24" s="2">
        <v>44378</v>
      </c>
      <c r="N24" s="5">
        <v>111539</v>
      </c>
      <c r="O24" s="5">
        <v>111539</v>
      </c>
      <c r="P24" s="5">
        <f t="shared" si="0"/>
        <v>0</v>
      </c>
      <c r="Q24" s="1" t="s">
        <v>30</v>
      </c>
    </row>
    <row r="25" spans="1:17" ht="12.75" x14ac:dyDescent="0.2">
      <c r="A25" s="6" t="s">
        <v>195</v>
      </c>
      <c r="B25" s="1" t="s">
        <v>292</v>
      </c>
      <c r="E25" s="1" t="s">
        <v>91</v>
      </c>
      <c r="F25" s="1" t="s">
        <v>40</v>
      </c>
      <c r="G25" s="1" t="s">
        <v>14</v>
      </c>
      <c r="H25" s="1" t="s">
        <v>500</v>
      </c>
      <c r="J25" s="1" t="s">
        <v>388</v>
      </c>
      <c r="K25" s="1" t="s">
        <v>564</v>
      </c>
      <c r="L25" s="2">
        <v>42461</v>
      </c>
      <c r="M25" s="2">
        <v>44287</v>
      </c>
      <c r="N25" s="5">
        <v>108422</v>
      </c>
      <c r="O25" s="5">
        <v>108422</v>
      </c>
      <c r="P25" s="5">
        <f t="shared" si="0"/>
        <v>0</v>
      </c>
      <c r="Q25" s="1" t="s">
        <v>30</v>
      </c>
    </row>
    <row r="26" spans="1:17" ht="12.75" x14ac:dyDescent="0.2">
      <c r="A26" s="6" t="s">
        <v>196</v>
      </c>
      <c r="B26" s="1" t="s">
        <v>293</v>
      </c>
      <c r="E26" s="1" t="s">
        <v>91</v>
      </c>
      <c r="F26" s="1" t="s">
        <v>66</v>
      </c>
      <c r="G26" s="1" t="s">
        <v>14</v>
      </c>
      <c r="J26" s="1" t="s">
        <v>389</v>
      </c>
      <c r="K26" s="1" t="s">
        <v>565</v>
      </c>
      <c r="L26" s="2">
        <v>42248</v>
      </c>
      <c r="M26" s="2">
        <v>44438</v>
      </c>
      <c r="N26" s="5">
        <v>132017</v>
      </c>
      <c r="O26" s="5">
        <v>132017</v>
      </c>
      <c r="P26" s="5">
        <f t="shared" si="0"/>
        <v>0</v>
      </c>
      <c r="Q26" s="1" t="s">
        <v>30</v>
      </c>
    </row>
    <row r="27" spans="1:17" ht="12.75" x14ac:dyDescent="0.2">
      <c r="A27" s="6" t="s">
        <v>197</v>
      </c>
      <c r="B27" s="1" t="s">
        <v>294</v>
      </c>
      <c r="E27" s="1" t="s">
        <v>91</v>
      </c>
      <c r="F27" s="1" t="s">
        <v>46</v>
      </c>
      <c r="G27" s="1" t="s">
        <v>14</v>
      </c>
      <c r="J27" s="1" t="s">
        <v>389</v>
      </c>
      <c r="K27" s="1" t="s">
        <v>565</v>
      </c>
      <c r="L27" s="2">
        <v>42248</v>
      </c>
      <c r="M27" s="2">
        <v>44438</v>
      </c>
      <c r="N27" s="5">
        <v>132017</v>
      </c>
      <c r="O27" s="5">
        <v>132017</v>
      </c>
      <c r="P27" s="5">
        <f t="shared" si="0"/>
        <v>0</v>
      </c>
      <c r="Q27" s="1" t="s">
        <v>30</v>
      </c>
    </row>
    <row r="28" spans="1:17" ht="12.75" x14ac:dyDescent="0.2">
      <c r="A28" s="6" t="s">
        <v>198</v>
      </c>
      <c r="B28" s="1" t="s">
        <v>295</v>
      </c>
      <c r="E28" s="1" t="s">
        <v>91</v>
      </c>
      <c r="F28" s="1" t="s">
        <v>40</v>
      </c>
      <c r="G28" s="1" t="s">
        <v>14</v>
      </c>
      <c r="J28" s="1" t="s">
        <v>389</v>
      </c>
      <c r="K28" s="1" t="s">
        <v>565</v>
      </c>
      <c r="L28" s="2">
        <v>42644</v>
      </c>
      <c r="M28" s="2">
        <v>44470</v>
      </c>
      <c r="N28" s="5">
        <v>161148</v>
      </c>
      <c r="O28" s="5">
        <v>161148</v>
      </c>
      <c r="P28" s="5">
        <f t="shared" si="0"/>
        <v>0</v>
      </c>
      <c r="Q28" s="1" t="s">
        <v>30</v>
      </c>
    </row>
    <row r="29" spans="1:17" ht="12.75" x14ac:dyDescent="0.2">
      <c r="A29" s="6" t="s">
        <v>199</v>
      </c>
      <c r="B29" s="1" t="s">
        <v>296</v>
      </c>
      <c r="E29" s="1" t="s">
        <v>91</v>
      </c>
      <c r="F29" s="1" t="s">
        <v>422</v>
      </c>
      <c r="G29" s="1" t="s">
        <v>14</v>
      </c>
      <c r="J29" s="1" t="s">
        <v>390</v>
      </c>
      <c r="K29" s="1" t="s">
        <v>566</v>
      </c>
      <c r="L29" s="2">
        <v>42705</v>
      </c>
      <c r="M29" s="2">
        <v>44531</v>
      </c>
      <c r="N29" s="5">
        <v>16805</v>
      </c>
      <c r="O29" s="5">
        <v>16805</v>
      </c>
      <c r="P29" s="5">
        <f t="shared" si="0"/>
        <v>0</v>
      </c>
      <c r="Q29" s="1" t="s">
        <v>30</v>
      </c>
    </row>
    <row r="30" spans="1:17" ht="12.75" x14ac:dyDescent="0.2">
      <c r="A30" s="6" t="s">
        <v>200</v>
      </c>
      <c r="B30" s="1" t="s">
        <v>297</v>
      </c>
      <c r="E30" s="1" t="s">
        <v>91</v>
      </c>
      <c r="F30" s="1" t="s">
        <v>34</v>
      </c>
      <c r="G30" s="1" t="s">
        <v>14</v>
      </c>
      <c r="J30" s="1" t="s">
        <v>391</v>
      </c>
      <c r="K30" s="1" t="s">
        <v>567</v>
      </c>
      <c r="L30" s="2">
        <v>42401</v>
      </c>
      <c r="M30" s="2">
        <v>44286</v>
      </c>
      <c r="N30" s="5">
        <v>0</v>
      </c>
      <c r="O30" s="5">
        <v>799989.3</v>
      </c>
      <c r="P30" s="5">
        <f t="shared" si="0"/>
        <v>799989.3</v>
      </c>
      <c r="Q30" s="1" t="s">
        <v>30</v>
      </c>
    </row>
    <row r="31" spans="1:17" ht="12.75" x14ac:dyDescent="0.2">
      <c r="A31" s="6" t="s">
        <v>139</v>
      </c>
      <c r="B31" s="1" t="s">
        <v>248</v>
      </c>
      <c r="E31" s="1" t="s">
        <v>321</v>
      </c>
      <c r="F31" s="1" t="s">
        <v>40</v>
      </c>
      <c r="G31" s="1" t="s">
        <v>14</v>
      </c>
      <c r="J31" s="1" t="s">
        <v>343</v>
      </c>
      <c r="K31" s="1"/>
      <c r="L31" s="2">
        <v>43502</v>
      </c>
      <c r="M31" s="2">
        <v>44530</v>
      </c>
      <c r="N31" s="5">
        <v>0</v>
      </c>
      <c r="O31" s="5">
        <v>0</v>
      </c>
      <c r="P31" s="5">
        <f t="shared" si="0"/>
        <v>0</v>
      </c>
      <c r="Q31" s="1" t="s">
        <v>474</v>
      </c>
    </row>
    <row r="32" spans="1:17" ht="12.75" x14ac:dyDescent="0.2">
      <c r="A32" s="6" t="s">
        <v>201</v>
      </c>
      <c r="B32" s="1" t="s">
        <v>298</v>
      </c>
      <c r="E32" s="1" t="s">
        <v>91</v>
      </c>
      <c r="F32" s="1" t="s">
        <v>40</v>
      </c>
      <c r="G32" s="1" t="s">
        <v>14</v>
      </c>
      <c r="J32" s="1" t="s">
        <v>392</v>
      </c>
      <c r="K32" s="1"/>
      <c r="L32" s="2">
        <v>43281</v>
      </c>
      <c r="M32" s="2">
        <v>44377</v>
      </c>
      <c r="N32" s="5">
        <v>0</v>
      </c>
      <c r="O32" s="5">
        <v>0</v>
      </c>
      <c r="P32" s="5">
        <f t="shared" si="0"/>
        <v>0</v>
      </c>
      <c r="Q32" s="1" t="s">
        <v>473</v>
      </c>
    </row>
    <row r="33" spans="1:17" ht="12.75" x14ac:dyDescent="0.2">
      <c r="A33" s="6" t="s">
        <v>202</v>
      </c>
      <c r="B33" s="1" t="s">
        <v>299</v>
      </c>
      <c r="E33" s="1" t="s">
        <v>91</v>
      </c>
      <c r="F33" s="1" t="s">
        <v>40</v>
      </c>
      <c r="G33" s="1" t="s">
        <v>14</v>
      </c>
      <c r="J33" s="1" t="s">
        <v>393</v>
      </c>
      <c r="K33" s="1" t="s">
        <v>568</v>
      </c>
      <c r="L33" s="2">
        <v>43344</v>
      </c>
      <c r="M33" s="2">
        <v>44531</v>
      </c>
      <c r="N33" s="5">
        <v>0</v>
      </c>
      <c r="O33" s="5">
        <v>349103</v>
      </c>
      <c r="P33" s="5">
        <f t="shared" si="0"/>
        <v>349103</v>
      </c>
      <c r="Q33" s="1" t="s">
        <v>16</v>
      </c>
    </row>
    <row r="34" spans="1:17" ht="12.75" x14ac:dyDescent="0.2">
      <c r="A34" s="6" t="s">
        <v>203</v>
      </c>
      <c r="B34" s="1" t="s">
        <v>300</v>
      </c>
      <c r="E34" s="1" t="s">
        <v>91</v>
      </c>
      <c r="F34" s="1" t="s">
        <v>442</v>
      </c>
      <c r="G34" s="1" t="s">
        <v>468</v>
      </c>
      <c r="J34" s="1" t="s">
        <v>394</v>
      </c>
      <c r="K34" s="1" t="s">
        <v>569</v>
      </c>
      <c r="L34" s="2">
        <v>43209</v>
      </c>
      <c r="M34" s="2">
        <v>44305</v>
      </c>
      <c r="N34" s="5">
        <v>250000</v>
      </c>
      <c r="O34" s="5">
        <v>500000</v>
      </c>
      <c r="P34" s="5">
        <f t="shared" ref="P34:P65" si="1">O34-N34</f>
        <v>250000</v>
      </c>
      <c r="Q34" s="1" t="s">
        <v>42</v>
      </c>
    </row>
    <row r="35" spans="1:17" ht="12.75" x14ac:dyDescent="0.2">
      <c r="A35" s="6" t="s">
        <v>204</v>
      </c>
      <c r="B35" s="1" t="s">
        <v>229</v>
      </c>
      <c r="E35" s="1" t="s">
        <v>91</v>
      </c>
      <c r="F35" s="1" t="s">
        <v>46</v>
      </c>
      <c r="G35" s="1" t="s">
        <v>14</v>
      </c>
      <c r="H35" s="1" t="s">
        <v>501</v>
      </c>
      <c r="J35" s="1" t="s">
        <v>395</v>
      </c>
      <c r="K35" s="1" t="s">
        <v>570</v>
      </c>
      <c r="L35" s="2">
        <v>43374</v>
      </c>
      <c r="M35" s="2">
        <v>44287</v>
      </c>
      <c r="N35" s="5">
        <v>87472.97</v>
      </c>
      <c r="O35" s="5">
        <v>174945.94</v>
      </c>
      <c r="P35" s="5">
        <f t="shared" si="1"/>
        <v>87472.97</v>
      </c>
      <c r="Q35" s="1" t="s">
        <v>42</v>
      </c>
    </row>
    <row r="36" spans="1:17" ht="12.75" x14ac:dyDescent="0.2">
      <c r="A36" s="1" t="s">
        <v>10</v>
      </c>
      <c r="B36" s="1" t="s">
        <v>11</v>
      </c>
      <c r="D36" s="1" t="s">
        <v>12</v>
      </c>
      <c r="E36" s="1" t="s">
        <v>91</v>
      </c>
      <c r="F36" s="1" t="s">
        <v>13</v>
      </c>
      <c r="G36" s="1" t="s">
        <v>14</v>
      </c>
      <c r="J36" s="1" t="s">
        <v>15</v>
      </c>
      <c r="K36" s="1" t="s">
        <v>107</v>
      </c>
      <c r="L36" s="2">
        <v>43373</v>
      </c>
      <c r="M36" s="2">
        <v>44012</v>
      </c>
      <c r="N36" s="5">
        <v>3918</v>
      </c>
      <c r="O36" s="5">
        <v>7838</v>
      </c>
      <c r="P36" s="5">
        <f t="shared" si="1"/>
        <v>3920</v>
      </c>
      <c r="Q36" s="1" t="s">
        <v>16</v>
      </c>
    </row>
    <row r="37" spans="1:17" ht="12.75" x14ac:dyDescent="0.2">
      <c r="A37" s="6" t="s">
        <v>205</v>
      </c>
      <c r="B37" s="1" t="s">
        <v>301</v>
      </c>
      <c r="E37" s="1" t="s">
        <v>91</v>
      </c>
      <c r="F37" s="1" t="s">
        <v>66</v>
      </c>
      <c r="G37" s="1" t="s">
        <v>14</v>
      </c>
      <c r="H37" s="1" t="s">
        <v>502</v>
      </c>
      <c r="J37" s="1" t="s">
        <v>15</v>
      </c>
      <c r="K37" s="1" t="s">
        <v>571</v>
      </c>
      <c r="L37" s="2">
        <v>43373</v>
      </c>
      <c r="M37" s="2">
        <v>44286</v>
      </c>
      <c r="N37" s="5">
        <v>155986.93</v>
      </c>
      <c r="O37" s="5">
        <v>311973.84999999998</v>
      </c>
      <c r="P37" s="5">
        <f t="shared" si="1"/>
        <v>155986.91999999998</v>
      </c>
      <c r="Q37" s="1" t="s">
        <v>16</v>
      </c>
    </row>
    <row r="38" spans="1:17" ht="12.75" x14ac:dyDescent="0.2">
      <c r="A38" s="6" t="s">
        <v>206</v>
      </c>
      <c r="B38" s="1" t="s">
        <v>302</v>
      </c>
      <c r="E38" s="1" t="s">
        <v>91</v>
      </c>
      <c r="F38" s="1" t="s">
        <v>442</v>
      </c>
      <c r="G38" s="1" t="s">
        <v>468</v>
      </c>
      <c r="J38" s="1" t="s">
        <v>396</v>
      </c>
      <c r="K38" s="1" t="s">
        <v>572</v>
      </c>
      <c r="L38" s="2">
        <v>43346</v>
      </c>
      <c r="M38" s="2">
        <v>44289</v>
      </c>
      <c r="N38" s="5">
        <v>946335.84</v>
      </c>
      <c r="O38" s="5">
        <v>3914598.95</v>
      </c>
      <c r="P38" s="5">
        <f t="shared" si="1"/>
        <v>2968263.1100000003</v>
      </c>
      <c r="Q38" s="1" t="s">
        <v>16</v>
      </c>
    </row>
    <row r="39" spans="1:17" ht="12.75" x14ac:dyDescent="0.2">
      <c r="A39" s="6" t="s">
        <v>119</v>
      </c>
      <c r="B39" s="1" t="s">
        <v>229</v>
      </c>
      <c r="E39" s="1" t="s">
        <v>91</v>
      </c>
      <c r="F39" s="1" t="s">
        <v>46</v>
      </c>
      <c r="G39" s="1" t="s">
        <v>14</v>
      </c>
      <c r="J39" s="1" t="s">
        <v>323</v>
      </c>
      <c r="K39" s="1" t="s">
        <v>506</v>
      </c>
      <c r="L39" s="2">
        <v>43497</v>
      </c>
      <c r="M39" s="2">
        <v>45323</v>
      </c>
      <c r="N39" s="5">
        <v>2851428</v>
      </c>
      <c r="O39" s="5">
        <v>3099568</v>
      </c>
      <c r="P39" s="5">
        <f t="shared" si="1"/>
        <v>248140</v>
      </c>
      <c r="Q39" s="1" t="s">
        <v>16</v>
      </c>
    </row>
    <row r="40" spans="1:17" ht="12.75" x14ac:dyDescent="0.2">
      <c r="A40" s="6" t="s">
        <v>207</v>
      </c>
      <c r="B40" s="1" t="s">
        <v>303</v>
      </c>
      <c r="E40" s="1" t="s">
        <v>91</v>
      </c>
      <c r="F40" s="1" t="s">
        <v>40</v>
      </c>
      <c r="G40" s="1" t="s">
        <v>14</v>
      </c>
      <c r="J40" s="1" t="s">
        <v>397</v>
      </c>
      <c r="K40" s="1" t="s">
        <v>573</v>
      </c>
      <c r="L40" s="2">
        <v>44075</v>
      </c>
      <c r="M40" s="2">
        <v>44256</v>
      </c>
      <c r="N40" s="5">
        <v>38701</v>
      </c>
      <c r="O40" s="5">
        <v>38701</v>
      </c>
      <c r="P40" s="5">
        <f t="shared" si="1"/>
        <v>0</v>
      </c>
      <c r="Q40" s="1" t="s">
        <v>16</v>
      </c>
    </row>
    <row r="41" spans="1:17" ht="12.75" x14ac:dyDescent="0.2">
      <c r="A41" s="6" t="s">
        <v>213</v>
      </c>
      <c r="B41" s="1" t="s">
        <v>308</v>
      </c>
      <c r="E41" s="1" t="s">
        <v>91</v>
      </c>
      <c r="F41" s="1" t="s">
        <v>445</v>
      </c>
      <c r="G41" s="1" t="s">
        <v>469</v>
      </c>
      <c r="J41" s="1" t="s">
        <v>397</v>
      </c>
      <c r="K41" s="1"/>
      <c r="L41" s="2">
        <v>43466</v>
      </c>
      <c r="M41" s="2">
        <v>44196</v>
      </c>
      <c r="N41" s="5">
        <v>241900</v>
      </c>
      <c r="O41" s="5">
        <v>483800</v>
      </c>
      <c r="P41" s="5">
        <f t="shared" si="1"/>
        <v>241900</v>
      </c>
      <c r="Q41" s="1" t="s">
        <v>16</v>
      </c>
    </row>
    <row r="42" spans="1:17" ht="12.75" x14ac:dyDescent="0.2">
      <c r="A42" s="6" t="s">
        <v>214</v>
      </c>
      <c r="B42" s="1" t="s">
        <v>309</v>
      </c>
      <c r="E42" s="1" t="s">
        <v>91</v>
      </c>
      <c r="F42" s="1" t="s">
        <v>446</v>
      </c>
      <c r="G42" s="1" t="s">
        <v>464</v>
      </c>
      <c r="J42" s="1" t="s">
        <v>402</v>
      </c>
      <c r="K42" s="1" t="s">
        <v>578</v>
      </c>
      <c r="L42" s="2">
        <v>43586</v>
      </c>
      <c r="M42" s="2">
        <v>44228</v>
      </c>
      <c r="N42" s="5">
        <v>20093.509999999998</v>
      </c>
      <c r="O42" s="5">
        <v>40187.01</v>
      </c>
      <c r="P42" s="5">
        <f t="shared" si="1"/>
        <v>20093.500000000004</v>
      </c>
      <c r="Q42" s="1" t="s">
        <v>16</v>
      </c>
    </row>
    <row r="43" spans="1:17" ht="12.75" x14ac:dyDescent="0.2">
      <c r="A43" s="6" t="s">
        <v>151</v>
      </c>
      <c r="B43" s="1" t="s">
        <v>260</v>
      </c>
      <c r="E43" s="1" t="s">
        <v>321</v>
      </c>
      <c r="F43" s="1" t="s">
        <v>427</v>
      </c>
      <c r="G43" s="1" t="s">
        <v>14</v>
      </c>
      <c r="J43" s="1" t="s">
        <v>352</v>
      </c>
      <c r="K43" s="1" t="s">
        <v>533</v>
      </c>
      <c r="L43" s="2">
        <v>43952</v>
      </c>
      <c r="M43" s="2">
        <v>45778</v>
      </c>
      <c r="N43" s="5">
        <v>1724966</v>
      </c>
      <c r="O43" s="5">
        <v>1724966</v>
      </c>
      <c r="P43" s="5">
        <f t="shared" si="1"/>
        <v>0</v>
      </c>
      <c r="Q43" s="1" t="s">
        <v>60</v>
      </c>
    </row>
    <row r="44" spans="1:17" ht="12.75" x14ac:dyDescent="0.2">
      <c r="A44" s="6" t="s">
        <v>148</v>
      </c>
      <c r="B44" s="1" t="s">
        <v>257</v>
      </c>
      <c r="E44" s="1" t="s">
        <v>321</v>
      </c>
      <c r="F44" s="1" t="s">
        <v>40</v>
      </c>
      <c r="G44" s="1" t="s">
        <v>14</v>
      </c>
      <c r="J44" s="1" t="s">
        <v>352</v>
      </c>
      <c r="K44" s="1" t="s">
        <v>533</v>
      </c>
      <c r="L44" s="2">
        <v>43952</v>
      </c>
      <c r="M44" s="2">
        <v>45777</v>
      </c>
      <c r="N44" s="5">
        <v>343281</v>
      </c>
      <c r="O44" s="5">
        <v>2411528</v>
      </c>
      <c r="P44" s="5">
        <f t="shared" si="1"/>
        <v>2068247</v>
      </c>
      <c r="Q44" s="1" t="s">
        <v>60</v>
      </c>
    </row>
    <row r="45" spans="1:17" ht="12.75" x14ac:dyDescent="0.2">
      <c r="A45" s="6" t="s">
        <v>208</v>
      </c>
      <c r="B45" s="1" t="s">
        <v>284</v>
      </c>
      <c r="E45" s="1" t="s">
        <v>91</v>
      </c>
      <c r="F45" s="1" t="s">
        <v>440</v>
      </c>
      <c r="G45" s="1" t="s">
        <v>85</v>
      </c>
      <c r="J45" s="1" t="s">
        <v>398</v>
      </c>
      <c r="K45" s="1" t="s">
        <v>574</v>
      </c>
      <c r="L45" s="2">
        <v>43434</v>
      </c>
      <c r="M45" s="2">
        <v>44316</v>
      </c>
      <c r="N45" s="5">
        <v>300000</v>
      </c>
      <c r="O45" s="5">
        <v>600000</v>
      </c>
      <c r="P45" s="5">
        <f t="shared" si="1"/>
        <v>300000</v>
      </c>
      <c r="Q45" s="1" t="s">
        <v>476</v>
      </c>
    </row>
    <row r="46" spans="1:17" ht="12.75" x14ac:dyDescent="0.2">
      <c r="A46" s="6" t="s">
        <v>149</v>
      </c>
      <c r="B46" s="1" t="s">
        <v>258</v>
      </c>
      <c r="E46" s="1" t="s">
        <v>103</v>
      </c>
      <c r="F46" s="1" t="s">
        <v>40</v>
      </c>
      <c r="G46" s="1" t="s">
        <v>14</v>
      </c>
      <c r="H46" s="1" t="s">
        <v>488</v>
      </c>
      <c r="J46" s="1" t="s">
        <v>353</v>
      </c>
      <c r="K46" s="1" t="s">
        <v>534</v>
      </c>
      <c r="L46" s="2">
        <v>43831</v>
      </c>
      <c r="M46" s="2">
        <v>45657</v>
      </c>
      <c r="N46" s="5">
        <v>1906437.5</v>
      </c>
      <c r="O46" s="5">
        <v>3812875</v>
      </c>
      <c r="P46" s="5">
        <f t="shared" si="1"/>
        <v>1906437.5</v>
      </c>
      <c r="Q46" s="1" t="s">
        <v>60</v>
      </c>
    </row>
    <row r="47" spans="1:17" ht="12.75" x14ac:dyDescent="0.2">
      <c r="A47" s="6" t="s">
        <v>125</v>
      </c>
      <c r="B47" s="1" t="s">
        <v>235</v>
      </c>
      <c r="E47" s="1" t="s">
        <v>91</v>
      </c>
      <c r="F47" s="1" t="s">
        <v>418</v>
      </c>
      <c r="G47" s="1" t="s">
        <v>457</v>
      </c>
      <c r="J47" s="1" t="s">
        <v>329</v>
      </c>
      <c r="K47" s="1" t="s">
        <v>512</v>
      </c>
      <c r="L47" s="2">
        <v>43997</v>
      </c>
      <c r="M47" s="2">
        <v>44726</v>
      </c>
      <c r="N47" s="5">
        <v>373072.7</v>
      </c>
      <c r="O47" s="5">
        <v>373072.7</v>
      </c>
      <c r="P47" s="5">
        <f t="shared" si="1"/>
        <v>0</v>
      </c>
      <c r="Q47" s="1" t="s">
        <v>16</v>
      </c>
    </row>
    <row r="48" spans="1:17" ht="12.75" x14ac:dyDescent="0.2">
      <c r="A48" s="6" t="s">
        <v>121</v>
      </c>
      <c r="B48" s="1" t="s">
        <v>231</v>
      </c>
      <c r="E48" s="1" t="s">
        <v>91</v>
      </c>
      <c r="F48" s="1" t="s">
        <v>414</v>
      </c>
      <c r="G48" s="1" t="s">
        <v>455</v>
      </c>
      <c r="H48" s="1" t="s">
        <v>477</v>
      </c>
      <c r="J48" s="1" t="s">
        <v>325</v>
      </c>
      <c r="K48" s="1" t="s">
        <v>508</v>
      </c>
      <c r="L48" s="2">
        <v>43724</v>
      </c>
      <c r="M48" s="2">
        <v>44636</v>
      </c>
      <c r="N48" s="5">
        <v>349998.83</v>
      </c>
      <c r="O48" s="5">
        <v>349998.83</v>
      </c>
      <c r="P48" s="5">
        <f t="shared" si="1"/>
        <v>0</v>
      </c>
      <c r="Q48" s="1" t="s">
        <v>16</v>
      </c>
    </row>
    <row r="49" spans="1:17" ht="12.75" x14ac:dyDescent="0.2">
      <c r="A49" s="6" t="s">
        <v>120</v>
      </c>
      <c r="B49" s="1" t="s">
        <v>230</v>
      </c>
      <c r="E49" s="1" t="s">
        <v>91</v>
      </c>
      <c r="F49" s="1" t="s">
        <v>414</v>
      </c>
      <c r="G49" s="1" t="s">
        <v>455</v>
      </c>
      <c r="J49" s="1" t="s">
        <v>324</v>
      </c>
      <c r="K49" s="1" t="s">
        <v>507</v>
      </c>
      <c r="L49" s="2">
        <v>43739</v>
      </c>
      <c r="M49" s="2">
        <v>44652</v>
      </c>
      <c r="N49" s="5">
        <v>0</v>
      </c>
      <c r="O49" s="5">
        <v>1008647.39</v>
      </c>
      <c r="P49" s="5">
        <f t="shared" si="1"/>
        <v>1008647.39</v>
      </c>
      <c r="Q49" s="1" t="s">
        <v>16</v>
      </c>
    </row>
    <row r="50" spans="1:17" ht="12.75" x14ac:dyDescent="0.2">
      <c r="A50" s="6" t="s">
        <v>124</v>
      </c>
      <c r="B50" s="1" t="s">
        <v>234</v>
      </c>
      <c r="E50" s="1" t="s">
        <v>91</v>
      </c>
      <c r="F50" s="1" t="s">
        <v>417</v>
      </c>
      <c r="G50" s="1" t="s">
        <v>85</v>
      </c>
      <c r="H50" s="1" t="s">
        <v>479</v>
      </c>
      <c r="J50" s="1" t="s">
        <v>328</v>
      </c>
      <c r="K50" s="1" t="s">
        <v>511</v>
      </c>
      <c r="L50" s="2">
        <v>43739</v>
      </c>
      <c r="M50" s="2">
        <v>44743</v>
      </c>
      <c r="N50" s="5">
        <v>13281.3</v>
      </c>
      <c r="O50" s="5">
        <v>578609.35</v>
      </c>
      <c r="P50" s="5">
        <f t="shared" si="1"/>
        <v>565328.04999999993</v>
      </c>
      <c r="Q50" s="1" t="s">
        <v>16</v>
      </c>
    </row>
    <row r="51" spans="1:17" ht="12.75" x14ac:dyDescent="0.2">
      <c r="A51" s="6" t="s">
        <v>123</v>
      </c>
      <c r="B51" s="1" t="s">
        <v>233</v>
      </c>
      <c r="E51" s="1" t="s">
        <v>91</v>
      </c>
      <c r="F51" s="1" t="s">
        <v>416</v>
      </c>
      <c r="G51" s="1" t="s">
        <v>455</v>
      </c>
      <c r="H51" s="1" t="s">
        <v>478</v>
      </c>
      <c r="J51" s="1" t="s">
        <v>327</v>
      </c>
      <c r="K51" s="1" t="s">
        <v>510</v>
      </c>
      <c r="L51" s="2">
        <v>43784</v>
      </c>
      <c r="M51" s="2">
        <v>44879</v>
      </c>
      <c r="N51" s="5">
        <v>582464.21</v>
      </c>
      <c r="O51" s="5">
        <v>582464.21</v>
      </c>
      <c r="P51" s="5">
        <f t="shared" si="1"/>
        <v>0</v>
      </c>
      <c r="Q51" s="1" t="s">
        <v>16</v>
      </c>
    </row>
    <row r="52" spans="1:17" ht="12.75" x14ac:dyDescent="0.2">
      <c r="A52" s="6" t="s">
        <v>209</v>
      </c>
      <c r="B52" s="1" t="s">
        <v>304</v>
      </c>
      <c r="E52" s="1" t="s">
        <v>91</v>
      </c>
      <c r="F52" s="1" t="s">
        <v>443</v>
      </c>
      <c r="G52" s="1" t="s">
        <v>455</v>
      </c>
      <c r="J52" s="1" t="s">
        <v>399</v>
      </c>
      <c r="K52" s="1" t="s">
        <v>575</v>
      </c>
      <c r="L52" s="2">
        <v>43617</v>
      </c>
      <c r="M52" s="2">
        <v>44531</v>
      </c>
      <c r="N52" s="5">
        <v>0</v>
      </c>
      <c r="O52" s="5">
        <v>328985.56</v>
      </c>
      <c r="P52" s="5">
        <f t="shared" si="1"/>
        <v>328985.56</v>
      </c>
      <c r="Q52" s="1" t="s">
        <v>16</v>
      </c>
    </row>
    <row r="53" spans="1:17" ht="12.75" x14ac:dyDescent="0.2">
      <c r="A53" s="1" t="s">
        <v>48</v>
      </c>
      <c r="B53" s="1" t="s">
        <v>49</v>
      </c>
      <c r="D53" s="1" t="s">
        <v>50</v>
      </c>
      <c r="E53" s="1" t="s">
        <v>91</v>
      </c>
      <c r="F53" s="1" t="s">
        <v>51</v>
      </c>
      <c r="G53" s="1" t="s">
        <v>52</v>
      </c>
      <c r="J53" s="1" t="s">
        <v>53</v>
      </c>
      <c r="K53" s="1" t="s">
        <v>108</v>
      </c>
      <c r="L53" s="2">
        <v>44197</v>
      </c>
      <c r="M53" s="2">
        <v>44926</v>
      </c>
      <c r="N53" s="5">
        <v>1599263</v>
      </c>
      <c r="O53" s="5">
        <v>1599263</v>
      </c>
      <c r="P53" s="5">
        <f t="shared" si="1"/>
        <v>0</v>
      </c>
      <c r="Q53" s="1" t="s">
        <v>16</v>
      </c>
    </row>
    <row r="54" spans="1:17" ht="12.75" x14ac:dyDescent="0.2">
      <c r="A54" s="6" t="s">
        <v>210</v>
      </c>
      <c r="B54" s="1" t="s">
        <v>305</v>
      </c>
      <c r="E54" s="1" t="s">
        <v>91</v>
      </c>
      <c r="F54" s="1" t="s">
        <v>415</v>
      </c>
      <c r="G54" s="1" t="s">
        <v>456</v>
      </c>
      <c r="J54" s="1" t="s">
        <v>400</v>
      </c>
      <c r="K54" s="1" t="s">
        <v>576</v>
      </c>
      <c r="L54" s="2">
        <v>43589</v>
      </c>
      <c r="M54" s="2">
        <v>44503</v>
      </c>
      <c r="N54" s="5">
        <v>585582.56999999995</v>
      </c>
      <c r="O54" s="5">
        <v>585582.56999999995</v>
      </c>
      <c r="P54" s="5">
        <f t="shared" si="1"/>
        <v>0</v>
      </c>
      <c r="Q54" s="1" t="s">
        <v>16</v>
      </c>
    </row>
    <row r="55" spans="1:17" ht="12.75" x14ac:dyDescent="0.2">
      <c r="A55" s="6" t="s">
        <v>126</v>
      </c>
      <c r="B55" s="1" t="s">
        <v>236</v>
      </c>
      <c r="E55" s="1" t="s">
        <v>91</v>
      </c>
      <c r="F55" s="1" t="s">
        <v>419</v>
      </c>
      <c r="G55" s="1" t="s">
        <v>455</v>
      </c>
      <c r="J55" s="1" t="s">
        <v>330</v>
      </c>
      <c r="K55" s="1" t="s">
        <v>513</v>
      </c>
      <c r="L55" s="2">
        <v>44075</v>
      </c>
      <c r="M55" s="2">
        <v>44623</v>
      </c>
      <c r="N55" s="5">
        <v>413535.64</v>
      </c>
      <c r="O55" s="5">
        <v>413535.64</v>
      </c>
      <c r="P55" s="5">
        <f t="shared" si="1"/>
        <v>0</v>
      </c>
      <c r="Q55" s="1" t="s">
        <v>16</v>
      </c>
    </row>
    <row r="56" spans="1:17" ht="12.75" x14ac:dyDescent="0.2">
      <c r="A56" s="6" t="s">
        <v>211</v>
      </c>
      <c r="B56" s="1" t="s">
        <v>306</v>
      </c>
      <c r="E56" s="1" t="s">
        <v>91</v>
      </c>
      <c r="F56" s="1" t="s">
        <v>13</v>
      </c>
      <c r="G56" s="1" t="s">
        <v>14</v>
      </c>
      <c r="H56" s="1" t="s">
        <v>503</v>
      </c>
      <c r="J56" s="1" t="s">
        <v>326</v>
      </c>
      <c r="K56" s="1" t="s">
        <v>509</v>
      </c>
      <c r="L56" s="2">
        <v>43556</v>
      </c>
      <c r="M56" s="2">
        <v>44286</v>
      </c>
      <c r="N56" s="5">
        <v>80000</v>
      </c>
      <c r="O56" s="5">
        <v>85000</v>
      </c>
      <c r="P56" s="5">
        <f t="shared" si="1"/>
        <v>5000</v>
      </c>
      <c r="Q56" s="1" t="s">
        <v>16</v>
      </c>
    </row>
    <row r="57" spans="1:17" ht="12.75" x14ac:dyDescent="0.2">
      <c r="A57" s="6" t="s">
        <v>122</v>
      </c>
      <c r="B57" s="1" t="s">
        <v>232</v>
      </c>
      <c r="E57" s="1" t="s">
        <v>91</v>
      </c>
      <c r="F57" s="1" t="s">
        <v>415</v>
      </c>
      <c r="G57" s="1" t="s">
        <v>456</v>
      </c>
      <c r="J57" s="1" t="s">
        <v>326</v>
      </c>
      <c r="K57" s="1" t="s">
        <v>509</v>
      </c>
      <c r="L57" s="2">
        <v>43739</v>
      </c>
      <c r="M57" s="2">
        <v>44652</v>
      </c>
      <c r="N57" s="5">
        <v>0</v>
      </c>
      <c r="O57" s="5">
        <v>334409</v>
      </c>
      <c r="P57" s="5">
        <f t="shared" si="1"/>
        <v>334409</v>
      </c>
      <c r="Q57" s="1" t="s">
        <v>16</v>
      </c>
    </row>
    <row r="58" spans="1:17" ht="12.75" x14ac:dyDescent="0.2">
      <c r="A58" s="6" t="s">
        <v>212</v>
      </c>
      <c r="B58" s="1" t="s">
        <v>307</v>
      </c>
      <c r="E58" s="1" t="s">
        <v>91</v>
      </c>
      <c r="F58" s="1" t="s">
        <v>444</v>
      </c>
      <c r="G58" s="1" t="s">
        <v>458</v>
      </c>
      <c r="J58" s="1" t="s">
        <v>401</v>
      </c>
      <c r="K58" s="1" t="s">
        <v>577</v>
      </c>
      <c r="L58" s="2">
        <v>43686</v>
      </c>
      <c r="M58" s="2">
        <v>44601</v>
      </c>
      <c r="N58" s="5">
        <v>0</v>
      </c>
      <c r="O58" s="5">
        <v>257630</v>
      </c>
      <c r="P58" s="5">
        <f t="shared" si="1"/>
        <v>257630</v>
      </c>
      <c r="Q58" s="1" t="s">
        <v>16</v>
      </c>
    </row>
    <row r="59" spans="1:17" ht="12.75" x14ac:dyDescent="0.2">
      <c r="A59" s="6" t="s">
        <v>128</v>
      </c>
      <c r="B59" s="1" t="s">
        <v>237</v>
      </c>
      <c r="E59" s="1" t="s">
        <v>91</v>
      </c>
      <c r="F59" s="1" t="s">
        <v>420</v>
      </c>
      <c r="G59" s="1" t="s">
        <v>455</v>
      </c>
      <c r="H59" s="1" t="s">
        <v>480</v>
      </c>
      <c r="J59" s="1" t="s">
        <v>332</v>
      </c>
      <c r="K59" s="1" t="s">
        <v>515</v>
      </c>
      <c r="L59" s="2">
        <v>43888</v>
      </c>
      <c r="M59" s="2">
        <v>44984</v>
      </c>
      <c r="N59" s="5">
        <v>653307.67000000004</v>
      </c>
      <c r="O59" s="5">
        <v>653307.67000000004</v>
      </c>
      <c r="P59" s="5">
        <f t="shared" si="1"/>
        <v>0</v>
      </c>
      <c r="Q59" s="1" t="s">
        <v>16</v>
      </c>
    </row>
    <row r="60" spans="1:17" ht="12.75" x14ac:dyDescent="0.2">
      <c r="A60" s="6" t="s">
        <v>127</v>
      </c>
      <c r="B60" s="1" t="s">
        <v>229</v>
      </c>
      <c r="E60" s="1" t="s">
        <v>91</v>
      </c>
      <c r="F60" s="1" t="s">
        <v>46</v>
      </c>
      <c r="G60" s="1" t="s">
        <v>14</v>
      </c>
      <c r="J60" s="1" t="s">
        <v>331</v>
      </c>
      <c r="K60" s="1" t="s">
        <v>514</v>
      </c>
      <c r="L60" s="2">
        <v>43770</v>
      </c>
      <c r="M60" s="2">
        <v>45047</v>
      </c>
      <c r="N60" s="5">
        <v>0</v>
      </c>
      <c r="O60" s="5">
        <v>1588565</v>
      </c>
      <c r="P60" s="5">
        <f t="shared" si="1"/>
        <v>1588565</v>
      </c>
      <c r="Q60" s="1" t="s">
        <v>16</v>
      </c>
    </row>
    <row r="61" spans="1:17" ht="12.75" x14ac:dyDescent="0.2">
      <c r="A61" s="6" t="s">
        <v>147</v>
      </c>
      <c r="B61" s="1" t="s">
        <v>256</v>
      </c>
      <c r="E61" s="1" t="s">
        <v>322</v>
      </c>
      <c r="F61" s="1" t="s">
        <v>46</v>
      </c>
      <c r="G61" s="1" t="s">
        <v>14</v>
      </c>
      <c r="H61" s="1" t="s">
        <v>487</v>
      </c>
      <c r="J61" s="1" t="s">
        <v>351</v>
      </c>
      <c r="K61" s="1" t="s">
        <v>532</v>
      </c>
      <c r="L61" s="2">
        <v>43770</v>
      </c>
      <c r="M61" s="2">
        <v>44866</v>
      </c>
      <c r="N61" s="5">
        <v>93152.57</v>
      </c>
      <c r="O61" s="5">
        <v>186305.14</v>
      </c>
      <c r="P61" s="5">
        <f t="shared" si="1"/>
        <v>93152.57</v>
      </c>
      <c r="Q61" s="1" t="s">
        <v>60</v>
      </c>
    </row>
    <row r="62" spans="1:17" ht="12.75" x14ac:dyDescent="0.2">
      <c r="A62" s="1" t="s">
        <v>54</v>
      </c>
      <c r="B62" s="1" t="s">
        <v>55</v>
      </c>
      <c r="D62" s="1" t="s">
        <v>56</v>
      </c>
      <c r="E62" s="1" t="s">
        <v>103</v>
      </c>
      <c r="F62" s="1" t="s">
        <v>57</v>
      </c>
      <c r="G62" s="1" t="s">
        <v>58</v>
      </c>
      <c r="H62" s="1" t="s">
        <v>95</v>
      </c>
      <c r="I62" s="1" t="s">
        <v>101</v>
      </c>
      <c r="J62" s="1" t="s">
        <v>59</v>
      </c>
      <c r="K62" s="1" t="s">
        <v>109</v>
      </c>
      <c r="L62" s="2">
        <v>43881</v>
      </c>
      <c r="M62" s="2">
        <v>44977</v>
      </c>
      <c r="N62" s="5">
        <v>159336</v>
      </c>
      <c r="O62" s="5">
        <v>318672</v>
      </c>
      <c r="P62" s="5">
        <f t="shared" si="1"/>
        <v>159336</v>
      </c>
      <c r="Q62" s="1" t="s">
        <v>60</v>
      </c>
    </row>
    <row r="63" spans="1:17" ht="12.75" x14ac:dyDescent="0.2">
      <c r="A63" s="6" t="s">
        <v>144</v>
      </c>
      <c r="B63" s="1" t="s">
        <v>253</v>
      </c>
      <c r="E63" s="1" t="s">
        <v>103</v>
      </c>
      <c r="F63" s="1" t="s">
        <v>426</v>
      </c>
      <c r="G63" s="1" t="s">
        <v>461</v>
      </c>
      <c r="J63" s="1" t="s">
        <v>348</v>
      </c>
      <c r="K63" s="1" t="s">
        <v>529</v>
      </c>
      <c r="L63" s="2">
        <v>43709</v>
      </c>
      <c r="M63" s="2">
        <v>44805</v>
      </c>
      <c r="N63" s="5">
        <v>174629</v>
      </c>
      <c r="O63" s="5">
        <v>343006</v>
      </c>
      <c r="P63" s="5">
        <f t="shared" si="1"/>
        <v>168377</v>
      </c>
      <c r="Q63" s="1" t="s">
        <v>60</v>
      </c>
    </row>
    <row r="64" spans="1:17" ht="12.75" x14ac:dyDescent="0.2">
      <c r="A64" s="6" t="s">
        <v>146</v>
      </c>
      <c r="B64" s="1" t="s">
        <v>255</v>
      </c>
      <c r="E64" s="1" t="s">
        <v>321</v>
      </c>
      <c r="F64" s="1" t="s">
        <v>40</v>
      </c>
      <c r="G64" s="1" t="s">
        <v>14</v>
      </c>
      <c r="J64" s="1" t="s">
        <v>350</v>
      </c>
      <c r="K64" s="1" t="s">
        <v>531</v>
      </c>
      <c r="L64" s="2">
        <v>43862</v>
      </c>
      <c r="M64" s="2">
        <v>44958</v>
      </c>
      <c r="N64" s="5">
        <v>152033</v>
      </c>
      <c r="O64" s="5">
        <v>304066</v>
      </c>
      <c r="P64" s="5">
        <f t="shared" si="1"/>
        <v>152033</v>
      </c>
      <c r="Q64" s="1" t="s">
        <v>60</v>
      </c>
    </row>
    <row r="65" spans="1:17" ht="12.75" x14ac:dyDescent="0.2">
      <c r="A65" s="6" t="s">
        <v>145</v>
      </c>
      <c r="B65" s="1" t="s">
        <v>254</v>
      </c>
      <c r="E65" s="1" t="s">
        <v>321</v>
      </c>
      <c r="F65" s="1" t="s">
        <v>34</v>
      </c>
      <c r="G65" s="1" t="s">
        <v>14</v>
      </c>
      <c r="H65" s="1" t="s">
        <v>486</v>
      </c>
      <c r="J65" s="1" t="s">
        <v>349</v>
      </c>
      <c r="K65" s="1" t="s">
        <v>530</v>
      </c>
      <c r="L65" s="2">
        <v>43770</v>
      </c>
      <c r="M65" s="2">
        <v>45597</v>
      </c>
      <c r="N65" s="5">
        <v>364146</v>
      </c>
      <c r="O65" s="5">
        <v>728291</v>
      </c>
      <c r="P65" s="5">
        <f t="shared" si="1"/>
        <v>364145</v>
      </c>
      <c r="Q65" s="1" t="s">
        <v>60</v>
      </c>
    </row>
    <row r="66" spans="1:17" ht="12.75" x14ac:dyDescent="0.2">
      <c r="A66" s="6" t="s">
        <v>150</v>
      </c>
      <c r="B66" s="1" t="s">
        <v>259</v>
      </c>
      <c r="E66" s="1" t="s">
        <v>321</v>
      </c>
      <c r="F66" s="1" t="s">
        <v>76</v>
      </c>
      <c r="G66" s="1" t="s">
        <v>14</v>
      </c>
      <c r="H66" s="1" t="s">
        <v>489</v>
      </c>
      <c r="J66" s="1" t="s">
        <v>354</v>
      </c>
      <c r="K66" s="1" t="s">
        <v>535</v>
      </c>
      <c r="L66" s="2">
        <v>43709</v>
      </c>
      <c r="M66" s="2">
        <v>44804</v>
      </c>
      <c r="N66" s="5">
        <v>2008121</v>
      </c>
      <c r="O66" s="5">
        <v>4016242</v>
      </c>
      <c r="P66" s="5">
        <f t="shared" ref="P66:P98" si="2">O66-N66</f>
        <v>2008121</v>
      </c>
      <c r="Q66" s="1" t="s">
        <v>60</v>
      </c>
    </row>
    <row r="67" spans="1:17" ht="12.75" x14ac:dyDescent="0.2">
      <c r="A67" s="6" t="s">
        <v>159</v>
      </c>
      <c r="B67" s="1" t="s">
        <v>268</v>
      </c>
      <c r="E67" s="1" t="s">
        <v>321</v>
      </c>
      <c r="F67" s="1" t="s">
        <v>89</v>
      </c>
      <c r="G67" s="1" t="s">
        <v>14</v>
      </c>
      <c r="H67" s="1" t="s">
        <v>494</v>
      </c>
      <c r="J67" s="1" t="s">
        <v>362</v>
      </c>
      <c r="K67" s="1" t="s">
        <v>543</v>
      </c>
      <c r="L67" s="2">
        <v>43922</v>
      </c>
      <c r="M67" s="2">
        <v>45747</v>
      </c>
      <c r="N67" s="5">
        <v>1802255</v>
      </c>
      <c r="O67" s="5">
        <v>3687583</v>
      </c>
      <c r="P67" s="5">
        <f t="shared" si="2"/>
        <v>1885328</v>
      </c>
      <c r="Q67" s="1" t="s">
        <v>60</v>
      </c>
    </row>
    <row r="68" spans="1:17" ht="12.75" x14ac:dyDescent="0.2">
      <c r="A68" s="6" t="s">
        <v>143</v>
      </c>
      <c r="B68" s="1" t="s">
        <v>252</v>
      </c>
      <c r="E68" s="1" t="s">
        <v>322</v>
      </c>
      <c r="F68" s="1" t="s">
        <v>34</v>
      </c>
      <c r="G68" s="1" t="s">
        <v>14</v>
      </c>
      <c r="H68" s="1" t="s">
        <v>486</v>
      </c>
      <c r="J68" s="1" t="s">
        <v>347</v>
      </c>
      <c r="K68" s="1" t="s">
        <v>528</v>
      </c>
      <c r="L68" s="2">
        <v>43709</v>
      </c>
      <c r="M68" s="2">
        <v>44621</v>
      </c>
      <c r="N68" s="5">
        <v>60000</v>
      </c>
      <c r="O68" s="5">
        <v>120000</v>
      </c>
      <c r="P68" s="5">
        <f t="shared" si="2"/>
        <v>60000</v>
      </c>
      <c r="Q68" s="1" t="s">
        <v>60</v>
      </c>
    </row>
    <row r="69" spans="1:17" ht="12.75" x14ac:dyDescent="0.2">
      <c r="A69" s="6" t="s">
        <v>142</v>
      </c>
      <c r="B69" s="1" t="s">
        <v>251</v>
      </c>
      <c r="E69" s="1" t="s">
        <v>322</v>
      </c>
      <c r="F69" s="1" t="s">
        <v>421</v>
      </c>
      <c r="G69" s="1" t="s">
        <v>70</v>
      </c>
      <c r="J69" s="1" t="s">
        <v>346</v>
      </c>
      <c r="K69" s="1" t="s">
        <v>527</v>
      </c>
      <c r="L69" s="2">
        <v>43731</v>
      </c>
      <c r="M69" s="2">
        <v>44643</v>
      </c>
      <c r="N69" s="5">
        <v>60000</v>
      </c>
      <c r="O69" s="5">
        <v>120000</v>
      </c>
      <c r="P69" s="5">
        <f t="shared" si="2"/>
        <v>60000</v>
      </c>
      <c r="Q69" s="1" t="s">
        <v>60</v>
      </c>
    </row>
    <row r="70" spans="1:17" ht="12.75" x14ac:dyDescent="0.2">
      <c r="A70" s="6" t="s">
        <v>141</v>
      </c>
      <c r="B70" s="1" t="s">
        <v>250</v>
      </c>
      <c r="E70" s="1" t="s">
        <v>321</v>
      </c>
      <c r="F70" s="1" t="s">
        <v>84</v>
      </c>
      <c r="G70" s="1" t="s">
        <v>85</v>
      </c>
      <c r="J70" s="1" t="s">
        <v>345</v>
      </c>
      <c r="K70" s="1" t="s">
        <v>526</v>
      </c>
      <c r="L70" s="2">
        <v>43709</v>
      </c>
      <c r="M70" s="2">
        <v>44621</v>
      </c>
      <c r="N70" s="5">
        <v>60000</v>
      </c>
      <c r="O70" s="5">
        <v>120000</v>
      </c>
      <c r="P70" s="5">
        <f t="shared" si="2"/>
        <v>60000</v>
      </c>
      <c r="Q70" s="1" t="s">
        <v>60</v>
      </c>
    </row>
    <row r="71" spans="1:17" ht="12.75" x14ac:dyDescent="0.2">
      <c r="A71" s="6" t="s">
        <v>140</v>
      </c>
      <c r="B71" s="1" t="s">
        <v>249</v>
      </c>
      <c r="E71" s="1" t="s">
        <v>321</v>
      </c>
      <c r="F71" s="1" t="s">
        <v>84</v>
      </c>
      <c r="G71" s="1" t="s">
        <v>85</v>
      </c>
      <c r="J71" s="1" t="s">
        <v>344</v>
      </c>
      <c r="K71" s="1" t="s">
        <v>525</v>
      </c>
      <c r="L71" s="2">
        <v>43692</v>
      </c>
      <c r="M71" s="2">
        <v>44607</v>
      </c>
      <c r="N71" s="5">
        <v>60000</v>
      </c>
      <c r="O71" s="5">
        <v>120000</v>
      </c>
      <c r="P71" s="5">
        <f t="shared" si="2"/>
        <v>60000</v>
      </c>
      <c r="Q71" s="1" t="s">
        <v>60</v>
      </c>
    </row>
    <row r="72" spans="1:17" ht="12.75" x14ac:dyDescent="0.2">
      <c r="A72" s="6" t="s">
        <v>153</v>
      </c>
      <c r="B72" s="1" t="s">
        <v>262</v>
      </c>
      <c r="E72" s="1" t="s">
        <v>322</v>
      </c>
      <c r="F72" s="1" t="s">
        <v>428</v>
      </c>
      <c r="G72" s="1" t="s">
        <v>462</v>
      </c>
      <c r="H72" s="1" t="s">
        <v>490</v>
      </c>
      <c r="J72" s="1" t="s">
        <v>356</v>
      </c>
      <c r="K72" s="1" t="s">
        <v>537</v>
      </c>
      <c r="L72" s="2">
        <v>43831</v>
      </c>
      <c r="M72" s="2">
        <v>44927</v>
      </c>
      <c r="N72" s="5">
        <v>153812</v>
      </c>
      <c r="O72" s="5">
        <v>307623.67</v>
      </c>
      <c r="P72" s="5">
        <f t="shared" si="2"/>
        <v>153811.66999999998</v>
      </c>
      <c r="Q72" s="1" t="s">
        <v>60</v>
      </c>
    </row>
    <row r="73" spans="1:17" ht="12.75" x14ac:dyDescent="0.2">
      <c r="A73" s="6" t="s">
        <v>161</v>
      </c>
      <c r="B73" s="1" t="s">
        <v>270</v>
      </c>
      <c r="E73" s="1" t="s">
        <v>321</v>
      </c>
      <c r="F73" s="1" t="s">
        <v>432</v>
      </c>
      <c r="G73" s="1" t="s">
        <v>465</v>
      </c>
      <c r="H73" s="1" t="s">
        <v>495</v>
      </c>
      <c r="J73" s="1" t="s">
        <v>364</v>
      </c>
      <c r="K73" s="1" t="s">
        <v>545</v>
      </c>
      <c r="L73" s="2">
        <v>43975</v>
      </c>
      <c r="M73" s="2">
        <v>45069</v>
      </c>
      <c r="N73" s="5">
        <v>97680.5</v>
      </c>
      <c r="O73" s="5">
        <v>195361</v>
      </c>
      <c r="P73" s="5">
        <f t="shared" si="2"/>
        <v>97680.5</v>
      </c>
      <c r="Q73" s="1" t="s">
        <v>60</v>
      </c>
    </row>
    <row r="74" spans="1:17" ht="12.75" x14ac:dyDescent="0.2">
      <c r="A74" s="6" t="s">
        <v>154</v>
      </c>
      <c r="B74" s="1" t="s">
        <v>263</v>
      </c>
      <c r="E74" s="1" t="s">
        <v>321</v>
      </c>
      <c r="F74" s="1" t="s">
        <v>429</v>
      </c>
      <c r="G74" s="1" t="s">
        <v>463</v>
      </c>
      <c r="J74" s="1" t="s">
        <v>357</v>
      </c>
      <c r="K74" s="1" t="s">
        <v>538</v>
      </c>
      <c r="L74" s="2">
        <v>43864</v>
      </c>
      <c r="M74" s="2">
        <v>44959</v>
      </c>
      <c r="N74" s="5">
        <v>168027</v>
      </c>
      <c r="O74" s="5">
        <v>336054</v>
      </c>
      <c r="P74" s="5">
        <f t="shared" si="2"/>
        <v>168027</v>
      </c>
      <c r="Q74" s="1" t="s">
        <v>60</v>
      </c>
    </row>
    <row r="75" spans="1:17" ht="12.75" x14ac:dyDescent="0.2">
      <c r="A75" s="6" t="s">
        <v>155</v>
      </c>
      <c r="B75" s="1" t="s">
        <v>264</v>
      </c>
      <c r="E75" s="1" t="s">
        <v>322</v>
      </c>
      <c r="F75" s="1" t="s">
        <v>426</v>
      </c>
      <c r="G75" s="1" t="s">
        <v>461</v>
      </c>
      <c r="H75" s="1" t="s">
        <v>491</v>
      </c>
      <c r="J75" s="1" t="s">
        <v>358</v>
      </c>
      <c r="K75" s="1" t="s">
        <v>539</v>
      </c>
      <c r="L75" s="2">
        <v>43865</v>
      </c>
      <c r="M75" s="2">
        <v>45691</v>
      </c>
      <c r="N75" s="5">
        <v>383177</v>
      </c>
      <c r="O75" s="5">
        <v>766354</v>
      </c>
      <c r="P75" s="5">
        <f t="shared" si="2"/>
        <v>383177</v>
      </c>
      <c r="Q75" s="1" t="s">
        <v>60</v>
      </c>
    </row>
    <row r="76" spans="1:17" ht="12.75" x14ac:dyDescent="0.2">
      <c r="A76" s="6" t="s">
        <v>156</v>
      </c>
      <c r="B76" s="1" t="s">
        <v>265</v>
      </c>
      <c r="E76" s="1" t="s">
        <v>321</v>
      </c>
      <c r="F76" s="1" t="s">
        <v>430</v>
      </c>
      <c r="G76" s="1" t="s">
        <v>464</v>
      </c>
      <c r="H76" s="1" t="s">
        <v>491</v>
      </c>
      <c r="J76" s="1" t="s">
        <v>359</v>
      </c>
      <c r="K76" s="1" t="s">
        <v>540</v>
      </c>
      <c r="L76" s="2">
        <v>43983</v>
      </c>
      <c r="M76" s="2">
        <v>45809</v>
      </c>
      <c r="N76" s="5">
        <v>360033</v>
      </c>
      <c r="O76" s="5">
        <v>720067</v>
      </c>
      <c r="P76" s="5">
        <f t="shared" si="2"/>
        <v>360034</v>
      </c>
      <c r="Q76" s="1" t="s">
        <v>60</v>
      </c>
    </row>
    <row r="77" spans="1:17" ht="12.75" x14ac:dyDescent="0.2">
      <c r="A77" s="6" t="s">
        <v>215</v>
      </c>
      <c r="B77" s="1" t="s">
        <v>310</v>
      </c>
      <c r="E77" s="1" t="s">
        <v>91</v>
      </c>
      <c r="F77" s="1" t="s">
        <v>447</v>
      </c>
      <c r="G77" s="1" t="s">
        <v>14</v>
      </c>
      <c r="J77" s="1" t="s">
        <v>403</v>
      </c>
      <c r="K77" s="1" t="s">
        <v>579</v>
      </c>
      <c r="L77" s="2">
        <v>43857</v>
      </c>
      <c r="M77" s="2">
        <v>44588</v>
      </c>
      <c r="N77" s="5">
        <v>412704</v>
      </c>
      <c r="O77" s="5">
        <v>2063517</v>
      </c>
      <c r="P77" s="5">
        <f t="shared" si="2"/>
        <v>1650813</v>
      </c>
      <c r="Q77" s="1" t="s">
        <v>16</v>
      </c>
    </row>
    <row r="78" spans="1:17" ht="12.75" x14ac:dyDescent="0.2">
      <c r="A78" s="6" t="s">
        <v>158</v>
      </c>
      <c r="B78" s="1" t="s">
        <v>267</v>
      </c>
      <c r="E78" s="1" t="s">
        <v>321</v>
      </c>
      <c r="F78" s="1" t="s">
        <v>40</v>
      </c>
      <c r="G78" s="1" t="s">
        <v>14</v>
      </c>
      <c r="H78" s="1" t="s">
        <v>493</v>
      </c>
      <c r="J78" s="1" t="s">
        <v>361</v>
      </c>
      <c r="K78" s="1" t="s">
        <v>542</v>
      </c>
      <c r="L78" s="2">
        <v>44013</v>
      </c>
      <c r="M78" s="2">
        <v>45838</v>
      </c>
      <c r="N78" s="5">
        <v>1901901</v>
      </c>
      <c r="O78" s="5">
        <v>3803801</v>
      </c>
      <c r="P78" s="5">
        <f t="shared" si="2"/>
        <v>1901900</v>
      </c>
      <c r="Q78" s="1" t="s">
        <v>60</v>
      </c>
    </row>
    <row r="79" spans="1:17" ht="12.75" x14ac:dyDescent="0.2">
      <c r="A79" s="6" t="s">
        <v>157</v>
      </c>
      <c r="B79" s="1" t="s">
        <v>266</v>
      </c>
      <c r="E79" s="1" t="s">
        <v>321</v>
      </c>
      <c r="F79" s="1" t="s">
        <v>431</v>
      </c>
      <c r="G79" s="1" t="s">
        <v>14</v>
      </c>
      <c r="H79" s="1" t="s">
        <v>492</v>
      </c>
      <c r="J79" s="1" t="s">
        <v>360</v>
      </c>
      <c r="K79" s="1" t="s">
        <v>541</v>
      </c>
      <c r="L79" s="2">
        <v>43922</v>
      </c>
      <c r="M79" s="2">
        <v>45748</v>
      </c>
      <c r="N79" s="5">
        <v>800354.5</v>
      </c>
      <c r="O79" s="5">
        <v>1600709</v>
      </c>
      <c r="P79" s="5">
        <f t="shared" si="2"/>
        <v>800354.5</v>
      </c>
      <c r="Q79" s="1" t="s">
        <v>60</v>
      </c>
    </row>
    <row r="80" spans="1:17" ht="12.75" x14ac:dyDescent="0.2">
      <c r="A80" s="6" t="s">
        <v>216</v>
      </c>
      <c r="B80" s="1" t="s">
        <v>311</v>
      </c>
      <c r="E80" s="1" t="s">
        <v>91</v>
      </c>
      <c r="F80" s="1" t="s">
        <v>448</v>
      </c>
      <c r="G80" s="1" t="s">
        <v>14</v>
      </c>
      <c r="J80" s="1" t="s">
        <v>404</v>
      </c>
      <c r="K80" s="1" t="s">
        <v>580</v>
      </c>
      <c r="L80" s="2">
        <v>43862</v>
      </c>
      <c r="M80" s="2">
        <v>44408</v>
      </c>
      <c r="N80" s="5">
        <v>56063.01</v>
      </c>
      <c r="O80" s="5">
        <v>56063.01</v>
      </c>
      <c r="P80" s="5">
        <f t="shared" si="2"/>
        <v>0</v>
      </c>
      <c r="Q80" s="1" t="s">
        <v>16</v>
      </c>
    </row>
    <row r="81" spans="1:17" ht="12.75" x14ac:dyDescent="0.2">
      <c r="A81" s="6" t="s">
        <v>217</v>
      </c>
      <c r="B81" s="1" t="s">
        <v>246</v>
      </c>
      <c r="E81" s="1" t="s">
        <v>91</v>
      </c>
      <c r="F81" s="1" t="s">
        <v>46</v>
      </c>
      <c r="G81" s="1" t="s">
        <v>14</v>
      </c>
      <c r="J81" s="1" t="s">
        <v>404</v>
      </c>
      <c r="K81" s="1" t="s">
        <v>580</v>
      </c>
      <c r="L81" s="2">
        <v>43770</v>
      </c>
      <c r="M81" s="2">
        <v>44317</v>
      </c>
      <c r="N81" s="5">
        <v>75161</v>
      </c>
      <c r="O81" s="5">
        <v>75161</v>
      </c>
      <c r="P81" s="5">
        <f t="shared" si="2"/>
        <v>0</v>
      </c>
      <c r="Q81" s="1" t="s">
        <v>16</v>
      </c>
    </row>
    <row r="82" spans="1:17" ht="12.75" x14ac:dyDescent="0.2">
      <c r="A82" s="6" t="s">
        <v>152</v>
      </c>
      <c r="B82" s="1" t="s">
        <v>261</v>
      </c>
      <c r="E82" s="1" t="s">
        <v>103</v>
      </c>
      <c r="F82" s="1" t="s">
        <v>46</v>
      </c>
      <c r="G82" s="1" t="s">
        <v>14</v>
      </c>
      <c r="J82" s="1" t="s">
        <v>355</v>
      </c>
      <c r="K82" s="1" t="s">
        <v>536</v>
      </c>
      <c r="L82" s="2">
        <v>43892</v>
      </c>
      <c r="M82" s="2">
        <v>44897</v>
      </c>
      <c r="N82" s="5">
        <v>60000</v>
      </c>
      <c r="O82" s="5">
        <v>120000</v>
      </c>
      <c r="P82" s="5">
        <f t="shared" si="2"/>
        <v>60000</v>
      </c>
      <c r="Q82" s="1" t="s">
        <v>60</v>
      </c>
    </row>
    <row r="83" spans="1:17" ht="12.75" x14ac:dyDescent="0.2">
      <c r="A83" s="6" t="s">
        <v>163</v>
      </c>
      <c r="B83" s="1" t="s">
        <v>272</v>
      </c>
      <c r="E83" s="1" t="s">
        <v>103</v>
      </c>
      <c r="F83" s="1" t="s">
        <v>433</v>
      </c>
      <c r="G83" s="1" t="s">
        <v>466</v>
      </c>
      <c r="J83" s="1" t="s">
        <v>366</v>
      </c>
      <c r="K83" s="1"/>
      <c r="L83" s="2">
        <v>43965</v>
      </c>
      <c r="M83" s="2">
        <v>44879</v>
      </c>
      <c r="N83" s="5">
        <v>0</v>
      </c>
      <c r="O83" s="5">
        <v>0</v>
      </c>
      <c r="P83" s="5">
        <f t="shared" si="2"/>
        <v>0</v>
      </c>
      <c r="Q83" s="1" t="s">
        <v>60</v>
      </c>
    </row>
    <row r="84" spans="1:17" ht="12.75" x14ac:dyDescent="0.2">
      <c r="A84" s="6" t="s">
        <v>160</v>
      </c>
      <c r="B84" s="1" t="s">
        <v>269</v>
      </c>
      <c r="E84" s="1" t="s">
        <v>322</v>
      </c>
      <c r="F84" s="1" t="s">
        <v>34</v>
      </c>
      <c r="G84" s="1" t="s">
        <v>14</v>
      </c>
      <c r="J84" s="1" t="s">
        <v>363</v>
      </c>
      <c r="K84" s="1" t="s">
        <v>544</v>
      </c>
      <c r="L84" s="2">
        <v>44136</v>
      </c>
      <c r="M84" s="2">
        <v>45046</v>
      </c>
      <c r="N84" s="5">
        <v>60000</v>
      </c>
      <c r="O84" s="5">
        <v>120000</v>
      </c>
      <c r="P84" s="5">
        <f t="shared" si="2"/>
        <v>60000</v>
      </c>
      <c r="Q84" s="1" t="s">
        <v>60</v>
      </c>
    </row>
    <row r="85" spans="1:17" ht="12.75" x14ac:dyDescent="0.2">
      <c r="A85" s="6" t="s">
        <v>218</v>
      </c>
      <c r="B85" s="1" t="s">
        <v>312</v>
      </c>
      <c r="E85" s="1" t="s">
        <v>91</v>
      </c>
      <c r="F85" s="1" t="s">
        <v>449</v>
      </c>
      <c r="G85" s="1" t="s">
        <v>470</v>
      </c>
      <c r="H85" s="1" t="s">
        <v>504</v>
      </c>
      <c r="J85" s="1" t="s">
        <v>405</v>
      </c>
      <c r="K85" s="1" t="s">
        <v>581</v>
      </c>
      <c r="L85" s="2">
        <v>43891</v>
      </c>
      <c r="M85" s="2">
        <v>44317</v>
      </c>
      <c r="N85" s="5">
        <v>0</v>
      </c>
      <c r="O85" s="5">
        <v>542290.44999999995</v>
      </c>
      <c r="P85" s="5">
        <f t="shared" si="2"/>
        <v>542290.44999999995</v>
      </c>
      <c r="Q85" s="1" t="s">
        <v>16</v>
      </c>
    </row>
    <row r="86" spans="1:17" ht="12.75" x14ac:dyDescent="0.2">
      <c r="A86" s="6" t="s">
        <v>592</v>
      </c>
      <c r="B86" s="1" t="s">
        <v>313</v>
      </c>
      <c r="E86" s="1" t="s">
        <v>91</v>
      </c>
      <c r="F86" s="1" t="s">
        <v>450</v>
      </c>
      <c r="G86" s="1" t="s">
        <v>471</v>
      </c>
      <c r="J86" s="1" t="s">
        <v>593</v>
      </c>
      <c r="K86" s="1" t="s">
        <v>594</v>
      </c>
      <c r="L86" s="2">
        <v>43752</v>
      </c>
      <c r="M86" s="2">
        <v>43935</v>
      </c>
      <c r="N86" s="5">
        <v>405745</v>
      </c>
      <c r="O86" s="5">
        <v>405745</v>
      </c>
      <c r="P86" s="5">
        <f t="shared" ref="P86" si="3">O86-N86</f>
        <v>0</v>
      </c>
      <c r="Q86" s="1" t="s">
        <v>16</v>
      </c>
    </row>
    <row r="87" spans="1:17" ht="12.75" x14ac:dyDescent="0.2">
      <c r="A87" s="6" t="s">
        <v>219</v>
      </c>
      <c r="B87" s="1" t="s">
        <v>313</v>
      </c>
      <c r="E87" s="1" t="s">
        <v>91</v>
      </c>
      <c r="F87" s="1" t="s">
        <v>450</v>
      </c>
      <c r="G87" s="1" t="s">
        <v>471</v>
      </c>
      <c r="J87" s="1" t="s">
        <v>406</v>
      </c>
      <c r="K87" s="1" t="s">
        <v>582</v>
      </c>
      <c r="L87" s="2">
        <v>43836</v>
      </c>
      <c r="M87" s="2">
        <v>44445</v>
      </c>
      <c r="N87" s="5">
        <v>1510287.88</v>
      </c>
      <c r="O87" s="5">
        <v>3325532.71</v>
      </c>
      <c r="P87" s="5">
        <f t="shared" si="2"/>
        <v>1815244.83</v>
      </c>
      <c r="Q87" s="1" t="s">
        <v>16</v>
      </c>
    </row>
    <row r="88" spans="1:17" ht="12.75" x14ac:dyDescent="0.2">
      <c r="A88" s="6" t="s">
        <v>220</v>
      </c>
      <c r="B88" s="1" t="s">
        <v>314</v>
      </c>
      <c r="E88" s="1" t="s">
        <v>91</v>
      </c>
      <c r="F88" s="1" t="s">
        <v>451</v>
      </c>
      <c r="G88" s="1" t="s">
        <v>471</v>
      </c>
      <c r="J88" s="1" t="s">
        <v>406</v>
      </c>
      <c r="K88" s="1" t="s">
        <v>583</v>
      </c>
      <c r="L88" s="2">
        <v>43800</v>
      </c>
      <c r="M88" s="2">
        <v>44409</v>
      </c>
      <c r="N88" s="5">
        <v>184755</v>
      </c>
      <c r="O88" s="5">
        <v>369503.6</v>
      </c>
      <c r="P88" s="5">
        <f t="shared" si="2"/>
        <v>184748.59999999998</v>
      </c>
      <c r="Q88" s="1" t="s">
        <v>16</v>
      </c>
    </row>
    <row r="89" spans="1:17" ht="12.75" x14ac:dyDescent="0.2">
      <c r="A89" s="6" t="s">
        <v>162</v>
      </c>
      <c r="B89" s="1" t="s">
        <v>271</v>
      </c>
      <c r="E89" s="1" t="s">
        <v>321</v>
      </c>
      <c r="F89" s="1" t="s">
        <v>76</v>
      </c>
      <c r="G89" s="1" t="s">
        <v>14</v>
      </c>
      <c r="H89" s="1" t="s">
        <v>496</v>
      </c>
      <c r="J89" s="1" t="s">
        <v>365</v>
      </c>
      <c r="K89" s="1" t="s">
        <v>546</v>
      </c>
      <c r="L89" s="2">
        <v>44075</v>
      </c>
      <c r="M89" s="2">
        <v>45900</v>
      </c>
      <c r="N89" s="5">
        <v>1140173</v>
      </c>
      <c r="O89" s="5">
        <v>2280346</v>
      </c>
      <c r="P89" s="5">
        <f t="shared" si="2"/>
        <v>1140173</v>
      </c>
      <c r="Q89" s="1" t="s">
        <v>60</v>
      </c>
    </row>
    <row r="90" spans="1:17" ht="12.75" x14ac:dyDescent="0.2">
      <c r="A90" s="6" t="s">
        <v>221</v>
      </c>
      <c r="B90" s="1" t="s">
        <v>315</v>
      </c>
      <c r="E90" s="1" t="s">
        <v>91</v>
      </c>
      <c r="F90" s="1" t="s">
        <v>452</v>
      </c>
      <c r="G90" s="1" t="s">
        <v>472</v>
      </c>
      <c r="J90" s="1" t="s">
        <v>407</v>
      </c>
      <c r="K90" s="1" t="s">
        <v>584</v>
      </c>
      <c r="L90" s="2">
        <v>43770</v>
      </c>
      <c r="M90" s="2">
        <v>44500</v>
      </c>
      <c r="N90" s="5">
        <v>4059969.16</v>
      </c>
      <c r="O90" s="5">
        <v>5358273.1399999997</v>
      </c>
      <c r="P90" s="5">
        <f t="shared" si="2"/>
        <v>1298303.9799999995</v>
      </c>
      <c r="Q90" s="1" t="s">
        <v>16</v>
      </c>
    </row>
    <row r="91" spans="1:17" ht="12.75" x14ac:dyDescent="0.2">
      <c r="A91" s="6" t="s">
        <v>222</v>
      </c>
      <c r="B91" s="1" t="s">
        <v>315</v>
      </c>
      <c r="E91" s="1" t="s">
        <v>91</v>
      </c>
      <c r="F91" s="1" t="s">
        <v>452</v>
      </c>
      <c r="G91" s="1" t="s">
        <v>472</v>
      </c>
      <c r="J91" s="1" t="s">
        <v>407</v>
      </c>
      <c r="K91" s="1" t="s">
        <v>584</v>
      </c>
      <c r="L91" s="2">
        <v>43770</v>
      </c>
      <c r="M91" s="2">
        <v>44500</v>
      </c>
      <c r="N91" s="5">
        <v>0</v>
      </c>
      <c r="O91" s="5">
        <v>1701696.02</v>
      </c>
      <c r="P91" s="5">
        <f t="shared" si="2"/>
        <v>1701696.02</v>
      </c>
      <c r="Q91" s="1" t="s">
        <v>16</v>
      </c>
    </row>
    <row r="92" spans="1:17" ht="12.75" x14ac:dyDescent="0.2">
      <c r="A92" s="6" t="s">
        <v>167</v>
      </c>
      <c r="B92" s="1" t="s">
        <v>276</v>
      </c>
      <c r="E92" s="1" t="s">
        <v>103</v>
      </c>
      <c r="F92" s="1" t="s">
        <v>436</v>
      </c>
      <c r="G92" s="1" t="s">
        <v>467</v>
      </c>
      <c r="J92" s="1" t="s">
        <v>370</v>
      </c>
      <c r="K92" s="1" t="s">
        <v>550</v>
      </c>
      <c r="L92" s="2">
        <v>44105</v>
      </c>
      <c r="M92" s="2">
        <v>45930</v>
      </c>
      <c r="N92" s="5">
        <v>292294</v>
      </c>
      <c r="O92" s="5">
        <v>584588</v>
      </c>
      <c r="P92" s="5">
        <f t="shared" si="2"/>
        <v>292294</v>
      </c>
      <c r="Q92" s="1" t="s">
        <v>60</v>
      </c>
    </row>
    <row r="93" spans="1:17" ht="12.75" x14ac:dyDescent="0.2">
      <c r="A93" s="6" t="s">
        <v>166</v>
      </c>
      <c r="B93" s="1" t="s">
        <v>275</v>
      </c>
      <c r="E93" s="1" t="s">
        <v>321</v>
      </c>
      <c r="F93" s="1" t="s">
        <v>435</v>
      </c>
      <c r="G93" s="1" t="s">
        <v>464</v>
      </c>
      <c r="J93" s="1" t="s">
        <v>369</v>
      </c>
      <c r="K93" s="1" t="s">
        <v>549</v>
      </c>
      <c r="L93" s="2">
        <v>44075</v>
      </c>
      <c r="M93" s="2">
        <v>45169</v>
      </c>
      <c r="N93" s="5">
        <v>103661</v>
      </c>
      <c r="O93" s="5">
        <v>207323</v>
      </c>
      <c r="P93" s="5">
        <f t="shared" si="2"/>
        <v>103662</v>
      </c>
      <c r="Q93" s="1" t="s">
        <v>60</v>
      </c>
    </row>
    <row r="94" spans="1:17" ht="12.75" x14ac:dyDescent="0.2">
      <c r="A94" s="6" t="s">
        <v>223</v>
      </c>
      <c r="B94" s="1" t="s">
        <v>316</v>
      </c>
      <c r="E94" s="1" t="s">
        <v>91</v>
      </c>
      <c r="F94" s="1" t="s">
        <v>34</v>
      </c>
      <c r="G94" s="1" t="s">
        <v>14</v>
      </c>
      <c r="H94" s="1" t="s">
        <v>486</v>
      </c>
      <c r="J94" s="1" t="s">
        <v>408</v>
      </c>
      <c r="K94" s="1" t="s">
        <v>585</v>
      </c>
      <c r="L94" s="2">
        <v>43910</v>
      </c>
      <c r="M94" s="2">
        <v>44396</v>
      </c>
      <c r="N94" s="5">
        <v>124963</v>
      </c>
      <c r="O94" s="5">
        <v>249926</v>
      </c>
      <c r="P94" s="5">
        <f t="shared" si="2"/>
        <v>124963</v>
      </c>
      <c r="Q94" s="1" t="s">
        <v>16</v>
      </c>
    </row>
    <row r="95" spans="1:17" ht="12.75" x14ac:dyDescent="0.2">
      <c r="A95" s="6" t="s">
        <v>224</v>
      </c>
      <c r="B95" s="1" t="s">
        <v>317</v>
      </c>
      <c r="E95" s="1" t="s">
        <v>91</v>
      </c>
      <c r="F95" s="1" t="s">
        <v>453</v>
      </c>
      <c r="G95" s="1" t="s">
        <v>14</v>
      </c>
      <c r="H95" s="1" t="s">
        <v>505</v>
      </c>
      <c r="J95" s="1" t="s">
        <v>409</v>
      </c>
      <c r="K95" s="1" t="s">
        <v>586</v>
      </c>
      <c r="L95" s="2">
        <v>43895</v>
      </c>
      <c r="M95" s="2">
        <v>44259</v>
      </c>
      <c r="N95" s="5">
        <v>0</v>
      </c>
      <c r="O95" s="5">
        <v>888104</v>
      </c>
      <c r="P95" s="5">
        <f t="shared" si="2"/>
        <v>888104</v>
      </c>
      <c r="Q95" s="1" t="s">
        <v>16</v>
      </c>
    </row>
    <row r="96" spans="1:17" ht="12.75" x14ac:dyDescent="0.2">
      <c r="A96" s="6" t="s">
        <v>168</v>
      </c>
      <c r="B96" s="1" t="s">
        <v>277</v>
      </c>
      <c r="E96" s="1" t="s">
        <v>103</v>
      </c>
      <c r="F96" s="1" t="s">
        <v>34</v>
      </c>
      <c r="G96" s="1" t="s">
        <v>14</v>
      </c>
      <c r="J96" s="1" t="s">
        <v>371</v>
      </c>
      <c r="K96" s="1" t="s">
        <v>551</v>
      </c>
      <c r="L96" s="2">
        <v>44075</v>
      </c>
      <c r="M96" s="2">
        <v>45535</v>
      </c>
      <c r="N96" s="5">
        <v>859476.5</v>
      </c>
      <c r="O96" s="5">
        <v>1718953</v>
      </c>
      <c r="P96" s="5">
        <f t="shared" si="2"/>
        <v>859476.5</v>
      </c>
      <c r="Q96" s="1" t="s">
        <v>60</v>
      </c>
    </row>
    <row r="97" spans="1:17" ht="12.75" x14ac:dyDescent="0.2">
      <c r="A97" s="6" t="s">
        <v>171</v>
      </c>
      <c r="B97" s="1" t="s">
        <v>280</v>
      </c>
      <c r="E97" s="1" t="s">
        <v>103</v>
      </c>
      <c r="F97" s="1" t="s">
        <v>437</v>
      </c>
      <c r="G97" s="1" t="s">
        <v>14</v>
      </c>
      <c r="J97" s="1" t="s">
        <v>374</v>
      </c>
      <c r="K97" s="1" t="s">
        <v>554</v>
      </c>
      <c r="L97" s="2">
        <v>44200</v>
      </c>
      <c r="M97" s="2">
        <v>45660</v>
      </c>
      <c r="N97" s="5">
        <v>1395744</v>
      </c>
      <c r="O97" s="5">
        <v>2791488</v>
      </c>
      <c r="P97" s="5">
        <f t="shared" si="2"/>
        <v>1395744</v>
      </c>
      <c r="Q97" s="1" t="s">
        <v>60</v>
      </c>
    </row>
    <row r="98" spans="1:17" ht="12.75" x14ac:dyDescent="0.2">
      <c r="A98" s="6" t="s">
        <v>170</v>
      </c>
      <c r="B98" s="1" t="s">
        <v>279</v>
      </c>
      <c r="E98" s="1" t="s">
        <v>103</v>
      </c>
      <c r="F98" s="1" t="s">
        <v>34</v>
      </c>
      <c r="G98" s="1" t="s">
        <v>14</v>
      </c>
      <c r="J98" s="1" t="s">
        <v>373</v>
      </c>
      <c r="K98" s="1" t="s">
        <v>553</v>
      </c>
      <c r="L98" s="2">
        <v>44197</v>
      </c>
      <c r="M98" s="2">
        <v>45657</v>
      </c>
      <c r="N98" s="5">
        <v>1776461.5</v>
      </c>
      <c r="O98" s="5">
        <v>3552923</v>
      </c>
      <c r="P98" s="5">
        <f t="shared" si="2"/>
        <v>1776461.5</v>
      </c>
      <c r="Q98" s="1" t="s">
        <v>60</v>
      </c>
    </row>
    <row r="99" spans="1:17" ht="12.75" x14ac:dyDescent="0.2">
      <c r="A99" s="6" t="s">
        <v>130</v>
      </c>
      <c r="B99" s="1" t="s">
        <v>239</v>
      </c>
      <c r="E99" s="1" t="s">
        <v>91</v>
      </c>
      <c r="F99" s="1" t="s">
        <v>40</v>
      </c>
      <c r="G99" s="1" t="s">
        <v>14</v>
      </c>
      <c r="H99" s="1" t="s">
        <v>481</v>
      </c>
      <c r="J99" s="1" t="s">
        <v>334</v>
      </c>
      <c r="K99" s="1" t="s">
        <v>517</v>
      </c>
      <c r="L99" s="2">
        <v>44018</v>
      </c>
      <c r="M99" s="2">
        <v>44754</v>
      </c>
      <c r="N99" s="5">
        <v>0</v>
      </c>
      <c r="O99" s="5">
        <v>646963</v>
      </c>
      <c r="P99" s="5">
        <f t="shared" ref="P99:P130" si="4">O99-N99</f>
        <v>646963</v>
      </c>
      <c r="Q99" s="1" t="s">
        <v>16</v>
      </c>
    </row>
    <row r="100" spans="1:17" ht="12.75" x14ac:dyDescent="0.2">
      <c r="A100" s="6" t="s">
        <v>131</v>
      </c>
      <c r="B100" s="1" t="s">
        <v>240</v>
      </c>
      <c r="E100" s="1" t="s">
        <v>91</v>
      </c>
      <c r="F100" s="1" t="s">
        <v>21</v>
      </c>
      <c r="G100" s="1" t="s">
        <v>14</v>
      </c>
      <c r="H100" s="1" t="s">
        <v>482</v>
      </c>
      <c r="J100" s="1" t="s">
        <v>335</v>
      </c>
      <c r="K100" s="1" t="s">
        <v>518</v>
      </c>
      <c r="L100" s="2">
        <v>43956</v>
      </c>
      <c r="M100" s="2">
        <v>44685</v>
      </c>
      <c r="N100" s="5">
        <v>864564</v>
      </c>
      <c r="O100" s="5">
        <v>864564</v>
      </c>
      <c r="P100" s="5">
        <f t="shared" si="4"/>
        <v>0</v>
      </c>
      <c r="Q100" s="1" t="s">
        <v>16</v>
      </c>
    </row>
    <row r="101" spans="1:17" ht="12.75" x14ac:dyDescent="0.2">
      <c r="A101" s="6" t="s">
        <v>132</v>
      </c>
      <c r="B101" s="1" t="s">
        <v>241</v>
      </c>
      <c r="E101" s="1" t="s">
        <v>91</v>
      </c>
      <c r="F101" s="1" t="s">
        <v>422</v>
      </c>
      <c r="G101" s="1" t="s">
        <v>14</v>
      </c>
      <c r="H101" s="1" t="s">
        <v>483</v>
      </c>
      <c r="J101" s="1" t="s">
        <v>336</v>
      </c>
      <c r="K101" s="1" t="s">
        <v>519</v>
      </c>
      <c r="L101" s="2">
        <v>43978</v>
      </c>
      <c r="M101" s="2">
        <v>44707</v>
      </c>
      <c r="N101" s="5">
        <v>0</v>
      </c>
      <c r="O101" s="5">
        <v>1030349</v>
      </c>
      <c r="P101" s="5">
        <f t="shared" si="4"/>
        <v>1030349</v>
      </c>
      <c r="Q101" s="1" t="s">
        <v>16</v>
      </c>
    </row>
    <row r="102" spans="1:17" ht="12.75" x14ac:dyDescent="0.2">
      <c r="A102" s="6" t="s">
        <v>134</v>
      </c>
      <c r="B102" s="1" t="s">
        <v>243</v>
      </c>
      <c r="E102" s="1" t="s">
        <v>91</v>
      </c>
      <c r="F102" s="1" t="s">
        <v>46</v>
      </c>
      <c r="G102" s="1" t="s">
        <v>14</v>
      </c>
      <c r="H102" s="1" t="s">
        <v>484</v>
      </c>
      <c r="J102" s="1" t="s">
        <v>338</v>
      </c>
      <c r="K102" s="1" t="s">
        <v>521</v>
      </c>
      <c r="L102" s="2">
        <v>44013</v>
      </c>
      <c r="M102" s="2">
        <v>44742</v>
      </c>
      <c r="N102" s="5">
        <v>755818.12</v>
      </c>
      <c r="O102" s="5">
        <v>1217834</v>
      </c>
      <c r="P102" s="5">
        <f t="shared" si="4"/>
        <v>462015.88</v>
      </c>
      <c r="Q102" s="1" t="s">
        <v>16</v>
      </c>
    </row>
    <row r="103" spans="1:17" ht="12.75" x14ac:dyDescent="0.2">
      <c r="A103" s="6" t="s">
        <v>129</v>
      </c>
      <c r="B103" s="1" t="s">
        <v>238</v>
      </c>
      <c r="E103" s="1" t="s">
        <v>91</v>
      </c>
      <c r="F103" s="1" t="s">
        <v>421</v>
      </c>
      <c r="G103" s="1" t="s">
        <v>70</v>
      </c>
      <c r="J103" s="1" t="s">
        <v>333</v>
      </c>
      <c r="K103" s="1" t="s">
        <v>516</v>
      </c>
      <c r="L103" s="2">
        <v>44013</v>
      </c>
      <c r="M103" s="2">
        <v>44742</v>
      </c>
      <c r="N103" s="5">
        <v>2003681</v>
      </c>
      <c r="O103" s="5">
        <v>2003681</v>
      </c>
      <c r="P103" s="5">
        <f t="shared" si="4"/>
        <v>0</v>
      </c>
      <c r="Q103" s="1" t="s">
        <v>16</v>
      </c>
    </row>
    <row r="104" spans="1:17" ht="12.75" x14ac:dyDescent="0.2">
      <c r="A104" s="6" t="s">
        <v>133</v>
      </c>
      <c r="B104" s="1" t="s">
        <v>242</v>
      </c>
      <c r="E104" s="1" t="s">
        <v>91</v>
      </c>
      <c r="F104" s="1" t="s">
        <v>423</v>
      </c>
      <c r="G104" s="1" t="s">
        <v>458</v>
      </c>
      <c r="J104" s="1" t="s">
        <v>337</v>
      </c>
      <c r="K104" s="1" t="s">
        <v>520</v>
      </c>
      <c r="L104" s="2">
        <v>44056</v>
      </c>
      <c r="M104" s="2">
        <v>44785</v>
      </c>
      <c r="N104" s="5">
        <v>1416424</v>
      </c>
      <c r="O104" s="5">
        <v>1416424</v>
      </c>
      <c r="P104" s="5">
        <f t="shared" si="4"/>
        <v>0</v>
      </c>
      <c r="Q104" s="1" t="s">
        <v>16</v>
      </c>
    </row>
    <row r="105" spans="1:17" ht="12.75" x14ac:dyDescent="0.2">
      <c r="A105" s="6" t="s">
        <v>135</v>
      </c>
      <c r="B105" s="1" t="s">
        <v>244</v>
      </c>
      <c r="E105" s="1" t="s">
        <v>91</v>
      </c>
      <c r="F105" s="1" t="s">
        <v>424</v>
      </c>
      <c r="G105" s="1" t="s">
        <v>459</v>
      </c>
      <c r="H105" s="1" t="s">
        <v>485</v>
      </c>
      <c r="J105" s="1" t="s">
        <v>339</v>
      </c>
      <c r="K105" s="1" t="s">
        <v>522</v>
      </c>
      <c r="L105" s="2">
        <v>44044</v>
      </c>
      <c r="M105" s="2">
        <v>44773</v>
      </c>
      <c r="N105" s="5">
        <v>399361.71</v>
      </c>
      <c r="O105" s="5">
        <v>823389.75</v>
      </c>
      <c r="P105" s="5">
        <f t="shared" si="4"/>
        <v>424028.04</v>
      </c>
      <c r="Q105" s="1" t="s">
        <v>16</v>
      </c>
    </row>
    <row r="106" spans="1:17" ht="12.75" x14ac:dyDescent="0.2">
      <c r="A106" s="6" t="s">
        <v>225</v>
      </c>
      <c r="B106" s="1" t="s">
        <v>318</v>
      </c>
      <c r="E106" s="1" t="s">
        <v>91</v>
      </c>
      <c r="F106" s="1" t="s">
        <v>40</v>
      </c>
      <c r="G106" s="1" t="s">
        <v>14</v>
      </c>
      <c r="J106" s="1" t="s">
        <v>410</v>
      </c>
      <c r="K106" s="1" t="s">
        <v>587</v>
      </c>
      <c r="L106" s="2">
        <v>43931</v>
      </c>
      <c r="M106" s="2">
        <v>44478</v>
      </c>
      <c r="N106" s="5">
        <v>0</v>
      </c>
      <c r="O106" s="5">
        <v>184142</v>
      </c>
      <c r="P106" s="5">
        <f t="shared" si="4"/>
        <v>184142</v>
      </c>
      <c r="Q106" s="1" t="s">
        <v>16</v>
      </c>
    </row>
    <row r="107" spans="1:17" ht="12.75" x14ac:dyDescent="0.2">
      <c r="A107" s="1" t="s">
        <v>17</v>
      </c>
      <c r="B107" s="1" t="s">
        <v>18</v>
      </c>
      <c r="C107" s="1" t="s">
        <v>19</v>
      </c>
      <c r="D107" s="1" t="s">
        <v>20</v>
      </c>
      <c r="E107" s="1" t="s">
        <v>91</v>
      </c>
      <c r="F107" s="1" t="s">
        <v>21</v>
      </c>
      <c r="G107" s="1" t="s">
        <v>14</v>
      </c>
      <c r="J107" s="1" t="s">
        <v>22</v>
      </c>
      <c r="K107" s="1" t="s">
        <v>110</v>
      </c>
      <c r="L107" s="2">
        <v>43937</v>
      </c>
      <c r="M107" s="2">
        <v>44135</v>
      </c>
      <c r="N107" s="5">
        <v>96664</v>
      </c>
      <c r="O107" s="5">
        <v>96664</v>
      </c>
      <c r="P107" s="5">
        <f t="shared" si="4"/>
        <v>0</v>
      </c>
      <c r="Q107" s="1" t="s">
        <v>16</v>
      </c>
    </row>
    <row r="108" spans="1:17" ht="12.75" x14ac:dyDescent="0.2">
      <c r="A108" s="6" t="s">
        <v>226</v>
      </c>
      <c r="B108" s="1" t="s">
        <v>312</v>
      </c>
      <c r="E108" s="1" t="s">
        <v>91</v>
      </c>
      <c r="F108" s="1" t="s">
        <v>449</v>
      </c>
      <c r="G108" s="1" t="s">
        <v>470</v>
      </c>
      <c r="J108" s="1" t="s">
        <v>411</v>
      </c>
      <c r="K108" s="1" t="s">
        <v>588</v>
      </c>
      <c r="L108" s="2">
        <v>43931</v>
      </c>
      <c r="M108" s="2">
        <v>44296</v>
      </c>
      <c r="N108" s="5">
        <v>1000000</v>
      </c>
      <c r="O108" s="5">
        <v>2000000.01</v>
      </c>
      <c r="P108" s="5">
        <f t="shared" si="4"/>
        <v>1000000.01</v>
      </c>
      <c r="Q108" s="1" t="s">
        <v>16</v>
      </c>
    </row>
    <row r="109" spans="1:17" ht="12.75" x14ac:dyDescent="0.2">
      <c r="A109" s="6" t="s">
        <v>169</v>
      </c>
      <c r="B109" s="1" t="s">
        <v>278</v>
      </c>
      <c r="E109" s="1" t="s">
        <v>322</v>
      </c>
      <c r="F109" s="1" t="s">
        <v>46</v>
      </c>
      <c r="G109" s="1" t="s">
        <v>14</v>
      </c>
      <c r="J109" s="1" t="s">
        <v>372</v>
      </c>
      <c r="K109" s="1" t="s">
        <v>552</v>
      </c>
      <c r="L109" s="2">
        <v>44109</v>
      </c>
      <c r="M109" s="2">
        <v>44838</v>
      </c>
      <c r="N109" s="5">
        <v>142915</v>
      </c>
      <c r="O109" s="5">
        <v>285830</v>
      </c>
      <c r="P109" s="5">
        <f t="shared" si="4"/>
        <v>142915</v>
      </c>
      <c r="Q109" s="1" t="s">
        <v>60</v>
      </c>
    </row>
    <row r="110" spans="1:17" ht="12.75" x14ac:dyDescent="0.2">
      <c r="A110" s="6" t="s">
        <v>164</v>
      </c>
      <c r="B110" s="1" t="s">
        <v>273</v>
      </c>
      <c r="E110" s="1" t="s">
        <v>103</v>
      </c>
      <c r="F110" s="1" t="s">
        <v>34</v>
      </c>
      <c r="G110" s="1" t="s">
        <v>14</v>
      </c>
      <c r="J110" s="1" t="s">
        <v>367</v>
      </c>
      <c r="K110" s="1" t="s">
        <v>547</v>
      </c>
      <c r="L110" s="2">
        <v>44084</v>
      </c>
      <c r="M110" s="2">
        <v>44994</v>
      </c>
      <c r="N110" s="5">
        <v>60000</v>
      </c>
      <c r="O110" s="5">
        <v>120000</v>
      </c>
      <c r="P110" s="5">
        <f t="shared" si="4"/>
        <v>60000</v>
      </c>
      <c r="Q110" s="1" t="s">
        <v>60</v>
      </c>
    </row>
    <row r="111" spans="1:17" ht="12.75" x14ac:dyDescent="0.2">
      <c r="A111" s="6" t="s">
        <v>165</v>
      </c>
      <c r="B111" s="1" t="s">
        <v>274</v>
      </c>
      <c r="E111" s="1" t="s">
        <v>103</v>
      </c>
      <c r="F111" s="1" t="s">
        <v>434</v>
      </c>
      <c r="G111" s="1" t="s">
        <v>85</v>
      </c>
      <c r="J111" s="1" t="s">
        <v>368</v>
      </c>
      <c r="K111" s="1" t="s">
        <v>548</v>
      </c>
      <c r="L111" s="2">
        <v>44129</v>
      </c>
      <c r="M111" s="2">
        <v>45040</v>
      </c>
      <c r="N111" s="5">
        <v>60000</v>
      </c>
      <c r="O111" s="5">
        <v>120000</v>
      </c>
      <c r="P111" s="5">
        <f t="shared" si="4"/>
        <v>60000</v>
      </c>
      <c r="Q111" s="1" t="s">
        <v>60</v>
      </c>
    </row>
    <row r="112" spans="1:17" ht="12.75" x14ac:dyDescent="0.2">
      <c r="A112" s="6" t="s">
        <v>136</v>
      </c>
      <c r="B112" s="1" t="s">
        <v>245</v>
      </c>
      <c r="E112" s="1" t="s">
        <v>91</v>
      </c>
      <c r="F112" s="1" t="s">
        <v>46</v>
      </c>
      <c r="G112" s="1" t="s">
        <v>14</v>
      </c>
      <c r="J112" s="1" t="s">
        <v>340</v>
      </c>
      <c r="K112" s="1" t="s">
        <v>523</v>
      </c>
      <c r="L112" s="2">
        <v>44074</v>
      </c>
      <c r="M112" s="2">
        <v>44803</v>
      </c>
      <c r="N112" s="5">
        <v>283840.5</v>
      </c>
      <c r="O112" s="5">
        <v>567681</v>
      </c>
      <c r="P112" s="5">
        <f t="shared" si="4"/>
        <v>283840.5</v>
      </c>
      <c r="Q112" s="1" t="s">
        <v>16</v>
      </c>
    </row>
    <row r="113" spans="1:17" ht="12.75" x14ac:dyDescent="0.2">
      <c r="A113" s="6" t="s">
        <v>227</v>
      </c>
      <c r="B113" s="1" t="s">
        <v>319</v>
      </c>
      <c r="E113" s="1" t="s">
        <v>321</v>
      </c>
      <c r="F113" s="1" t="s">
        <v>46</v>
      </c>
      <c r="G113" s="1" t="s">
        <v>14</v>
      </c>
      <c r="J113" s="1" t="s">
        <v>412</v>
      </c>
      <c r="K113" s="1" t="s">
        <v>589</v>
      </c>
      <c r="L113" s="2">
        <v>44151</v>
      </c>
      <c r="M113" s="2">
        <v>44515</v>
      </c>
      <c r="N113" s="5">
        <v>50000</v>
      </c>
      <c r="O113" s="5">
        <v>100000</v>
      </c>
      <c r="P113" s="5">
        <f t="shared" si="4"/>
        <v>50000</v>
      </c>
      <c r="Q113" s="1" t="s">
        <v>60</v>
      </c>
    </row>
    <row r="114" spans="1:17" ht="12.75" x14ac:dyDescent="0.2">
      <c r="A114" s="6" t="s">
        <v>228</v>
      </c>
      <c r="B114" s="1" t="s">
        <v>320</v>
      </c>
      <c r="E114" s="1" t="s">
        <v>321</v>
      </c>
      <c r="F114" s="1" t="s">
        <v>454</v>
      </c>
      <c r="G114" s="1" t="s">
        <v>92</v>
      </c>
      <c r="J114" s="1" t="s">
        <v>413</v>
      </c>
      <c r="K114" s="1" t="s">
        <v>590</v>
      </c>
      <c r="L114" s="2">
        <v>44136</v>
      </c>
      <c r="M114" s="2">
        <v>44500</v>
      </c>
      <c r="N114" s="5">
        <v>48135</v>
      </c>
      <c r="O114" s="5">
        <v>96270.96</v>
      </c>
      <c r="P114" s="5">
        <f t="shared" si="4"/>
        <v>48135.960000000006</v>
      </c>
      <c r="Q114" s="1" t="s">
        <v>60</v>
      </c>
    </row>
    <row r="115" spans="1:17" ht="12.75" x14ac:dyDescent="0.2">
      <c r="A115" s="1" t="s">
        <v>72</v>
      </c>
      <c r="B115" s="1" t="s">
        <v>73</v>
      </c>
      <c r="C115" s="1" t="s">
        <v>74</v>
      </c>
      <c r="D115" s="1" t="s">
        <v>75</v>
      </c>
      <c r="E115" s="1" t="s">
        <v>103</v>
      </c>
      <c r="F115" s="1" t="s">
        <v>76</v>
      </c>
      <c r="G115" s="1" t="s">
        <v>14</v>
      </c>
      <c r="H115" s="1" t="s">
        <v>98</v>
      </c>
      <c r="I115" s="1" t="s">
        <v>97</v>
      </c>
      <c r="J115" s="1" t="s">
        <v>77</v>
      </c>
      <c r="K115" s="1" t="s">
        <v>111</v>
      </c>
      <c r="L115" s="2">
        <v>44378</v>
      </c>
      <c r="M115" s="2">
        <v>46203</v>
      </c>
      <c r="N115" s="5">
        <v>2010416</v>
      </c>
      <c r="O115" s="5">
        <v>4020832</v>
      </c>
      <c r="P115" s="5">
        <f t="shared" si="4"/>
        <v>2010416</v>
      </c>
      <c r="Q115" s="1" t="s">
        <v>60</v>
      </c>
    </row>
    <row r="116" spans="1:17" ht="12.75" x14ac:dyDescent="0.2">
      <c r="A116" s="1" t="s">
        <v>78</v>
      </c>
      <c r="B116" s="1" t="s">
        <v>79</v>
      </c>
      <c r="D116" s="1" t="s">
        <v>80</v>
      </c>
      <c r="E116" s="1" t="s">
        <v>103</v>
      </c>
      <c r="F116" s="1" t="s">
        <v>40</v>
      </c>
      <c r="G116" s="1" t="s">
        <v>14</v>
      </c>
      <c r="H116" s="1" t="s">
        <v>92</v>
      </c>
      <c r="I116" s="1" t="s">
        <v>90</v>
      </c>
      <c r="J116" s="1" t="s">
        <v>81</v>
      </c>
      <c r="K116" s="1" t="s">
        <v>112</v>
      </c>
      <c r="L116" s="2">
        <v>44440</v>
      </c>
      <c r="M116" s="2">
        <v>46265</v>
      </c>
      <c r="N116" s="5">
        <v>467629</v>
      </c>
      <c r="O116" s="5">
        <v>935258</v>
      </c>
      <c r="P116" s="5">
        <f t="shared" si="4"/>
        <v>467629</v>
      </c>
      <c r="Q116" s="1" t="s">
        <v>60</v>
      </c>
    </row>
    <row r="117" spans="1:17" ht="12.75" x14ac:dyDescent="0.2">
      <c r="A117" s="1" t="s">
        <v>82</v>
      </c>
      <c r="B117" s="1" t="s">
        <v>83</v>
      </c>
      <c r="D117" s="1" t="s">
        <v>80</v>
      </c>
      <c r="E117" s="1" t="s">
        <v>103</v>
      </c>
      <c r="F117" s="1" t="s">
        <v>84</v>
      </c>
      <c r="G117" s="1" t="s">
        <v>85</v>
      </c>
      <c r="J117" s="1" t="s">
        <v>86</v>
      </c>
      <c r="K117" s="1" t="s">
        <v>113</v>
      </c>
      <c r="L117" s="2">
        <v>44593</v>
      </c>
      <c r="M117" s="2">
        <v>46418</v>
      </c>
      <c r="N117" s="5">
        <v>347486</v>
      </c>
      <c r="O117" s="5">
        <v>694973</v>
      </c>
      <c r="P117" s="5">
        <f t="shared" si="4"/>
        <v>347487</v>
      </c>
      <c r="Q117" s="1" t="s">
        <v>60</v>
      </c>
    </row>
    <row r="118" spans="1:17" ht="12.75" x14ac:dyDescent="0.2">
      <c r="A118" s="1" t="s">
        <v>67</v>
      </c>
      <c r="B118" s="1" t="s">
        <v>68</v>
      </c>
      <c r="D118" s="1" t="s">
        <v>56</v>
      </c>
      <c r="E118" s="1" t="s">
        <v>103</v>
      </c>
      <c r="F118" s="1" t="s">
        <v>69</v>
      </c>
      <c r="G118" s="1" t="s">
        <v>70</v>
      </c>
      <c r="H118" s="1" t="s">
        <v>14</v>
      </c>
      <c r="I118" s="1" t="s">
        <v>89</v>
      </c>
      <c r="J118" s="1" t="s">
        <v>71</v>
      </c>
      <c r="K118" s="1" t="s">
        <v>114</v>
      </c>
      <c r="L118" s="2">
        <v>44378</v>
      </c>
      <c r="M118" s="2">
        <v>45473</v>
      </c>
      <c r="N118" s="5">
        <v>152610</v>
      </c>
      <c r="O118" s="5">
        <v>305220</v>
      </c>
      <c r="P118" s="5">
        <f t="shared" si="4"/>
        <v>152610</v>
      </c>
      <c r="Q118" s="1" t="s">
        <v>60</v>
      </c>
    </row>
    <row r="119" spans="1:17" ht="12.75" x14ac:dyDescent="0.2">
      <c r="A119" s="6" t="s">
        <v>173</v>
      </c>
      <c r="B119" s="1" t="s">
        <v>282</v>
      </c>
      <c r="E119" s="1" t="s">
        <v>321</v>
      </c>
      <c r="F119" s="1" t="s">
        <v>34</v>
      </c>
      <c r="G119" s="1" t="s">
        <v>14</v>
      </c>
      <c r="J119" s="1" t="s">
        <v>376</v>
      </c>
      <c r="K119" s="1" t="s">
        <v>556</v>
      </c>
      <c r="L119" s="2">
        <v>44409</v>
      </c>
      <c r="M119" s="2">
        <v>45504</v>
      </c>
      <c r="N119" s="5"/>
      <c r="O119" s="5">
        <v>315590</v>
      </c>
      <c r="P119" s="5">
        <f t="shared" si="4"/>
        <v>315590</v>
      </c>
      <c r="Q119" s="1" t="s">
        <v>60</v>
      </c>
    </row>
    <row r="120" spans="1:17" ht="12.75" x14ac:dyDescent="0.2">
      <c r="A120" s="6" t="s">
        <v>172</v>
      </c>
      <c r="B120" s="1" t="s">
        <v>281</v>
      </c>
      <c r="E120" s="1" t="s">
        <v>103</v>
      </c>
      <c r="F120" s="1" t="s">
        <v>438</v>
      </c>
      <c r="G120" s="1" t="s">
        <v>465</v>
      </c>
      <c r="J120" s="1" t="s">
        <v>375</v>
      </c>
      <c r="K120" s="1" t="s">
        <v>555</v>
      </c>
      <c r="L120" s="2">
        <v>44317</v>
      </c>
      <c r="M120" s="2">
        <v>45412</v>
      </c>
      <c r="N120" s="5"/>
      <c r="O120" s="5">
        <v>297444</v>
      </c>
      <c r="P120" s="5">
        <f t="shared" si="4"/>
        <v>297444</v>
      </c>
      <c r="Q120" s="1" t="s">
        <v>60</v>
      </c>
    </row>
    <row r="121" spans="1:17" ht="12.75" x14ac:dyDescent="0.2">
      <c r="A121" s="6" t="s">
        <v>137</v>
      </c>
      <c r="B121" s="1" t="s">
        <v>246</v>
      </c>
      <c r="E121" s="1" t="s">
        <v>91</v>
      </c>
      <c r="F121" s="1" t="s">
        <v>46</v>
      </c>
      <c r="G121" s="1" t="s">
        <v>14</v>
      </c>
      <c r="J121" s="1" t="s">
        <v>341</v>
      </c>
      <c r="K121" s="1"/>
      <c r="L121" s="2">
        <v>44105</v>
      </c>
      <c r="M121" s="2">
        <v>44834</v>
      </c>
      <c r="N121" s="5"/>
      <c r="O121" s="5">
        <v>670100</v>
      </c>
      <c r="P121" s="5">
        <f t="shared" si="4"/>
        <v>670100</v>
      </c>
      <c r="Q121" s="1" t="s">
        <v>16</v>
      </c>
    </row>
    <row r="122" spans="1:17" ht="12.75" x14ac:dyDescent="0.2">
      <c r="A122" s="1" t="s">
        <v>43</v>
      </c>
      <c r="B122" s="1" t="s">
        <v>44</v>
      </c>
      <c r="C122" s="1" t="s">
        <v>45</v>
      </c>
      <c r="D122" s="1" t="s">
        <v>20</v>
      </c>
      <c r="E122" s="1" t="s">
        <v>91</v>
      </c>
      <c r="F122" s="1" t="s">
        <v>46</v>
      </c>
      <c r="G122" s="1" t="s">
        <v>14</v>
      </c>
      <c r="H122" s="1" t="s">
        <v>100</v>
      </c>
      <c r="I122" s="1" t="s">
        <v>99</v>
      </c>
      <c r="J122" s="1" t="s">
        <v>47</v>
      </c>
      <c r="K122" s="1" t="s">
        <v>115</v>
      </c>
      <c r="L122" s="2">
        <v>44348</v>
      </c>
      <c r="M122" s="2">
        <v>44893</v>
      </c>
      <c r="N122" s="5">
        <v>340531</v>
      </c>
      <c r="O122" s="5">
        <v>340531</v>
      </c>
      <c r="P122" s="5">
        <f t="shared" si="4"/>
        <v>0</v>
      </c>
      <c r="Q122" s="1" t="s">
        <v>16</v>
      </c>
    </row>
    <row r="123" spans="1:17" ht="12.75" x14ac:dyDescent="0.2">
      <c r="A123" s="1" t="s">
        <v>31</v>
      </c>
      <c r="B123" s="1" t="s">
        <v>32</v>
      </c>
      <c r="C123" s="1" t="s">
        <v>33</v>
      </c>
      <c r="D123" s="1" t="s">
        <v>20</v>
      </c>
      <c r="E123" s="1" t="s">
        <v>91</v>
      </c>
      <c r="F123" s="1" t="s">
        <v>34</v>
      </c>
      <c r="G123" s="1" t="s">
        <v>14</v>
      </c>
      <c r="H123" s="1" t="s">
        <v>94</v>
      </c>
      <c r="I123" s="1" t="s">
        <v>96</v>
      </c>
      <c r="J123" s="1" t="s">
        <v>35</v>
      </c>
      <c r="K123" s="1" t="s">
        <v>116</v>
      </c>
      <c r="L123" s="2">
        <v>44287</v>
      </c>
      <c r="M123" s="2">
        <v>44651</v>
      </c>
      <c r="N123" s="5">
        <v>639793</v>
      </c>
      <c r="O123" s="5">
        <v>639793</v>
      </c>
      <c r="P123" s="5">
        <f t="shared" si="4"/>
        <v>0</v>
      </c>
      <c r="Q123" s="1" t="s">
        <v>16</v>
      </c>
    </row>
    <row r="124" spans="1:17" ht="12.75" x14ac:dyDescent="0.2">
      <c r="A124" s="1" t="s">
        <v>36</v>
      </c>
      <c r="B124" s="1" t="s">
        <v>37</v>
      </c>
      <c r="C124" s="1" t="s">
        <v>38</v>
      </c>
      <c r="D124" s="1" t="s">
        <v>39</v>
      </c>
      <c r="E124" s="1" t="s">
        <v>91</v>
      </c>
      <c r="F124" s="1" t="s">
        <v>40</v>
      </c>
      <c r="G124" s="1" t="s">
        <v>14</v>
      </c>
      <c r="J124" s="1" t="s">
        <v>41</v>
      </c>
      <c r="K124" s="1" t="s">
        <v>117</v>
      </c>
      <c r="L124" s="2">
        <v>44137</v>
      </c>
      <c r="M124" s="2">
        <v>44682</v>
      </c>
      <c r="N124" s="5">
        <v>331006</v>
      </c>
      <c r="O124" s="5">
        <v>662012</v>
      </c>
      <c r="P124" s="5">
        <f t="shared" si="4"/>
        <v>331006</v>
      </c>
      <c r="Q124" s="1" t="s">
        <v>42</v>
      </c>
    </row>
    <row r="125" spans="1:17" ht="12.75" x14ac:dyDescent="0.2">
      <c r="A125" s="1" t="s">
        <v>61</v>
      </c>
      <c r="B125" s="1" t="s">
        <v>62</v>
      </c>
      <c r="D125" s="1" t="s">
        <v>12</v>
      </c>
      <c r="E125" s="1" t="s">
        <v>91</v>
      </c>
      <c r="F125" s="1" t="s">
        <v>13</v>
      </c>
      <c r="G125" s="1" t="s">
        <v>14</v>
      </c>
      <c r="J125" s="1" t="s">
        <v>63</v>
      </c>
      <c r="K125" s="1" t="s">
        <v>118</v>
      </c>
      <c r="L125" s="2">
        <v>44350</v>
      </c>
      <c r="M125" s="2">
        <v>45079</v>
      </c>
      <c r="N125" s="5">
        <v>463888</v>
      </c>
      <c r="O125" s="5">
        <v>463888</v>
      </c>
      <c r="P125" s="5">
        <f t="shared" si="4"/>
        <v>0</v>
      </c>
      <c r="Q125" s="1" t="s">
        <v>16</v>
      </c>
    </row>
    <row r="126" spans="1:17" ht="12.75" x14ac:dyDescent="0.2">
      <c r="A126" s="1" t="s">
        <v>64</v>
      </c>
      <c r="B126" s="1" t="s">
        <v>65</v>
      </c>
      <c r="D126" s="1" t="s">
        <v>20</v>
      </c>
      <c r="E126" s="1" t="s">
        <v>91</v>
      </c>
      <c r="F126" s="1" t="s">
        <v>66</v>
      </c>
      <c r="G126" s="1" t="s">
        <v>14</v>
      </c>
      <c r="J126" s="1" t="s">
        <v>63</v>
      </c>
      <c r="K126" s="1" t="s">
        <v>118</v>
      </c>
      <c r="L126" s="2">
        <v>44350</v>
      </c>
      <c r="M126" s="2">
        <v>45079</v>
      </c>
      <c r="N126" s="5">
        <v>492566</v>
      </c>
      <c r="O126" s="5">
        <v>492566</v>
      </c>
      <c r="P126" s="5">
        <f t="shared" si="4"/>
        <v>0</v>
      </c>
      <c r="Q126" s="1" t="s">
        <v>42</v>
      </c>
    </row>
    <row r="127" spans="1:17" ht="12.75" x14ac:dyDescent="0.2">
      <c r="K127" s="1"/>
    </row>
  </sheetData>
  <autoFilter ref="A1:Q1" xr:uid="{A5B5B279-4815-4CD7-AA1F-478F7D49DB87}">
    <sortState xmlns:xlrd2="http://schemas.microsoft.com/office/spreadsheetml/2017/richdata2" ref="A2:Q129">
      <sortCondition ref="A1"/>
    </sortState>
  </autoFilter>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Wellcome ODA grants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Smith</dc:creator>
  <cp:lastModifiedBy>Emma Clegg</cp:lastModifiedBy>
  <dcterms:created xsi:type="dcterms:W3CDTF">2021-08-12T09:23:55Z</dcterms:created>
  <dcterms:modified xsi:type="dcterms:W3CDTF">2021-10-22T16:44:26Z</dcterms:modified>
</cp:coreProperties>
</file>