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63BD3B90-53D4-4D8E-9A20-C6EAD14FB17A}" xr6:coauthVersionLast="47" xr6:coauthVersionMax="47" xr10:uidLastSave="{00000000-0000-0000-0000-000000000000}"/>
  <bookViews>
    <workbookView xWindow="28680" yWindow="-120" windowWidth="29040" windowHeight="15840" activeTab="5" xr2:uid="{709D6556-256D-48BE-B2F9-014E33A7D899}"/>
  </bookViews>
  <sheets>
    <sheet name="Sheet4" sheetId="4" r:id="rId1"/>
    <sheet name="AllModelResults" sheetId="16" r:id="rId2"/>
    <sheet name="ModelTables" sheetId="18" r:id="rId3"/>
    <sheet name="VLOOKUP Class Name Reference" sheetId="6" r:id="rId4"/>
    <sheet name="VLOOKUP Var Name Reference" sheetId="7" r:id="rId5"/>
    <sheet name="messin around" sheetId="19" r:id="rId6"/>
  </sheets>
  <definedNames>
    <definedName name="_xlnm._FilterDatabase" localSheetId="1" hidden="1">AllModelResults!$A$1:$I$1</definedName>
    <definedName name="_xlnm._FilterDatabase" localSheetId="0" hidden="1">Sheet4!$A$1:$F$1</definedName>
    <definedName name="Slicer_ModelID">#N/A</definedName>
    <definedName name="Slicer_ModelID1">#N/A</definedName>
  </definedNames>
  <calcPr calcId="191029"/>
  <pivotCaches>
    <pivotCache cacheId="0" r:id="rId7"/>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92" i="16" l="1"/>
  <c r="B1993" i="16"/>
  <c r="B1994" i="16"/>
  <c r="B1995" i="16"/>
  <c r="B1996" i="16"/>
  <c r="B1997" i="16"/>
  <c r="B1998" i="16"/>
  <c r="B1999" i="16"/>
  <c r="B2000" i="16"/>
  <c r="B2001" i="16"/>
  <c r="B2002" i="16"/>
  <c r="B2003" i="16"/>
  <c r="B2004" i="16"/>
  <c r="B2005" i="16"/>
  <c r="B2006" i="16"/>
  <c r="B2007" i="16"/>
  <c r="B2008" i="16"/>
  <c r="B2009" i="16"/>
  <c r="B2010" i="16"/>
  <c r="B2011" i="16"/>
  <c r="B2012" i="16"/>
  <c r="B2013" i="16"/>
  <c r="B2014" i="16"/>
  <c r="B2015" i="16"/>
  <c r="B2016" i="16"/>
  <c r="B2017" i="16"/>
  <c r="B2018" i="16"/>
  <c r="B2019" i="16"/>
  <c r="B2020" i="16"/>
  <c r="B2021" i="16"/>
  <c r="B2022" i="16"/>
  <c r="B2023" i="16"/>
  <c r="B2024" i="16"/>
  <c r="B2025" i="16"/>
  <c r="B2026" i="16"/>
  <c r="B2027" i="16"/>
  <c r="B2028" i="16"/>
  <c r="B2029" i="16"/>
  <c r="B2030" i="16"/>
  <c r="B2031" i="16"/>
  <c r="B2032" i="16"/>
  <c r="B2033" i="16"/>
  <c r="B2034" i="16"/>
  <c r="B2035" i="16"/>
  <c r="B2036" i="16"/>
  <c r="B2037" i="16"/>
  <c r="B2038" i="16"/>
  <c r="B2039" i="16"/>
  <c r="B2040" i="16"/>
  <c r="B2041" i="16"/>
  <c r="B2042" i="16"/>
  <c r="B2043" i="16"/>
  <c r="B2044" i="16"/>
  <c r="B2045" i="16"/>
  <c r="B2046" i="16"/>
  <c r="B2047" i="16"/>
  <c r="B2048" i="16"/>
  <c r="B2049" i="16"/>
  <c r="B2050" i="16"/>
  <c r="B2051" i="16"/>
  <c r="B2052" i="16"/>
  <c r="B2053" i="16"/>
  <c r="B2054" i="16"/>
  <c r="B2055" i="16"/>
  <c r="B2056" i="16"/>
  <c r="B2057" i="16"/>
  <c r="B2058" i="16"/>
  <c r="B2059" i="16"/>
  <c r="B2060" i="16"/>
  <c r="B2061" i="16"/>
  <c r="B2062" i="16"/>
  <c r="B2063" i="16"/>
  <c r="B2064" i="16"/>
  <c r="B2065" i="16"/>
  <c r="B2066" i="16"/>
  <c r="B2067" i="16"/>
  <c r="B2068" i="16"/>
  <c r="B2069" i="16"/>
  <c r="B2070" i="16"/>
  <c r="B2071" i="16"/>
  <c r="B2072" i="16"/>
  <c r="B2073" i="16"/>
  <c r="B2074" i="16"/>
  <c r="B2075" i="16"/>
  <c r="B2076" i="16"/>
  <c r="B2077" i="16"/>
  <c r="B2078" i="16"/>
  <c r="B2079" i="16"/>
  <c r="B2080" i="16"/>
  <c r="B2081" i="16"/>
  <c r="B2082" i="16"/>
  <c r="B2083" i="16"/>
  <c r="B2084" i="16"/>
  <c r="B2085" i="16"/>
  <c r="B2086" i="16"/>
  <c r="B2087" i="16"/>
  <c r="B2088" i="16"/>
  <c r="B2089" i="16"/>
  <c r="B2090" i="16"/>
  <c r="B2091" i="16"/>
  <c r="B2092" i="16"/>
  <c r="B2093" i="16"/>
  <c r="B2094" i="16"/>
  <c r="B2095" i="16"/>
  <c r="B2096" i="16"/>
  <c r="B2097" i="16"/>
  <c r="B2098" i="16"/>
  <c r="B2099" i="16"/>
  <c r="B2100" i="16"/>
  <c r="B2101" i="16"/>
  <c r="B2102" i="16"/>
  <c r="B2103" i="16"/>
  <c r="B2104" i="16"/>
  <c r="B2105" i="16"/>
  <c r="B2106" i="16"/>
  <c r="B2107" i="16"/>
  <c r="B2108" i="16"/>
  <c r="B2109" i="16"/>
  <c r="B2110" i="16"/>
  <c r="B2111" i="16"/>
  <c r="B2112" i="16"/>
  <c r="B2113" i="16"/>
  <c r="B2114" i="16"/>
  <c r="B2115" i="16"/>
  <c r="B2116" i="16"/>
  <c r="B2117" i="16"/>
  <c r="B2118" i="16"/>
  <c r="B2119" i="16"/>
  <c r="B2120" i="16"/>
  <c r="B2121" i="16"/>
  <c r="B2122" i="16"/>
  <c r="B2123" i="16"/>
  <c r="B2124" i="16"/>
  <c r="B2125" i="16"/>
  <c r="B2126" i="16"/>
  <c r="B2127" i="16"/>
  <c r="B2128" i="16"/>
  <c r="B2129" i="16"/>
  <c r="B2130" i="16"/>
  <c r="B2131" i="16"/>
  <c r="B2132" i="16"/>
  <c r="B2133" i="16"/>
  <c r="B2134" i="16"/>
  <c r="B2135" i="16"/>
  <c r="B2136" i="16"/>
  <c r="B2137" i="16"/>
  <c r="B2138" i="16"/>
  <c r="B2139" i="16"/>
  <c r="B2140" i="16"/>
  <c r="B2141" i="16"/>
  <c r="B2142" i="16"/>
  <c r="B2143" i="16"/>
  <c r="B2144" i="16"/>
  <c r="B2145" i="16"/>
  <c r="B2146" i="16"/>
  <c r="B2147" i="16"/>
  <c r="B2148" i="16"/>
  <c r="B2149" i="16"/>
  <c r="B2150" i="16"/>
  <c r="B2151" i="16"/>
  <c r="B2152" i="16"/>
  <c r="B2153" i="16"/>
  <c r="B2154" i="16"/>
  <c r="B2155" i="16"/>
  <c r="B2156" i="16"/>
  <c r="B2157" i="16"/>
  <c r="B2158" i="16"/>
  <c r="B2159" i="16"/>
  <c r="B2160" i="16"/>
  <c r="B2161" i="16"/>
  <c r="B2162" i="16"/>
  <c r="B2163" i="16"/>
  <c r="B2164" i="16"/>
  <c r="B2165" i="16"/>
  <c r="B2166" i="16"/>
  <c r="B2167" i="16"/>
  <c r="B2168" i="16"/>
  <c r="B2169" i="16"/>
  <c r="B2170" i="16"/>
  <c r="B2171" i="16"/>
  <c r="B2172" i="16"/>
  <c r="B2173" i="16"/>
  <c r="B2174" i="16"/>
  <c r="B2175" i="16"/>
  <c r="B2176" i="16"/>
  <c r="B2177" i="16"/>
  <c r="B2178" i="16"/>
  <c r="B2179" i="16"/>
  <c r="B2180" i="16"/>
  <c r="B2181" i="16"/>
  <c r="B2182" i="16"/>
  <c r="B2183" i="16"/>
  <c r="B2184" i="16"/>
  <c r="B2185" i="16"/>
  <c r="B2186" i="16"/>
  <c r="B2187" i="16"/>
  <c r="B2188" i="16"/>
  <c r="B2189" i="16"/>
  <c r="B2190" i="16"/>
  <c r="B21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B1962" i="16"/>
  <c r="B1963" i="16"/>
  <c r="B1964" i="16"/>
  <c r="B1965" i="16"/>
  <c r="B1966" i="16"/>
  <c r="B1967" i="16"/>
  <c r="B1968" i="16"/>
  <c r="B1969" i="16"/>
  <c r="B1970" i="16"/>
  <c r="B1971" i="16"/>
  <c r="B1972" i="16"/>
  <c r="B1973" i="16"/>
  <c r="B1974" i="16"/>
  <c r="B1975" i="16"/>
  <c r="B1976" i="16"/>
  <c r="B1977" i="16"/>
  <c r="B1978" i="16"/>
  <c r="B1979" i="16"/>
  <c r="B1980" i="16"/>
  <c r="B1981" i="16"/>
  <c r="B1982" i="16"/>
  <c r="B1983" i="16"/>
  <c r="B1984" i="16"/>
  <c r="B1985" i="16"/>
  <c r="B1986" i="16"/>
  <c r="B1987" i="16"/>
  <c r="B1988" i="16"/>
  <c r="B1989" i="16"/>
  <c r="B1990" i="16"/>
  <c r="B199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B1742" i="16"/>
  <c r="B1743" i="16"/>
  <c r="B1744" i="16"/>
  <c r="B1745" i="16"/>
  <c r="B1746" i="16"/>
  <c r="B1747" i="16"/>
  <c r="B1748" i="16"/>
  <c r="B1749" i="16"/>
  <c r="B1750" i="16"/>
  <c r="B1751" i="16"/>
  <c r="B1752" i="16"/>
  <c r="B1753" i="16"/>
  <c r="B1754" i="16"/>
  <c r="B1755" i="16"/>
  <c r="B1756" i="16"/>
  <c r="B1757" i="16"/>
  <c r="B1758" i="16"/>
  <c r="B1759" i="16"/>
  <c r="B1760" i="16"/>
  <c r="B1761" i="16"/>
  <c r="B1762" i="16"/>
  <c r="B1763" i="16"/>
  <c r="B1764" i="16"/>
  <c r="B1765" i="16"/>
  <c r="B1766" i="16"/>
  <c r="B1767" i="16"/>
  <c r="B1768" i="16"/>
  <c r="B1769" i="16"/>
  <c r="B1770" i="16"/>
  <c r="B1771" i="16"/>
  <c r="B1772" i="16"/>
  <c r="B1773" i="16"/>
  <c r="B1774" i="16"/>
  <c r="B1775" i="16"/>
  <c r="B1776" i="16"/>
  <c r="B1777" i="16"/>
  <c r="B1778" i="16"/>
  <c r="B1779" i="16"/>
  <c r="B1780" i="16"/>
  <c r="B1781" i="16"/>
  <c r="B1782" i="16"/>
  <c r="B1783" i="16"/>
  <c r="B1784" i="16"/>
  <c r="B1785" i="16"/>
  <c r="B1786" i="16"/>
  <c r="B1787" i="16"/>
  <c r="B1788" i="16"/>
  <c r="B1789" i="16"/>
  <c r="B1790" i="16"/>
  <c r="B1791" i="16"/>
  <c r="B1792" i="16"/>
  <c r="B1793" i="16"/>
  <c r="B1794" i="16"/>
  <c r="B1795" i="16"/>
  <c r="B1796" i="16"/>
  <c r="B1797" i="16"/>
  <c r="B1798" i="16"/>
  <c r="B1799" i="16"/>
  <c r="B1800" i="16"/>
  <c r="B1801" i="16"/>
  <c r="B1802" i="16"/>
  <c r="B1803" i="16"/>
  <c r="B1804" i="16"/>
  <c r="B1805" i="16"/>
  <c r="B1806" i="16"/>
  <c r="B1807" i="16"/>
  <c r="B1808" i="16"/>
  <c r="B1809" i="16"/>
  <c r="B1810" i="16"/>
  <c r="B1811" i="16"/>
  <c r="B1812" i="16"/>
  <c r="B1813" i="16"/>
  <c r="B1814" i="16"/>
  <c r="B1815" i="16"/>
  <c r="B1816" i="16"/>
  <c r="B1817" i="16"/>
  <c r="B1818" i="16"/>
  <c r="B1819" i="16"/>
  <c r="B1820" i="16"/>
  <c r="B1821" i="16"/>
  <c r="B1822" i="16"/>
  <c r="B1823" i="16"/>
  <c r="B1824" i="16"/>
  <c r="B1825" i="16"/>
  <c r="B1826" i="16"/>
  <c r="B1827" i="16"/>
  <c r="B1828" i="16"/>
  <c r="B1829" i="16"/>
  <c r="B1830" i="16"/>
  <c r="B1831" i="16"/>
  <c r="B1832" i="16"/>
  <c r="B1833" i="16"/>
  <c r="B1834" i="16"/>
  <c r="B1835" i="16"/>
  <c r="B1836" i="16"/>
  <c r="B1837" i="16"/>
  <c r="B1838" i="16"/>
  <c r="B1839" i="16"/>
  <c r="B1840" i="16"/>
  <c r="B1841" i="16"/>
  <c r="B1842" i="16"/>
  <c r="B1843" i="16"/>
  <c r="B1844" i="16"/>
  <c r="B1845" i="16"/>
  <c r="B1846" i="16"/>
  <c r="B1847" i="16"/>
  <c r="B1848" i="16"/>
  <c r="B1849" i="16"/>
  <c r="B1850" i="16"/>
  <c r="B1851" i="16"/>
  <c r="B1852" i="16"/>
  <c r="B1853" i="16"/>
  <c r="B1854" i="16"/>
  <c r="B1855" i="16"/>
  <c r="B1856" i="16"/>
  <c r="B1857" i="16"/>
  <c r="B1858" i="16"/>
  <c r="B1859" i="16"/>
  <c r="B1860" i="16"/>
  <c r="B1861" i="16"/>
  <c r="B1862" i="16"/>
  <c r="B1863" i="16"/>
  <c r="B1864" i="16"/>
  <c r="B1865" i="16"/>
  <c r="B1866" i="16"/>
  <c r="B1867" i="16"/>
  <c r="B1868" i="16"/>
  <c r="B1869" i="16"/>
  <c r="B1870" i="16"/>
  <c r="B1871" i="16"/>
  <c r="B1872" i="16"/>
  <c r="B1873" i="16"/>
  <c r="B1874" i="16"/>
  <c r="B1875" i="16"/>
  <c r="B1876" i="16"/>
  <c r="B1877" i="16"/>
  <c r="B1878" i="16"/>
  <c r="B1879" i="16"/>
  <c r="B1880" i="16"/>
  <c r="B1881" i="16"/>
  <c r="B1882" i="16"/>
  <c r="B1883" i="16"/>
  <c r="B1884" i="16"/>
  <c r="B1885" i="16"/>
  <c r="B1886" i="16"/>
  <c r="B1887" i="16"/>
  <c r="B1888" i="16"/>
  <c r="B1889" i="16"/>
  <c r="B1890" i="16"/>
  <c r="B1891" i="16"/>
  <c r="B1892" i="16"/>
  <c r="B1893" i="16"/>
  <c r="B1894" i="16"/>
  <c r="B1895" i="16"/>
  <c r="B1896" i="16"/>
  <c r="B1897" i="16"/>
  <c r="B1898" i="16"/>
  <c r="B1899" i="16"/>
  <c r="B1900" i="16"/>
  <c r="B1901" i="16"/>
  <c r="B1902" i="16"/>
  <c r="B1903" i="16"/>
  <c r="B1904" i="16"/>
  <c r="B1905" i="16"/>
  <c r="B1906" i="16"/>
  <c r="B1907" i="16"/>
  <c r="B1908" i="16"/>
  <c r="B1909" i="16"/>
  <c r="B1910" i="16"/>
  <c r="B1911" i="16"/>
  <c r="B1912" i="16"/>
  <c r="B1913" i="16"/>
  <c r="B1914" i="16"/>
  <c r="B1915" i="16"/>
  <c r="B1916" i="16"/>
  <c r="B1917" i="16"/>
  <c r="B1918" i="16"/>
  <c r="B1919" i="16"/>
  <c r="B1920" i="16"/>
  <c r="B1921" i="16"/>
  <c r="B1922" i="16"/>
  <c r="B1923" i="16"/>
  <c r="B1924" i="16"/>
  <c r="B1925" i="16"/>
  <c r="B1926" i="16"/>
  <c r="B1927" i="16"/>
  <c r="B1928" i="16"/>
  <c r="B1929" i="16"/>
  <c r="B1930" i="16"/>
  <c r="B1931" i="16"/>
  <c r="B1932" i="16"/>
  <c r="B1933" i="16"/>
  <c r="B1934" i="16"/>
  <c r="B1935" i="16"/>
  <c r="B1936" i="16"/>
  <c r="B1937" i="16"/>
  <c r="B1938" i="16"/>
  <c r="B1939" i="16"/>
  <c r="B1940" i="16"/>
  <c r="B1941" i="16"/>
  <c r="B1942" i="16"/>
  <c r="B1943" i="16"/>
  <c r="B1944" i="16"/>
  <c r="B1945" i="16"/>
  <c r="B1946" i="16"/>
  <c r="B1947" i="16"/>
  <c r="B1948" i="16"/>
  <c r="B1949" i="16"/>
  <c r="B1950" i="16"/>
  <c r="B1951" i="16"/>
  <c r="B1952" i="16"/>
  <c r="B1953" i="16"/>
  <c r="B1954" i="16"/>
  <c r="B1955" i="16"/>
  <c r="B1956" i="16"/>
  <c r="B1957" i="16"/>
  <c r="B1958" i="16"/>
  <c r="B1959" i="16"/>
  <c r="B1960" i="16"/>
  <c r="B196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B1522" i="16"/>
  <c r="B1523" i="16"/>
  <c r="B1524" i="16"/>
  <c r="B1525" i="16"/>
  <c r="B1526" i="16"/>
  <c r="B1527" i="16"/>
  <c r="B1528" i="16"/>
  <c r="B1529" i="16"/>
  <c r="B1530" i="16"/>
  <c r="B1531" i="16"/>
  <c r="B1532" i="16"/>
  <c r="B1533" i="16"/>
  <c r="B1534" i="16"/>
  <c r="B1535" i="16"/>
  <c r="B1536" i="16"/>
  <c r="B1537" i="16"/>
  <c r="B1538" i="16"/>
  <c r="B1539" i="16"/>
  <c r="B1540" i="16"/>
  <c r="B1541" i="16"/>
  <c r="B1542" i="16"/>
  <c r="B1543" i="16"/>
  <c r="B1544" i="16"/>
  <c r="B1545" i="16"/>
  <c r="B1546" i="16"/>
  <c r="B1547" i="16"/>
  <c r="B1548" i="16"/>
  <c r="B1549" i="16"/>
  <c r="B1550" i="16"/>
  <c r="B1551" i="16"/>
  <c r="B1552" i="16"/>
  <c r="B1553" i="16"/>
  <c r="B1554" i="16"/>
  <c r="B1555" i="16"/>
  <c r="B1556" i="16"/>
  <c r="B1557" i="16"/>
  <c r="B1558" i="16"/>
  <c r="B1559" i="16"/>
  <c r="B1560" i="16"/>
  <c r="B1561" i="16"/>
  <c r="B1562" i="16"/>
  <c r="B1563" i="16"/>
  <c r="B1564" i="16"/>
  <c r="B1565" i="16"/>
  <c r="B1566" i="16"/>
  <c r="B1567" i="16"/>
  <c r="B1568" i="16"/>
  <c r="B1569" i="16"/>
  <c r="B1570" i="16"/>
  <c r="B1571" i="16"/>
  <c r="B1572" i="16"/>
  <c r="B1573" i="16"/>
  <c r="B1574" i="16"/>
  <c r="B1575" i="16"/>
  <c r="B1576" i="16"/>
  <c r="B1577" i="16"/>
  <c r="B1578" i="16"/>
  <c r="B1579" i="16"/>
  <c r="B1580" i="16"/>
  <c r="B1581" i="16"/>
  <c r="B1582" i="16"/>
  <c r="B1583" i="16"/>
  <c r="B1584" i="16"/>
  <c r="B1585" i="16"/>
  <c r="B1586" i="16"/>
  <c r="B1587" i="16"/>
  <c r="B1588" i="16"/>
  <c r="B1589" i="16"/>
  <c r="B1590" i="16"/>
  <c r="B1591" i="16"/>
  <c r="B1592" i="16"/>
  <c r="B1593" i="16"/>
  <c r="B1594" i="16"/>
  <c r="B1595" i="16"/>
  <c r="B1596" i="16"/>
  <c r="B1597" i="16"/>
  <c r="B1598" i="16"/>
  <c r="B1599" i="16"/>
  <c r="B1600" i="16"/>
  <c r="B1601" i="16"/>
  <c r="B1602" i="16"/>
  <c r="B1603" i="16"/>
  <c r="B1604" i="16"/>
  <c r="B1605" i="16"/>
  <c r="B1606" i="16"/>
  <c r="B1607" i="16"/>
  <c r="B1608" i="16"/>
  <c r="B1609" i="16"/>
  <c r="B1610" i="16"/>
  <c r="B1611" i="16"/>
  <c r="B1612" i="16"/>
  <c r="B1613" i="16"/>
  <c r="B1614" i="16"/>
  <c r="B1615" i="16"/>
  <c r="B1616" i="16"/>
  <c r="B1617" i="16"/>
  <c r="B1618" i="16"/>
  <c r="B1619" i="16"/>
  <c r="B1620" i="16"/>
  <c r="B1621" i="16"/>
  <c r="B1622" i="16"/>
  <c r="B1623" i="16"/>
  <c r="B1624" i="16"/>
  <c r="B1625" i="16"/>
  <c r="B1626" i="16"/>
  <c r="B1627" i="16"/>
  <c r="B1628" i="16"/>
  <c r="B1629" i="16"/>
  <c r="B1630" i="16"/>
  <c r="B1631" i="16"/>
  <c r="B1632" i="16"/>
  <c r="B1633" i="16"/>
  <c r="B1634" i="16"/>
  <c r="B1635" i="16"/>
  <c r="B1636" i="16"/>
  <c r="B1637" i="16"/>
  <c r="B1638" i="16"/>
  <c r="B1639" i="16"/>
  <c r="B1640" i="16"/>
  <c r="B1641" i="16"/>
  <c r="B1642" i="16"/>
  <c r="B1643" i="16"/>
  <c r="B1644" i="16"/>
  <c r="B1645" i="16"/>
  <c r="B1646" i="16"/>
  <c r="B1647" i="16"/>
  <c r="B1648" i="16"/>
  <c r="B1649" i="16"/>
  <c r="B1650" i="16"/>
  <c r="B1651" i="16"/>
  <c r="B1652" i="16"/>
  <c r="B1653" i="16"/>
  <c r="B1654" i="16"/>
  <c r="B1655" i="16"/>
  <c r="B1656" i="16"/>
  <c r="B1657" i="16"/>
  <c r="B1658" i="16"/>
  <c r="B1659" i="16"/>
  <c r="B1660" i="16"/>
  <c r="B1661" i="16"/>
  <c r="B1662" i="16"/>
  <c r="B1663" i="16"/>
  <c r="B1664" i="16"/>
  <c r="B1665" i="16"/>
  <c r="B1666" i="16"/>
  <c r="B1667" i="16"/>
  <c r="B1668" i="16"/>
  <c r="B1669" i="16"/>
  <c r="B1670" i="16"/>
  <c r="B1671" i="16"/>
  <c r="B1672" i="16"/>
  <c r="B1673" i="16"/>
  <c r="B1674" i="16"/>
  <c r="B1675" i="16"/>
  <c r="B1676" i="16"/>
  <c r="B1677" i="16"/>
  <c r="B1678" i="16"/>
  <c r="B1679" i="16"/>
  <c r="B1680" i="16"/>
  <c r="B1681" i="16"/>
  <c r="B1682" i="16"/>
  <c r="B1683" i="16"/>
  <c r="B1684" i="16"/>
  <c r="B1685" i="16"/>
  <c r="B1686" i="16"/>
  <c r="B1687" i="16"/>
  <c r="B1688" i="16"/>
  <c r="B1689" i="16"/>
  <c r="B1690" i="16"/>
  <c r="B1691" i="16"/>
  <c r="B1692" i="16"/>
  <c r="B1693" i="16"/>
  <c r="B1694" i="16"/>
  <c r="B1695" i="16"/>
  <c r="B1696" i="16"/>
  <c r="B1697" i="16"/>
  <c r="B1698" i="16"/>
  <c r="B1699" i="16"/>
  <c r="B1700" i="16"/>
  <c r="B1701" i="16"/>
  <c r="B1702" i="16"/>
  <c r="B1703" i="16"/>
  <c r="B1704" i="16"/>
  <c r="B1705" i="16"/>
  <c r="B1706" i="16"/>
  <c r="B1707" i="16"/>
  <c r="B1708" i="16"/>
  <c r="B1709" i="16"/>
  <c r="B1710" i="16"/>
  <c r="B1711" i="16"/>
  <c r="B1712" i="16"/>
  <c r="B1713" i="16"/>
  <c r="B1714" i="16"/>
  <c r="B1715" i="16"/>
  <c r="B1716" i="16"/>
  <c r="B1717" i="16"/>
  <c r="B1718" i="16"/>
  <c r="B1719" i="16"/>
  <c r="B1720" i="16"/>
  <c r="B1721" i="16"/>
  <c r="B1722" i="16"/>
  <c r="B1723" i="16"/>
  <c r="B1724" i="16"/>
  <c r="B1725" i="16"/>
  <c r="B1726" i="16"/>
  <c r="B1727" i="16"/>
  <c r="B1728" i="16"/>
  <c r="B1729" i="16"/>
  <c r="B1730" i="16"/>
  <c r="B1731" i="16"/>
  <c r="B1732" i="16"/>
  <c r="B1733" i="16"/>
  <c r="B1734" i="16"/>
  <c r="B1735" i="16"/>
  <c r="B1736" i="16"/>
  <c r="B1737" i="16"/>
  <c r="B1738" i="16"/>
  <c r="B1739" i="16"/>
  <c r="B1740" i="16"/>
  <c r="B174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2" i="16"/>
  <c r="C1613" i="16"/>
  <c r="C1614" i="16"/>
  <c r="C1615" i="16"/>
  <c r="C1616" i="16"/>
  <c r="C1617" i="16"/>
  <c r="C1618" i="16"/>
  <c r="C1619" i="16"/>
  <c r="C1620" i="16"/>
  <c r="C1621"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6" i="19"/>
  <c r="B1307" i="16"/>
  <c r="B1308" i="16"/>
  <c r="B1309" i="16"/>
  <c r="B1310" i="16"/>
  <c r="B1311" i="16"/>
  <c r="B1312" i="16"/>
  <c r="B1313" i="16"/>
  <c r="B1314" i="16"/>
  <c r="B1315" i="16"/>
  <c r="B1316" i="16"/>
  <c r="B1317" i="16"/>
  <c r="B1318" i="16"/>
  <c r="B1319" i="16"/>
  <c r="B1320" i="16"/>
  <c r="B1321" i="16"/>
  <c r="B1322" i="16"/>
  <c r="B1323" i="16"/>
  <c r="B1324" i="16"/>
  <c r="B1325" i="16"/>
  <c r="B1326" i="16"/>
  <c r="B1327" i="16"/>
  <c r="B1328" i="16"/>
  <c r="B1329" i="16"/>
  <c r="B1330" i="16"/>
  <c r="B1331" i="16"/>
  <c r="B1332" i="16"/>
  <c r="B1333" i="16"/>
  <c r="B1334" i="16"/>
  <c r="B1335" i="16"/>
  <c r="B1336" i="16"/>
  <c r="B1337" i="16"/>
  <c r="B1338" i="16"/>
  <c r="B1339" i="16"/>
  <c r="B1340" i="16"/>
  <c r="B1341" i="16"/>
  <c r="B1342" i="16"/>
  <c r="B1343" i="16"/>
  <c r="B1344" i="16"/>
  <c r="B1345" i="16"/>
  <c r="B1346" i="16"/>
  <c r="B1347" i="16"/>
  <c r="B1348" i="16"/>
  <c r="B1349" i="16"/>
  <c r="B1350" i="16"/>
  <c r="B1351" i="16"/>
  <c r="B1352" i="16"/>
  <c r="B1353" i="16"/>
  <c r="B1354" i="16"/>
  <c r="B1355" i="16"/>
  <c r="B1356" i="16"/>
  <c r="B1357" i="16"/>
  <c r="B1358" i="16"/>
  <c r="B1359" i="16"/>
  <c r="B1360" i="16"/>
  <c r="B1361" i="16"/>
  <c r="B1362" i="16"/>
  <c r="B1363" i="16"/>
  <c r="B1364" i="16"/>
  <c r="B1365" i="16"/>
  <c r="B1366" i="16"/>
  <c r="B1367" i="16"/>
  <c r="B1368" i="16"/>
  <c r="B1369" i="16"/>
  <c r="B1370" i="16"/>
  <c r="B1371" i="16"/>
  <c r="B1372" i="16"/>
  <c r="B1373" i="16"/>
  <c r="B1374" i="16"/>
  <c r="B1375" i="16"/>
  <c r="B1376" i="16"/>
  <c r="B1377" i="16"/>
  <c r="B1378" i="16"/>
  <c r="B1379" i="16"/>
  <c r="B1380" i="16"/>
  <c r="B1381" i="16"/>
  <c r="B1382" i="16"/>
  <c r="B1383" i="16"/>
  <c r="B1384" i="16"/>
  <c r="B1385" i="16"/>
  <c r="B1386" i="16"/>
  <c r="B1387" i="16"/>
  <c r="B1388" i="16"/>
  <c r="B1389" i="16"/>
  <c r="B1390" i="16"/>
  <c r="B1391" i="16"/>
  <c r="B1392" i="16"/>
  <c r="B1393" i="16"/>
  <c r="B1394" i="16"/>
  <c r="B1395" i="16"/>
  <c r="B1396" i="16"/>
  <c r="B1397" i="16"/>
  <c r="B1398" i="16"/>
  <c r="B1399" i="16"/>
  <c r="B1400" i="16"/>
  <c r="B1401" i="16"/>
  <c r="B1402" i="16"/>
  <c r="B1403" i="16"/>
  <c r="B1404" i="16"/>
  <c r="B1405" i="16"/>
  <c r="B1406" i="16"/>
  <c r="B1407" i="16"/>
  <c r="B1408" i="16"/>
  <c r="B1409" i="16"/>
  <c r="B1410" i="16"/>
  <c r="B1411" i="16"/>
  <c r="B1412" i="16"/>
  <c r="B1413" i="16"/>
  <c r="B1414" i="16"/>
  <c r="B1415" i="16"/>
  <c r="B1416" i="16"/>
  <c r="B1417" i="16"/>
  <c r="B1418" i="16"/>
  <c r="B1419" i="16"/>
  <c r="B1420" i="16"/>
  <c r="B1421" i="16"/>
  <c r="B1422" i="16"/>
  <c r="B1423" i="16"/>
  <c r="B1424" i="16"/>
  <c r="B1425" i="16"/>
  <c r="B1426" i="16"/>
  <c r="B1427" i="16"/>
  <c r="B1428" i="16"/>
  <c r="B1429" i="16"/>
  <c r="B1430" i="16"/>
  <c r="B1431" i="16"/>
  <c r="B1432" i="16"/>
  <c r="B1433" i="16"/>
  <c r="B1434" i="16"/>
  <c r="B1435" i="16"/>
  <c r="B1436" i="16"/>
  <c r="B1437" i="16"/>
  <c r="B1438" i="16"/>
  <c r="B1439" i="16"/>
  <c r="B1440" i="16"/>
  <c r="B1441" i="16"/>
  <c r="B1442" i="16"/>
  <c r="B1443" i="16"/>
  <c r="B1444" i="16"/>
  <c r="B1445" i="16"/>
  <c r="B1446" i="16"/>
  <c r="B1447" i="16"/>
  <c r="B1448" i="16"/>
  <c r="B1449" i="16"/>
  <c r="B1450" i="16"/>
  <c r="B1451" i="16"/>
  <c r="B1452" i="16"/>
  <c r="B1453" i="16"/>
  <c r="B1454" i="16"/>
  <c r="B1455" i="16"/>
  <c r="B1456" i="16"/>
  <c r="B1457" i="16"/>
  <c r="B1458" i="16"/>
  <c r="B1459" i="16"/>
  <c r="B1460" i="16"/>
  <c r="B1461" i="16"/>
  <c r="B1462" i="16"/>
  <c r="B1463" i="16"/>
  <c r="B1464" i="16"/>
  <c r="B1465" i="16"/>
  <c r="B1466" i="16"/>
  <c r="B1467" i="16"/>
  <c r="B1468" i="16"/>
  <c r="B1469" i="16"/>
  <c r="B1470" i="16"/>
  <c r="B1471" i="16"/>
  <c r="B1472" i="16"/>
  <c r="B1473" i="16"/>
  <c r="B1474" i="16"/>
  <c r="B1475" i="16"/>
  <c r="B1476" i="16"/>
  <c r="B1477" i="16"/>
  <c r="B1478" i="16"/>
  <c r="B1479" i="16"/>
  <c r="B1480" i="16"/>
  <c r="B1481" i="16"/>
  <c r="B1482" i="16"/>
  <c r="B1483" i="16"/>
  <c r="B1484" i="16"/>
  <c r="B1485" i="16"/>
  <c r="B1486" i="16"/>
  <c r="B1487" i="16"/>
  <c r="B1488" i="16"/>
  <c r="B1489" i="16"/>
  <c r="B1490" i="16"/>
  <c r="B1491" i="16"/>
  <c r="B1492" i="16"/>
  <c r="B1493" i="16"/>
  <c r="B1494" i="16"/>
  <c r="B1495" i="16"/>
  <c r="B1496" i="16"/>
  <c r="B1497" i="16"/>
  <c r="B1498" i="16"/>
  <c r="B1499" i="16"/>
  <c r="B1500" i="16"/>
  <c r="B1501" i="16"/>
  <c r="B1502" i="16"/>
  <c r="B1503" i="16"/>
  <c r="B1504" i="16"/>
  <c r="B1505" i="16"/>
  <c r="B1506" i="16"/>
  <c r="B1507" i="16"/>
  <c r="B1508" i="16"/>
  <c r="B1509" i="16"/>
  <c r="B1510" i="16"/>
  <c r="B1511" i="16"/>
  <c r="B1512" i="16"/>
  <c r="B1513" i="16"/>
  <c r="B1514" i="16"/>
  <c r="B1515" i="16"/>
  <c r="B1516" i="16"/>
  <c r="B1517" i="16"/>
  <c r="B1518" i="16"/>
  <c r="B1519" i="16"/>
  <c r="B1520" i="16"/>
  <c r="B1521"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B1092" i="16"/>
  <c r="B1093" i="16"/>
  <c r="B1094" i="16"/>
  <c r="B1095" i="16"/>
  <c r="B1096" i="16"/>
  <c r="B1097" i="16"/>
  <c r="B1098" i="16"/>
  <c r="B1099" i="16"/>
  <c r="B1100" i="16"/>
  <c r="B1101" i="16"/>
  <c r="B1102" i="16"/>
  <c r="B1103" i="16"/>
  <c r="B1104" i="16"/>
  <c r="B1105" i="16"/>
  <c r="B1106" i="16"/>
  <c r="B1107" i="16"/>
  <c r="B1108" i="16"/>
  <c r="B1109" i="16"/>
  <c r="B1110" i="16"/>
  <c r="B1111" i="16"/>
  <c r="B1112" i="16"/>
  <c r="B1113" i="16"/>
  <c r="B1114" i="16"/>
  <c r="B1115" i="16"/>
  <c r="B1116" i="16"/>
  <c r="B1117" i="16"/>
  <c r="B1118" i="16"/>
  <c r="B1119" i="16"/>
  <c r="B1120" i="16"/>
  <c r="B1121" i="16"/>
  <c r="B1122" i="16"/>
  <c r="B1123" i="16"/>
  <c r="B1124" i="16"/>
  <c r="B1125" i="16"/>
  <c r="B1126" i="16"/>
  <c r="B1127" i="16"/>
  <c r="B1128" i="16"/>
  <c r="B1129" i="16"/>
  <c r="B1130" i="16"/>
  <c r="B1131" i="16"/>
  <c r="B1132" i="16"/>
  <c r="B1133" i="16"/>
  <c r="B1134" i="16"/>
  <c r="B1135" i="16"/>
  <c r="B1136" i="16"/>
  <c r="B1137" i="16"/>
  <c r="B1138" i="16"/>
  <c r="B1139" i="16"/>
  <c r="B1140" i="16"/>
  <c r="B1141" i="16"/>
  <c r="B1142" i="16"/>
  <c r="B1143" i="16"/>
  <c r="B1144" i="16"/>
  <c r="B1145" i="16"/>
  <c r="B1146" i="16"/>
  <c r="B1147" i="16"/>
  <c r="B1148" i="16"/>
  <c r="B1149" i="16"/>
  <c r="B1150" i="16"/>
  <c r="B1151" i="16"/>
  <c r="B1152" i="16"/>
  <c r="B1153" i="16"/>
  <c r="B1154" i="16"/>
  <c r="B1155" i="16"/>
  <c r="B1156" i="16"/>
  <c r="B1157" i="16"/>
  <c r="B1158" i="16"/>
  <c r="B1159" i="16"/>
  <c r="B1160" i="16"/>
  <c r="B1161" i="16"/>
  <c r="B1162" i="16"/>
  <c r="B1163" i="16"/>
  <c r="B1164" i="16"/>
  <c r="B1165" i="16"/>
  <c r="B1166" i="16"/>
  <c r="B1167" i="16"/>
  <c r="B1168" i="16"/>
  <c r="B1169" i="16"/>
  <c r="B1170" i="16"/>
  <c r="B1171" i="16"/>
  <c r="B1172" i="16"/>
  <c r="B1173" i="16"/>
  <c r="B1174" i="16"/>
  <c r="B1175" i="16"/>
  <c r="B1176" i="16"/>
  <c r="B1177" i="16"/>
  <c r="B1178" i="16"/>
  <c r="B1179" i="16"/>
  <c r="B1180" i="16"/>
  <c r="B1181" i="16"/>
  <c r="B1182" i="16"/>
  <c r="B1183" i="16"/>
  <c r="B1184" i="16"/>
  <c r="B1185" i="16"/>
  <c r="B1186" i="16"/>
  <c r="B1187" i="16"/>
  <c r="B1188" i="16"/>
  <c r="B1189" i="16"/>
  <c r="B1190" i="16"/>
  <c r="B1191" i="16"/>
  <c r="B1192" i="16"/>
  <c r="B1193" i="16"/>
  <c r="B1194" i="16"/>
  <c r="B1195" i="16"/>
  <c r="B1196" i="16"/>
  <c r="B1197" i="16"/>
  <c r="B1198" i="16"/>
  <c r="B1199" i="16"/>
  <c r="B1200" i="16"/>
  <c r="B1201" i="16"/>
  <c r="B1202" i="16"/>
  <c r="B1203" i="16"/>
  <c r="B1204" i="16"/>
  <c r="B1205" i="16"/>
  <c r="B1206" i="16"/>
  <c r="B1207" i="16"/>
  <c r="B1208" i="16"/>
  <c r="B1209" i="16"/>
  <c r="B1210" i="16"/>
  <c r="B1211" i="16"/>
  <c r="B1212" i="16"/>
  <c r="B1213" i="16"/>
  <c r="B1214" i="16"/>
  <c r="B1215" i="16"/>
  <c r="B1216" i="16"/>
  <c r="B1217" i="16"/>
  <c r="B1218" i="16"/>
  <c r="B1219" i="16"/>
  <c r="B1220" i="16"/>
  <c r="B1221" i="16"/>
  <c r="B1222" i="16"/>
  <c r="B1223" i="16"/>
  <c r="B1224" i="16"/>
  <c r="B1225" i="16"/>
  <c r="B1226" i="16"/>
  <c r="B1227" i="16"/>
  <c r="B1228" i="16"/>
  <c r="B1229" i="16"/>
  <c r="B1230" i="16"/>
  <c r="B1231" i="16"/>
  <c r="B1232" i="16"/>
  <c r="B1233" i="16"/>
  <c r="B1234" i="16"/>
  <c r="B1235" i="16"/>
  <c r="B1236" i="16"/>
  <c r="B1237" i="16"/>
  <c r="B1238" i="16"/>
  <c r="B1239" i="16"/>
  <c r="B1240" i="16"/>
  <c r="B1241" i="16"/>
  <c r="B1242" i="16"/>
  <c r="B1243" i="16"/>
  <c r="B1244" i="16"/>
  <c r="B1245" i="16"/>
  <c r="B1246" i="16"/>
  <c r="B1247" i="16"/>
  <c r="B1248" i="16"/>
  <c r="B1249" i="16"/>
  <c r="B1250" i="16"/>
  <c r="B1251" i="16"/>
  <c r="B1252" i="16"/>
  <c r="B1253" i="16"/>
  <c r="B1254" i="16"/>
  <c r="B1255" i="16"/>
  <c r="B1256" i="16"/>
  <c r="B1257" i="16"/>
  <c r="B1258" i="16"/>
  <c r="B1259" i="16"/>
  <c r="B1260" i="16"/>
  <c r="B1261" i="16"/>
  <c r="B1262" i="16"/>
  <c r="B1263" i="16"/>
  <c r="B1264" i="16"/>
  <c r="B1265" i="16"/>
  <c r="B1266" i="16"/>
  <c r="B1267" i="16"/>
  <c r="B1268" i="16"/>
  <c r="B1269" i="16"/>
  <c r="B1270" i="16"/>
  <c r="B1271" i="16"/>
  <c r="B1272" i="16"/>
  <c r="B1273" i="16"/>
  <c r="B1274" i="16"/>
  <c r="B1275" i="16"/>
  <c r="B1276" i="16"/>
  <c r="B1277" i="16"/>
  <c r="B1278" i="16"/>
  <c r="B1279" i="16"/>
  <c r="B1280" i="16"/>
  <c r="B1281" i="16"/>
  <c r="B1282" i="16"/>
  <c r="B1283" i="16"/>
  <c r="B1284" i="16"/>
  <c r="B1285" i="16"/>
  <c r="B1286" i="16"/>
  <c r="B1287" i="16"/>
  <c r="B1288" i="16"/>
  <c r="B1289" i="16"/>
  <c r="B1290" i="16"/>
  <c r="B1291" i="16"/>
  <c r="B1292" i="16"/>
  <c r="B1293" i="16"/>
  <c r="B1294" i="16"/>
  <c r="B1295" i="16"/>
  <c r="B1296" i="16"/>
  <c r="B1297" i="16"/>
  <c r="B1298" i="16"/>
  <c r="B1299" i="16"/>
  <c r="B1300" i="16"/>
  <c r="B1301" i="16"/>
  <c r="B1302" i="16"/>
  <c r="B1303" i="16"/>
  <c r="B1304" i="16"/>
  <c r="B1305" i="16"/>
  <c r="B1306"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B877" i="16"/>
  <c r="B878" i="16"/>
  <c r="B879" i="16"/>
  <c r="B880" i="16"/>
  <c r="B881" i="16"/>
  <c r="B882" i="16"/>
  <c r="B883" i="16"/>
  <c r="B884" i="16"/>
  <c r="B885" i="16"/>
  <c r="B886" i="16"/>
  <c r="B887" i="16"/>
  <c r="B888" i="16"/>
  <c r="B889" i="16"/>
  <c r="B890" i="16"/>
  <c r="B891" i="16"/>
  <c r="B892"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19" i="16"/>
  <c r="B920" i="16"/>
  <c r="B921" i="16"/>
  <c r="B922" i="16"/>
  <c r="B923" i="16"/>
  <c r="B924" i="16"/>
  <c r="B925" i="16"/>
  <c r="B926" i="16"/>
  <c r="B927" i="16"/>
  <c r="B928" i="16"/>
  <c r="B929" i="16"/>
  <c r="B930" i="16"/>
  <c r="B931" i="16"/>
  <c r="B932" i="16"/>
  <c r="B933" i="16"/>
  <c r="B934" i="16"/>
  <c r="B935" i="16"/>
  <c r="B936" i="16"/>
  <c r="B937" i="16"/>
  <c r="B938" i="16"/>
  <c r="B939" i="16"/>
  <c r="B940" i="16"/>
  <c r="B941" i="16"/>
  <c r="B942" i="16"/>
  <c r="B943" i="16"/>
  <c r="B944" i="16"/>
  <c r="B945" i="16"/>
  <c r="B946" i="16"/>
  <c r="B947" i="16"/>
  <c r="B948" i="16"/>
  <c r="B949" i="16"/>
  <c r="B950" i="16"/>
  <c r="B951" i="16"/>
  <c r="B952" i="16"/>
  <c r="B953" i="16"/>
  <c r="B954" i="16"/>
  <c r="B955" i="16"/>
  <c r="B956" i="16"/>
  <c r="B957" i="16"/>
  <c r="B958" i="16"/>
  <c r="B959" i="16"/>
  <c r="B960" i="16"/>
  <c r="B961" i="16"/>
  <c r="B962" i="16"/>
  <c r="B963" i="16"/>
  <c r="B964" i="16"/>
  <c r="B965" i="16"/>
  <c r="B966" i="16"/>
  <c r="B967" i="16"/>
  <c r="B968" i="16"/>
  <c r="B969" i="16"/>
  <c r="B970" i="16"/>
  <c r="B971" i="16"/>
  <c r="B972" i="16"/>
  <c r="B973" i="16"/>
  <c r="B974" i="16"/>
  <c r="B975" i="16"/>
  <c r="B976" i="16"/>
  <c r="B977" i="16"/>
  <c r="B978" i="16"/>
  <c r="B979" i="16"/>
  <c r="B980" i="16"/>
  <c r="B981" i="16"/>
  <c r="B982" i="16"/>
  <c r="B983" i="16"/>
  <c r="B984" i="16"/>
  <c r="B985" i="16"/>
  <c r="B986" i="16"/>
  <c r="B987" i="16"/>
  <c r="B988" i="16"/>
  <c r="B989" i="16"/>
  <c r="B990" i="16"/>
  <c r="B991" i="16"/>
  <c r="B992" i="16"/>
  <c r="B993" i="16"/>
  <c r="B994" i="16"/>
  <c r="B995" i="16"/>
  <c r="B996" i="16"/>
  <c r="B997" i="16"/>
  <c r="B998" i="16"/>
  <c r="B999" i="16"/>
  <c r="B1000" i="16"/>
  <c r="B1001" i="16"/>
  <c r="B1002" i="16"/>
  <c r="B1003" i="16"/>
  <c r="B1004" i="16"/>
  <c r="B1005" i="16"/>
  <c r="B1006" i="16"/>
  <c r="B1007" i="16"/>
  <c r="B1008" i="16"/>
  <c r="B1009" i="16"/>
  <c r="B1010" i="16"/>
  <c r="B1011" i="16"/>
  <c r="B1012" i="16"/>
  <c r="B1013" i="16"/>
  <c r="B1014" i="16"/>
  <c r="B1015" i="16"/>
  <c r="B1016" i="16"/>
  <c r="B1017" i="16"/>
  <c r="B1018" i="16"/>
  <c r="B1019" i="16"/>
  <c r="B1020" i="16"/>
  <c r="B1021" i="16"/>
  <c r="B1022" i="16"/>
  <c r="B1023" i="16"/>
  <c r="B1024" i="16"/>
  <c r="B1025" i="16"/>
  <c r="B1026" i="16"/>
  <c r="B1027" i="16"/>
  <c r="B1028" i="16"/>
  <c r="B1029" i="16"/>
  <c r="B1030" i="16"/>
  <c r="B1031" i="16"/>
  <c r="B1032" i="16"/>
  <c r="B1033" i="16"/>
  <c r="B1034" i="16"/>
  <c r="B1035" i="16"/>
  <c r="B1036" i="16"/>
  <c r="B1037" i="16"/>
  <c r="B1038" i="16"/>
  <c r="B1039" i="16"/>
  <c r="B1040" i="16"/>
  <c r="B1041" i="16"/>
  <c r="B1042" i="16"/>
  <c r="B1043" i="16"/>
  <c r="B1044" i="16"/>
  <c r="B1045" i="16"/>
  <c r="B1046" i="16"/>
  <c r="B1047" i="16"/>
  <c r="B1048" i="16"/>
  <c r="B1049" i="16"/>
  <c r="B1050" i="16"/>
  <c r="B1051" i="16"/>
  <c r="B1052" i="16"/>
  <c r="B1053" i="16"/>
  <c r="B1054" i="16"/>
  <c r="B1055" i="16"/>
  <c r="B1056" i="16"/>
  <c r="B1057" i="16"/>
  <c r="B1058" i="16"/>
  <c r="B1059" i="16"/>
  <c r="B1060" i="16"/>
  <c r="B1061" i="16"/>
  <c r="B1062" i="16"/>
  <c r="B1063" i="16"/>
  <c r="B1064" i="16"/>
  <c r="B1065" i="16"/>
  <c r="B1066" i="16"/>
  <c r="B1067" i="16"/>
  <c r="B1068" i="16"/>
  <c r="B1069" i="16"/>
  <c r="B1070" i="16"/>
  <c r="B1071" i="16"/>
  <c r="B1072" i="16"/>
  <c r="B1073" i="16"/>
  <c r="B1074" i="16"/>
  <c r="B1075" i="16"/>
  <c r="B1076" i="16"/>
  <c r="B1077" i="16"/>
  <c r="B1078" i="16"/>
  <c r="B1079" i="16"/>
  <c r="B1080" i="16"/>
  <c r="B1081" i="16"/>
  <c r="B1082" i="16"/>
  <c r="B1083" i="16"/>
  <c r="B1084" i="16"/>
  <c r="B1085" i="16"/>
  <c r="B1086" i="16"/>
  <c r="B1087" i="16"/>
  <c r="B1088" i="16"/>
  <c r="B1089" i="16"/>
  <c r="B1090" i="16"/>
  <c r="B1091"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685" i="16"/>
  <c r="B686" i="16"/>
  <c r="B687" i="16"/>
  <c r="B688" i="16"/>
  <c r="B689" i="16"/>
  <c r="B690" i="16"/>
  <c r="B691" i="16"/>
  <c r="B692" i="16"/>
  <c r="B693" i="16"/>
  <c r="B694" i="16"/>
  <c r="B695" i="16"/>
  <c r="B696" i="16"/>
  <c r="B697" i="16"/>
  <c r="B698" i="16"/>
  <c r="B699" i="16"/>
  <c r="B700" i="16"/>
  <c r="B701" i="16"/>
  <c r="B702" i="16"/>
  <c r="B703" i="16"/>
  <c r="B704" i="16"/>
  <c r="B705" i="16"/>
  <c r="B706" i="16"/>
  <c r="B707" i="16"/>
  <c r="B708" i="16"/>
  <c r="B709" i="16"/>
  <c r="B710" i="16"/>
  <c r="B711"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00" i="16"/>
  <c r="B801" i="16"/>
  <c r="B802" i="16"/>
  <c r="B803" i="16"/>
  <c r="B804" i="16"/>
  <c r="B805" i="16"/>
  <c r="B806" i="16"/>
  <c r="B807" i="16"/>
  <c r="B808" i="16"/>
  <c r="B809" i="16"/>
  <c r="B810" i="16"/>
  <c r="B811" i="16"/>
  <c r="B812" i="16"/>
  <c r="B813" i="16"/>
  <c r="B814" i="16"/>
  <c r="B815" i="16"/>
  <c r="B816" i="16"/>
  <c r="B817" i="16"/>
  <c r="B818" i="16"/>
  <c r="B819" i="16"/>
  <c r="B820" i="16"/>
  <c r="B821" i="16"/>
  <c r="B822" i="16"/>
  <c r="B823" i="16"/>
  <c r="B824" i="16"/>
  <c r="B825" i="16"/>
  <c r="B826" i="16"/>
  <c r="B827" i="16"/>
  <c r="B828" i="16"/>
  <c r="B829" i="16"/>
  <c r="B830" i="16"/>
  <c r="B831" i="16"/>
  <c r="B832" i="16"/>
  <c r="B833" i="16"/>
  <c r="B834" i="16"/>
  <c r="B835" i="16"/>
  <c r="B836" i="16"/>
  <c r="B837" i="16"/>
  <c r="B838"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5" i="16"/>
  <c r="B876"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483" i="16"/>
  <c r="C481" i="16"/>
  <c r="C482" i="16"/>
  <c r="C480" i="16"/>
  <c r="C477" i="16"/>
  <c r="C478" i="16"/>
  <c r="C479" i="16"/>
  <c r="C476" i="16"/>
  <c r="C458" i="16"/>
  <c r="C459" i="16"/>
  <c r="C460" i="16"/>
  <c r="C461" i="16"/>
  <c r="C462" i="16"/>
  <c r="C463" i="16"/>
  <c r="C464" i="16"/>
  <c r="C465" i="16"/>
  <c r="C445" i="16"/>
  <c r="C457" i="16"/>
  <c r="C454" i="16"/>
  <c r="C456" i="16"/>
  <c r="C455" i="16"/>
  <c r="C442" i="16"/>
  <c r="C443" i="16"/>
  <c r="C453" i="16"/>
  <c r="C444" i="16"/>
  <c r="C447" i="16"/>
  <c r="C484" i="16"/>
  <c r="C448" i="16"/>
  <c r="C450" i="16"/>
  <c r="C451" i="16"/>
  <c r="C452" i="16"/>
  <c r="C449" i="16"/>
  <c r="C466" i="16"/>
  <c r="C467" i="16"/>
  <c r="C468" i="16"/>
  <c r="C469" i="16"/>
  <c r="C470" i="16"/>
  <c r="C446" i="16"/>
  <c r="C471" i="16"/>
  <c r="C472" i="16"/>
  <c r="C473" i="16"/>
  <c r="C474" i="16"/>
  <c r="C475" i="16"/>
  <c r="C526" i="16"/>
  <c r="C524" i="16"/>
  <c r="C525" i="16"/>
  <c r="C523" i="16"/>
  <c r="C520" i="16"/>
  <c r="C521" i="16"/>
  <c r="C522" i="16"/>
  <c r="C519" i="16"/>
  <c r="C501" i="16"/>
  <c r="C502" i="16"/>
  <c r="C503" i="16"/>
  <c r="C504" i="16"/>
  <c r="C505" i="16"/>
  <c r="C506" i="16"/>
  <c r="C507" i="16"/>
  <c r="C508" i="16"/>
  <c r="C488" i="16"/>
  <c r="C500" i="16"/>
  <c r="C497" i="16"/>
  <c r="C499" i="16"/>
  <c r="C498" i="16"/>
  <c r="C485" i="16"/>
  <c r="C486" i="16"/>
  <c r="C496" i="16"/>
  <c r="C487" i="16"/>
  <c r="C490" i="16"/>
  <c r="C527" i="16"/>
  <c r="C491" i="16"/>
  <c r="C493" i="16"/>
  <c r="C494" i="16"/>
  <c r="C495" i="16"/>
  <c r="C492" i="16"/>
  <c r="C509" i="16"/>
  <c r="C510" i="16"/>
  <c r="C511" i="16"/>
  <c r="C512" i="16"/>
  <c r="C513" i="16"/>
  <c r="C489" i="16"/>
  <c r="C514" i="16"/>
  <c r="C515" i="16"/>
  <c r="C516" i="16"/>
  <c r="C517" i="16"/>
  <c r="C518" i="16"/>
  <c r="C569" i="16"/>
  <c r="C567" i="16"/>
  <c r="C568" i="16"/>
  <c r="C566" i="16"/>
  <c r="C563" i="16"/>
  <c r="C564" i="16"/>
  <c r="C565" i="16"/>
  <c r="C562" i="16"/>
  <c r="C544" i="16"/>
  <c r="C545" i="16"/>
  <c r="C546" i="16"/>
  <c r="C547" i="16"/>
  <c r="C548" i="16"/>
  <c r="C549" i="16"/>
  <c r="C550" i="16"/>
  <c r="C551" i="16"/>
  <c r="C531" i="16"/>
  <c r="C543" i="16"/>
  <c r="C540" i="16"/>
  <c r="C542" i="16"/>
  <c r="C541" i="16"/>
  <c r="C528" i="16"/>
  <c r="C529" i="16"/>
  <c r="C539" i="16"/>
  <c r="C530" i="16"/>
  <c r="C533" i="16"/>
  <c r="C570" i="16"/>
  <c r="C534" i="16"/>
  <c r="C536" i="16"/>
  <c r="C537" i="16"/>
  <c r="C538" i="16"/>
  <c r="C535" i="16"/>
  <c r="C552" i="16"/>
  <c r="C553" i="16"/>
  <c r="C554" i="16"/>
  <c r="C555" i="16"/>
  <c r="C556" i="16"/>
  <c r="C532" i="16"/>
  <c r="C557" i="16"/>
  <c r="C558" i="16"/>
  <c r="C559" i="16"/>
  <c r="C560" i="16"/>
  <c r="C561" i="16"/>
  <c r="C612" i="16"/>
  <c r="C610" i="16"/>
  <c r="C611" i="16"/>
  <c r="C609" i="16"/>
  <c r="C606" i="16"/>
  <c r="C607" i="16"/>
  <c r="C608" i="16"/>
  <c r="C605" i="16"/>
  <c r="C587" i="16"/>
  <c r="C588" i="16"/>
  <c r="C589" i="16"/>
  <c r="C590" i="16"/>
  <c r="C591" i="16"/>
  <c r="C592" i="16"/>
  <c r="C593" i="16"/>
  <c r="C594" i="16"/>
  <c r="C574" i="16"/>
  <c r="C586" i="16"/>
  <c r="C583" i="16"/>
  <c r="C585" i="16"/>
  <c r="C584" i="16"/>
  <c r="C571" i="16"/>
  <c r="C572" i="16"/>
  <c r="C582" i="16"/>
  <c r="C573" i="16"/>
  <c r="C576" i="16"/>
  <c r="C613" i="16"/>
  <c r="C577" i="16"/>
  <c r="C579" i="16"/>
  <c r="C580" i="16"/>
  <c r="C581" i="16"/>
  <c r="C578" i="16"/>
  <c r="C595" i="16"/>
  <c r="C596" i="16"/>
  <c r="C597" i="16"/>
  <c r="C598" i="16"/>
  <c r="C599" i="16"/>
  <c r="C575" i="16"/>
  <c r="C600" i="16"/>
  <c r="C601" i="16"/>
  <c r="C602" i="16"/>
  <c r="C603" i="16"/>
  <c r="C604" i="16"/>
  <c r="C655" i="16"/>
  <c r="C653" i="16"/>
  <c r="C654" i="16"/>
  <c r="C652" i="16"/>
  <c r="C649" i="16"/>
  <c r="C650" i="16"/>
  <c r="C651" i="16"/>
  <c r="C648" i="16"/>
  <c r="C630" i="16"/>
  <c r="C631" i="16"/>
  <c r="C632" i="16"/>
  <c r="C633" i="16"/>
  <c r="C634" i="16"/>
  <c r="C635" i="16"/>
  <c r="C636" i="16"/>
  <c r="C637" i="16"/>
  <c r="C617" i="16"/>
  <c r="C629" i="16"/>
  <c r="C626" i="16"/>
  <c r="C628" i="16"/>
  <c r="C627" i="16"/>
  <c r="C614" i="16"/>
  <c r="C615" i="16"/>
  <c r="C625" i="16"/>
  <c r="C616" i="16"/>
  <c r="C619" i="16"/>
  <c r="C656" i="16"/>
  <c r="C620" i="16"/>
  <c r="C622" i="16"/>
  <c r="C623" i="16"/>
  <c r="C624" i="16"/>
  <c r="C621" i="16"/>
  <c r="C638" i="16"/>
  <c r="C639" i="16"/>
  <c r="C640" i="16"/>
  <c r="C641" i="16"/>
  <c r="C642" i="16"/>
  <c r="C618" i="16"/>
  <c r="C643" i="16"/>
  <c r="C644" i="16"/>
  <c r="C645" i="16"/>
  <c r="C646" i="16"/>
  <c r="C647" i="16"/>
  <c r="C657" i="16"/>
  <c r="C658" i="16"/>
  <c r="C659" i="16"/>
  <c r="C660" i="16"/>
  <c r="C661" i="16"/>
  <c r="B483" i="16"/>
  <c r="B481" i="16"/>
  <c r="B482" i="16"/>
  <c r="B480" i="16"/>
  <c r="B477" i="16"/>
  <c r="B478" i="16"/>
  <c r="B479" i="16"/>
  <c r="B476" i="16"/>
  <c r="B458" i="16"/>
  <c r="B459" i="16"/>
  <c r="B460" i="16"/>
  <c r="B461" i="16"/>
  <c r="B462" i="16"/>
  <c r="B463" i="16"/>
  <c r="B464" i="16"/>
  <c r="B465" i="16"/>
  <c r="B445" i="16"/>
  <c r="B457" i="16"/>
  <c r="B454" i="16"/>
  <c r="B456" i="16"/>
  <c r="B455" i="16"/>
  <c r="B442" i="16"/>
  <c r="B443" i="16"/>
  <c r="B453" i="16"/>
  <c r="B444" i="16"/>
  <c r="B447" i="16"/>
  <c r="B484" i="16"/>
  <c r="B448" i="16"/>
  <c r="B450" i="16"/>
  <c r="B451" i="16"/>
  <c r="B452" i="16"/>
  <c r="B449" i="16"/>
  <c r="B466" i="16"/>
  <c r="B467" i="16"/>
  <c r="B468" i="16"/>
  <c r="B469" i="16"/>
  <c r="B470" i="16"/>
  <c r="B446" i="16"/>
  <c r="B471" i="16"/>
  <c r="B472" i="16"/>
  <c r="B473" i="16"/>
  <c r="B474" i="16"/>
  <c r="B475" i="16"/>
  <c r="B526" i="16"/>
  <c r="B524" i="16"/>
  <c r="B525" i="16"/>
  <c r="B523" i="16"/>
  <c r="B520" i="16"/>
  <c r="B521" i="16"/>
  <c r="B522" i="16"/>
  <c r="B519" i="16"/>
  <c r="B501" i="16"/>
  <c r="B502" i="16"/>
  <c r="B503" i="16"/>
  <c r="B504" i="16"/>
  <c r="B505" i="16"/>
  <c r="B506" i="16"/>
  <c r="B507" i="16"/>
  <c r="B508" i="16"/>
  <c r="B488" i="16"/>
  <c r="B500" i="16"/>
  <c r="B497" i="16"/>
  <c r="B499" i="16"/>
  <c r="B498" i="16"/>
  <c r="B485" i="16"/>
  <c r="B486" i="16"/>
  <c r="B496" i="16"/>
  <c r="B487" i="16"/>
  <c r="B490" i="16"/>
  <c r="B527" i="16"/>
  <c r="B491" i="16"/>
  <c r="B493" i="16"/>
  <c r="B494" i="16"/>
  <c r="B495" i="16"/>
  <c r="B492" i="16"/>
  <c r="B509" i="16"/>
  <c r="B510" i="16"/>
  <c r="B511" i="16"/>
  <c r="B512" i="16"/>
  <c r="B513" i="16"/>
  <c r="B489" i="16"/>
  <c r="B514" i="16"/>
  <c r="B515" i="16"/>
  <c r="B516" i="16"/>
  <c r="B517" i="16"/>
  <c r="B518" i="16"/>
  <c r="B569" i="16"/>
  <c r="B567" i="16"/>
  <c r="B568" i="16"/>
  <c r="B566" i="16"/>
  <c r="B563" i="16"/>
  <c r="B564" i="16"/>
  <c r="B565" i="16"/>
  <c r="B562" i="16"/>
  <c r="B544" i="16"/>
  <c r="B545" i="16"/>
  <c r="B546" i="16"/>
  <c r="B547" i="16"/>
  <c r="B548" i="16"/>
  <c r="B549" i="16"/>
  <c r="B550" i="16"/>
  <c r="B551" i="16"/>
  <c r="B531" i="16"/>
  <c r="B543" i="16"/>
  <c r="B540" i="16"/>
  <c r="B542" i="16"/>
  <c r="B541" i="16"/>
  <c r="B528" i="16"/>
  <c r="B529" i="16"/>
  <c r="B539" i="16"/>
  <c r="B530" i="16"/>
  <c r="B533" i="16"/>
  <c r="B570" i="16"/>
  <c r="B534" i="16"/>
  <c r="B536" i="16"/>
  <c r="B537" i="16"/>
  <c r="B538" i="16"/>
  <c r="B535" i="16"/>
  <c r="B552" i="16"/>
  <c r="B553" i="16"/>
  <c r="B554" i="16"/>
  <c r="B555" i="16"/>
  <c r="B556" i="16"/>
  <c r="B532" i="16"/>
  <c r="B557" i="16"/>
  <c r="B558" i="16"/>
  <c r="B559" i="16"/>
  <c r="B560" i="16"/>
  <c r="B561" i="16"/>
  <c r="B612" i="16"/>
  <c r="B610" i="16"/>
  <c r="B611" i="16"/>
  <c r="B609" i="16"/>
  <c r="B606" i="16"/>
  <c r="B607" i="16"/>
  <c r="B608" i="16"/>
  <c r="B605" i="16"/>
  <c r="B587" i="16"/>
  <c r="B588" i="16"/>
  <c r="B589" i="16"/>
  <c r="B590" i="16"/>
  <c r="B591" i="16"/>
  <c r="B592" i="16"/>
  <c r="B593" i="16"/>
  <c r="B594" i="16"/>
  <c r="B574" i="16"/>
  <c r="B586" i="16"/>
  <c r="B583" i="16"/>
  <c r="B585" i="16"/>
  <c r="B584" i="16"/>
  <c r="B571" i="16"/>
  <c r="B572" i="16"/>
  <c r="B582" i="16"/>
  <c r="B573" i="16"/>
  <c r="B576" i="16"/>
  <c r="B613" i="16"/>
  <c r="B577" i="16"/>
  <c r="B579" i="16"/>
  <c r="B580" i="16"/>
  <c r="B581" i="16"/>
  <c r="B578" i="16"/>
  <c r="B595" i="16"/>
  <c r="B596" i="16"/>
  <c r="B597" i="16"/>
  <c r="B598" i="16"/>
  <c r="B599" i="16"/>
  <c r="B575" i="16"/>
  <c r="B600" i="16"/>
  <c r="B601" i="16"/>
  <c r="B602" i="16"/>
  <c r="B603" i="16"/>
  <c r="B604" i="16"/>
  <c r="B655" i="16"/>
  <c r="B653" i="16"/>
  <c r="B654" i="16"/>
  <c r="B652" i="16"/>
  <c r="B649" i="16"/>
  <c r="B650" i="16"/>
  <c r="B651" i="16"/>
  <c r="B648" i="16"/>
  <c r="B630" i="16"/>
  <c r="B631" i="16"/>
  <c r="B632" i="16"/>
  <c r="B633" i="16"/>
  <c r="B634" i="16"/>
  <c r="B635" i="16"/>
  <c r="B636" i="16"/>
  <c r="B637" i="16"/>
  <c r="B617" i="16"/>
  <c r="B629" i="16"/>
  <c r="B626" i="16"/>
  <c r="B628" i="16"/>
  <c r="B627" i="16"/>
  <c r="B614" i="16"/>
  <c r="B615" i="16"/>
  <c r="B625" i="16"/>
  <c r="B616" i="16"/>
  <c r="B619" i="16"/>
  <c r="B656" i="16"/>
  <c r="B620" i="16"/>
  <c r="B622" i="16"/>
  <c r="B623" i="16"/>
  <c r="B624" i="16"/>
  <c r="B621" i="16"/>
  <c r="B638" i="16"/>
  <c r="B639" i="16"/>
  <c r="B640" i="16"/>
  <c r="B641" i="16"/>
  <c r="B642" i="16"/>
  <c r="B618" i="16"/>
  <c r="B643" i="16"/>
  <c r="B644" i="16"/>
  <c r="B645" i="16"/>
  <c r="B646" i="16"/>
  <c r="B647" i="16"/>
  <c r="B657" i="16"/>
  <c r="B658" i="16"/>
  <c r="B659" i="16"/>
  <c r="B660" i="16"/>
  <c r="B661" i="16"/>
  <c r="C263" i="16"/>
  <c r="C261" i="16"/>
  <c r="C262" i="16"/>
  <c r="C260" i="16"/>
  <c r="C257" i="16"/>
  <c r="C258" i="16"/>
  <c r="C259" i="16"/>
  <c r="C256" i="16"/>
  <c r="C238" i="16"/>
  <c r="C239" i="16"/>
  <c r="C240" i="16"/>
  <c r="C241" i="16"/>
  <c r="C242" i="16"/>
  <c r="C243" i="16"/>
  <c r="C244" i="16"/>
  <c r="C245" i="16"/>
  <c r="C225" i="16"/>
  <c r="C237" i="16"/>
  <c r="C234" i="16"/>
  <c r="C236" i="16"/>
  <c r="C235" i="16"/>
  <c r="C222" i="16"/>
  <c r="C223" i="16"/>
  <c r="C233" i="16"/>
  <c r="C224" i="16"/>
  <c r="C227" i="16"/>
  <c r="C264" i="16"/>
  <c r="C228" i="16"/>
  <c r="C230" i="16"/>
  <c r="C231" i="16"/>
  <c r="C232" i="16"/>
  <c r="C229" i="16"/>
  <c r="C246" i="16"/>
  <c r="C247" i="16"/>
  <c r="C248" i="16"/>
  <c r="C249" i="16"/>
  <c r="C250" i="16"/>
  <c r="C226" i="16"/>
  <c r="C251" i="16"/>
  <c r="C252" i="16"/>
  <c r="C253" i="16"/>
  <c r="C254" i="16"/>
  <c r="C255" i="16"/>
  <c r="C306" i="16"/>
  <c r="C304" i="16"/>
  <c r="C305" i="16"/>
  <c r="C303" i="16"/>
  <c r="C300" i="16"/>
  <c r="C301" i="16"/>
  <c r="C302" i="16"/>
  <c r="C299" i="16"/>
  <c r="C281" i="16"/>
  <c r="C282" i="16"/>
  <c r="C283" i="16"/>
  <c r="C284" i="16"/>
  <c r="C285" i="16"/>
  <c r="C286" i="16"/>
  <c r="C287" i="16"/>
  <c r="C288" i="16"/>
  <c r="C268" i="16"/>
  <c r="C280" i="16"/>
  <c r="C277" i="16"/>
  <c r="C279" i="16"/>
  <c r="C278" i="16"/>
  <c r="C265" i="16"/>
  <c r="C266" i="16"/>
  <c r="C276" i="16"/>
  <c r="C267" i="16"/>
  <c r="C270" i="16"/>
  <c r="C307" i="16"/>
  <c r="C271" i="16"/>
  <c r="C273" i="16"/>
  <c r="C274" i="16"/>
  <c r="C275" i="16"/>
  <c r="C272" i="16"/>
  <c r="C289" i="16"/>
  <c r="C290" i="16"/>
  <c r="C291" i="16"/>
  <c r="C292" i="16"/>
  <c r="C293" i="16"/>
  <c r="C269" i="16"/>
  <c r="C294" i="16"/>
  <c r="C295" i="16"/>
  <c r="C296" i="16"/>
  <c r="C297" i="16"/>
  <c r="C298" i="16"/>
  <c r="C349" i="16"/>
  <c r="C347" i="16"/>
  <c r="C348" i="16"/>
  <c r="C346" i="16"/>
  <c r="C343" i="16"/>
  <c r="C344" i="16"/>
  <c r="C345" i="16"/>
  <c r="C342" i="16"/>
  <c r="C324" i="16"/>
  <c r="C325" i="16"/>
  <c r="C326" i="16"/>
  <c r="C327" i="16"/>
  <c r="C328" i="16"/>
  <c r="C329" i="16"/>
  <c r="C330" i="16"/>
  <c r="C331" i="16"/>
  <c r="C311" i="16"/>
  <c r="C323" i="16"/>
  <c r="C320" i="16"/>
  <c r="C322" i="16"/>
  <c r="C321" i="16"/>
  <c r="C308" i="16"/>
  <c r="C309" i="16"/>
  <c r="C319" i="16"/>
  <c r="C310" i="16"/>
  <c r="C313" i="16"/>
  <c r="C350" i="16"/>
  <c r="C314" i="16"/>
  <c r="C316" i="16"/>
  <c r="C317" i="16"/>
  <c r="C318" i="16"/>
  <c r="C315" i="16"/>
  <c r="C332" i="16"/>
  <c r="C333" i="16"/>
  <c r="C334" i="16"/>
  <c r="C335" i="16"/>
  <c r="C336" i="16"/>
  <c r="C312" i="16"/>
  <c r="C337" i="16"/>
  <c r="C338" i="16"/>
  <c r="C339" i="16"/>
  <c r="C340" i="16"/>
  <c r="C341" i="16"/>
  <c r="C392" i="16"/>
  <c r="C390" i="16"/>
  <c r="C391" i="16"/>
  <c r="C389" i="16"/>
  <c r="C386" i="16"/>
  <c r="C387" i="16"/>
  <c r="C388" i="16"/>
  <c r="C385" i="16"/>
  <c r="C367" i="16"/>
  <c r="C368" i="16"/>
  <c r="C369" i="16"/>
  <c r="C370" i="16"/>
  <c r="C371" i="16"/>
  <c r="C372" i="16"/>
  <c r="C373" i="16"/>
  <c r="C374" i="16"/>
  <c r="C354" i="16"/>
  <c r="C366" i="16"/>
  <c r="C363" i="16"/>
  <c r="C365" i="16"/>
  <c r="C364" i="16"/>
  <c r="C351" i="16"/>
  <c r="C352" i="16"/>
  <c r="C362" i="16"/>
  <c r="C353" i="16"/>
  <c r="C356" i="16"/>
  <c r="C393" i="16"/>
  <c r="C357" i="16"/>
  <c r="C359" i="16"/>
  <c r="C360" i="16"/>
  <c r="C361" i="16"/>
  <c r="C358" i="16"/>
  <c r="C375" i="16"/>
  <c r="C376" i="16"/>
  <c r="C377" i="16"/>
  <c r="C378" i="16"/>
  <c r="C379" i="16"/>
  <c r="C355" i="16"/>
  <c r="C380" i="16"/>
  <c r="C381" i="16"/>
  <c r="C382" i="16"/>
  <c r="C383" i="16"/>
  <c r="C384" i="16"/>
  <c r="C435" i="16"/>
  <c r="C433" i="16"/>
  <c r="C434" i="16"/>
  <c r="C432" i="16"/>
  <c r="C429" i="16"/>
  <c r="C430" i="16"/>
  <c r="C431" i="16"/>
  <c r="C428" i="16"/>
  <c r="C410" i="16"/>
  <c r="C411" i="16"/>
  <c r="C412" i="16"/>
  <c r="C413" i="16"/>
  <c r="C414" i="16"/>
  <c r="C415" i="16"/>
  <c r="C416" i="16"/>
  <c r="C417" i="16"/>
  <c r="C397" i="16"/>
  <c r="C409" i="16"/>
  <c r="C406" i="16"/>
  <c r="C408" i="16"/>
  <c r="C407" i="16"/>
  <c r="C394" i="16"/>
  <c r="C395" i="16"/>
  <c r="C405" i="16"/>
  <c r="C396" i="16"/>
  <c r="C399" i="16"/>
  <c r="C436" i="16"/>
  <c r="C400" i="16"/>
  <c r="C402" i="16"/>
  <c r="C403" i="16"/>
  <c r="C404" i="16"/>
  <c r="C401" i="16"/>
  <c r="C418" i="16"/>
  <c r="C419" i="16"/>
  <c r="C420" i="16"/>
  <c r="C421" i="16"/>
  <c r="C422" i="16"/>
  <c r="C398" i="16"/>
  <c r="C423" i="16"/>
  <c r="C424" i="16"/>
  <c r="C425" i="16"/>
  <c r="C426" i="16"/>
  <c r="C427" i="16"/>
  <c r="C437" i="16"/>
  <c r="C438" i="16"/>
  <c r="C439" i="16"/>
  <c r="C440" i="16"/>
  <c r="C441" i="16"/>
  <c r="B263" i="16"/>
  <c r="B261" i="16"/>
  <c r="B262" i="16"/>
  <c r="B260" i="16"/>
  <c r="B257" i="16"/>
  <c r="B258" i="16"/>
  <c r="B259" i="16"/>
  <c r="B256" i="16"/>
  <c r="B238" i="16"/>
  <c r="B239" i="16"/>
  <c r="B240" i="16"/>
  <c r="B241" i="16"/>
  <c r="B242" i="16"/>
  <c r="B243" i="16"/>
  <c r="B244" i="16"/>
  <c r="B245" i="16"/>
  <c r="B225" i="16"/>
  <c r="B237" i="16"/>
  <c r="B234" i="16"/>
  <c r="B236" i="16"/>
  <c r="B235" i="16"/>
  <c r="B222" i="16"/>
  <c r="B223" i="16"/>
  <c r="B233" i="16"/>
  <c r="B224" i="16"/>
  <c r="B227" i="16"/>
  <c r="B264" i="16"/>
  <c r="B228" i="16"/>
  <c r="B230" i="16"/>
  <c r="B231" i="16"/>
  <c r="B232" i="16"/>
  <c r="B229" i="16"/>
  <c r="B246" i="16"/>
  <c r="B247" i="16"/>
  <c r="B248" i="16"/>
  <c r="B249" i="16"/>
  <c r="B250" i="16"/>
  <c r="B226" i="16"/>
  <c r="B251" i="16"/>
  <c r="B252" i="16"/>
  <c r="B253" i="16"/>
  <c r="B254" i="16"/>
  <c r="B255" i="16"/>
  <c r="B306" i="16"/>
  <c r="B304" i="16"/>
  <c r="B305" i="16"/>
  <c r="B303" i="16"/>
  <c r="B300" i="16"/>
  <c r="B301" i="16"/>
  <c r="B302" i="16"/>
  <c r="B299" i="16"/>
  <c r="B281" i="16"/>
  <c r="B282" i="16"/>
  <c r="B283" i="16"/>
  <c r="B284" i="16"/>
  <c r="B285" i="16"/>
  <c r="B286" i="16"/>
  <c r="B287" i="16"/>
  <c r="B288" i="16"/>
  <c r="B268" i="16"/>
  <c r="B280" i="16"/>
  <c r="B277" i="16"/>
  <c r="B279" i="16"/>
  <c r="B278" i="16"/>
  <c r="B265" i="16"/>
  <c r="B266" i="16"/>
  <c r="B276" i="16"/>
  <c r="B267" i="16"/>
  <c r="B270" i="16"/>
  <c r="B307" i="16"/>
  <c r="B271" i="16"/>
  <c r="B273" i="16"/>
  <c r="B274" i="16"/>
  <c r="B275" i="16"/>
  <c r="B272" i="16"/>
  <c r="B289" i="16"/>
  <c r="B290" i="16"/>
  <c r="B291" i="16"/>
  <c r="B292" i="16"/>
  <c r="B293" i="16"/>
  <c r="B269" i="16"/>
  <c r="B294" i="16"/>
  <c r="B295" i="16"/>
  <c r="B296" i="16"/>
  <c r="B297" i="16"/>
  <c r="B298" i="16"/>
  <c r="B349" i="16"/>
  <c r="B347" i="16"/>
  <c r="B348" i="16"/>
  <c r="B346" i="16"/>
  <c r="B343" i="16"/>
  <c r="B344" i="16"/>
  <c r="B345" i="16"/>
  <c r="B342" i="16"/>
  <c r="B324" i="16"/>
  <c r="B325" i="16"/>
  <c r="B326" i="16"/>
  <c r="B327" i="16"/>
  <c r="B328" i="16"/>
  <c r="B329" i="16"/>
  <c r="B330" i="16"/>
  <c r="B331" i="16"/>
  <c r="B311" i="16"/>
  <c r="B323" i="16"/>
  <c r="B320" i="16"/>
  <c r="B322" i="16"/>
  <c r="B321" i="16"/>
  <c r="B308" i="16"/>
  <c r="B309" i="16"/>
  <c r="B319" i="16"/>
  <c r="B310" i="16"/>
  <c r="B313" i="16"/>
  <c r="B350" i="16"/>
  <c r="B314" i="16"/>
  <c r="B316" i="16"/>
  <c r="B317" i="16"/>
  <c r="B318" i="16"/>
  <c r="B315" i="16"/>
  <c r="B332" i="16"/>
  <c r="B333" i="16"/>
  <c r="B334" i="16"/>
  <c r="B335" i="16"/>
  <c r="B336" i="16"/>
  <c r="B312" i="16"/>
  <c r="B337" i="16"/>
  <c r="B338" i="16"/>
  <c r="B339" i="16"/>
  <c r="B340" i="16"/>
  <c r="B341" i="16"/>
  <c r="B392" i="16"/>
  <c r="B390" i="16"/>
  <c r="B391" i="16"/>
  <c r="B389" i="16"/>
  <c r="B386" i="16"/>
  <c r="B387" i="16"/>
  <c r="B388" i="16"/>
  <c r="B385" i="16"/>
  <c r="B367" i="16"/>
  <c r="B368" i="16"/>
  <c r="B369" i="16"/>
  <c r="B370" i="16"/>
  <c r="B371" i="16"/>
  <c r="B372" i="16"/>
  <c r="B373" i="16"/>
  <c r="B374" i="16"/>
  <c r="B354" i="16"/>
  <c r="B366" i="16"/>
  <c r="B363" i="16"/>
  <c r="B365" i="16"/>
  <c r="B364" i="16"/>
  <c r="B351" i="16"/>
  <c r="B352" i="16"/>
  <c r="B362" i="16"/>
  <c r="B353" i="16"/>
  <c r="B356" i="16"/>
  <c r="B393" i="16"/>
  <c r="B357" i="16"/>
  <c r="B359" i="16"/>
  <c r="B360" i="16"/>
  <c r="B361" i="16"/>
  <c r="B358" i="16"/>
  <c r="B375" i="16"/>
  <c r="B376" i="16"/>
  <c r="B377" i="16"/>
  <c r="B378" i="16"/>
  <c r="B379" i="16"/>
  <c r="B355" i="16"/>
  <c r="B380" i="16"/>
  <c r="B381" i="16"/>
  <c r="B382" i="16"/>
  <c r="B383" i="16"/>
  <c r="B384" i="16"/>
  <c r="B435" i="16"/>
  <c r="B433" i="16"/>
  <c r="B434" i="16"/>
  <c r="B432" i="16"/>
  <c r="B429" i="16"/>
  <c r="B430" i="16"/>
  <c r="B431" i="16"/>
  <c r="B428" i="16"/>
  <c r="B410" i="16"/>
  <c r="B411" i="16"/>
  <c r="B412" i="16"/>
  <c r="B413" i="16"/>
  <c r="B414" i="16"/>
  <c r="B415" i="16"/>
  <c r="B416" i="16"/>
  <c r="B417" i="16"/>
  <c r="B397" i="16"/>
  <c r="B409" i="16"/>
  <c r="B406" i="16"/>
  <c r="B408" i="16"/>
  <c r="B407" i="16"/>
  <c r="B394" i="16"/>
  <c r="B395" i="16"/>
  <c r="B405" i="16"/>
  <c r="B396" i="16"/>
  <c r="B399" i="16"/>
  <c r="B436" i="16"/>
  <c r="B400" i="16"/>
  <c r="B402" i="16"/>
  <c r="B403" i="16"/>
  <c r="B404" i="16"/>
  <c r="B401" i="16"/>
  <c r="B418" i="16"/>
  <c r="B419" i="16"/>
  <c r="B420" i="16"/>
  <c r="B421" i="16"/>
  <c r="B422" i="16"/>
  <c r="B398" i="16"/>
  <c r="B423" i="16"/>
  <c r="B424" i="16"/>
  <c r="B425" i="16"/>
  <c r="B426" i="16"/>
  <c r="B427" i="16"/>
  <c r="B437" i="16"/>
  <c r="B438" i="16"/>
  <c r="B439" i="16"/>
  <c r="B440" i="16"/>
  <c r="B441" i="16"/>
  <c r="C41" i="16"/>
  <c r="C42" i="16"/>
  <c r="C40" i="16"/>
  <c r="C37" i="16"/>
  <c r="C38" i="16"/>
  <c r="C39" i="16"/>
  <c r="C36" i="16"/>
  <c r="C18" i="16"/>
  <c r="C19" i="16"/>
  <c r="C20" i="16"/>
  <c r="C21" i="16"/>
  <c r="C22" i="16"/>
  <c r="C23" i="16"/>
  <c r="C24" i="16"/>
  <c r="C25" i="16"/>
  <c r="C5" i="16"/>
  <c r="C17" i="16"/>
  <c r="C14" i="16"/>
  <c r="C16" i="16"/>
  <c r="C15" i="16"/>
  <c r="C2" i="16"/>
  <c r="C3" i="16"/>
  <c r="C13" i="16"/>
  <c r="C4" i="16"/>
  <c r="C7" i="16"/>
  <c r="C44" i="16"/>
  <c r="C8" i="16"/>
  <c r="C10" i="16"/>
  <c r="C11" i="16"/>
  <c r="C12" i="16"/>
  <c r="C9" i="16"/>
  <c r="C26" i="16"/>
  <c r="C27" i="16"/>
  <c r="C28" i="16"/>
  <c r="C29" i="16"/>
  <c r="C30" i="16"/>
  <c r="C6" i="16"/>
  <c r="C31" i="16"/>
  <c r="C32" i="16"/>
  <c r="C33" i="16"/>
  <c r="C34" i="16"/>
  <c r="C35" i="16"/>
  <c r="C86" i="16"/>
  <c r="C84" i="16"/>
  <c r="C85" i="16"/>
  <c r="C83" i="16"/>
  <c r="C80" i="16"/>
  <c r="C81" i="16"/>
  <c r="C82" i="16"/>
  <c r="C79" i="16"/>
  <c r="C61" i="16"/>
  <c r="C62" i="16"/>
  <c r="C63" i="16"/>
  <c r="C64" i="16"/>
  <c r="C65" i="16"/>
  <c r="C66" i="16"/>
  <c r="C67" i="16"/>
  <c r="C68" i="16"/>
  <c r="C48" i="16"/>
  <c r="C60" i="16"/>
  <c r="C57" i="16"/>
  <c r="C59" i="16"/>
  <c r="C58" i="16"/>
  <c r="C45" i="16"/>
  <c r="C46" i="16"/>
  <c r="C56" i="16"/>
  <c r="C47" i="16"/>
  <c r="C50" i="16"/>
  <c r="C87" i="16"/>
  <c r="C51" i="16"/>
  <c r="C53" i="16"/>
  <c r="C54" i="16"/>
  <c r="C55" i="16"/>
  <c r="C52" i="16"/>
  <c r="C69" i="16"/>
  <c r="C70" i="16"/>
  <c r="C71" i="16"/>
  <c r="C72" i="16"/>
  <c r="C73" i="16"/>
  <c r="C49" i="16"/>
  <c r="C74" i="16"/>
  <c r="C75" i="16"/>
  <c r="C76" i="16"/>
  <c r="C77" i="16"/>
  <c r="C78" i="16"/>
  <c r="C129" i="16"/>
  <c r="C127" i="16"/>
  <c r="C128" i="16"/>
  <c r="C126" i="16"/>
  <c r="C123" i="16"/>
  <c r="C124" i="16"/>
  <c r="C125" i="16"/>
  <c r="C122" i="16"/>
  <c r="C104" i="16"/>
  <c r="C105" i="16"/>
  <c r="C106" i="16"/>
  <c r="C107" i="16"/>
  <c r="C108" i="16"/>
  <c r="C109" i="16"/>
  <c r="C110" i="16"/>
  <c r="C111" i="16"/>
  <c r="C91" i="16"/>
  <c r="C103" i="16"/>
  <c r="C100" i="16"/>
  <c r="C102" i="16"/>
  <c r="C101" i="16"/>
  <c r="C88" i="16"/>
  <c r="C89" i="16"/>
  <c r="C99" i="16"/>
  <c r="C90" i="16"/>
  <c r="C93" i="16"/>
  <c r="C130" i="16"/>
  <c r="C94" i="16"/>
  <c r="C96" i="16"/>
  <c r="C97" i="16"/>
  <c r="C98" i="16"/>
  <c r="C95" i="16"/>
  <c r="C112" i="16"/>
  <c r="C113" i="16"/>
  <c r="C114" i="16"/>
  <c r="C115" i="16"/>
  <c r="C116" i="16"/>
  <c r="C92" i="16"/>
  <c r="C117" i="16"/>
  <c r="C118" i="16"/>
  <c r="C119" i="16"/>
  <c r="C120" i="16"/>
  <c r="C121" i="16"/>
  <c r="C172" i="16"/>
  <c r="C170" i="16"/>
  <c r="C171" i="16"/>
  <c r="C169" i="16"/>
  <c r="C166" i="16"/>
  <c r="C167" i="16"/>
  <c r="C168" i="16"/>
  <c r="C165" i="16"/>
  <c r="C147" i="16"/>
  <c r="C148" i="16"/>
  <c r="C149" i="16"/>
  <c r="C150" i="16"/>
  <c r="C151" i="16"/>
  <c r="C152" i="16"/>
  <c r="C153" i="16"/>
  <c r="C154" i="16"/>
  <c r="C134" i="16"/>
  <c r="C146" i="16"/>
  <c r="C143" i="16"/>
  <c r="C145" i="16"/>
  <c r="C144" i="16"/>
  <c r="C131" i="16"/>
  <c r="C132" i="16"/>
  <c r="C142" i="16"/>
  <c r="C133" i="16"/>
  <c r="C136" i="16"/>
  <c r="C173" i="16"/>
  <c r="C137" i="16"/>
  <c r="C139" i="16"/>
  <c r="C140" i="16"/>
  <c r="C141" i="16"/>
  <c r="C138" i="16"/>
  <c r="C155" i="16"/>
  <c r="C156" i="16"/>
  <c r="C157" i="16"/>
  <c r="C158" i="16"/>
  <c r="C159" i="16"/>
  <c r="C135" i="16"/>
  <c r="C160" i="16"/>
  <c r="C161" i="16"/>
  <c r="C162" i="16"/>
  <c r="C163" i="16"/>
  <c r="C164" i="16"/>
  <c r="C215" i="16"/>
  <c r="C213" i="16"/>
  <c r="C214" i="16"/>
  <c r="C212" i="16"/>
  <c r="C209" i="16"/>
  <c r="C210" i="16"/>
  <c r="C211" i="16"/>
  <c r="C208" i="16"/>
  <c r="C190" i="16"/>
  <c r="C191" i="16"/>
  <c r="C192" i="16"/>
  <c r="C193" i="16"/>
  <c r="C194" i="16"/>
  <c r="C195" i="16"/>
  <c r="C196" i="16"/>
  <c r="C197" i="16"/>
  <c r="C177" i="16"/>
  <c r="C189" i="16"/>
  <c r="C186" i="16"/>
  <c r="C188" i="16"/>
  <c r="C187" i="16"/>
  <c r="C174" i="16"/>
  <c r="C175" i="16"/>
  <c r="C185" i="16"/>
  <c r="C176" i="16"/>
  <c r="C179" i="16"/>
  <c r="C216" i="16"/>
  <c r="C180" i="16"/>
  <c r="C182" i="16"/>
  <c r="C183" i="16"/>
  <c r="C184" i="16"/>
  <c r="C181" i="16"/>
  <c r="C198" i="16"/>
  <c r="C199" i="16"/>
  <c r="C200" i="16"/>
  <c r="C201" i="16"/>
  <c r="C202" i="16"/>
  <c r="C178" i="16"/>
  <c r="C203" i="16"/>
  <c r="C204" i="16"/>
  <c r="C205" i="16"/>
  <c r="C206" i="16"/>
  <c r="C207" i="16"/>
  <c r="C217" i="16"/>
  <c r="C218" i="16"/>
  <c r="C219" i="16"/>
  <c r="C220" i="16"/>
  <c r="C221" i="16"/>
  <c r="C43" i="16"/>
  <c r="B217" i="16"/>
  <c r="B41" i="16"/>
  <c r="B42" i="16"/>
  <c r="B40" i="16"/>
  <c r="B37" i="16"/>
  <c r="B38" i="16"/>
  <c r="B39" i="16"/>
  <c r="B36" i="16"/>
  <c r="B18" i="16"/>
  <c r="B19" i="16"/>
  <c r="B20" i="16"/>
  <c r="B21" i="16"/>
  <c r="B22" i="16"/>
  <c r="B23" i="16"/>
  <c r="B24" i="16"/>
  <c r="B25" i="16"/>
  <c r="B5" i="16"/>
  <c r="B17" i="16"/>
  <c r="B14" i="16"/>
  <c r="B16" i="16"/>
  <c r="B15" i="16"/>
  <c r="B2" i="16"/>
  <c r="B3" i="16"/>
  <c r="B13" i="16"/>
  <c r="B4" i="16"/>
  <c r="B7" i="16"/>
  <c r="B44" i="16"/>
  <c r="B8" i="16"/>
  <c r="B10" i="16"/>
  <c r="B11" i="16"/>
  <c r="B12" i="16"/>
  <c r="B9" i="16"/>
  <c r="B26" i="16"/>
  <c r="B27" i="16"/>
  <c r="B28" i="16"/>
  <c r="B29" i="16"/>
  <c r="B30" i="16"/>
  <c r="B6" i="16"/>
  <c r="B31" i="16"/>
  <c r="B32" i="16"/>
  <c r="B33" i="16"/>
  <c r="B34" i="16"/>
  <c r="B35" i="16"/>
  <c r="B86" i="16"/>
  <c r="B84" i="16"/>
  <c r="B85" i="16"/>
  <c r="B83" i="16"/>
  <c r="B80" i="16"/>
  <c r="B81" i="16"/>
  <c r="B82" i="16"/>
  <c r="B79" i="16"/>
  <c r="B61" i="16"/>
  <c r="B62" i="16"/>
  <c r="B63" i="16"/>
  <c r="B64" i="16"/>
  <c r="B65" i="16"/>
  <c r="B66" i="16"/>
  <c r="B67" i="16"/>
  <c r="B68" i="16"/>
  <c r="B48" i="16"/>
  <c r="B60" i="16"/>
  <c r="B57" i="16"/>
  <c r="B59" i="16"/>
  <c r="B58" i="16"/>
  <c r="B45" i="16"/>
  <c r="B46" i="16"/>
  <c r="B56" i="16"/>
  <c r="B47" i="16"/>
  <c r="B50" i="16"/>
  <c r="B87" i="16"/>
  <c r="B51" i="16"/>
  <c r="B53" i="16"/>
  <c r="B54" i="16"/>
  <c r="B55" i="16"/>
  <c r="B52" i="16"/>
  <c r="B69" i="16"/>
  <c r="B70" i="16"/>
  <c r="B71" i="16"/>
  <c r="B72" i="16"/>
  <c r="B73" i="16"/>
  <c r="B49" i="16"/>
  <c r="B74" i="16"/>
  <c r="B75" i="16"/>
  <c r="B76" i="16"/>
  <c r="B77" i="16"/>
  <c r="B78" i="16"/>
  <c r="B129" i="16"/>
  <c r="B127" i="16"/>
  <c r="B128" i="16"/>
  <c r="B126" i="16"/>
  <c r="B123" i="16"/>
  <c r="B124" i="16"/>
  <c r="B125" i="16"/>
  <c r="B122" i="16"/>
  <c r="B104" i="16"/>
  <c r="B105" i="16"/>
  <c r="B106" i="16"/>
  <c r="B107" i="16"/>
  <c r="B108" i="16"/>
  <c r="B109" i="16"/>
  <c r="B110" i="16"/>
  <c r="B111" i="16"/>
  <c r="B91" i="16"/>
  <c r="B103" i="16"/>
  <c r="B100" i="16"/>
  <c r="B102" i="16"/>
  <c r="B101" i="16"/>
  <c r="B88" i="16"/>
  <c r="B89" i="16"/>
  <c r="B99" i="16"/>
  <c r="B90" i="16"/>
  <c r="B93" i="16"/>
  <c r="B130" i="16"/>
  <c r="B94" i="16"/>
  <c r="B96" i="16"/>
  <c r="B97" i="16"/>
  <c r="B98" i="16"/>
  <c r="B95" i="16"/>
  <c r="B112" i="16"/>
  <c r="B113" i="16"/>
  <c r="B114" i="16"/>
  <c r="B115" i="16"/>
  <c r="B116" i="16"/>
  <c r="B92" i="16"/>
  <c r="B117" i="16"/>
  <c r="B118" i="16"/>
  <c r="B119" i="16"/>
  <c r="B120" i="16"/>
  <c r="B121" i="16"/>
  <c r="B172" i="16"/>
  <c r="B170" i="16"/>
  <c r="B171" i="16"/>
  <c r="B169" i="16"/>
  <c r="B166" i="16"/>
  <c r="B167" i="16"/>
  <c r="B168" i="16"/>
  <c r="B165" i="16"/>
  <c r="B147" i="16"/>
  <c r="B148" i="16"/>
  <c r="B149" i="16"/>
  <c r="B150" i="16"/>
  <c r="B151" i="16"/>
  <c r="B152" i="16"/>
  <c r="B153" i="16"/>
  <c r="B154" i="16"/>
  <c r="B134" i="16"/>
  <c r="B146" i="16"/>
  <c r="B143" i="16"/>
  <c r="B145" i="16"/>
  <c r="B144" i="16"/>
  <c r="B131" i="16"/>
  <c r="B132" i="16"/>
  <c r="B142" i="16"/>
  <c r="B133" i="16"/>
  <c r="B136" i="16"/>
  <c r="B173" i="16"/>
  <c r="B137" i="16"/>
  <c r="B139" i="16"/>
  <c r="B140" i="16"/>
  <c r="B141" i="16"/>
  <c r="B138" i="16"/>
  <c r="B155" i="16"/>
  <c r="B156" i="16"/>
  <c r="B157" i="16"/>
  <c r="B158" i="16"/>
  <c r="B159" i="16"/>
  <c r="B135" i="16"/>
  <c r="B160" i="16"/>
  <c r="B161" i="16"/>
  <c r="B162" i="16"/>
  <c r="B163" i="16"/>
  <c r="B164" i="16"/>
  <c r="B215" i="16"/>
  <c r="B213" i="16"/>
  <c r="B214" i="16"/>
  <c r="B212" i="16"/>
  <c r="B209" i="16"/>
  <c r="B210" i="16"/>
  <c r="B211" i="16"/>
  <c r="B208" i="16"/>
  <c r="B190" i="16"/>
  <c r="B191" i="16"/>
  <c r="B192" i="16"/>
  <c r="B193" i="16"/>
  <c r="B194" i="16"/>
  <c r="B195" i="16"/>
  <c r="B196" i="16"/>
  <c r="B197" i="16"/>
  <c r="B177" i="16"/>
  <c r="B189" i="16"/>
  <c r="B186" i="16"/>
  <c r="B188" i="16"/>
  <c r="B187" i="16"/>
  <c r="B174" i="16"/>
  <c r="B175" i="16"/>
  <c r="B185" i="16"/>
  <c r="B176" i="16"/>
  <c r="B179" i="16"/>
  <c r="B216" i="16"/>
  <c r="B180" i="16"/>
  <c r="B182" i="16"/>
  <c r="B183" i="16"/>
  <c r="B184" i="16"/>
  <c r="B181" i="16"/>
  <c r="B198" i="16"/>
  <c r="B199" i="16"/>
  <c r="B200" i="16"/>
  <c r="B201" i="16"/>
  <c r="B202" i="16"/>
  <c r="B178" i="16"/>
  <c r="B203" i="16"/>
  <c r="B204" i="16"/>
  <c r="B205" i="16"/>
  <c r="B206" i="16"/>
  <c r="B207" i="16"/>
  <c r="B218" i="16"/>
  <c r="B219" i="16"/>
  <c r="B220" i="16"/>
  <c r="B221" i="16"/>
  <c r="B4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<sst xmlns="http://schemas.openxmlformats.org/spreadsheetml/2006/main" count="7656" uniqueCount="232">
  <si>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</si>
  <si>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</si>
  <si>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</si>
  <si>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</si>
  <si>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</si>
  <si>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</si>
  <si>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</si>
  <si>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</si>
  <si>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</si>
  <si>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</si>
  <si>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</si>
  <si>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</si>
  <si>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</si>
  <si>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</si>
  <si>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</si>
  <si>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</si>
  <si>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</si>
  <si>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</si>
  <si>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</si>
  <si>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</si>
  <si>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</si>
  <si>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</si>
  <si>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</si>
  <si>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</si>
  <si>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</si>
  <si>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</si>
  <si>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</si>
  <si>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</si>
  <si>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</si>
  <si>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</si>
  <si>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</si>
  <si>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</si>
  <si>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</si>
  <si>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</si>
  <si>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</si>
  <si>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</si>
  <si>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</si>
  <si>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</si>
  <si>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</si>
  <si>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</si>
  <si>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</si>
  <si>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</si>
  <si>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</si>
  <si>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</si>
  <si>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</si>
  <si>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</si>
  <si>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</si>
  <si>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</si>
  <si>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</si>
  <si>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</si>
  <si>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</si>
  <si>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</si>
  <si>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</si>
  <si>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</si>
  <si>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</si>
  <si>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</si>
  <si>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</si>
  <si>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</si>
  <si>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</si>
  <si>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</si>
  <si>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</si>
  <si>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</si>
  <si>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</si>
  <si>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</si>
  <si>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</si>
  <si>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</si>
  <si>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</si>
  <si>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</si>
  <si>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</si>
  <si>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</si>
  <si>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</si>
  <si>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</si>
  <si>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</si>
  <si>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</si>
  <si>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</si>
  <si>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</si>
  <si>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</si>
  <si>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</si>
  <si>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</si>
  <si>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</si>
  <si>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</si>
  <si>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</si>
  <si>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</si>
  <si>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</si>
  <si>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</si>
  <si>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</si>
  <si>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</si>
  <si>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</si>
  <si>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</si>
  <si>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</si>
  <si>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</si>
  <si>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</si>
  <si>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</si>
  <si>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</si>
  <si>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</si>
  <si>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</si>
  <si>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</si>
  <si>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</si>
  <si>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</si>
  <si>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</si>
  <si>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Has driver's license</t>
  </si>
  <si>
    <t>Carless household</t>
  </si>
  <si>
    <t>Sequence: School day</t>
  </si>
  <si>
    <t>SEQ_6</t>
  </si>
  <si>
    <t>Complexity (measure of how complex their day is)</t>
  </si>
  <si>
    <t>SQ1FEM</t>
  </si>
  <si>
    <t>SQ2FEM</t>
  </si>
  <si>
    <t>SQ3FEM</t>
  </si>
  <si>
    <t>SQ4FEM</t>
  </si>
  <si>
    <t>SQ5FEM</t>
  </si>
  <si>
    <t>RACOTH</t>
  </si>
  <si>
    <t>Race: Other</t>
  </si>
  <si>
    <t>AGEGRP_3</t>
  </si>
  <si>
    <t>Age 65+</t>
  </si>
  <si>
    <t>SEQ_N</t>
  </si>
  <si>
    <t>Sequence: NONE</t>
  </si>
  <si>
    <t>Number of vehicles &gt;= Number of adults in household</t>
  </si>
  <si>
    <t>Sequence: Home day</t>
  </si>
  <si>
    <t>Sequence: Errands day</t>
  </si>
  <si>
    <t>Sequence: Atypical work day</t>
  </si>
  <si>
    <t>Sequence: Typical work day</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</si>
  <si>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</si>
  <si>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</si>
  <si>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</si>
  <si>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</si>
  <si>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</si>
  <si>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</si>
  <si>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</si>
  <si>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</si>
  <si>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At least 1 vehicle per adult in HH</t>
  </si>
  <si>
    <t>Home choice: Affordability</t>
  </si>
  <si>
    <t>Home choice: Being close to family or friends</t>
  </si>
  <si>
    <t>Home choice: Being close to the highway</t>
  </si>
  <si>
    <t>Home choice: Quality of schools (K-12)</t>
  </si>
  <si>
    <t>Home choice: Space &amp; separation from others</t>
  </si>
  <si>
    <t>Home choice: Close to public transit</t>
  </si>
  <si>
    <t>Home choice: Walkable neighborhood, near local activities</t>
  </si>
  <si>
    <t>Home choice: Reasonably short commute to work</t>
  </si>
  <si>
    <t>Diverse Mode Users</t>
  </si>
  <si>
    <t>Car Passengers</t>
  </si>
  <si>
    <t>Transit Users</t>
  </si>
  <si>
    <t>Solitary Drivers</t>
  </si>
  <si>
    <t>Non-solitary Drivers</t>
  </si>
  <si>
    <t>Walkers</t>
  </si>
  <si>
    <t>C#1      ON</t>
  </si>
  <si>
    <t>SQ1INC</t>
  </si>
  <si>
    <t>SQ2INC</t>
  </si>
  <si>
    <t>SQ3INC</t>
  </si>
  <si>
    <t>SQ4INC</t>
  </si>
  <si>
    <t>SQ5INC</t>
  </si>
  <si>
    <t>C#2      ON</t>
  </si>
  <si>
    <t>C#3      ON</t>
  </si>
  <si>
    <t>C#5      ON</t>
  </si>
  <si>
    <t>C#6      ON</t>
  </si>
  <si>
    <t>SQ6FEM</t>
  </si>
  <si>
    <t>SQ6INC</t>
  </si>
  <si>
    <t>C#4      ON</t>
  </si>
  <si>
    <t xml:space="preserve"> C1      ON</t>
  </si>
  <si>
    <t xml:space="preserve"> C2      ON</t>
  </si>
  <si>
    <t xml:space="preserve"> C3      ON</t>
  </si>
  <si>
    <t xml:space="preserve"> C5      ON</t>
  </si>
  <si>
    <t xml:space="preserve"> C6      ON</t>
  </si>
  <si>
    <t xml:space="preserve"> C4      ON</t>
  </si>
  <si>
    <t>Sequence: Out of home day</t>
  </si>
  <si>
    <t>ModelID</t>
  </si>
  <si>
    <t>M3A_fem_seq</t>
  </si>
  <si>
    <t>M3A_inc_seq</t>
  </si>
  <si>
    <t>Est. by Class</t>
  </si>
  <si>
    <t>P-Val. by Class</t>
  </si>
  <si>
    <t>Col Labels</t>
  </si>
  <si>
    <t>SQ1LIC</t>
  </si>
  <si>
    <t>SQ2LIC</t>
  </si>
  <si>
    <t>SQ3LIC</t>
  </si>
  <si>
    <t>SQ4LIC</t>
  </si>
  <si>
    <t>SQ5LIC</t>
  </si>
  <si>
    <t>Intercept</t>
  </si>
  <si>
    <t>M3A_lic_seq</t>
  </si>
  <si>
    <t>SQ6LIC</t>
  </si>
  <si>
    <t>Interaction: Home day sequence &amp; female</t>
  </si>
  <si>
    <t>Interaction: Typical work day sequence &amp; female</t>
  </si>
  <si>
    <t>Interaction: School day sequence &amp; female</t>
  </si>
  <si>
    <t>Interaction: Atypical work day sequence &amp; female</t>
  </si>
  <si>
    <t>Interaction: Travel day sequence &amp; female</t>
  </si>
  <si>
    <t>Interaction: Home day sequence &amp; low-income</t>
  </si>
  <si>
    <t>Interaction: Typical work day sequence &amp; low-income</t>
  </si>
  <si>
    <t>Interaction: School day sequence &amp; low-income</t>
  </si>
  <si>
    <t>Interaction: Atypical work day sequence &amp; low-income</t>
  </si>
  <si>
    <t>Interaction: Out of home day sequence &amp; low-income</t>
  </si>
  <si>
    <t>Interaction: Home day sequence &amp; driver's license</t>
  </si>
  <si>
    <t>Interaction: Typical work day sequence &amp; driver's license</t>
  </si>
  <si>
    <t>Interaction: School day sequence &amp; driver's license</t>
  </si>
  <si>
    <t>Interaction: Atypical work day sequence &amp; driver's license</t>
  </si>
  <si>
    <t>Interaction: Travel day sequence &amp; driver's license</t>
  </si>
  <si>
    <t>Interaction: Errands day sequence &amp; female</t>
  </si>
  <si>
    <t>Interaction: Errands day sequence &amp; low-income</t>
  </si>
  <si>
    <t>Interaction: Errands day sequence &amp; driver's license</t>
  </si>
  <si>
    <t>(Multiple Items)</t>
  </si>
  <si>
    <t>Minors age 05–15 in household</t>
  </si>
  <si>
    <t>Minors age 00–04 in household</t>
  </si>
  <si>
    <t>SQ1NUF</t>
  </si>
  <si>
    <t>SQ2NUF</t>
  </si>
  <si>
    <t>SQ3NUF</t>
  </si>
  <si>
    <t>SQ4NUF</t>
  </si>
  <si>
    <t>SQ5NUF</t>
  </si>
  <si>
    <t>M3A_nuf_seq</t>
  </si>
  <si>
    <t>Interaction: Typical work day sequence &amp; enough vehs</t>
  </si>
  <si>
    <t>Interaction: School day sequence &amp; enough vehs</t>
  </si>
  <si>
    <t>Interaction: Errands day sequence &amp; enough vehs</t>
  </si>
  <si>
    <t>Interaction: Atypical work day sequence &amp; enough vehs</t>
  </si>
  <si>
    <t>Interaction: Travel day sequence &amp; enough vehs</t>
  </si>
  <si>
    <t>SQ6NUF</t>
  </si>
  <si>
    <t>Interaction: Home day sequence &amp; enough vehs</t>
  </si>
  <si>
    <t>M3A_lic_sq_rmcarless</t>
  </si>
  <si>
    <t>M3A_fem_sq_rmcarless</t>
  </si>
  <si>
    <t>M3A_inc_sq_rmcarless</t>
  </si>
  <si>
    <t>VarID2</t>
  </si>
  <si>
    <t>NADULT</t>
  </si>
  <si>
    <t>M3A_fem_sq_rmcarless_nadlt</t>
  </si>
  <si>
    <t>Number of adults in household</t>
  </si>
  <si>
    <t>M3A_fem_sq_rmcarless_nadlt_racwhiteref</t>
  </si>
  <si>
    <t>Non-Solitary Drivers</t>
  </si>
  <si>
    <t>Sequence: Home Day</t>
  </si>
  <si>
    <t>Sequence: Typical Work Day</t>
  </si>
  <si>
    <t>Sequence: School Day</t>
  </si>
  <si>
    <t>Sequence: Errands Day</t>
  </si>
  <si>
    <t>Sequence: Atypical Work Day</t>
  </si>
  <si>
    <t>Sequence: Travel Day</t>
  </si>
  <si>
    <t>Has Driver's License</t>
  </si>
  <si>
    <t>M0_baseline</t>
  </si>
  <si>
    <t>CMPFEM</t>
  </si>
  <si>
    <t>Interaction: Complexity &amp; female</t>
  </si>
  <si>
    <t>M3A_fem_cmplx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</si>
</sst>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pivotButton="1" applyFont="1"/>
    <xf numFmtId="0" fontId="5" fillId="0" borderId="0" xfId="0" applyFont="1" applyAlignment="1">
      <alignment vertical="top"/>
    </xf>
    <xf numFmtId="0" fontId="5" fillId="0" borderId="0" xfId="0" applyFont="1" applyAlignment="1">
      <alignment horizontal="left"/>
    </xf>
    <xf numFmtId="0" fontId="5" fillId="0" borderId="0" xfId="0" applyFont="1" applyAlignment="1">
      <alignment wrapText="1"/>
    </xf>
    <xf numFmtId="0" fontId="6" fillId="0" borderId="0" xfId="0" applyFont="1"/>
    <xf numFmtId="164" fontId="5" fillId="0" borderId="0" xfId="0" applyNumberFormat="1" applyFont="1" applyAlignment="1">
      <alignment wrapText="1"/>
    </xf>
    <xf numFmtId="0" fontId="5" fillId="0" borderId="0" xfId="0" applyFont="1" applyAlignment="1">
      <alignment horizontal="center"/>
    </xf>
    <xf numFmtId="0" fontId="5" fillId="0" borderId="0" xfId="0" pivotButton="1" applyFont="1" applyAlignment="1">
      <alignment horizontal="center"/>
    </xf>
    <xf numFmtId="0" fontId="5" fillId="0" borderId="0" xfId="0" pivotButton="1"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cellXfs>
  <cellStyles count="1">
    <cellStyle name="Normal" xfId="0" builtinId="0"/>
  </cellStyles>
  <dxfs count="645">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i val="0"/>
      </font>
      <fill>
        <patternFill>
          <bgColor theme="9" tint="0.79998168889431442"/>
        </patternFill>
      </fill>
    </dxf>
    <dxf>
      <font>
        <b/>
        <i val="0"/>
      </font>
      <fill>
        <patternFill>
          <bgColor theme="5" tint="0.79998168889431442"/>
        </patternFill>
      </fill>
    </dxf>
    <dxf>
      <font>
        <b/>
        <i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i val="0"/>
      </font>
      <fill>
        <patternFill>
          <bgColor theme="9" tint="0.79998168889431442"/>
        </patternFill>
      </fill>
    </dxf>
    <dxf>
      <font>
        <b/>
        <i val="0"/>
      </font>
      <fill>
        <patternFill>
          <bgColor theme="5" tint="0.79998168889431442"/>
        </patternFill>
      </fill>
    </dxf>
    <dxf>
      <font>
        <b/>
        <i val="0"/>
      </font>
    </dxf>
    <dxf>
      <font>
        <b/>
        <i val="0"/>
      </font>
    </dxf>
    <dxf>
      <numFmt numFmtId="164" formatCode="0.000"/>
    </dxf>
    <dxf>
      <font>
        <b/>
      </font>
    </dxf>
    <dxf>
      <font>
        <b/>
      </font>
    </dxf>
    <dxf>
      <font>
        <b/>
      </font>
    </dxf>
    <dxf>
      <fill>
        <patternFill>
          <bgColor theme="5" tint="0.79998168889431442"/>
        </patternFill>
      </fill>
    </dxf>
    <dxf>
      <fill>
        <patternFill>
          <bgColor theme="9" tint="0.59996337778862885"/>
        </patternFill>
      </fill>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161925</xdr:rowOff>
    </xdr:from>
    <xdr:to>
      <xdr:col>14</xdr:col>
      <xdr:colOff>28575</xdr:colOff>
      <xdr:row>17</xdr:row>
      <xdr:rowOff>95250</xdr:rowOff>
    </xdr:to>
    <mc:AlternateContent xmlns:mc="http://schemas.openxmlformats.org/markup-compatibility/2006" xmlns:a14="http://schemas.microsoft.com/office/drawing/2010/main">
      <mc:Choice Requires="a14">
        <xdr:graphicFrame macro="">
          <xdr:nvGraphicFramePr>
            <xdr:cNvPr id="2" name="ModelID">
              <a:extLst>
                <a:ext uri="{FF2B5EF4-FFF2-40B4-BE49-F238E27FC236}">
                  <a16:creationId xmlns:a16="http://schemas.microsoft.com/office/drawing/2014/main" id="{614C0CF8-F3A4-48DF-8E26-C00833B84426}"/>
                </a:ext>
              </a:extLst>
            </xdr:cNvPr>
            <xdr:cNvGraphicFramePr/>
          </xdr:nvGraphicFramePr>
          <xdr:xfrm>
            <a:off x="0" y="0"/>
            <a:ext cx="0" cy="0"/>
          </xdr:xfrm>
          <a:graphic>
            <a:graphicData uri="http://schemas.microsoft.com/office/drawing/2010/slicer">
              <sle:slicer xmlns:sle="http://schemas.microsoft.com/office/drawing/2010/slicer" name="ModelID"/>
            </a:graphicData>
          </a:graphic>
        </xdr:graphicFrame>
      </mc:Choice>
      <mc:Fallback xmlns="">
        <xdr:sp macro="" textlink="">
          <xdr:nvSpPr>
            <xdr:cNvPr id="0" name=""/>
            <xdr:cNvSpPr>
              <a:spLocks noTextEdit="1"/>
            </xdr:cNvSpPr>
          </xdr:nvSpPr>
          <xdr:spPr>
            <a:xfrm>
              <a:off x="103251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324971</xdr:colOff>
      <xdr:row>4</xdr:row>
      <xdr:rowOff>206749</xdr:rowOff>
    </xdr:from>
    <xdr:to>
      <xdr:col>14</xdr:col>
      <xdr:colOff>683560</xdr:colOff>
      <xdr:row>44</xdr:row>
      <xdr:rowOff>11206</xdr:rowOff>
    </xdr:to>
    <mc:AlternateContent xmlns:mc="http://schemas.openxmlformats.org/markup-compatibility/2006">
      <mc:Choice xmlns:a14="http://schemas.microsoft.com/office/drawing/2010/main" Requires="a14">
        <xdr:graphicFrame macro="">
          <xdr:nvGraphicFramePr>
            <xdr:cNvPr id="2" name="ModelID 1">
              <a:extLst>
                <a:ext uri="{FF2B5EF4-FFF2-40B4-BE49-F238E27FC236}">
                  <a16:creationId xmlns:a16="http://schemas.microsoft.com/office/drawing/2014/main" id="{1DB95F25-9488-461A-B974-EAF62F6ACDD4}"/>
                </a:ext>
              </a:extLst>
            </xdr:cNvPr>
            <xdr:cNvGraphicFramePr/>
          </xdr:nvGraphicFramePr>
          <xdr:xfrm>
            <a:off x="0" y="0"/>
            <a:ext cx="0" cy="0"/>
          </xdr:xfrm>
          <a:graphic>
            <a:graphicData uri="http://schemas.microsoft.com/office/drawing/2010/slicer">
              <sle:slicer xmlns:sle="http://schemas.microsoft.com/office/drawing/2010/slicer" name="ModelID 1"/>
            </a:graphicData>
          </a:graphic>
        </xdr:graphicFrame>
      </mc:Choice>
      <mc:Fallback>
        <xdr:sp macro="" textlink="">
          <xdr:nvSpPr>
            <xdr:cNvPr id="0" name=""/>
            <xdr:cNvSpPr>
              <a:spLocks noTextEdit="1"/>
            </xdr:cNvSpPr>
          </xdr:nvSpPr>
          <xdr:spPr>
            <a:xfrm>
              <a:off x="6510618" y="666190"/>
              <a:ext cx="2891118" cy="6382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678441898148"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3.610611342592" createdVersion="7" refreshedVersion="7" minRefreshableVersion="3" recordCount="2191" xr:uid="{9263CF6E-C8E9-4CF7-B441-CF0B7CAB0E47}">
  <cacheSource type="worksheet">
    <worksheetSource ref="A1:G1048576" sheet="AllModelResults"/>
  </cacheSource>
  <cacheFields count="7">
    <cacheField name="ModelID" numFmtId="0">
      <sharedItems containsBlank="1" count="12">
        <s v="M3A_fem_seq"/>
        <s v="M3A_inc_seq"/>
        <s v="M3A_lic_seq"/>
        <s v="M3A_nuf_seq"/>
        <s v="M3A_lic_sq_rmcarless"/>
        <s v="M3A_fem_sq_rmcarless"/>
        <s v="M3A_inc_sq_rmcarless"/>
        <s v="M3A_fem_sq_rmcarless_nadlt"/>
        <s v="M3A_fem_sq_rmcarless_nadlt_racwhiteref"/>
        <s v="M0_baseline"/>
        <s v="M3A_fem_cmplx"/>
        <m/>
      </sharedItems>
    </cacheField>
    <cacheField name="Class Name" numFmtId="0">
      <sharedItems containsBlank="1" count="8">
        <s v="Transit Users"/>
        <s v="Car Passengers"/>
        <s v="Diverse Mode Users"/>
        <s v="Walkers"/>
        <s v="Non-solitary Drivers"/>
        <s v="Intercepts"/>
        <m/>
        <e v="#N/A" u="1"/>
      </sharedItems>
    </cacheField>
    <cacheField name="Var Name" numFmtId="0">
      <sharedItems containsBlank="1" count="81">
        <s v="Age 18–34"/>
        <s v="Age 35–64"/>
        <s v="Carless household"/>
        <s v="Only uses car"/>
        <s v="Complexity (measure of how complex their day is)"/>
        <s v="Female"/>
        <s v="Income below the SSS"/>
        <s v="Has driver's license"/>
        <s v="Minors age 00–04 in household"/>
        <s v="Minors age 05–15 in household"/>
        <s v="Minors age 16–17 in household"/>
        <s v="At least 1 vehicle per adult in HH"/>
        <s v="Race: Asian"/>
        <s v="Race: Black"/>
        <s v="Race: Hispanic"/>
        <s v="Race: White"/>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Sequence: Home day"/>
        <s v="Sequence: Typical work day"/>
        <s v="Sequence: School day"/>
        <s v="Sequence: Errands day"/>
        <s v="Sequence: Atypical work day"/>
        <s v="Interaction: Home day sequence &amp; female"/>
        <s v="Interaction: Typical work day sequence &amp; female"/>
        <s v="Interaction: School day sequence &amp; female"/>
        <s v="Interaction: Errands day sequence &amp; female"/>
        <s v="Interaction: Atypical work day sequence &amp; female"/>
        <s v="Use bike more: End of trip amenities"/>
        <s v="Use bike more: Neighborhood greenway"/>
        <s v="Use bike more: Bike lane"/>
        <s v="Use bike more: Shared roadway lane"/>
        <s v="Use bike more: Shared use path or protected bike lane"/>
        <s v="Use transit more: Increased frequency"/>
        <s v="Use transit more: Increased reliability"/>
        <s v="Use transit more: Safer ways to get to stops"/>
        <s v="Worker"/>
        <s v="C#1"/>
        <s v="C#2"/>
        <s v="C#3"/>
        <s v="C#5"/>
        <s v="C#6"/>
        <s v="Interaction: Home day sequence &amp; low-income"/>
        <s v="Interaction: Typical work day sequence &amp; low-income"/>
        <s v="Interaction: School day sequence &amp; low-income"/>
        <s v="Interaction: Errands day sequence &amp; low-income"/>
        <s v="Interaction: Atypical work day sequence &amp; low-income"/>
        <s v="Interaction: Home day sequence &amp; driver's license"/>
        <s v="Interaction: Typical work day sequence &amp; driver's license"/>
        <s v="Interaction: School day sequence &amp; driver's license"/>
        <s v="Interaction: Errands day sequence &amp; driver's license"/>
        <s v="Interaction: Atypical work day sequence &amp; driver's license"/>
        <s v="Interaction: Home day sequence &amp; enough vehs"/>
        <s v="Interaction: Typical work day sequence &amp; enough vehs"/>
        <s v="Interaction: School day sequence &amp; enough vehs"/>
        <s v="Interaction: Errands day sequence &amp; enough vehs"/>
        <s v="Interaction: Atypical work day sequence &amp; enough vehs"/>
        <s v="Number of adults in household"/>
        <s v="Race: Other"/>
        <s v="Interaction: Complexity &amp; female"/>
        <m/>
        <s v="Interaction: Typical work day sequence and female" u="1"/>
        <s v="Interaction: Errands day sequence and low-income" u="1"/>
        <s v="Minors age 0–4 in household" u="1"/>
        <s v="Interaction: School day sequence and low-income" u="1"/>
        <s v="Interaction: Atypical work day sequence and female" u="1"/>
        <s v="Interaction: Typical work day sequence and low-income" u="1"/>
        <s v="Interaction: Atypical work day sequence and low-income" u="1"/>
        <s v="Interaction: Home day sequence and low-income" u="1"/>
        <e v="#N/A" u="1"/>
        <s v="Interaction: School day sequence and female" u="1"/>
        <s v="Interaction: Errands day sequence and female" u="1"/>
        <s v="Interaction: Home day sequence and female" u="1"/>
        <s v="Minors age 0–04 in household" u="1"/>
        <s v="Minors age 5–15 in household" u="1"/>
      </sharedItems>
    </cacheField>
    <cacheField name="Estimate" numFmtId="0">
      <sharedItems containsString="0" containsBlank="1" containsNumber="1" minValue="-37.302999999999997" maxValue="37.347999999999999"/>
    </cacheField>
    <cacheField name="S.E." numFmtId="0">
      <sharedItems containsString="0" containsBlank="1" containsNumber="1" minValue="0" maxValue="9.7690000000000001"/>
    </cacheField>
    <cacheField name="Est./S.E." numFmtId="0">
      <sharedItems containsString="0" containsBlank="1" containsNumber="1" minValue="-115" maxValue="31.530999999999999"/>
    </cacheField>
    <cacheField name="P-Value" numFmtId="0">
      <sharedItems containsString="0" containsBlank="1" containsNumber="1" minValue="0" maxValue="1"/>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1">
  <r>
    <x v="0"/>
    <x v="0"/>
    <x v="0"/>
    <n v="0.21299999999999999"/>
    <n v="0.23899999999999999"/>
    <n v="0.89100000000000001"/>
    <n v="0.373"/>
  </r>
  <r>
    <x v="0"/>
    <x v="0"/>
    <x v="1"/>
    <n v="9.7000000000000003E-2"/>
    <n v="0.22600000000000001"/>
    <n v="0.42799999999999999"/>
    <n v="0.66900000000000004"/>
  </r>
  <r>
    <x v="0"/>
    <x v="0"/>
    <x v="2"/>
    <n v="18.119"/>
    <n v="0.98599999999999999"/>
    <n v="18.376999999999999"/>
    <n v="0"/>
  </r>
  <r>
    <x v="0"/>
    <x v="0"/>
    <x v="3"/>
    <n v="-4.056"/>
    <n v="1.169"/>
    <n v="-3.47"/>
    <n v="1E-3"/>
  </r>
  <r>
    <x v="0"/>
    <x v="0"/>
    <x v="4"/>
    <n v="-5.4269999999999996"/>
    <n v="3.9329999999999998"/>
    <n v="-1.38"/>
    <n v="0.16800000000000001"/>
  </r>
  <r>
    <x v="0"/>
    <x v="0"/>
    <x v="5"/>
    <n v="0.71799999999999997"/>
    <n v="0.996"/>
    <n v="0.72099999999999997"/>
    <n v="0.47099999999999997"/>
  </r>
  <r>
    <x v="0"/>
    <x v="0"/>
    <x v="6"/>
    <n v="0.20100000000000001"/>
    <n v="0.2"/>
    <n v="1.004"/>
    <n v="0.316"/>
  </r>
  <r>
    <x v="0"/>
    <x v="0"/>
    <x v="7"/>
    <n v="-2.4489999999999998"/>
    <n v="0.66"/>
    <n v="-3.7090000000000001"/>
    <n v="0"/>
  </r>
  <r>
    <x v="0"/>
    <x v="0"/>
    <x v="8"/>
    <n v="0.104"/>
    <n v="0.30199999999999999"/>
    <n v="0.34399999999999997"/>
    <n v="0.73099999999999998"/>
  </r>
  <r>
    <x v="0"/>
    <x v="0"/>
    <x v="9"/>
    <n v="0.30499999999999999"/>
    <n v="0.27600000000000002"/>
    <n v="1.107"/>
    <n v="0.26800000000000002"/>
  </r>
  <r>
    <x v="0"/>
    <x v="0"/>
    <x v="10"/>
    <n v="1.2090000000000001"/>
    <n v="0.57999999999999996"/>
    <n v="2.0859999999999999"/>
    <n v="3.6999999999999998E-2"/>
  </r>
  <r>
    <x v="0"/>
    <x v="0"/>
    <x v="11"/>
    <n v="-1.2210000000000001"/>
    <n v="0.14499999999999999"/>
    <n v="-8.4030000000000005"/>
    <n v="0"/>
  </r>
  <r>
    <x v="0"/>
    <x v="0"/>
    <x v="12"/>
    <n v="0.17699999999999999"/>
    <n v="0.249"/>
    <n v="0.71"/>
    <n v="0.47799999999999998"/>
  </r>
  <r>
    <x v="0"/>
    <x v="0"/>
    <x v="13"/>
    <n v="-0.61299999999999999"/>
    <n v="0.42299999999999999"/>
    <n v="-1.448"/>
    <n v="0.14699999999999999"/>
  </r>
  <r>
    <x v="0"/>
    <x v="0"/>
    <x v="14"/>
    <n v="0.14399999999999999"/>
    <n v="0.36199999999999999"/>
    <n v="0.39800000000000002"/>
    <n v="0.69"/>
  </r>
  <r>
    <x v="0"/>
    <x v="0"/>
    <x v="15"/>
    <n v="0.11700000000000001"/>
    <n v="0.214"/>
    <n v="0.54800000000000004"/>
    <n v="0.58399999999999996"/>
  </r>
  <r>
    <x v="0"/>
    <x v="0"/>
    <x v="16"/>
    <n v="0.21199999999999999"/>
    <n v="0.16400000000000001"/>
    <n v="1.2909999999999999"/>
    <n v="0.19700000000000001"/>
  </r>
  <r>
    <x v="0"/>
    <x v="0"/>
    <x v="17"/>
    <n v="-0.42"/>
    <n v="0.18099999999999999"/>
    <n v="-2.3180000000000001"/>
    <n v="0.02"/>
  </r>
  <r>
    <x v="0"/>
    <x v="0"/>
    <x v="18"/>
    <n v="-0.20699999999999999"/>
    <n v="0.121"/>
    <n v="-1.704"/>
    <n v="8.7999999999999995E-2"/>
  </r>
  <r>
    <x v="0"/>
    <x v="0"/>
    <x v="19"/>
    <n v="-0.38800000000000001"/>
    <n v="0.128"/>
    <n v="-3.0289999999999999"/>
    <n v="2E-3"/>
  </r>
  <r>
    <x v="0"/>
    <x v="0"/>
    <x v="20"/>
    <n v="-0.35699999999999998"/>
    <n v="0.16200000000000001"/>
    <n v="-2.1970000000000001"/>
    <n v="2.8000000000000001E-2"/>
  </r>
  <r>
    <x v="0"/>
    <x v="0"/>
    <x v="21"/>
    <n v="-0.14799999999999999"/>
    <n v="0.122"/>
    <n v="-1.2130000000000001"/>
    <n v="0.22500000000000001"/>
  </r>
  <r>
    <x v="0"/>
    <x v="0"/>
    <x v="22"/>
    <n v="0.88700000000000001"/>
    <n v="0.19900000000000001"/>
    <n v="4.4489999999999998"/>
    <n v="0"/>
  </r>
  <r>
    <x v="0"/>
    <x v="0"/>
    <x v="23"/>
    <n v="0.18"/>
    <n v="0.20699999999999999"/>
    <n v="0.871"/>
    <n v="0.38400000000000001"/>
  </r>
  <r>
    <x v="0"/>
    <x v="0"/>
    <x v="24"/>
    <n v="-0.60899999999999999"/>
    <n v="0.78300000000000003"/>
    <n v="-0.77700000000000002"/>
    <n v="0.437"/>
  </r>
  <r>
    <x v="0"/>
    <x v="0"/>
    <x v="25"/>
    <n v="0.81599999999999995"/>
    <n v="0.77500000000000002"/>
    <n v="1.0529999999999999"/>
    <n v="0.29199999999999998"/>
  </r>
  <r>
    <x v="0"/>
    <x v="0"/>
    <x v="26"/>
    <n v="-0.53800000000000003"/>
    <n v="1.042"/>
    <n v="-0.51600000000000001"/>
    <n v="0.60599999999999998"/>
  </r>
  <r>
    <x v="0"/>
    <x v="0"/>
    <x v="27"/>
    <n v="0.75800000000000001"/>
    <n v="0.80400000000000005"/>
    <n v="0.94199999999999995"/>
    <n v="0.34599999999999997"/>
  </r>
  <r>
    <x v="0"/>
    <x v="0"/>
    <x v="28"/>
    <n v="0.192"/>
    <n v="0.86599999999999999"/>
    <n v="0.222"/>
    <n v="0.82399999999999995"/>
  </r>
  <r>
    <x v="0"/>
    <x v="0"/>
    <x v="29"/>
    <n v="-0.14599999999999999"/>
    <n v="1.0269999999999999"/>
    <n v="-0.14199999999999999"/>
    <n v="0.88700000000000001"/>
  </r>
  <r>
    <x v="0"/>
    <x v="0"/>
    <x v="30"/>
    <n v="-0.877"/>
    <n v="1.0049999999999999"/>
    <n v="-0.872"/>
    <n v="0.38300000000000001"/>
  </r>
  <r>
    <x v="0"/>
    <x v="0"/>
    <x v="31"/>
    <n v="0.59199999999999997"/>
    <n v="1.345"/>
    <n v="0.44"/>
    <n v="0.66"/>
  </r>
  <r>
    <x v="0"/>
    <x v="0"/>
    <x v="32"/>
    <n v="-0.55800000000000005"/>
    <n v="1.0660000000000001"/>
    <n v="-0.52300000000000002"/>
    <n v="0.60099999999999998"/>
  </r>
  <r>
    <x v="0"/>
    <x v="0"/>
    <x v="33"/>
    <n v="-0.96"/>
    <n v="1.202"/>
    <n v="-0.79900000000000004"/>
    <n v="0.42399999999999999"/>
  </r>
  <r>
    <x v="0"/>
    <x v="0"/>
    <x v="34"/>
    <n v="-6.0000000000000001E-3"/>
    <n v="0.20799999999999999"/>
    <n v="-2.9000000000000001E-2"/>
    <n v="0.97699999999999998"/>
  </r>
  <r>
    <x v="0"/>
    <x v="0"/>
    <x v="35"/>
    <n v="-0.20599999999999999"/>
    <n v="0.249"/>
    <n v="-0.82899999999999996"/>
    <n v="0.40699999999999997"/>
  </r>
  <r>
    <x v="0"/>
    <x v="0"/>
    <x v="36"/>
    <n v="0.20100000000000001"/>
    <n v="0.29799999999999999"/>
    <n v="0.67400000000000004"/>
    <n v="0.5"/>
  </r>
  <r>
    <x v="0"/>
    <x v="0"/>
    <x v="37"/>
    <n v="-0.379"/>
    <n v="0.253"/>
    <n v="-1.498"/>
    <n v="0.13400000000000001"/>
  </r>
  <r>
    <x v="0"/>
    <x v="0"/>
    <x v="38"/>
    <n v="0.24099999999999999"/>
    <n v="0.251"/>
    <n v="0.96299999999999997"/>
    <n v="0.33600000000000002"/>
  </r>
  <r>
    <x v="0"/>
    <x v="0"/>
    <x v="39"/>
    <n v="0.40500000000000003"/>
    <n v="0.36799999999999999"/>
    <n v="1.099"/>
    <n v="0.27200000000000002"/>
  </r>
  <r>
    <x v="0"/>
    <x v="0"/>
    <x v="40"/>
    <n v="0.63600000000000001"/>
    <n v="0.35"/>
    <n v="1.8149999999999999"/>
    <n v="7.0000000000000007E-2"/>
  </r>
  <r>
    <x v="0"/>
    <x v="0"/>
    <x v="41"/>
    <n v="1.585"/>
    <n v="0.24299999999999999"/>
    <n v="6.5220000000000002"/>
    <n v="0"/>
  </r>
  <r>
    <x v="0"/>
    <x v="0"/>
    <x v="42"/>
    <n v="-0.61899999999999999"/>
    <n v="0.22500000000000001"/>
    <n v="-2.7549999999999999"/>
    <n v="6.0000000000000001E-3"/>
  </r>
  <r>
    <x v="0"/>
    <x v="1"/>
    <x v="0"/>
    <n v="0.23"/>
    <n v="0.25"/>
    <n v="0.91900000000000004"/>
    <n v="0.35799999999999998"/>
  </r>
  <r>
    <x v="0"/>
    <x v="1"/>
    <x v="1"/>
    <n v="2.9000000000000001E-2"/>
    <n v="0.2"/>
    <n v="0.14799999999999999"/>
    <n v="0.88300000000000001"/>
  </r>
  <r>
    <x v="0"/>
    <x v="1"/>
    <x v="2"/>
    <n v="15.297000000000001"/>
    <n v="1.103"/>
    <n v="13.865"/>
    <n v="0"/>
  </r>
  <r>
    <x v="0"/>
    <x v="1"/>
    <x v="3"/>
    <n v="-0.27"/>
    <n v="0.17100000000000001"/>
    <n v="-1.581"/>
    <n v="0.114"/>
  </r>
  <r>
    <x v="0"/>
    <x v="1"/>
    <x v="4"/>
    <n v="-7.6820000000000004"/>
    <n v="4.5060000000000002"/>
    <n v="-1.7050000000000001"/>
    <n v="8.7999999999999995E-2"/>
  </r>
  <r>
    <x v="0"/>
    <x v="1"/>
    <x v="5"/>
    <n v="0.41"/>
    <n v="0.66300000000000003"/>
    <n v="0.61799999999999999"/>
    <n v="0.53600000000000003"/>
  </r>
  <r>
    <x v="0"/>
    <x v="1"/>
    <x v="6"/>
    <n v="-0.74299999999999999"/>
    <n v="0.24299999999999999"/>
    <n v="-3.0590000000000002"/>
    <n v="2E-3"/>
  </r>
  <r>
    <x v="0"/>
    <x v="1"/>
    <x v="7"/>
    <n v="-3.7"/>
    <n v="0.66400000000000003"/>
    <n v="-5.5750000000000002"/>
    <n v="0"/>
  </r>
  <r>
    <x v="0"/>
    <x v="1"/>
    <x v="8"/>
    <n v="0.53600000000000003"/>
    <n v="0.28899999999999998"/>
    <n v="1.855"/>
    <n v="6.4000000000000001E-2"/>
  </r>
  <r>
    <x v="0"/>
    <x v="1"/>
    <x v="9"/>
    <n v="0.27600000000000002"/>
    <n v="0.309"/>
    <n v="0.89200000000000002"/>
    <n v="0.372"/>
  </r>
  <r>
    <x v="0"/>
    <x v="1"/>
    <x v="10"/>
    <n v="0.44"/>
    <n v="0.623"/>
    <n v="0.70599999999999996"/>
    <n v="0.48"/>
  </r>
  <r>
    <x v="0"/>
    <x v="1"/>
    <x v="11"/>
    <n v="-1.6040000000000001"/>
    <n v="0.16800000000000001"/>
    <n v="-9.5609999999999999"/>
    <n v="0"/>
  </r>
  <r>
    <x v="0"/>
    <x v="1"/>
    <x v="12"/>
    <n v="-0.36"/>
    <n v="0.29199999999999998"/>
    <n v="-1.2330000000000001"/>
    <n v="0.218"/>
  </r>
  <r>
    <x v="0"/>
    <x v="1"/>
    <x v="13"/>
    <n v="-0.433"/>
    <n v="0.53700000000000003"/>
    <n v="-0.80600000000000005"/>
    <n v="0.42"/>
  </r>
  <r>
    <x v="0"/>
    <x v="1"/>
    <x v="14"/>
    <n v="0.155"/>
    <n v="0.47599999999999998"/>
    <n v="0.32600000000000001"/>
    <n v="0.74399999999999999"/>
  </r>
  <r>
    <x v="0"/>
    <x v="1"/>
    <x v="15"/>
    <n v="-0.38600000000000001"/>
    <n v="0.22900000000000001"/>
    <n v="-1.6870000000000001"/>
    <n v="9.1999999999999998E-2"/>
  </r>
  <r>
    <x v="0"/>
    <x v="1"/>
    <x v="16"/>
    <n v="-0.182"/>
    <n v="0.16900000000000001"/>
    <n v="-1.075"/>
    <n v="0.28199999999999997"/>
  </r>
  <r>
    <x v="0"/>
    <x v="1"/>
    <x v="17"/>
    <n v="-0.13800000000000001"/>
    <n v="0.247"/>
    <n v="-0.55900000000000005"/>
    <n v="0.57599999999999996"/>
  </r>
  <r>
    <x v="0"/>
    <x v="1"/>
    <x v="18"/>
    <n v="4.2000000000000003E-2"/>
    <n v="0.16"/>
    <n v="0.26300000000000001"/>
    <n v="0.79200000000000004"/>
  </r>
  <r>
    <x v="0"/>
    <x v="1"/>
    <x v="19"/>
    <n v="-0.13200000000000001"/>
    <n v="0.158"/>
    <n v="-0.83899999999999997"/>
    <n v="0.40200000000000002"/>
  </r>
  <r>
    <x v="0"/>
    <x v="1"/>
    <x v="20"/>
    <n v="-0.11899999999999999"/>
    <n v="0.17199999999999999"/>
    <n v="-0.69299999999999995"/>
    <n v="0.48799999999999999"/>
  </r>
  <r>
    <x v="0"/>
    <x v="1"/>
    <x v="21"/>
    <n v="0.32700000000000001"/>
    <n v="0.16200000000000001"/>
    <n v="2.0179999999999998"/>
    <n v="4.3999999999999997E-2"/>
  </r>
  <r>
    <x v="0"/>
    <x v="1"/>
    <x v="22"/>
    <n v="-1.4999999999999999E-2"/>
    <n v="0.17"/>
    <n v="-8.8999999999999996E-2"/>
    <n v="0.92900000000000005"/>
  </r>
  <r>
    <x v="0"/>
    <x v="1"/>
    <x v="23"/>
    <n v="0.125"/>
    <n v="0.19800000000000001"/>
    <n v="0.63100000000000001"/>
    <n v="0.52800000000000002"/>
  </r>
  <r>
    <x v="0"/>
    <x v="1"/>
    <x v="24"/>
    <n v="-2.0049999999999999"/>
    <n v="0.55500000000000005"/>
    <n v="-3.6120000000000001"/>
    <n v="0"/>
  </r>
  <r>
    <x v="0"/>
    <x v="1"/>
    <x v="25"/>
    <n v="-2.4249999999999998"/>
    <n v="0.59899999999999998"/>
    <n v="-4.0510000000000002"/>
    <n v="0"/>
  </r>
  <r>
    <x v="0"/>
    <x v="1"/>
    <x v="26"/>
    <n v="-4.718"/>
    <n v="8.702"/>
    <n v="-0.54200000000000004"/>
    <n v="0.58799999999999997"/>
  </r>
  <r>
    <x v="0"/>
    <x v="1"/>
    <x v="27"/>
    <n v="-1.6220000000000001"/>
    <n v="0.68100000000000005"/>
    <n v="-2.383"/>
    <n v="1.7000000000000001E-2"/>
  </r>
  <r>
    <x v="0"/>
    <x v="1"/>
    <x v="28"/>
    <n v="-1.9930000000000001"/>
    <n v="0.81299999999999994"/>
    <n v="-2.4500000000000002"/>
    <n v="1.4E-2"/>
  </r>
  <r>
    <x v="0"/>
    <x v="1"/>
    <x v="29"/>
    <n v="1.0429999999999999"/>
    <n v="0.70199999999999996"/>
    <n v="1.486"/>
    <n v="0.13700000000000001"/>
  </r>
  <r>
    <x v="0"/>
    <x v="1"/>
    <x v="30"/>
    <n v="0.59"/>
    <n v="0.74"/>
    <n v="0.79700000000000004"/>
    <n v="0.42599999999999999"/>
  </r>
  <r>
    <x v="0"/>
    <x v="1"/>
    <x v="31"/>
    <n v="2.8860000000000001"/>
    <n v="8.61"/>
    <n v="0.33500000000000002"/>
    <n v="0.73799999999999999"/>
  </r>
  <r>
    <x v="0"/>
    <x v="1"/>
    <x v="32"/>
    <n v="0.88200000000000001"/>
    <n v="0.84"/>
    <n v="1.05"/>
    <n v="0.29399999999999998"/>
  </r>
  <r>
    <x v="0"/>
    <x v="1"/>
    <x v="33"/>
    <n v="0.34699999999999998"/>
    <n v="1.1319999999999999"/>
    <n v="0.307"/>
    <n v="0.75900000000000001"/>
  </r>
  <r>
    <x v="0"/>
    <x v="1"/>
    <x v="34"/>
    <n v="-0.438"/>
    <n v="0.28799999999999998"/>
    <n v="-1.5209999999999999"/>
    <n v="0.128"/>
  </r>
  <r>
    <x v="0"/>
    <x v="1"/>
    <x v="35"/>
    <n v="-0.24199999999999999"/>
    <n v="0.40300000000000002"/>
    <n v="-0.60199999999999998"/>
    <n v="0.54700000000000004"/>
  </r>
  <r>
    <x v="0"/>
    <x v="1"/>
    <x v="36"/>
    <n v="9.4E-2"/>
    <n v="0.46"/>
    <n v="0.20300000000000001"/>
    <n v="0.83899999999999997"/>
  </r>
  <r>
    <x v="0"/>
    <x v="1"/>
    <x v="37"/>
    <n v="0.36799999999999999"/>
    <n v="0.41899999999999998"/>
    <n v="0.879"/>
    <n v="0.38"/>
  </r>
  <r>
    <x v="0"/>
    <x v="1"/>
    <x v="38"/>
    <n v="7.6999999999999999E-2"/>
    <n v="0.40100000000000002"/>
    <n v="0.192"/>
    <n v="0.84699999999999998"/>
  </r>
  <r>
    <x v="0"/>
    <x v="1"/>
    <x v="39"/>
    <n v="-0.48899999999999999"/>
    <n v="0.313"/>
    <n v="-1.5640000000000001"/>
    <n v="0.11799999999999999"/>
  </r>
  <r>
    <x v="0"/>
    <x v="1"/>
    <x v="40"/>
    <n v="8.7999999999999995E-2"/>
    <n v="0.33800000000000002"/>
    <n v="0.26"/>
    <n v="0.79500000000000004"/>
  </r>
  <r>
    <x v="0"/>
    <x v="1"/>
    <x v="41"/>
    <n v="0.67400000000000004"/>
    <n v="0.32200000000000001"/>
    <n v="2.0920000000000001"/>
    <n v="3.5999999999999997E-2"/>
  </r>
  <r>
    <x v="0"/>
    <x v="1"/>
    <x v="42"/>
    <n v="-1.0129999999999999"/>
    <n v="0.20699999999999999"/>
    <n v="-4.9020000000000001"/>
    <n v="0"/>
  </r>
  <r>
    <x v="0"/>
    <x v="2"/>
    <x v="0"/>
    <n v="1.452"/>
    <n v="0.249"/>
    <n v="5.83"/>
    <n v="0"/>
  </r>
  <r>
    <x v="0"/>
    <x v="2"/>
    <x v="1"/>
    <n v="0.877"/>
    <n v="0.24299999999999999"/>
    <n v="3.61"/>
    <n v="0"/>
  </r>
  <r>
    <x v="0"/>
    <x v="2"/>
    <x v="2"/>
    <n v="17.071999999999999"/>
    <n v="0.99399999999999999"/>
    <n v="17.175999999999998"/>
    <n v="0"/>
  </r>
  <r>
    <x v="0"/>
    <x v="2"/>
    <x v="3"/>
    <n v="-0.85"/>
    <n v="0.14099999999999999"/>
    <n v="-6.008"/>
    <n v="0"/>
  </r>
  <r>
    <x v="0"/>
    <x v="2"/>
    <x v="4"/>
    <n v="24.690999999999999"/>
    <n v="3.456"/>
    <n v="7.1449999999999996"/>
    <n v="0"/>
  </r>
  <r>
    <x v="0"/>
    <x v="2"/>
    <x v="5"/>
    <n v="-0.125"/>
    <n v="0.54800000000000004"/>
    <n v="-0.22800000000000001"/>
    <n v="0.81899999999999995"/>
  </r>
  <r>
    <x v="0"/>
    <x v="2"/>
    <x v="6"/>
    <n v="-0.63800000000000001"/>
    <n v="0.20300000000000001"/>
    <n v="-3.145"/>
    <n v="2E-3"/>
  </r>
  <r>
    <x v="0"/>
    <x v="2"/>
    <x v="7"/>
    <n v="-1.121"/>
    <n v="0.71099999999999997"/>
    <n v="-1.577"/>
    <n v="0.115"/>
  </r>
  <r>
    <x v="0"/>
    <x v="2"/>
    <x v="8"/>
    <n v="0.92400000000000004"/>
    <n v="0.182"/>
    <n v="5.0839999999999996"/>
    <n v="0"/>
  </r>
  <r>
    <x v="0"/>
    <x v="2"/>
    <x v="9"/>
    <n v="0.91600000000000004"/>
    <n v="0.20100000000000001"/>
    <n v="4.55"/>
    <n v="0"/>
  </r>
  <r>
    <x v="0"/>
    <x v="2"/>
    <x v="10"/>
    <n v="1"/>
    <n v="0.35799999999999998"/>
    <n v="2.7949999999999999"/>
    <n v="5.0000000000000001E-3"/>
  </r>
  <r>
    <x v="0"/>
    <x v="2"/>
    <x v="11"/>
    <n v="-0.86199999999999999"/>
    <n v="0.121"/>
    <n v="-7.1420000000000003"/>
    <n v="0"/>
  </r>
  <r>
    <x v="0"/>
    <x v="2"/>
    <x v="12"/>
    <n v="0.78600000000000003"/>
    <n v="0.25700000000000001"/>
    <n v="3.0510000000000002"/>
    <n v="2E-3"/>
  </r>
  <r>
    <x v="0"/>
    <x v="2"/>
    <x v="13"/>
    <n v="0.29899999999999999"/>
    <n v="0.39500000000000002"/>
    <n v="0.75600000000000001"/>
    <n v="0.45"/>
  </r>
  <r>
    <x v="0"/>
    <x v="2"/>
    <x v="14"/>
    <n v="0.79400000000000004"/>
    <n v="0.34"/>
    <n v="2.3380000000000001"/>
    <n v="1.9E-2"/>
  </r>
  <r>
    <x v="0"/>
    <x v="2"/>
    <x v="15"/>
    <n v="0.82299999999999995"/>
    <n v="0.22800000000000001"/>
    <n v="3.609"/>
    <n v="0"/>
  </r>
  <r>
    <x v="0"/>
    <x v="2"/>
    <x v="16"/>
    <n v="0.216"/>
    <n v="0.14599999999999999"/>
    <n v="1.48"/>
    <n v="0.13900000000000001"/>
  </r>
  <r>
    <x v="0"/>
    <x v="2"/>
    <x v="17"/>
    <n v="4.7E-2"/>
    <n v="0.17899999999999999"/>
    <n v="0.26300000000000001"/>
    <n v="0.79300000000000004"/>
  </r>
  <r>
    <x v="0"/>
    <x v="2"/>
    <x v="18"/>
    <n v="-0.16200000000000001"/>
    <n v="0.107"/>
    <n v="-1.512"/>
    <n v="0.13100000000000001"/>
  </r>
  <r>
    <x v="0"/>
    <x v="2"/>
    <x v="19"/>
    <n v="-0.38600000000000001"/>
    <n v="0.11"/>
    <n v="-3.5139999999999998"/>
    <n v="0"/>
  </r>
  <r>
    <x v="0"/>
    <x v="2"/>
    <x v="20"/>
    <n v="-0.46700000000000003"/>
    <n v="0.14099999999999999"/>
    <n v="-3.3039999999999998"/>
    <n v="1E-3"/>
  </r>
  <r>
    <x v="0"/>
    <x v="2"/>
    <x v="21"/>
    <n v="-0.20499999999999999"/>
    <n v="0.105"/>
    <n v="-1.95"/>
    <n v="5.0999999999999997E-2"/>
  </r>
  <r>
    <x v="0"/>
    <x v="2"/>
    <x v="22"/>
    <n v="0.373"/>
    <n v="0.14399999999999999"/>
    <n v="2.5960000000000001"/>
    <n v="8.9999999999999993E-3"/>
  </r>
  <r>
    <x v="0"/>
    <x v="2"/>
    <x v="23"/>
    <n v="0.72599999999999998"/>
    <n v="0.19"/>
    <n v="3.831"/>
    <n v="0"/>
  </r>
  <r>
    <x v="0"/>
    <x v="2"/>
    <x v="24"/>
    <n v="-2.0430000000000001"/>
    <n v="0.45300000000000001"/>
    <n v="-4.508"/>
    <n v="0"/>
  </r>
  <r>
    <x v="0"/>
    <x v="2"/>
    <x v="25"/>
    <n v="-2.3460000000000001"/>
    <n v="0.42799999999999999"/>
    <n v="-5.48"/>
    <n v="0"/>
  </r>
  <r>
    <x v="0"/>
    <x v="2"/>
    <x v="26"/>
    <n v="-2.33"/>
    <n v="0.79900000000000004"/>
    <n v="-2.9169999999999998"/>
    <n v="4.0000000000000001E-3"/>
  </r>
  <r>
    <x v="0"/>
    <x v="2"/>
    <x v="27"/>
    <n v="-1.4970000000000001"/>
    <n v="0.46500000000000002"/>
    <n v="-3.218"/>
    <n v="1E-3"/>
  </r>
  <r>
    <x v="0"/>
    <x v="2"/>
    <x v="28"/>
    <n v="-2.7690000000000001"/>
    <n v="0.63600000000000001"/>
    <n v="-4.3550000000000004"/>
    <n v="0"/>
  </r>
  <r>
    <x v="0"/>
    <x v="2"/>
    <x v="29"/>
    <n v="0.503"/>
    <n v="0.59299999999999997"/>
    <n v="0.84799999999999998"/>
    <n v="0.39700000000000002"/>
  </r>
  <r>
    <x v="0"/>
    <x v="2"/>
    <x v="30"/>
    <n v="0.122"/>
    <n v="0.56599999999999995"/>
    <n v="0.215"/>
    <n v="0.83"/>
  </r>
  <r>
    <x v="0"/>
    <x v="2"/>
    <x v="31"/>
    <n v="1.101"/>
    <n v="1.03"/>
    <n v="1.069"/>
    <n v="0.28499999999999998"/>
  </r>
  <r>
    <x v="0"/>
    <x v="2"/>
    <x v="32"/>
    <n v="0.48299999999999998"/>
    <n v="0.627"/>
    <n v="0.77"/>
    <n v="0.441"/>
  </r>
  <r>
    <x v="0"/>
    <x v="2"/>
    <x v="33"/>
    <n v="0.87"/>
    <n v="0.84399999999999997"/>
    <n v="1.0309999999999999"/>
    <n v="0.30299999999999999"/>
  </r>
  <r>
    <x v="0"/>
    <x v="2"/>
    <x v="34"/>
    <n v="0.16700000000000001"/>
    <n v="0.192"/>
    <n v="0.871"/>
    <n v="0.38400000000000001"/>
  </r>
  <r>
    <x v="0"/>
    <x v="2"/>
    <x v="35"/>
    <n v="0.14199999999999999"/>
    <n v="0.217"/>
    <n v="0.65600000000000003"/>
    <n v="0.51200000000000001"/>
  </r>
  <r>
    <x v="0"/>
    <x v="2"/>
    <x v="36"/>
    <n v="0.189"/>
    <n v="0.252"/>
    <n v="0.752"/>
    <n v="0.45200000000000001"/>
  </r>
  <r>
    <x v="0"/>
    <x v="2"/>
    <x v="37"/>
    <n v="-0.43099999999999999"/>
    <n v="0.20499999999999999"/>
    <n v="-2.1080000000000001"/>
    <n v="3.5000000000000003E-2"/>
  </r>
  <r>
    <x v="0"/>
    <x v="2"/>
    <x v="38"/>
    <n v="0.115"/>
    <n v="0.23899999999999999"/>
    <n v="0.48099999999999998"/>
    <n v="0.63100000000000001"/>
  </r>
  <r>
    <x v="0"/>
    <x v="2"/>
    <x v="39"/>
    <n v="0.10199999999999999"/>
    <n v="0.249"/>
    <n v="0.40899999999999997"/>
    <n v="0.68200000000000005"/>
  </r>
  <r>
    <x v="0"/>
    <x v="2"/>
    <x v="40"/>
    <n v="0.77600000000000002"/>
    <n v="0.252"/>
    <n v="3.0830000000000002"/>
    <n v="2E-3"/>
  </r>
  <r>
    <x v="0"/>
    <x v="2"/>
    <x v="41"/>
    <n v="0.251"/>
    <n v="0.15"/>
    <n v="1.667"/>
    <n v="9.5000000000000001E-2"/>
  </r>
  <r>
    <x v="0"/>
    <x v="2"/>
    <x v="42"/>
    <n v="0.28000000000000003"/>
    <n v="0.19500000000000001"/>
    <n v="1.4390000000000001"/>
    <n v="0.15"/>
  </r>
  <r>
    <x v="0"/>
    <x v="3"/>
    <x v="0"/>
    <n v="0.39300000000000002"/>
    <n v="0.21"/>
    <n v="1.8680000000000001"/>
    <n v="6.2E-2"/>
  </r>
  <r>
    <x v="0"/>
    <x v="3"/>
    <x v="1"/>
    <n v="0.218"/>
    <n v="0.19700000000000001"/>
    <n v="1.1060000000000001"/>
    <n v="0.26900000000000002"/>
  </r>
  <r>
    <x v="0"/>
    <x v="3"/>
    <x v="2"/>
    <n v="18.271999999999998"/>
    <n v="0.99199999999999999"/>
    <n v="18.425999999999998"/>
    <n v="0"/>
  </r>
  <r>
    <x v="0"/>
    <x v="3"/>
    <x v="3"/>
    <n v="-1.3140000000000001"/>
    <n v="0.14699999999999999"/>
    <n v="-8.9139999999999997"/>
    <n v="0"/>
  </r>
  <r>
    <x v="0"/>
    <x v="3"/>
    <x v="4"/>
    <n v="-33.5"/>
    <n v="4.3230000000000004"/>
    <n v="-7.7489999999999997"/>
    <n v="0"/>
  </r>
  <r>
    <x v="0"/>
    <x v="3"/>
    <x v="5"/>
    <n v="0.54700000000000004"/>
    <n v="0.83299999999999996"/>
    <n v="0.65600000000000003"/>
    <n v="0.51200000000000001"/>
  </r>
  <r>
    <x v="0"/>
    <x v="3"/>
    <x v="6"/>
    <n v="-3.2000000000000001E-2"/>
    <n v="0.189"/>
    <n v="-0.17100000000000001"/>
    <n v="0.86399999999999999"/>
  </r>
  <r>
    <x v="0"/>
    <x v="3"/>
    <x v="7"/>
    <n v="-1.873"/>
    <n v="0.67"/>
    <n v="-2.7959999999999998"/>
    <n v="5.0000000000000001E-3"/>
  </r>
  <r>
    <x v="0"/>
    <x v="3"/>
    <x v="8"/>
    <n v="0.36"/>
    <n v="0.22700000000000001"/>
    <n v="1.585"/>
    <n v="0.113"/>
  </r>
  <r>
    <x v="0"/>
    <x v="3"/>
    <x v="9"/>
    <n v="0.377"/>
    <n v="0.23899999999999999"/>
    <n v="1.581"/>
    <n v="0.114"/>
  </r>
  <r>
    <x v="0"/>
    <x v="3"/>
    <x v="10"/>
    <n v="0.69499999999999995"/>
    <n v="0.41699999999999998"/>
    <n v="1.6659999999999999"/>
    <n v="9.6000000000000002E-2"/>
  </r>
  <r>
    <x v="0"/>
    <x v="3"/>
    <x v="11"/>
    <n v="-1.1739999999999999"/>
    <n v="0.13500000000000001"/>
    <n v="-8.7170000000000005"/>
    <n v="0"/>
  </r>
  <r>
    <x v="0"/>
    <x v="3"/>
    <x v="12"/>
    <n v="-0.112"/>
    <n v="0.23300000000000001"/>
    <n v="-0.47899999999999998"/>
    <n v="0.63200000000000001"/>
  </r>
  <r>
    <x v="0"/>
    <x v="3"/>
    <x v="13"/>
    <n v="-1.502"/>
    <n v="0.56899999999999995"/>
    <n v="-2.6379999999999999"/>
    <n v="8.0000000000000002E-3"/>
  </r>
  <r>
    <x v="0"/>
    <x v="3"/>
    <x v="14"/>
    <n v="8.6999999999999994E-2"/>
    <n v="0.34100000000000003"/>
    <n v="0.25600000000000001"/>
    <n v="0.79800000000000004"/>
  </r>
  <r>
    <x v="0"/>
    <x v="3"/>
    <x v="15"/>
    <n v="-8.6999999999999994E-2"/>
    <n v="0.191"/>
    <n v="-0.45800000000000002"/>
    <n v="0.64700000000000002"/>
  </r>
  <r>
    <x v="0"/>
    <x v="3"/>
    <x v="16"/>
    <n v="0.27400000000000002"/>
    <n v="0.13700000000000001"/>
    <n v="1.9930000000000001"/>
    <n v="4.5999999999999999E-2"/>
  </r>
  <r>
    <x v="0"/>
    <x v="3"/>
    <x v="17"/>
    <n v="-0.70299999999999996"/>
    <n v="0.156"/>
    <n v="-4.4980000000000002"/>
    <n v="0"/>
  </r>
  <r>
    <x v="0"/>
    <x v="3"/>
    <x v="18"/>
    <n v="-0.158"/>
    <n v="0.114"/>
    <n v="-1.3879999999999999"/>
    <n v="0.16500000000000001"/>
  </r>
  <r>
    <x v="0"/>
    <x v="3"/>
    <x v="19"/>
    <n v="-0.59799999999999998"/>
    <n v="0.12"/>
    <n v="-4.9870000000000001"/>
    <n v="0"/>
  </r>
  <r>
    <x v="0"/>
    <x v="3"/>
    <x v="20"/>
    <n v="-0.38500000000000001"/>
    <n v="0.14299999999999999"/>
    <n v="-2.6869999999999998"/>
    <n v="7.0000000000000001E-3"/>
  </r>
  <r>
    <x v="0"/>
    <x v="3"/>
    <x v="21"/>
    <n v="-0.30199999999999999"/>
    <n v="0.114"/>
    <n v="-2.641"/>
    <n v="8.0000000000000002E-3"/>
  </r>
  <r>
    <x v="0"/>
    <x v="3"/>
    <x v="22"/>
    <n v="0.44900000000000001"/>
    <n v="0.14799999999999999"/>
    <n v="3.04"/>
    <n v="2E-3"/>
  </r>
  <r>
    <x v="0"/>
    <x v="3"/>
    <x v="23"/>
    <n v="0.98"/>
    <n v="0.18"/>
    <n v="5.4340000000000002"/>
    <n v="0"/>
  </r>
  <r>
    <x v="0"/>
    <x v="3"/>
    <x v="24"/>
    <n v="-3.3000000000000002E-2"/>
    <n v="0.71"/>
    <n v="-4.7E-2"/>
    <n v="0.96299999999999997"/>
  </r>
  <r>
    <x v="0"/>
    <x v="3"/>
    <x v="25"/>
    <n v="-5.0000000000000001E-3"/>
    <n v="0.71399999999999997"/>
    <n v="-7.0000000000000001E-3"/>
    <n v="0.99399999999999999"/>
  </r>
  <r>
    <x v="0"/>
    <x v="3"/>
    <x v="26"/>
    <n v="-0.13400000000000001"/>
    <n v="0.92400000000000004"/>
    <n v="-0.14499999999999999"/>
    <n v="0.88500000000000001"/>
  </r>
  <r>
    <x v="0"/>
    <x v="3"/>
    <x v="27"/>
    <n v="-0.114"/>
    <n v="0.75600000000000001"/>
    <n v="-0.15"/>
    <n v="0.88100000000000001"/>
  </r>
  <r>
    <x v="0"/>
    <x v="3"/>
    <x v="28"/>
    <n v="-0.47599999999999998"/>
    <n v="0.78500000000000003"/>
    <n v="-0.60599999999999998"/>
    <n v="0.54400000000000004"/>
  </r>
  <r>
    <x v="0"/>
    <x v="3"/>
    <x v="29"/>
    <n v="-0.40600000000000003"/>
    <n v="0.85399999999999998"/>
    <n v="-0.47599999999999998"/>
    <n v="0.63400000000000001"/>
  </r>
  <r>
    <x v="0"/>
    <x v="3"/>
    <x v="30"/>
    <n v="-0.82"/>
    <n v="0.84899999999999998"/>
    <n v="-0.96499999999999997"/>
    <n v="0.33500000000000002"/>
  </r>
  <r>
    <x v="0"/>
    <x v="3"/>
    <x v="31"/>
    <n v="0.91400000000000003"/>
    <n v="1.125"/>
    <n v="0.81200000000000006"/>
    <n v="0.41699999999999998"/>
  </r>
  <r>
    <x v="0"/>
    <x v="3"/>
    <x v="32"/>
    <n v="-0.46800000000000003"/>
    <n v="0.93899999999999995"/>
    <n v="-0.499"/>
    <n v="0.61799999999999999"/>
  </r>
  <r>
    <x v="0"/>
    <x v="3"/>
    <x v="33"/>
    <n v="-0.54500000000000004"/>
    <n v="1.069"/>
    <n v="-0.51"/>
    <n v="0.61"/>
  </r>
  <r>
    <x v="0"/>
    <x v="3"/>
    <x v="34"/>
    <n v="0.08"/>
    <n v="0.19600000000000001"/>
    <n v="0.40899999999999997"/>
    <n v="0.68300000000000005"/>
  </r>
  <r>
    <x v="0"/>
    <x v="3"/>
    <x v="35"/>
    <n v="8.9999999999999993E-3"/>
    <n v="0.22800000000000001"/>
    <n v="0.04"/>
    <n v="0.96799999999999997"/>
  </r>
  <r>
    <x v="0"/>
    <x v="3"/>
    <x v="36"/>
    <n v="0.21199999999999999"/>
    <n v="0.25800000000000001"/>
    <n v="0.82399999999999995"/>
    <n v="0.41"/>
  </r>
  <r>
    <x v="0"/>
    <x v="3"/>
    <x v="37"/>
    <n v="0.442"/>
    <n v="0.22700000000000001"/>
    <n v="1.944"/>
    <n v="5.1999999999999998E-2"/>
  </r>
  <r>
    <x v="0"/>
    <x v="3"/>
    <x v="38"/>
    <n v="5.3999999999999999E-2"/>
    <n v="0.251"/>
    <n v="0.215"/>
    <n v="0.82899999999999996"/>
  </r>
  <r>
    <x v="0"/>
    <x v="3"/>
    <x v="39"/>
    <n v="-0.223"/>
    <n v="0.23699999999999999"/>
    <n v="-0.94"/>
    <n v="0.34699999999999998"/>
  </r>
  <r>
    <x v="0"/>
    <x v="3"/>
    <x v="40"/>
    <n v="0.35099999999999998"/>
    <n v="0.245"/>
    <n v="1.429"/>
    <n v="0.153"/>
  </r>
  <r>
    <x v="0"/>
    <x v="3"/>
    <x v="41"/>
    <n v="-0.157"/>
    <n v="0.17199999999999999"/>
    <n v="-0.91300000000000003"/>
    <n v="0.36099999999999999"/>
  </r>
  <r>
    <x v="0"/>
    <x v="3"/>
    <x v="42"/>
    <n v="-0.247"/>
    <n v="0.186"/>
    <n v="-1.325"/>
    <n v="0.185"/>
  </r>
  <r>
    <x v="0"/>
    <x v="4"/>
    <x v="0"/>
    <n v="0.81299999999999994"/>
    <n v="0.15"/>
    <n v="5.4050000000000002"/>
    <n v="0"/>
  </r>
  <r>
    <x v="0"/>
    <x v="4"/>
    <x v="1"/>
    <n v="0.53800000000000003"/>
    <n v="0.13100000000000001"/>
    <n v="4.0990000000000002"/>
    <n v="0"/>
  </r>
  <r>
    <x v="0"/>
    <x v="4"/>
    <x v="2"/>
    <n v="13.875999999999999"/>
    <n v="0"/>
    <n v="0"/>
    <n v="1"/>
  </r>
  <r>
    <x v="0"/>
    <x v="4"/>
    <x v="3"/>
    <n v="0.38400000000000001"/>
    <n v="8.8999999999999996E-2"/>
    <n v="4.3040000000000003"/>
    <n v="0"/>
  </r>
  <r>
    <x v="0"/>
    <x v="4"/>
    <x v="4"/>
    <n v="28.95"/>
    <n v="2.4620000000000002"/>
    <n v="11.759"/>
    <n v="0"/>
  </r>
  <r>
    <x v="0"/>
    <x v="4"/>
    <x v="5"/>
    <n v="-1.639"/>
    <n v="0.55100000000000005"/>
    <n v="-2.9740000000000002"/>
    <n v="3.0000000000000001E-3"/>
  </r>
  <r>
    <x v="0"/>
    <x v="4"/>
    <x v="6"/>
    <n v="-0.52300000000000002"/>
    <n v="0.13600000000000001"/>
    <n v="-3.847"/>
    <n v="0"/>
  </r>
  <r>
    <x v="0"/>
    <x v="4"/>
    <x v="7"/>
    <n v="1.089"/>
    <n v="1.218"/>
    <n v="0.89400000000000002"/>
    <n v="0.371"/>
  </r>
  <r>
    <x v="0"/>
    <x v="4"/>
    <x v="8"/>
    <n v="1.155"/>
    <n v="0.13400000000000001"/>
    <n v="8.6489999999999991"/>
    <n v="0"/>
  </r>
  <r>
    <x v="0"/>
    <x v="4"/>
    <x v="9"/>
    <n v="1.456"/>
    <n v="0.13"/>
    <n v="11.175000000000001"/>
    <n v="0"/>
  </r>
  <r>
    <x v="0"/>
    <x v="4"/>
    <x v="10"/>
    <n v="0.74399999999999999"/>
    <n v="0.25700000000000001"/>
    <n v="2.8959999999999999"/>
    <n v="4.0000000000000001E-3"/>
  </r>
  <r>
    <x v="0"/>
    <x v="4"/>
    <x v="11"/>
    <n v="-0.84299999999999997"/>
    <n v="0.10299999999999999"/>
    <n v="-8.2040000000000006"/>
    <n v="0"/>
  </r>
  <r>
    <x v="0"/>
    <x v="4"/>
    <x v="12"/>
    <n v="0.186"/>
    <n v="0.17599999999999999"/>
    <n v="1.0609999999999999"/>
    <n v="0.28799999999999998"/>
  </r>
  <r>
    <x v="0"/>
    <x v="4"/>
    <x v="13"/>
    <n v="-5.1999999999999998E-2"/>
    <n v="0.29599999999999999"/>
    <n v="-0.17699999999999999"/>
    <n v="0.86"/>
  </r>
  <r>
    <x v="0"/>
    <x v="4"/>
    <x v="14"/>
    <n v="0.46800000000000003"/>
    <n v="0.26300000000000001"/>
    <n v="1.7789999999999999"/>
    <n v="7.4999999999999997E-2"/>
  </r>
  <r>
    <x v="0"/>
    <x v="4"/>
    <x v="15"/>
    <n v="0.158"/>
    <n v="0.14099999999999999"/>
    <n v="1.115"/>
    <n v="0.26500000000000001"/>
  </r>
  <r>
    <x v="0"/>
    <x v="4"/>
    <x v="16"/>
    <n v="4.2000000000000003E-2"/>
    <n v="9.5000000000000001E-2"/>
    <n v="0.442"/>
    <n v="0.65900000000000003"/>
  </r>
  <r>
    <x v="0"/>
    <x v="4"/>
    <x v="17"/>
    <n v="-0.13500000000000001"/>
    <n v="0.11799999999999999"/>
    <n v="-1.137"/>
    <n v="0.255"/>
  </r>
  <r>
    <x v="0"/>
    <x v="4"/>
    <x v="18"/>
    <n v="0.02"/>
    <n v="8.2000000000000003E-2"/>
    <n v="0.24399999999999999"/>
    <n v="0.80700000000000005"/>
  </r>
  <r>
    <x v="0"/>
    <x v="4"/>
    <x v="19"/>
    <n v="4.2000000000000003E-2"/>
    <n v="8.3000000000000004E-2"/>
    <n v="0.505"/>
    <n v="0.61399999999999999"/>
  </r>
  <r>
    <x v="0"/>
    <x v="4"/>
    <x v="20"/>
    <n v="0.17799999999999999"/>
    <n v="9.4E-2"/>
    <n v="1.885"/>
    <n v="5.8999999999999997E-2"/>
  </r>
  <r>
    <x v="0"/>
    <x v="4"/>
    <x v="21"/>
    <n v="9.5000000000000001E-2"/>
    <n v="8.4000000000000005E-2"/>
    <n v="1.131"/>
    <n v="0.25800000000000001"/>
  </r>
  <r>
    <x v="0"/>
    <x v="4"/>
    <x v="22"/>
    <n v="-1.7999999999999999E-2"/>
    <n v="9.2999999999999999E-2"/>
    <n v="-0.19700000000000001"/>
    <n v="0.84399999999999997"/>
  </r>
  <r>
    <x v="0"/>
    <x v="4"/>
    <x v="23"/>
    <n v="8.9999999999999993E-3"/>
    <n v="0.10100000000000001"/>
    <n v="9.4E-2"/>
    <n v="0.92500000000000004"/>
  </r>
  <r>
    <x v="0"/>
    <x v="4"/>
    <x v="24"/>
    <n v="-0.86799999999999999"/>
    <n v="0.375"/>
    <n v="-2.3130000000000002"/>
    <n v="2.1000000000000001E-2"/>
  </r>
  <r>
    <x v="0"/>
    <x v="4"/>
    <x v="25"/>
    <n v="-2.1539999999999999"/>
    <n v="0.374"/>
    <n v="-5.7629999999999999"/>
    <n v="0"/>
  </r>
  <r>
    <x v="0"/>
    <x v="4"/>
    <x v="26"/>
    <n v="-1.911"/>
    <n v="0.64300000000000002"/>
    <n v="-2.972"/>
    <n v="3.0000000000000001E-3"/>
  </r>
  <r>
    <x v="0"/>
    <x v="4"/>
    <x v="27"/>
    <n v="-1.486"/>
    <n v="0.40500000000000003"/>
    <n v="-3.6709999999999998"/>
    <n v="0"/>
  </r>
  <r>
    <x v="0"/>
    <x v="4"/>
    <x v="28"/>
    <n v="-2.5859999999999999"/>
    <n v="0.49199999999999999"/>
    <n v="-5.2610000000000001"/>
    <n v="0"/>
  </r>
  <r>
    <x v="0"/>
    <x v="4"/>
    <x v="29"/>
    <n v="1.4379999999999999"/>
    <n v="0.56399999999999995"/>
    <n v="2.548"/>
    <n v="1.0999999999999999E-2"/>
  </r>
  <r>
    <x v="0"/>
    <x v="4"/>
    <x v="30"/>
    <n v="1.7330000000000001"/>
    <n v="0.56299999999999994"/>
    <n v="3.0760000000000001"/>
    <n v="2E-3"/>
  </r>
  <r>
    <x v="0"/>
    <x v="4"/>
    <x v="31"/>
    <n v="1.1599999999999999"/>
    <n v="1.226"/>
    <n v="0.94599999999999995"/>
    <n v="0.34399999999999997"/>
  </r>
  <r>
    <x v="0"/>
    <x v="4"/>
    <x v="32"/>
    <n v="1.885"/>
    <n v="0.60199999999999998"/>
    <n v="3.13"/>
    <n v="2E-3"/>
  </r>
  <r>
    <x v="0"/>
    <x v="4"/>
    <x v="33"/>
    <n v="2.4860000000000002"/>
    <n v="0.754"/>
    <n v="3.3"/>
    <n v="1E-3"/>
  </r>
  <r>
    <x v="0"/>
    <x v="4"/>
    <x v="34"/>
    <n v="-0.05"/>
    <n v="0.158"/>
    <n v="-0.317"/>
    <n v="0.751"/>
  </r>
  <r>
    <x v="0"/>
    <x v="4"/>
    <x v="35"/>
    <n v="7.1999999999999995E-2"/>
    <n v="0.191"/>
    <n v="0.379"/>
    <n v="0.70499999999999996"/>
  </r>
  <r>
    <x v="0"/>
    <x v="4"/>
    <x v="36"/>
    <n v="6.2E-2"/>
    <n v="0.22"/>
    <n v="0.28100000000000003"/>
    <n v="0.77900000000000003"/>
  </r>
  <r>
    <x v="0"/>
    <x v="4"/>
    <x v="37"/>
    <n v="-7.0999999999999994E-2"/>
    <n v="0.188"/>
    <n v="-0.38"/>
    <n v="0.70399999999999996"/>
  </r>
  <r>
    <x v="0"/>
    <x v="4"/>
    <x v="38"/>
    <n v="6.7000000000000004E-2"/>
    <n v="0.20599999999999999"/>
    <n v="0.32300000000000001"/>
    <n v="0.747"/>
  </r>
  <r>
    <x v="0"/>
    <x v="4"/>
    <x v="39"/>
    <n v="7.1999999999999995E-2"/>
    <n v="0.16900000000000001"/>
    <n v="0.42499999999999999"/>
    <n v="0.67100000000000004"/>
  </r>
  <r>
    <x v="0"/>
    <x v="4"/>
    <x v="40"/>
    <n v="2.1999999999999999E-2"/>
    <n v="0.17899999999999999"/>
    <n v="0.124"/>
    <n v="0.90100000000000002"/>
  </r>
  <r>
    <x v="0"/>
    <x v="4"/>
    <x v="41"/>
    <n v="2.9000000000000001E-2"/>
    <n v="0.128"/>
    <n v="0.22800000000000001"/>
    <n v="0.81899999999999995"/>
  </r>
  <r>
    <x v="0"/>
    <x v="4"/>
    <x v="42"/>
    <n v="-0.51300000000000001"/>
    <n v="0.125"/>
    <n v="-4.0869999999999997"/>
    <n v="0"/>
  </r>
  <r>
    <x v="0"/>
    <x v="5"/>
    <x v="43"/>
    <n v="0.19500000000000001"/>
    <n v="1.1060000000000001"/>
    <n v="0.17599999999999999"/>
    <n v="0.86"/>
  </r>
  <r>
    <x v="0"/>
    <x v="5"/>
    <x v="44"/>
    <n v="5.2039999999999997"/>
    <n v="0.90500000000000003"/>
    <n v="5.75"/>
    <n v="0"/>
  </r>
  <r>
    <x v="0"/>
    <x v="5"/>
    <x v="45"/>
    <n v="-1.335"/>
    <n v="0.90700000000000003"/>
    <n v="-1.4730000000000001"/>
    <n v="0.14099999999999999"/>
  </r>
  <r>
    <x v="0"/>
    <x v="5"/>
    <x v="46"/>
    <n v="2.6930000000000001"/>
    <n v="1.004"/>
    <n v="2.6819999999999999"/>
    <n v="7.0000000000000001E-3"/>
  </r>
  <r>
    <x v="0"/>
    <x v="5"/>
    <x v="47"/>
    <n v="-1.486"/>
    <n v="1.286"/>
    <n v="-1.1559999999999999"/>
    <n v="0.248"/>
  </r>
  <r>
    <x v="1"/>
    <x v="0"/>
    <x v="0"/>
    <n v="0.223"/>
    <n v="0.24099999999999999"/>
    <n v="0.92300000000000004"/>
    <n v="0.35599999999999998"/>
  </r>
  <r>
    <x v="1"/>
    <x v="0"/>
    <x v="1"/>
    <n v="8.1000000000000003E-2"/>
    <n v="0.22800000000000001"/>
    <n v="0.35299999999999998"/>
    <n v="0.72399999999999998"/>
  </r>
  <r>
    <x v="1"/>
    <x v="0"/>
    <x v="2"/>
    <n v="5.7480000000000002"/>
    <n v="6.0650000000000004"/>
    <n v="0.94799999999999995"/>
    <n v="0.34300000000000003"/>
  </r>
  <r>
    <x v="1"/>
    <x v="0"/>
    <x v="3"/>
    <n v="-3.8730000000000002"/>
    <n v="1.028"/>
    <n v="-3.766"/>
    <n v="0"/>
  </r>
  <r>
    <x v="1"/>
    <x v="0"/>
    <x v="4"/>
    <n v="-5.2510000000000003"/>
    <n v="3.9969999999999999"/>
    <n v="-1.3140000000000001"/>
    <n v="0.189"/>
  </r>
  <r>
    <x v="1"/>
    <x v="0"/>
    <x v="5"/>
    <n v="9.1999999999999998E-2"/>
    <n v="0.122"/>
    <n v="0.755"/>
    <n v="0.45100000000000001"/>
  </r>
  <r>
    <x v="1"/>
    <x v="0"/>
    <x v="6"/>
    <n v="-1.752"/>
    <n v="1.5980000000000001"/>
    <n v="-1.0960000000000001"/>
    <n v="0.27300000000000002"/>
  </r>
  <r>
    <x v="1"/>
    <x v="0"/>
    <x v="7"/>
    <n v="-2.4180000000000001"/>
    <n v="0.64700000000000002"/>
    <n v="-3.7370000000000001"/>
    <n v="0"/>
  </r>
  <r>
    <x v="1"/>
    <x v="0"/>
    <x v="8"/>
    <n v="0.14000000000000001"/>
    <n v="0.30299999999999999"/>
    <n v="0.46400000000000002"/>
    <n v="0.64300000000000002"/>
  </r>
  <r>
    <x v="1"/>
    <x v="0"/>
    <x v="9"/>
    <n v="0.33200000000000002"/>
    <n v="0.27700000000000002"/>
    <n v="1.1970000000000001"/>
    <n v="0.23100000000000001"/>
  </r>
  <r>
    <x v="1"/>
    <x v="0"/>
    <x v="10"/>
    <n v="1.2789999999999999"/>
    <n v="0.56599999999999995"/>
    <n v="2.2610000000000001"/>
    <n v="2.4E-2"/>
  </r>
  <r>
    <x v="1"/>
    <x v="0"/>
    <x v="11"/>
    <n v="-1.206"/>
    <n v="0.14399999999999999"/>
    <n v="-8.3620000000000001"/>
    <n v="0"/>
  </r>
  <r>
    <x v="1"/>
    <x v="0"/>
    <x v="12"/>
    <n v="0.23400000000000001"/>
    <n v="0.249"/>
    <n v="0.94199999999999995"/>
    <n v="0.34599999999999997"/>
  </r>
  <r>
    <x v="1"/>
    <x v="0"/>
    <x v="13"/>
    <n v="-0.71599999999999997"/>
    <n v="0.42499999999999999"/>
    <n v="-1.6850000000000001"/>
    <n v="9.1999999999999998E-2"/>
  </r>
  <r>
    <x v="1"/>
    <x v="0"/>
    <x v="14"/>
    <n v="0.189"/>
    <n v="0.35599999999999998"/>
    <n v="0.53300000000000003"/>
    <n v="0.59399999999999997"/>
  </r>
  <r>
    <x v="1"/>
    <x v="0"/>
    <x v="15"/>
    <n v="0.126"/>
    <n v="0.21299999999999999"/>
    <n v="0.59099999999999997"/>
    <n v="0.55400000000000005"/>
  </r>
  <r>
    <x v="1"/>
    <x v="0"/>
    <x v="16"/>
    <n v="0.187"/>
    <n v="0.16600000000000001"/>
    <n v="1.1259999999999999"/>
    <n v="0.26"/>
  </r>
  <r>
    <x v="1"/>
    <x v="0"/>
    <x v="17"/>
    <n v="-0.45700000000000002"/>
    <n v="0.18099999999999999"/>
    <n v="-2.528"/>
    <n v="1.0999999999999999E-2"/>
  </r>
  <r>
    <x v="1"/>
    <x v="0"/>
    <x v="18"/>
    <n v="-0.22"/>
    <n v="0.123"/>
    <n v="-1.7969999999999999"/>
    <n v="7.1999999999999995E-2"/>
  </r>
  <r>
    <x v="1"/>
    <x v="0"/>
    <x v="19"/>
    <n v="-0.39800000000000002"/>
    <n v="0.129"/>
    <n v="-3.09"/>
    <n v="2E-3"/>
  </r>
  <r>
    <x v="1"/>
    <x v="0"/>
    <x v="20"/>
    <n v="-0.33700000000000002"/>
    <n v="0.16200000000000001"/>
    <n v="-2.0760000000000001"/>
    <n v="3.7999999999999999E-2"/>
  </r>
  <r>
    <x v="1"/>
    <x v="0"/>
    <x v="21"/>
    <n v="-0.14399999999999999"/>
    <n v="0.123"/>
    <n v="-1.1679999999999999"/>
    <n v="0.24299999999999999"/>
  </r>
  <r>
    <x v="1"/>
    <x v="0"/>
    <x v="22"/>
    <n v="0.90500000000000003"/>
    <n v="0.20200000000000001"/>
    <n v="4.484"/>
    <n v="0"/>
  </r>
  <r>
    <x v="1"/>
    <x v="0"/>
    <x v="23"/>
    <n v="0.21299999999999999"/>
    <n v="0.20599999999999999"/>
    <n v="1.0309999999999999"/>
    <n v="0.30299999999999999"/>
  </r>
  <r>
    <x v="1"/>
    <x v="0"/>
    <x v="24"/>
    <n v="-1.268"/>
    <n v="0.54700000000000004"/>
    <n v="-2.3180000000000001"/>
    <n v="0.02"/>
  </r>
  <r>
    <x v="1"/>
    <x v="0"/>
    <x v="25"/>
    <n v="4.2999999999999997E-2"/>
    <n v="0.53600000000000003"/>
    <n v="8.1000000000000003E-2"/>
    <n v="0.93600000000000005"/>
  </r>
  <r>
    <x v="1"/>
    <x v="0"/>
    <x v="26"/>
    <n v="-8.7999999999999995E-2"/>
    <n v="0.75600000000000001"/>
    <n v="-0.11700000000000001"/>
    <n v="0.90700000000000003"/>
  </r>
  <r>
    <x v="1"/>
    <x v="0"/>
    <x v="27"/>
    <n v="0.16"/>
    <n v="0.56399999999999995"/>
    <n v="0.28399999999999997"/>
    <n v="0.77600000000000002"/>
  </r>
  <r>
    <x v="1"/>
    <x v="0"/>
    <x v="28"/>
    <n v="-0.78200000000000003"/>
    <n v="0.63700000000000001"/>
    <n v="-1.226"/>
    <n v="0.22"/>
  </r>
  <r>
    <x v="1"/>
    <x v="0"/>
    <x v="48"/>
    <n v="2.9460000000000002"/>
    <n v="1.6180000000000001"/>
    <n v="1.821"/>
    <n v="6.9000000000000006E-2"/>
  </r>
  <r>
    <x v="1"/>
    <x v="0"/>
    <x v="49"/>
    <n v="1.0449999999999999"/>
    <n v="1.645"/>
    <n v="0.63500000000000001"/>
    <n v="0.52500000000000002"/>
  </r>
  <r>
    <x v="1"/>
    <x v="0"/>
    <x v="50"/>
    <n v="0.504"/>
    <n v="1.8660000000000001"/>
    <n v="0.27"/>
    <n v="0.78700000000000003"/>
  </r>
  <r>
    <x v="1"/>
    <x v="0"/>
    <x v="51"/>
    <n v="1.3460000000000001"/>
    <n v="1.7"/>
    <n v="0.79200000000000004"/>
    <n v="0.42899999999999999"/>
  </r>
  <r>
    <x v="1"/>
    <x v="0"/>
    <x v="52"/>
    <n v="2.7130000000000001"/>
    <n v="1.792"/>
    <n v="1.514"/>
    <n v="0.13"/>
  </r>
  <r>
    <x v="1"/>
    <x v="0"/>
    <x v="34"/>
    <n v="-1.4999999999999999E-2"/>
    <n v="0.20799999999999999"/>
    <n v="-7.2999999999999995E-2"/>
    <n v="0.94199999999999995"/>
  </r>
  <r>
    <x v="1"/>
    <x v="0"/>
    <x v="35"/>
    <n v="-0.21"/>
    <n v="0.247"/>
    <n v="-0.85199999999999998"/>
    <n v="0.39400000000000002"/>
  </r>
  <r>
    <x v="1"/>
    <x v="0"/>
    <x v="36"/>
    <n v="0.14099999999999999"/>
    <n v="0.29599999999999999"/>
    <n v="0.47699999999999998"/>
    <n v="0.63300000000000001"/>
  </r>
  <r>
    <x v="1"/>
    <x v="0"/>
    <x v="37"/>
    <n v="-0.35199999999999998"/>
    <n v="0.252"/>
    <n v="-1.3979999999999999"/>
    <n v="0.16200000000000001"/>
  </r>
  <r>
    <x v="1"/>
    <x v="0"/>
    <x v="38"/>
    <n v="0.26700000000000002"/>
    <n v="0.251"/>
    <n v="1.0629999999999999"/>
    <n v="0.28799999999999998"/>
  </r>
  <r>
    <x v="1"/>
    <x v="0"/>
    <x v="39"/>
    <n v="0.47"/>
    <n v="0.36399999999999999"/>
    <n v="1.292"/>
    <n v="0.19600000000000001"/>
  </r>
  <r>
    <x v="1"/>
    <x v="0"/>
    <x v="40"/>
    <n v="0.59399999999999997"/>
    <n v="0.34499999999999997"/>
    <n v="1.722"/>
    <n v="8.5000000000000006E-2"/>
  </r>
  <r>
    <x v="1"/>
    <x v="0"/>
    <x v="41"/>
    <n v="1.6120000000000001"/>
    <n v="0.249"/>
    <n v="6.4779999999999998"/>
    <n v="0"/>
  </r>
  <r>
    <x v="1"/>
    <x v="0"/>
    <x v="42"/>
    <n v="-0.60699999999999998"/>
    <n v="0.23200000000000001"/>
    <n v="-2.6160000000000001"/>
    <n v="8.9999999999999993E-3"/>
  </r>
  <r>
    <x v="1"/>
    <x v="1"/>
    <x v="0"/>
    <n v="0.23300000000000001"/>
    <n v="0.249"/>
    <n v="0.93600000000000005"/>
    <n v="0.34899999999999998"/>
  </r>
  <r>
    <x v="1"/>
    <x v="1"/>
    <x v="1"/>
    <n v="7.0000000000000001E-3"/>
    <n v="0.2"/>
    <n v="3.5999999999999997E-2"/>
    <n v="0.97099999999999997"/>
  </r>
  <r>
    <x v="1"/>
    <x v="1"/>
    <x v="2"/>
    <n v="2.8919999999999999"/>
    <n v="6.06"/>
    <n v="0.47699999999999998"/>
    <n v="0.63300000000000001"/>
  </r>
  <r>
    <x v="1"/>
    <x v="1"/>
    <x v="3"/>
    <n v="-0.25700000000000001"/>
    <n v="0.16900000000000001"/>
    <n v="-1.522"/>
    <n v="0.128"/>
  </r>
  <r>
    <x v="1"/>
    <x v="1"/>
    <x v="4"/>
    <n v="-7.1749999999999998"/>
    <n v="4.5149999999999997"/>
    <n v="-1.589"/>
    <n v="0.112"/>
  </r>
  <r>
    <x v="1"/>
    <x v="1"/>
    <x v="5"/>
    <n v="1.218"/>
    <n v="0.17299999999999999"/>
    <n v="7.0179999999999998"/>
    <n v="0"/>
  </r>
  <r>
    <x v="1"/>
    <x v="1"/>
    <x v="6"/>
    <n v="-1.111"/>
    <n v="0.89200000000000002"/>
    <n v="-1.2450000000000001"/>
    <n v="0.21299999999999999"/>
  </r>
  <r>
    <x v="1"/>
    <x v="1"/>
    <x v="7"/>
    <n v="-3.7250000000000001"/>
    <n v="0.64300000000000002"/>
    <n v="-5.79"/>
    <n v="0"/>
  </r>
  <r>
    <x v="1"/>
    <x v="1"/>
    <x v="8"/>
    <n v="0.56399999999999995"/>
    <n v="0.28699999999999998"/>
    <n v="1.9630000000000001"/>
    <n v="0.05"/>
  </r>
  <r>
    <x v="1"/>
    <x v="1"/>
    <x v="9"/>
    <n v="0.27800000000000002"/>
    <n v="0.309"/>
    <n v="0.89900000000000002"/>
    <n v="0.36899999999999999"/>
  </r>
  <r>
    <x v="1"/>
    <x v="1"/>
    <x v="10"/>
    <n v="0.42199999999999999"/>
    <n v="0.628"/>
    <n v="0.67200000000000004"/>
    <n v="0.502"/>
  </r>
  <r>
    <x v="1"/>
    <x v="1"/>
    <x v="11"/>
    <n v="-1.6080000000000001"/>
    <n v="0.16500000000000001"/>
    <n v="-9.73"/>
    <n v="0"/>
  </r>
  <r>
    <x v="1"/>
    <x v="1"/>
    <x v="12"/>
    <n v="-0.33700000000000002"/>
    <n v="0.29099999999999998"/>
    <n v="-1.1559999999999999"/>
    <n v="0.248"/>
  </r>
  <r>
    <x v="1"/>
    <x v="1"/>
    <x v="13"/>
    <n v="-0.39200000000000002"/>
    <n v="0.53"/>
    <n v="-0.74"/>
    <n v="0.45900000000000002"/>
  </r>
  <r>
    <x v="1"/>
    <x v="1"/>
    <x v="14"/>
    <n v="0.16200000000000001"/>
    <n v="0.47"/>
    <n v="0.34399999999999997"/>
    <n v="0.73099999999999998"/>
  </r>
  <r>
    <x v="1"/>
    <x v="1"/>
    <x v="15"/>
    <n v="-0.38200000000000001"/>
    <n v="0.22700000000000001"/>
    <n v="-1.6870000000000001"/>
    <n v="9.1999999999999998E-2"/>
  </r>
  <r>
    <x v="1"/>
    <x v="1"/>
    <x v="16"/>
    <n v="-0.193"/>
    <n v="0.16900000000000001"/>
    <n v="-1.1419999999999999"/>
    <n v="0.254"/>
  </r>
  <r>
    <x v="1"/>
    <x v="1"/>
    <x v="17"/>
    <n v="-0.13200000000000001"/>
    <n v="0.247"/>
    <n v="-0.53400000000000003"/>
    <n v="0.59399999999999997"/>
  </r>
  <r>
    <x v="1"/>
    <x v="1"/>
    <x v="18"/>
    <n v="4.4999999999999998E-2"/>
    <n v="0.158"/>
    <n v="0.28199999999999997"/>
    <n v="0.77800000000000002"/>
  </r>
  <r>
    <x v="1"/>
    <x v="1"/>
    <x v="19"/>
    <n v="-0.13400000000000001"/>
    <n v="0.156"/>
    <n v="-0.86199999999999999"/>
    <n v="0.38900000000000001"/>
  </r>
  <r>
    <x v="1"/>
    <x v="1"/>
    <x v="20"/>
    <n v="-0.10299999999999999"/>
    <n v="0.16900000000000001"/>
    <n v="-0.60499999999999998"/>
    <n v="0.54500000000000004"/>
  </r>
  <r>
    <x v="1"/>
    <x v="1"/>
    <x v="21"/>
    <n v="0.32"/>
    <n v="0.159"/>
    <n v="2.0190000000000001"/>
    <n v="4.2999999999999997E-2"/>
  </r>
  <r>
    <x v="1"/>
    <x v="1"/>
    <x v="22"/>
    <n v="-2.7E-2"/>
    <n v="0.17100000000000001"/>
    <n v="-0.158"/>
    <n v="0.874"/>
  </r>
  <r>
    <x v="1"/>
    <x v="1"/>
    <x v="23"/>
    <n v="0.128"/>
    <n v="0.19700000000000001"/>
    <n v="0.64700000000000002"/>
    <n v="0.51800000000000002"/>
  </r>
  <r>
    <x v="1"/>
    <x v="1"/>
    <x v="24"/>
    <n v="-1.4610000000000001"/>
    <n v="0.38900000000000001"/>
    <n v="-3.7589999999999999"/>
    <n v="0"/>
  </r>
  <r>
    <x v="1"/>
    <x v="1"/>
    <x v="25"/>
    <n v="-2.1760000000000002"/>
    <n v="0.40799999999999997"/>
    <n v="-5.3319999999999999"/>
    <n v="0"/>
  </r>
  <r>
    <x v="1"/>
    <x v="1"/>
    <x v="26"/>
    <n v="-2.069"/>
    <n v="0.89400000000000002"/>
    <n v="-2.3140000000000001"/>
    <n v="2.1000000000000001E-2"/>
  </r>
  <r>
    <x v="1"/>
    <x v="1"/>
    <x v="27"/>
    <n v="-1.2529999999999999"/>
    <n v="0.45200000000000001"/>
    <n v="-2.774"/>
    <n v="6.0000000000000001E-3"/>
  </r>
  <r>
    <x v="1"/>
    <x v="1"/>
    <x v="28"/>
    <n v="-1.7370000000000001"/>
    <n v="0.59099999999999997"/>
    <n v="-2.9390000000000001"/>
    <n v="3.0000000000000001E-3"/>
  </r>
  <r>
    <x v="1"/>
    <x v="1"/>
    <x v="48"/>
    <n v="0.65800000000000003"/>
    <n v="0.94"/>
    <n v="0.7"/>
    <n v="0.48399999999999999"/>
  </r>
  <r>
    <x v="1"/>
    <x v="1"/>
    <x v="49"/>
    <n v="0.23899999999999999"/>
    <n v="1.0860000000000001"/>
    <n v="0.22"/>
    <n v="0.82599999999999996"/>
  </r>
  <r>
    <x v="1"/>
    <x v="1"/>
    <x v="50"/>
    <n v="-0.92900000000000005"/>
    <n v="1.62"/>
    <n v="-0.57399999999999995"/>
    <n v="0.56599999999999995"/>
  </r>
  <r>
    <x v="1"/>
    <x v="1"/>
    <x v="51"/>
    <n v="0.503"/>
    <n v="1.1220000000000001"/>
    <n v="0.44800000000000001"/>
    <n v="0.65400000000000003"/>
  </r>
  <r>
    <x v="1"/>
    <x v="1"/>
    <x v="52"/>
    <n v="-23.074999999999999"/>
    <n v="0.97"/>
    <n v="-23.798999999999999"/>
    <n v="0"/>
  </r>
  <r>
    <x v="1"/>
    <x v="1"/>
    <x v="34"/>
    <n v="-0.46400000000000002"/>
    <n v="0.28799999999999998"/>
    <n v="-1.611"/>
    <n v="0.107"/>
  </r>
  <r>
    <x v="1"/>
    <x v="1"/>
    <x v="35"/>
    <n v="-0.23699999999999999"/>
    <n v="0.40799999999999997"/>
    <n v="-0.57999999999999996"/>
    <n v="0.56200000000000006"/>
  </r>
  <r>
    <x v="1"/>
    <x v="1"/>
    <x v="36"/>
    <n v="0.1"/>
    <n v="0.46200000000000002"/>
    <n v="0.216"/>
    <n v="0.82899999999999996"/>
  </r>
  <r>
    <x v="1"/>
    <x v="1"/>
    <x v="37"/>
    <n v="0.34899999999999998"/>
    <n v="0.41899999999999998"/>
    <n v="0.83299999999999996"/>
    <n v="0.40500000000000003"/>
  </r>
  <r>
    <x v="1"/>
    <x v="1"/>
    <x v="38"/>
    <n v="9.4E-2"/>
    <n v="0.41799999999999998"/>
    <n v="0.22600000000000001"/>
    <n v="0.82099999999999995"/>
  </r>
  <r>
    <x v="1"/>
    <x v="1"/>
    <x v="39"/>
    <n v="-0.49399999999999999"/>
    <n v="0.308"/>
    <n v="-1.601"/>
    <n v="0.109"/>
  </r>
  <r>
    <x v="1"/>
    <x v="1"/>
    <x v="40"/>
    <n v="0.113"/>
    <n v="0.33100000000000002"/>
    <n v="0.34300000000000003"/>
    <n v="0.73199999999999998"/>
  </r>
  <r>
    <x v="1"/>
    <x v="1"/>
    <x v="41"/>
    <n v="0.63700000000000001"/>
    <n v="0.28899999999999998"/>
    <n v="2.202"/>
    <n v="2.8000000000000001E-2"/>
  </r>
  <r>
    <x v="1"/>
    <x v="1"/>
    <x v="42"/>
    <n v="-0.99299999999999999"/>
    <n v="0.20599999999999999"/>
    <n v="-4.8090000000000002"/>
    <n v="0"/>
  </r>
  <r>
    <x v="1"/>
    <x v="2"/>
    <x v="0"/>
    <n v="1.4319999999999999"/>
    <n v="0.248"/>
    <n v="5.78"/>
    <n v="0"/>
  </r>
  <r>
    <x v="1"/>
    <x v="2"/>
    <x v="1"/>
    <n v="0.83799999999999997"/>
    <n v="0.24099999999999999"/>
    <n v="3.476"/>
    <n v="1E-3"/>
  </r>
  <r>
    <x v="1"/>
    <x v="2"/>
    <x v="2"/>
    <n v="4.6929999999999996"/>
    <n v="6.0620000000000003"/>
    <n v="0.77400000000000002"/>
    <n v="0.439"/>
  </r>
  <r>
    <x v="1"/>
    <x v="2"/>
    <x v="3"/>
    <n v="-0.82899999999999996"/>
    <n v="0.14000000000000001"/>
    <n v="-5.91"/>
    <n v="0"/>
  </r>
  <r>
    <x v="1"/>
    <x v="2"/>
    <x v="4"/>
    <n v="24.864999999999998"/>
    <n v="3.49"/>
    <n v="7.125"/>
    <n v="0"/>
  </r>
  <r>
    <x v="1"/>
    <x v="2"/>
    <x v="5"/>
    <n v="0.18099999999999999"/>
    <n v="0.106"/>
    <n v="1.712"/>
    <n v="8.6999999999999994E-2"/>
  </r>
  <r>
    <x v="1"/>
    <x v="2"/>
    <x v="6"/>
    <n v="-1.161"/>
    <n v="0.71199999999999997"/>
    <n v="-1.63"/>
    <n v="0.10299999999999999"/>
  </r>
  <r>
    <x v="1"/>
    <x v="2"/>
    <x v="7"/>
    <n v="-1.163"/>
    <n v="0.7"/>
    <n v="-1.661"/>
    <n v="9.7000000000000003E-2"/>
  </r>
  <r>
    <x v="1"/>
    <x v="2"/>
    <x v="8"/>
    <n v="0.95099999999999996"/>
    <n v="0.185"/>
    <n v="5.1509999999999998"/>
    <n v="0"/>
  </r>
  <r>
    <x v="1"/>
    <x v="2"/>
    <x v="9"/>
    <n v="0.94299999999999995"/>
    <n v="0.20300000000000001"/>
    <n v="4.6539999999999999"/>
    <n v="0"/>
  </r>
  <r>
    <x v="1"/>
    <x v="2"/>
    <x v="10"/>
    <n v="0.98299999999999998"/>
    <n v="0.36799999999999999"/>
    <n v="2.669"/>
    <n v="8.0000000000000002E-3"/>
  </r>
  <r>
    <x v="1"/>
    <x v="2"/>
    <x v="11"/>
    <n v="-0.86299999999999999"/>
    <n v="0.12"/>
    <n v="-7.1760000000000002"/>
    <n v="0"/>
  </r>
  <r>
    <x v="1"/>
    <x v="2"/>
    <x v="12"/>
    <n v="0.85499999999999998"/>
    <n v="0.26"/>
    <n v="3.2850000000000001"/>
    <n v="1E-3"/>
  </r>
  <r>
    <x v="1"/>
    <x v="2"/>
    <x v="13"/>
    <n v="0.32700000000000001"/>
    <n v="0.41099999999999998"/>
    <n v="0.79400000000000004"/>
    <n v="0.42699999999999999"/>
  </r>
  <r>
    <x v="1"/>
    <x v="2"/>
    <x v="14"/>
    <n v="0.86499999999999999"/>
    <n v="0.34100000000000003"/>
    <n v="2.5390000000000001"/>
    <n v="1.0999999999999999E-2"/>
  </r>
  <r>
    <x v="1"/>
    <x v="2"/>
    <x v="15"/>
    <n v="0.86899999999999999"/>
    <n v="0.23100000000000001"/>
    <n v="3.758"/>
    <n v="0"/>
  </r>
  <r>
    <x v="1"/>
    <x v="2"/>
    <x v="16"/>
    <n v="0.20699999999999999"/>
    <n v="0.14699999999999999"/>
    <n v="1.4079999999999999"/>
    <n v="0.159"/>
  </r>
  <r>
    <x v="1"/>
    <x v="2"/>
    <x v="17"/>
    <n v="0.03"/>
    <n v="0.17799999999999999"/>
    <n v="0.16700000000000001"/>
    <n v="0.86799999999999999"/>
  </r>
  <r>
    <x v="1"/>
    <x v="2"/>
    <x v="18"/>
    <n v="-0.17199999999999999"/>
    <n v="0.107"/>
    <n v="-1.6020000000000001"/>
    <n v="0.109"/>
  </r>
  <r>
    <x v="1"/>
    <x v="2"/>
    <x v="19"/>
    <n v="-0.38400000000000001"/>
    <n v="0.11"/>
    <n v="-3.488"/>
    <n v="0"/>
  </r>
  <r>
    <x v="1"/>
    <x v="2"/>
    <x v="20"/>
    <n v="-0.47299999999999998"/>
    <n v="0.14299999999999999"/>
    <n v="-3.306"/>
    <n v="1E-3"/>
  </r>
  <r>
    <x v="1"/>
    <x v="2"/>
    <x v="21"/>
    <n v="-0.20599999999999999"/>
    <n v="0.106"/>
    <n v="-1.9490000000000001"/>
    <n v="5.0999999999999997E-2"/>
  </r>
  <r>
    <x v="1"/>
    <x v="2"/>
    <x v="22"/>
    <n v="0.38400000000000001"/>
    <n v="0.14299999999999999"/>
    <n v="2.68"/>
    <n v="7.0000000000000001E-3"/>
  </r>
  <r>
    <x v="1"/>
    <x v="2"/>
    <x v="23"/>
    <n v="0.72299999999999998"/>
    <n v="0.188"/>
    <n v="3.8370000000000002"/>
    <n v="0"/>
  </r>
  <r>
    <x v="1"/>
    <x v="2"/>
    <x v="24"/>
    <n v="-1.9139999999999999"/>
    <n v="0.33800000000000002"/>
    <n v="-5.6630000000000003"/>
    <n v="0"/>
  </r>
  <r>
    <x v="1"/>
    <x v="2"/>
    <x v="25"/>
    <n v="-2.351"/>
    <n v="0.32200000000000001"/>
    <n v="-7.3010000000000002"/>
    <n v="0"/>
  </r>
  <r>
    <x v="1"/>
    <x v="2"/>
    <x v="26"/>
    <n v="-1.9790000000000001"/>
    <n v="0.61499999999999999"/>
    <n v="-3.218"/>
    <n v="1E-3"/>
  </r>
  <r>
    <x v="1"/>
    <x v="2"/>
    <x v="27"/>
    <n v="-1.351"/>
    <n v="0.35299999999999998"/>
    <n v="-3.8290000000000002"/>
    <n v="0"/>
  </r>
  <r>
    <x v="1"/>
    <x v="2"/>
    <x v="28"/>
    <n v="-2.3620000000000001"/>
    <n v="0.45300000000000001"/>
    <n v="-5.2169999999999996"/>
    <n v="0"/>
  </r>
  <r>
    <x v="1"/>
    <x v="2"/>
    <x v="48"/>
    <n v="0.84599999999999997"/>
    <n v="0.79200000000000004"/>
    <n v="1.0669999999999999"/>
    <n v="0.28599999999999998"/>
  </r>
  <r>
    <x v="1"/>
    <x v="2"/>
    <x v="49"/>
    <n v="-0.14699999999999999"/>
    <n v="0.80300000000000005"/>
    <n v="-0.183"/>
    <n v="0.85499999999999998"/>
  </r>
  <r>
    <x v="1"/>
    <x v="2"/>
    <x v="50"/>
    <n v="0.92700000000000005"/>
    <n v="1.0960000000000001"/>
    <n v="0.84599999999999997"/>
    <n v="0.39800000000000002"/>
  </r>
  <r>
    <x v="1"/>
    <x v="2"/>
    <x v="51"/>
    <n v="0.57899999999999996"/>
    <n v="0.88200000000000001"/>
    <n v="0.65600000000000003"/>
    <n v="0.51200000000000001"/>
  </r>
  <r>
    <x v="1"/>
    <x v="2"/>
    <x v="52"/>
    <n v="0.221"/>
    <n v="1.1459999999999999"/>
    <n v="0.193"/>
    <n v="0.84699999999999998"/>
  </r>
  <r>
    <x v="1"/>
    <x v="2"/>
    <x v="34"/>
    <n v="0.159"/>
    <n v="0.192"/>
    <n v="0.82399999999999995"/>
    <n v="0.41"/>
  </r>
  <r>
    <x v="1"/>
    <x v="2"/>
    <x v="35"/>
    <n v="0.14099999999999999"/>
    <n v="0.217"/>
    <n v="0.65"/>
    <n v="0.51600000000000001"/>
  </r>
  <r>
    <x v="1"/>
    <x v="2"/>
    <x v="36"/>
    <n v="0.16900000000000001"/>
    <n v="0.252"/>
    <n v="0.67200000000000004"/>
    <n v="0.501"/>
  </r>
  <r>
    <x v="1"/>
    <x v="2"/>
    <x v="37"/>
    <n v="-0.40899999999999997"/>
    <n v="0.20499999999999999"/>
    <n v="-1.994"/>
    <n v="4.5999999999999999E-2"/>
  </r>
  <r>
    <x v="1"/>
    <x v="2"/>
    <x v="38"/>
    <n v="0.125"/>
    <n v="0.23899999999999999"/>
    <n v="0.52200000000000002"/>
    <n v="0.60199999999999998"/>
  </r>
  <r>
    <x v="1"/>
    <x v="2"/>
    <x v="39"/>
    <n v="0.128"/>
    <n v="0.248"/>
    <n v="0.51800000000000002"/>
    <n v="0.60499999999999998"/>
  </r>
  <r>
    <x v="1"/>
    <x v="2"/>
    <x v="40"/>
    <n v="0.76200000000000001"/>
    <n v="0.25"/>
    <n v="3.044"/>
    <n v="2E-3"/>
  </r>
  <r>
    <x v="1"/>
    <x v="2"/>
    <x v="41"/>
    <n v="0.252"/>
    <n v="0.152"/>
    <n v="1.663"/>
    <n v="9.6000000000000002E-2"/>
  </r>
  <r>
    <x v="1"/>
    <x v="2"/>
    <x v="42"/>
    <n v="0.29899999999999999"/>
    <n v="0.19400000000000001"/>
    <n v="1.5429999999999999"/>
    <n v="0.123"/>
  </r>
  <r>
    <x v="1"/>
    <x v="3"/>
    <x v="0"/>
    <n v="0.42"/>
    <n v="0.21"/>
    <n v="1.9970000000000001"/>
    <n v="4.5999999999999999E-2"/>
  </r>
  <r>
    <x v="1"/>
    <x v="3"/>
    <x v="1"/>
    <n v="0.22700000000000001"/>
    <n v="0.19600000000000001"/>
    <n v="1.155"/>
    <n v="0.248"/>
  </r>
  <r>
    <x v="1"/>
    <x v="3"/>
    <x v="2"/>
    <n v="5.8979999999999997"/>
    <n v="6.0750000000000002"/>
    <n v="0.97099999999999997"/>
    <n v="0.33200000000000002"/>
  </r>
  <r>
    <x v="1"/>
    <x v="3"/>
    <x v="3"/>
    <n v="-1.306"/>
    <n v="0.14699999999999999"/>
    <n v="-8.91"/>
    <n v="0"/>
  </r>
  <r>
    <x v="1"/>
    <x v="3"/>
    <x v="4"/>
    <n v="-32.892000000000003"/>
    <n v="4.3630000000000004"/>
    <n v="-7.54"/>
    <n v="0"/>
  </r>
  <r>
    <x v="1"/>
    <x v="3"/>
    <x v="5"/>
    <n v="-1.2999999999999999E-2"/>
    <n v="0.114"/>
    <n v="-0.11799999999999999"/>
    <n v="0.90600000000000003"/>
  </r>
  <r>
    <x v="1"/>
    <x v="3"/>
    <x v="6"/>
    <n v="-1.163"/>
    <n v="1.26"/>
    <n v="-0.92300000000000004"/>
    <n v="0.35599999999999998"/>
  </r>
  <r>
    <x v="1"/>
    <x v="3"/>
    <x v="7"/>
    <n v="-1.92"/>
    <n v="0.65800000000000003"/>
    <n v="-2.919"/>
    <n v="4.0000000000000001E-3"/>
  </r>
  <r>
    <x v="1"/>
    <x v="3"/>
    <x v="8"/>
    <n v="0.41399999999999998"/>
    <n v="0.22700000000000001"/>
    <n v="1.8220000000000001"/>
    <n v="6.8000000000000005E-2"/>
  </r>
  <r>
    <x v="1"/>
    <x v="3"/>
    <x v="9"/>
    <n v="0.41699999999999998"/>
    <n v="0.23799999999999999"/>
    <n v="1.7509999999999999"/>
    <n v="0.08"/>
  </r>
  <r>
    <x v="1"/>
    <x v="3"/>
    <x v="10"/>
    <n v="0.75900000000000001"/>
    <n v="0.42199999999999999"/>
    <n v="1.798"/>
    <n v="7.1999999999999995E-2"/>
  </r>
  <r>
    <x v="1"/>
    <x v="3"/>
    <x v="11"/>
    <n v="-1.1779999999999999"/>
    <n v="0.13500000000000001"/>
    <n v="-8.7520000000000007"/>
    <n v="0"/>
  </r>
  <r>
    <x v="1"/>
    <x v="3"/>
    <x v="12"/>
    <n v="-9.1999999999999998E-2"/>
    <n v="0.23499999999999999"/>
    <n v="-0.39300000000000002"/>
    <n v="0.69399999999999995"/>
  </r>
  <r>
    <x v="1"/>
    <x v="3"/>
    <x v="13"/>
    <n v="-1.4970000000000001"/>
    <n v="0.56399999999999995"/>
    <n v="-2.6539999999999999"/>
    <n v="8.0000000000000002E-3"/>
  </r>
  <r>
    <x v="1"/>
    <x v="3"/>
    <x v="14"/>
    <n v="7.6999999999999999E-2"/>
    <n v="0.34200000000000003"/>
    <n v="0.22500000000000001"/>
    <n v="0.82199999999999995"/>
  </r>
  <r>
    <x v="1"/>
    <x v="3"/>
    <x v="15"/>
    <n v="-6.9000000000000006E-2"/>
    <n v="0.191"/>
    <n v="-0.36199999999999999"/>
    <n v="0.71799999999999997"/>
  </r>
  <r>
    <x v="1"/>
    <x v="3"/>
    <x v="16"/>
    <n v="0.27900000000000003"/>
    <n v="0.13800000000000001"/>
    <n v="2.0209999999999999"/>
    <n v="4.2999999999999997E-2"/>
  </r>
  <r>
    <x v="1"/>
    <x v="3"/>
    <x v="17"/>
    <n v="-0.68600000000000005"/>
    <n v="0.156"/>
    <n v="-4.3949999999999996"/>
    <n v="0"/>
  </r>
  <r>
    <x v="1"/>
    <x v="3"/>
    <x v="18"/>
    <n v="-0.17100000000000001"/>
    <n v="0.114"/>
    <n v="-1.504"/>
    <n v="0.13300000000000001"/>
  </r>
  <r>
    <x v="1"/>
    <x v="3"/>
    <x v="19"/>
    <n v="-0.60199999999999998"/>
    <n v="0.12"/>
    <n v="-5.0140000000000002"/>
    <n v="0"/>
  </r>
  <r>
    <x v="1"/>
    <x v="3"/>
    <x v="20"/>
    <n v="-0.38"/>
    <n v="0.14399999999999999"/>
    <n v="-2.6379999999999999"/>
    <n v="8.0000000000000002E-3"/>
  </r>
  <r>
    <x v="1"/>
    <x v="3"/>
    <x v="21"/>
    <n v="-0.318"/>
    <n v="0.114"/>
    <n v="-2.78"/>
    <n v="5.0000000000000001E-3"/>
  </r>
  <r>
    <x v="1"/>
    <x v="3"/>
    <x v="22"/>
    <n v="0.436"/>
    <n v="0.14699999999999999"/>
    <n v="2.9649999999999999"/>
    <n v="3.0000000000000001E-3"/>
  </r>
  <r>
    <x v="1"/>
    <x v="3"/>
    <x v="23"/>
    <n v="0.97199999999999998"/>
    <n v="0.17799999999999999"/>
    <n v="5.4569999999999999"/>
    <n v="0"/>
  </r>
  <r>
    <x v="1"/>
    <x v="3"/>
    <x v="24"/>
    <n v="-0.54300000000000004"/>
    <n v="0.44"/>
    <n v="-1.232"/>
    <n v="0.218"/>
  </r>
  <r>
    <x v="1"/>
    <x v="3"/>
    <x v="25"/>
    <n v="-0.61499999999999999"/>
    <n v="0.442"/>
    <n v="-1.391"/>
    <n v="0.16400000000000001"/>
  </r>
  <r>
    <x v="1"/>
    <x v="3"/>
    <x v="26"/>
    <n v="-0.374"/>
    <n v="0.71699999999999997"/>
    <n v="-0.52200000000000002"/>
    <n v="0.60199999999999998"/>
  </r>
  <r>
    <x v="1"/>
    <x v="3"/>
    <x v="27"/>
    <n v="-0.45300000000000001"/>
    <n v="0.48699999999999999"/>
    <n v="-0.92900000000000005"/>
    <n v="0.35299999999999998"/>
  </r>
  <r>
    <x v="1"/>
    <x v="3"/>
    <x v="28"/>
    <n v="-1.0409999999999999"/>
    <n v="0.54200000000000004"/>
    <n v="-1.92"/>
    <n v="5.5E-2"/>
  </r>
  <r>
    <x v="1"/>
    <x v="3"/>
    <x v="48"/>
    <n v="1.641"/>
    <n v="1.284"/>
    <n v="1.278"/>
    <n v="0.20100000000000001"/>
  </r>
  <r>
    <x v="1"/>
    <x v="3"/>
    <x v="49"/>
    <n v="0.33200000000000002"/>
    <n v="1.333"/>
    <n v="0.249"/>
    <n v="0.80300000000000005"/>
  </r>
  <r>
    <x v="1"/>
    <x v="3"/>
    <x v="50"/>
    <n v="2.0310000000000001"/>
    <n v="1.4770000000000001"/>
    <n v="1.375"/>
    <n v="0.16900000000000001"/>
  </r>
  <r>
    <x v="1"/>
    <x v="3"/>
    <x v="51"/>
    <n v="-0.20899999999999999"/>
    <n v="1.4730000000000001"/>
    <n v="-0.14199999999999999"/>
    <n v="0.88700000000000001"/>
  </r>
  <r>
    <x v="1"/>
    <x v="3"/>
    <x v="52"/>
    <n v="1.3420000000000001"/>
    <n v="1.486"/>
    <n v="0.90300000000000002"/>
    <n v="0.36699999999999999"/>
  </r>
  <r>
    <x v="1"/>
    <x v="3"/>
    <x v="34"/>
    <n v="8.3000000000000004E-2"/>
    <n v="0.19600000000000001"/>
    <n v="0.42599999999999999"/>
    <n v="0.67"/>
  </r>
  <r>
    <x v="1"/>
    <x v="3"/>
    <x v="35"/>
    <n v="8.0000000000000002E-3"/>
    <n v="0.22900000000000001"/>
    <n v="3.5999999999999997E-2"/>
    <n v="0.97099999999999997"/>
  </r>
  <r>
    <x v="1"/>
    <x v="3"/>
    <x v="36"/>
    <n v="0.16800000000000001"/>
    <n v="0.26200000000000001"/>
    <n v="0.64400000000000002"/>
    <n v="0.52"/>
  </r>
  <r>
    <x v="1"/>
    <x v="3"/>
    <x v="37"/>
    <n v="0.496"/>
    <n v="0.23100000000000001"/>
    <n v="2.153"/>
    <n v="3.1E-2"/>
  </r>
  <r>
    <x v="1"/>
    <x v="3"/>
    <x v="38"/>
    <n v="4.4999999999999998E-2"/>
    <n v="0.252"/>
    <n v="0.17699999999999999"/>
    <n v="0.85899999999999999"/>
  </r>
  <r>
    <x v="1"/>
    <x v="3"/>
    <x v="39"/>
    <n v="-0.23499999999999999"/>
    <n v="0.23499999999999999"/>
    <n v="-0.999"/>
    <n v="0.318"/>
  </r>
  <r>
    <x v="1"/>
    <x v="3"/>
    <x v="40"/>
    <n v="0.34699999999999998"/>
    <n v="0.245"/>
    <n v="1.4119999999999999"/>
    <n v="0.158"/>
  </r>
  <r>
    <x v="1"/>
    <x v="3"/>
    <x v="41"/>
    <n v="-0.14099999999999999"/>
    <n v="0.17199999999999999"/>
    <n v="-0.82"/>
    <n v="0.41199999999999998"/>
  </r>
  <r>
    <x v="1"/>
    <x v="3"/>
    <x v="42"/>
    <n v="-0.26100000000000001"/>
    <n v="0.187"/>
    <n v="-1.4"/>
    <n v="0.161"/>
  </r>
  <r>
    <x v="1"/>
    <x v="4"/>
    <x v="0"/>
    <n v="0.78800000000000003"/>
    <n v="0.151"/>
    <n v="5.2329999999999997"/>
    <n v="0"/>
  </r>
  <r>
    <x v="1"/>
    <x v="4"/>
    <x v="1"/>
    <n v="0.51700000000000002"/>
    <n v="0.13100000000000001"/>
    <n v="3.9350000000000001"/>
    <n v="0"/>
  </r>
  <r>
    <x v="1"/>
    <x v="4"/>
    <x v="2"/>
    <n v="1.4830000000000001"/>
    <n v="6.1189999999999998"/>
    <n v="0.24199999999999999"/>
    <n v="0.80800000000000005"/>
  </r>
  <r>
    <x v="1"/>
    <x v="4"/>
    <x v="3"/>
    <n v="0.374"/>
    <n v="8.8999999999999996E-2"/>
    <n v="4.2140000000000004"/>
    <n v="0"/>
  </r>
  <r>
    <x v="1"/>
    <x v="4"/>
    <x v="4"/>
    <n v="28.655999999999999"/>
    <n v="2.4649999999999999"/>
    <n v="11.625"/>
    <n v="0"/>
  </r>
  <r>
    <x v="1"/>
    <x v="4"/>
    <x v="5"/>
    <n v="-5.3999999999999999E-2"/>
    <n v="0.08"/>
    <n v="-0.67700000000000005"/>
    <n v="0.498"/>
  </r>
  <r>
    <x v="1"/>
    <x v="4"/>
    <x v="6"/>
    <n v="-1.01"/>
    <n v="0.72199999999999998"/>
    <n v="-1.4"/>
    <n v="0.16200000000000001"/>
  </r>
  <r>
    <x v="1"/>
    <x v="4"/>
    <x v="7"/>
    <n v="1.1659999999999999"/>
    <n v="1.266"/>
    <n v="0.92"/>
    <n v="0.35699999999999998"/>
  </r>
  <r>
    <x v="1"/>
    <x v="4"/>
    <x v="8"/>
    <n v="1.151"/>
    <n v="0.13300000000000001"/>
    <n v="8.6329999999999991"/>
    <n v="0"/>
  </r>
  <r>
    <x v="1"/>
    <x v="4"/>
    <x v="9"/>
    <n v="1.4390000000000001"/>
    <n v="0.13100000000000001"/>
    <n v="10.994"/>
    <n v="0"/>
  </r>
  <r>
    <x v="1"/>
    <x v="4"/>
    <x v="10"/>
    <n v="0.77800000000000002"/>
    <n v="0.254"/>
    <n v="3.0579999999999998"/>
    <n v="2E-3"/>
  </r>
  <r>
    <x v="1"/>
    <x v="4"/>
    <x v="11"/>
    <n v="-0.84299999999999997"/>
    <n v="0.10299999999999999"/>
    <n v="-8.1809999999999992"/>
    <n v="0"/>
  </r>
  <r>
    <x v="1"/>
    <x v="4"/>
    <x v="12"/>
    <n v="0.187"/>
    <n v="0.17499999999999999"/>
    <n v="1.069"/>
    <n v="0.28499999999999998"/>
  </r>
  <r>
    <x v="1"/>
    <x v="4"/>
    <x v="13"/>
    <n v="-1.2E-2"/>
    <n v="0.28999999999999998"/>
    <n v="-0.04"/>
    <n v="0.96799999999999997"/>
  </r>
  <r>
    <x v="1"/>
    <x v="4"/>
    <x v="14"/>
    <n v="0.51700000000000002"/>
    <n v="0.26300000000000001"/>
    <n v="1.968"/>
    <n v="4.9000000000000002E-2"/>
  </r>
  <r>
    <x v="1"/>
    <x v="4"/>
    <x v="15"/>
    <n v="0.161"/>
    <n v="0.14099999999999999"/>
    <n v="1.1459999999999999"/>
    <n v="0.252"/>
  </r>
  <r>
    <x v="1"/>
    <x v="4"/>
    <x v="16"/>
    <n v="3.6999999999999998E-2"/>
    <n v="9.5000000000000001E-2"/>
    <n v="0.39200000000000002"/>
    <n v="0.69499999999999995"/>
  </r>
  <r>
    <x v="1"/>
    <x v="4"/>
    <x v="17"/>
    <n v="-0.122"/>
    <n v="0.11799999999999999"/>
    <n v="-1.0329999999999999"/>
    <n v="0.30199999999999999"/>
  </r>
  <r>
    <x v="1"/>
    <x v="4"/>
    <x v="18"/>
    <n v="1.2999999999999999E-2"/>
    <n v="8.2000000000000003E-2"/>
    <n v="0.16"/>
    <n v="0.873"/>
  </r>
  <r>
    <x v="1"/>
    <x v="4"/>
    <x v="19"/>
    <n v="4.1000000000000002E-2"/>
    <n v="8.3000000000000004E-2"/>
    <n v="0.49399999999999999"/>
    <n v="0.621"/>
  </r>
  <r>
    <x v="1"/>
    <x v="4"/>
    <x v="20"/>
    <n v="0.184"/>
    <n v="9.4E-2"/>
    <n v="1.9490000000000001"/>
    <n v="5.0999999999999997E-2"/>
  </r>
  <r>
    <x v="1"/>
    <x v="4"/>
    <x v="21"/>
    <n v="9.5000000000000001E-2"/>
    <n v="8.4000000000000005E-2"/>
    <n v="1.139"/>
    <n v="0.255"/>
  </r>
  <r>
    <x v="1"/>
    <x v="4"/>
    <x v="22"/>
    <n v="-1.9E-2"/>
    <n v="9.1999999999999998E-2"/>
    <n v="-0.20399999999999999"/>
    <n v="0.83799999999999997"/>
  </r>
  <r>
    <x v="1"/>
    <x v="4"/>
    <x v="23"/>
    <n v="1.4999999999999999E-2"/>
    <n v="0.10100000000000001"/>
    <n v="0.14399999999999999"/>
    <n v="0.88600000000000001"/>
  </r>
  <r>
    <x v="1"/>
    <x v="4"/>
    <x v="24"/>
    <n v="-0.35399999999999998"/>
    <n v="0.30499999999999999"/>
    <n v="-1.161"/>
    <n v="0.246"/>
  </r>
  <r>
    <x v="1"/>
    <x v="4"/>
    <x v="25"/>
    <n v="-1.4319999999999999"/>
    <n v="0.30399999999999999"/>
    <n v="-4.7050000000000001"/>
    <n v="0"/>
  </r>
  <r>
    <x v="1"/>
    <x v="4"/>
    <x v="26"/>
    <n v="-1.3420000000000001"/>
    <n v="0.57999999999999996"/>
    <n v="-2.3140000000000001"/>
    <n v="2.1000000000000001E-2"/>
  </r>
  <r>
    <x v="1"/>
    <x v="4"/>
    <x v="27"/>
    <n v="-0.63300000000000001"/>
    <n v="0.32600000000000001"/>
    <n v="-1.9430000000000001"/>
    <n v="5.1999999999999998E-2"/>
  </r>
  <r>
    <x v="1"/>
    <x v="4"/>
    <x v="28"/>
    <n v="-1.956"/>
    <n v="0.434"/>
    <n v="-4.5030000000000001"/>
    <n v="0"/>
  </r>
  <r>
    <x v="1"/>
    <x v="4"/>
    <x v="48"/>
    <n v="0.755"/>
    <n v="0.74399999999999999"/>
    <n v="1.0149999999999999"/>
    <n v="0.31"/>
  </r>
  <r>
    <x v="1"/>
    <x v="4"/>
    <x v="49"/>
    <n v="0.20799999999999999"/>
    <n v="0.76500000000000001"/>
    <n v="0.27200000000000002"/>
    <n v="0.78500000000000003"/>
  </r>
  <r>
    <x v="1"/>
    <x v="4"/>
    <x v="50"/>
    <n v="0.379"/>
    <n v="1.274"/>
    <n v="0.29799999999999999"/>
    <n v="0.76600000000000001"/>
  </r>
  <r>
    <x v="1"/>
    <x v="4"/>
    <x v="51"/>
    <n v="-0.34699999999999998"/>
    <n v="0.85299999999999998"/>
    <n v="-0.40600000000000003"/>
    <n v="0.68400000000000005"/>
  </r>
  <r>
    <x v="1"/>
    <x v="4"/>
    <x v="52"/>
    <n v="1.82"/>
    <n v="0.97"/>
    <n v="1.877"/>
    <n v="6.0999999999999999E-2"/>
  </r>
  <r>
    <x v="1"/>
    <x v="4"/>
    <x v="34"/>
    <n v="-0.05"/>
    <n v="0.158"/>
    <n v="-0.31900000000000001"/>
    <n v="0.749"/>
  </r>
  <r>
    <x v="1"/>
    <x v="4"/>
    <x v="35"/>
    <n v="5.3999999999999999E-2"/>
    <n v="0.189"/>
    <n v="0.28599999999999998"/>
    <n v="0.77500000000000002"/>
  </r>
  <r>
    <x v="1"/>
    <x v="4"/>
    <x v="36"/>
    <n v="8.3000000000000004E-2"/>
    <n v="0.218"/>
    <n v="0.38"/>
    <n v="0.70399999999999996"/>
  </r>
  <r>
    <x v="1"/>
    <x v="4"/>
    <x v="37"/>
    <n v="-9.6000000000000002E-2"/>
    <n v="0.186"/>
    <n v="-0.51400000000000001"/>
    <n v="0.60699999999999998"/>
  </r>
  <r>
    <x v="1"/>
    <x v="4"/>
    <x v="38"/>
    <n v="7.2999999999999995E-2"/>
    <n v="0.20499999999999999"/>
    <n v="0.35799999999999998"/>
    <n v="0.72"/>
  </r>
  <r>
    <x v="1"/>
    <x v="4"/>
    <x v="39"/>
    <n v="5.5E-2"/>
    <n v="0.17100000000000001"/>
    <n v="0.32100000000000001"/>
    <n v="0.748"/>
  </r>
  <r>
    <x v="1"/>
    <x v="4"/>
    <x v="40"/>
    <n v="3.5000000000000003E-2"/>
    <n v="0.18"/>
    <n v="0.19600000000000001"/>
    <n v="0.84499999999999997"/>
  </r>
  <r>
    <x v="1"/>
    <x v="4"/>
    <x v="41"/>
    <n v="3.4000000000000002E-2"/>
    <n v="0.128"/>
    <n v="0.26600000000000001"/>
    <n v="0.79"/>
  </r>
  <r>
    <x v="1"/>
    <x v="4"/>
    <x v="42"/>
    <n v="-0.502"/>
    <n v="0.125"/>
    <n v="-4.0250000000000004"/>
    <n v="0"/>
  </r>
  <r>
    <x v="1"/>
    <x v="5"/>
    <x v="43"/>
    <n v="0.79200000000000004"/>
    <n v="0.93500000000000005"/>
    <n v="0.84699999999999998"/>
    <n v="0.39700000000000002"/>
  </r>
  <r>
    <x v="1"/>
    <x v="5"/>
    <x v="44"/>
    <n v="4.8079999999999998"/>
    <n v="0.81899999999999995"/>
    <n v="5.87"/>
    <n v="0"/>
  </r>
  <r>
    <x v="1"/>
    <x v="5"/>
    <x v="45"/>
    <n v="-1.389"/>
    <n v="0.85099999999999998"/>
    <n v="-1.6319999999999999"/>
    <n v="0.10299999999999999"/>
  </r>
  <r>
    <x v="1"/>
    <x v="5"/>
    <x v="46"/>
    <n v="3.2320000000000002"/>
    <n v="0.83399999999999996"/>
    <n v="3.8769999999999998"/>
    <n v="0"/>
  </r>
  <r>
    <x v="1"/>
    <x v="5"/>
    <x v="47"/>
    <n v="-2.1720000000000002"/>
    <n v="1.3149999999999999"/>
    <n v="-1.651"/>
    <n v="9.9000000000000005E-2"/>
  </r>
  <r>
    <x v="2"/>
    <x v="0"/>
    <x v="0"/>
    <n v="0.182"/>
    <n v="0.24199999999999999"/>
    <n v="0.753"/>
    <n v="0.45100000000000001"/>
  </r>
  <r>
    <x v="2"/>
    <x v="0"/>
    <x v="1"/>
    <n v="7.0000000000000007E-2"/>
    <n v="0.22800000000000001"/>
    <n v="0.30499999999999999"/>
    <n v="0.76"/>
  </r>
  <r>
    <x v="2"/>
    <x v="0"/>
    <x v="2"/>
    <n v="18.792000000000002"/>
    <n v="1.0740000000000001"/>
    <n v="17.492000000000001"/>
    <n v="0"/>
  </r>
  <r>
    <x v="2"/>
    <x v="0"/>
    <x v="3"/>
    <n v="-3.9630000000000001"/>
    <n v="1.103"/>
    <n v="-3.593"/>
    <n v="0"/>
  </r>
  <r>
    <x v="2"/>
    <x v="0"/>
    <x v="4"/>
    <n v="-5.109"/>
    <n v="4.0220000000000002"/>
    <n v="-1.27"/>
    <n v="0.20399999999999999"/>
  </r>
  <r>
    <x v="2"/>
    <x v="0"/>
    <x v="5"/>
    <n v="0.09"/>
    <n v="0.12"/>
    <n v="0.749"/>
    <n v="0.45400000000000001"/>
  </r>
  <r>
    <x v="2"/>
    <x v="0"/>
    <x v="6"/>
    <n v="0.17499999999999999"/>
    <n v="0.20799999999999999"/>
    <n v="0.84299999999999997"/>
    <n v="0.39900000000000002"/>
  </r>
  <r>
    <x v="2"/>
    <x v="0"/>
    <x v="7"/>
    <n v="-25.74"/>
    <n v="4.3579999999999997"/>
    <n v="-5.907"/>
    <n v="0"/>
  </r>
  <r>
    <x v="2"/>
    <x v="0"/>
    <x v="8"/>
    <n v="0.127"/>
    <n v="0.30599999999999999"/>
    <n v="0.41399999999999998"/>
    <n v="0.67900000000000005"/>
  </r>
  <r>
    <x v="2"/>
    <x v="0"/>
    <x v="9"/>
    <n v="0.32800000000000001"/>
    <n v="0.27300000000000002"/>
    <n v="1.202"/>
    <n v="0.22900000000000001"/>
  </r>
  <r>
    <x v="2"/>
    <x v="0"/>
    <x v="10"/>
    <n v="1.2170000000000001"/>
    <n v="0.67500000000000004"/>
    <n v="1.802"/>
    <n v="7.0999999999999994E-2"/>
  </r>
  <r>
    <x v="2"/>
    <x v="0"/>
    <x v="11"/>
    <n v="-1.2230000000000001"/>
    <n v="0.14499999999999999"/>
    <n v="-8.4550000000000001"/>
    <n v="0"/>
  </r>
  <r>
    <x v="2"/>
    <x v="0"/>
    <x v="12"/>
    <n v="0.22800000000000001"/>
    <n v="0.248"/>
    <n v="0.91900000000000004"/>
    <n v="0.35799999999999998"/>
  </r>
  <r>
    <x v="2"/>
    <x v="0"/>
    <x v="13"/>
    <n v="-0.59799999999999998"/>
    <n v="0.42699999999999999"/>
    <n v="-1.4019999999999999"/>
    <n v="0.161"/>
  </r>
  <r>
    <x v="2"/>
    <x v="0"/>
    <x v="14"/>
    <n v="0.17199999999999999"/>
    <n v="0.35899999999999999"/>
    <n v="0.48099999999999998"/>
    <n v="0.63100000000000001"/>
  </r>
  <r>
    <x v="2"/>
    <x v="0"/>
    <x v="15"/>
    <n v="0.14099999999999999"/>
    <n v="0.21299999999999999"/>
    <n v="0.66"/>
    <n v="0.50900000000000001"/>
  </r>
  <r>
    <x v="2"/>
    <x v="0"/>
    <x v="16"/>
    <n v="0.20699999999999999"/>
    <n v="0.16800000000000001"/>
    <n v="1.234"/>
    <n v="0.217"/>
  </r>
  <r>
    <x v="2"/>
    <x v="0"/>
    <x v="17"/>
    <n v="-0.44800000000000001"/>
    <n v="0.18"/>
    <n v="-2.4860000000000002"/>
    <n v="1.2999999999999999E-2"/>
  </r>
  <r>
    <x v="2"/>
    <x v="0"/>
    <x v="18"/>
    <n v="-0.19900000000000001"/>
    <n v="0.121"/>
    <n v="-1.6419999999999999"/>
    <n v="0.10100000000000001"/>
  </r>
  <r>
    <x v="2"/>
    <x v="0"/>
    <x v="19"/>
    <n v="-0.38700000000000001"/>
    <n v="0.128"/>
    <n v="-3.028"/>
    <n v="2E-3"/>
  </r>
  <r>
    <x v="2"/>
    <x v="0"/>
    <x v="20"/>
    <n v="-0.32600000000000001"/>
    <n v="0.16800000000000001"/>
    <n v="-1.9470000000000001"/>
    <n v="5.1999999999999998E-2"/>
  </r>
  <r>
    <x v="2"/>
    <x v="0"/>
    <x v="21"/>
    <n v="-0.156"/>
    <n v="0.122"/>
    <n v="-1.2749999999999999"/>
    <n v="0.20200000000000001"/>
  </r>
  <r>
    <x v="2"/>
    <x v="0"/>
    <x v="22"/>
    <n v="0.91500000000000004"/>
    <n v="0.20100000000000001"/>
    <n v="4.5609999999999999"/>
    <n v="0"/>
  </r>
  <r>
    <x v="2"/>
    <x v="0"/>
    <x v="23"/>
    <n v="0.186"/>
    <n v="0.20599999999999999"/>
    <n v="0.90500000000000003"/>
    <n v="0.36599999999999999"/>
  </r>
  <r>
    <x v="2"/>
    <x v="0"/>
    <x v="24"/>
    <n v="-23.172999999999998"/>
    <n v="4.431"/>
    <n v="-5.23"/>
    <n v="0"/>
  </r>
  <r>
    <x v="2"/>
    <x v="0"/>
    <x v="25"/>
    <n v="-22.893999999999998"/>
    <n v="4.3899999999999997"/>
    <n v="-5.2149999999999999"/>
    <n v="0"/>
  </r>
  <r>
    <x v="2"/>
    <x v="0"/>
    <x v="26"/>
    <n v="-11.442"/>
    <n v="4.7089999999999996"/>
    <n v="-2.4300000000000002"/>
    <n v="1.4999999999999999E-2"/>
  </r>
  <r>
    <x v="2"/>
    <x v="0"/>
    <x v="27"/>
    <n v="-24.712"/>
    <n v="4.5060000000000002"/>
    <n v="-5.4850000000000003"/>
    <n v="0"/>
  </r>
  <r>
    <x v="2"/>
    <x v="0"/>
    <x v="28"/>
    <n v="-24.161999999999999"/>
    <n v="4.5119999999999996"/>
    <n v="-5.3550000000000004"/>
    <n v="0"/>
  </r>
  <r>
    <x v="2"/>
    <x v="0"/>
    <x v="53"/>
    <n v="22.722000000000001"/>
    <n v="4.4740000000000002"/>
    <n v="5.0780000000000003"/>
    <n v="0"/>
  </r>
  <r>
    <x v="2"/>
    <x v="0"/>
    <x v="54"/>
    <n v="23.603000000000002"/>
    <n v="4.4370000000000003"/>
    <n v="5.319"/>
    <n v="0"/>
  </r>
  <r>
    <x v="2"/>
    <x v="0"/>
    <x v="55"/>
    <n v="11.52"/>
    <n v="4.7290000000000001"/>
    <n v="2.4359999999999999"/>
    <n v="1.4999999999999999E-2"/>
  </r>
  <r>
    <x v="2"/>
    <x v="0"/>
    <x v="56"/>
    <n v="25.495999999999999"/>
    <n v="4.5570000000000004"/>
    <n v="5.5949999999999998"/>
    <n v="0"/>
  </r>
  <r>
    <x v="2"/>
    <x v="0"/>
    <x v="57"/>
    <n v="24.157"/>
    <n v="4.5430000000000001"/>
    <n v="5.3170000000000002"/>
    <n v="0"/>
  </r>
  <r>
    <x v="2"/>
    <x v="0"/>
    <x v="34"/>
    <n v="-4.2999999999999997E-2"/>
    <n v="0.20699999999999999"/>
    <n v="-0.20599999999999999"/>
    <n v="0.83699999999999997"/>
  </r>
  <r>
    <x v="2"/>
    <x v="0"/>
    <x v="35"/>
    <n v="-0.16700000000000001"/>
    <n v="0.249"/>
    <n v="-0.67200000000000004"/>
    <n v="0.502"/>
  </r>
  <r>
    <x v="2"/>
    <x v="0"/>
    <x v="36"/>
    <n v="0.19600000000000001"/>
    <n v="0.3"/>
    <n v="0.65200000000000002"/>
    <n v="0.51400000000000001"/>
  </r>
  <r>
    <x v="2"/>
    <x v="0"/>
    <x v="37"/>
    <n v="-0.373"/>
    <n v="0.254"/>
    <n v="-1.4710000000000001"/>
    <n v="0.14099999999999999"/>
  </r>
  <r>
    <x v="2"/>
    <x v="0"/>
    <x v="38"/>
    <n v="0.249"/>
    <n v="0.255"/>
    <n v="0.97699999999999998"/>
    <n v="0.32900000000000001"/>
  </r>
  <r>
    <x v="2"/>
    <x v="0"/>
    <x v="39"/>
    <n v="0.40200000000000002"/>
    <n v="0.36"/>
    <n v="1.115"/>
    <n v="0.26500000000000001"/>
  </r>
  <r>
    <x v="2"/>
    <x v="0"/>
    <x v="40"/>
    <n v="0.64400000000000002"/>
    <n v="0.34300000000000003"/>
    <n v="1.877"/>
    <n v="6.0999999999999999E-2"/>
  </r>
  <r>
    <x v="2"/>
    <x v="0"/>
    <x v="41"/>
    <n v="1.577"/>
    <n v="0.23499999999999999"/>
    <n v="6.7119999999999997"/>
    <n v="0"/>
  </r>
  <r>
    <x v="2"/>
    <x v="0"/>
    <x v="42"/>
    <n v="-0.60399999999999998"/>
    <n v="0.23200000000000001"/>
    <n v="-2.6059999999999999"/>
    <n v="8.9999999999999993E-3"/>
  </r>
  <r>
    <x v="2"/>
    <x v="1"/>
    <x v="0"/>
    <n v="0.23"/>
    <n v="0.25"/>
    <n v="0.92100000000000004"/>
    <n v="0.35699999999999998"/>
  </r>
  <r>
    <x v="2"/>
    <x v="1"/>
    <x v="1"/>
    <n v="2.3E-2"/>
    <n v="0.19900000000000001"/>
    <n v="0.113"/>
    <n v="0.91"/>
  </r>
  <r>
    <x v="2"/>
    <x v="1"/>
    <x v="2"/>
    <n v="16.023"/>
    <n v="1.1739999999999999"/>
    <n v="13.646000000000001"/>
    <n v="0"/>
  </r>
  <r>
    <x v="2"/>
    <x v="1"/>
    <x v="3"/>
    <n v="-0.247"/>
    <n v="0.16900000000000001"/>
    <n v="-1.458"/>
    <n v="0.14499999999999999"/>
  </r>
  <r>
    <x v="2"/>
    <x v="1"/>
    <x v="4"/>
    <n v="-7.5609999999999999"/>
    <n v="4.46"/>
    <n v="-1.6950000000000001"/>
    <n v="0.09"/>
  </r>
  <r>
    <x v="2"/>
    <x v="1"/>
    <x v="5"/>
    <n v="1.2270000000000001"/>
    <n v="0.17599999999999999"/>
    <n v="6.9729999999999999"/>
    <n v="0"/>
  </r>
  <r>
    <x v="2"/>
    <x v="1"/>
    <x v="6"/>
    <n v="-0.748"/>
    <n v="0.24099999999999999"/>
    <n v="-3.105"/>
    <n v="2E-3"/>
  </r>
  <r>
    <x v="2"/>
    <x v="1"/>
    <x v="7"/>
    <n v="-25.812000000000001"/>
    <n v="4.25"/>
    <n v="-6.0730000000000004"/>
    <n v="0"/>
  </r>
  <r>
    <x v="2"/>
    <x v="1"/>
    <x v="8"/>
    <n v="0.56299999999999994"/>
    <n v="0.28799999999999998"/>
    <n v="1.952"/>
    <n v="5.0999999999999997E-2"/>
  </r>
  <r>
    <x v="2"/>
    <x v="1"/>
    <x v="9"/>
    <n v="0.26900000000000002"/>
    <n v="0.313"/>
    <n v="0.85699999999999998"/>
    <n v="0.39100000000000001"/>
  </r>
  <r>
    <x v="2"/>
    <x v="1"/>
    <x v="10"/>
    <n v="0.438"/>
    <n v="0.63200000000000001"/>
    <n v="0.69399999999999995"/>
    <n v="0.48799999999999999"/>
  </r>
  <r>
    <x v="2"/>
    <x v="1"/>
    <x v="11"/>
    <n v="-1.6040000000000001"/>
    <n v="0.16700000000000001"/>
    <n v="-9.6140000000000008"/>
    <n v="0"/>
  </r>
  <r>
    <x v="2"/>
    <x v="1"/>
    <x v="12"/>
    <n v="-0.35499999999999998"/>
    <n v="0.29199999999999998"/>
    <n v="-1.216"/>
    <n v="0.224"/>
  </r>
  <r>
    <x v="2"/>
    <x v="1"/>
    <x v="13"/>
    <n v="-0.44"/>
    <n v="0.53"/>
    <n v="-0.82899999999999996"/>
    <n v="0.40699999999999997"/>
  </r>
  <r>
    <x v="2"/>
    <x v="1"/>
    <x v="14"/>
    <n v="0.155"/>
    <n v="0.48099999999999998"/>
    <n v="0.32100000000000001"/>
    <n v="0.748"/>
  </r>
  <r>
    <x v="2"/>
    <x v="1"/>
    <x v="15"/>
    <n v="-0.38900000000000001"/>
    <n v="0.22800000000000001"/>
    <n v="-1.7090000000000001"/>
    <n v="8.6999999999999994E-2"/>
  </r>
  <r>
    <x v="2"/>
    <x v="1"/>
    <x v="16"/>
    <n v="-0.192"/>
    <n v="0.16800000000000001"/>
    <n v="-1.1399999999999999"/>
    <n v="0.254"/>
  </r>
  <r>
    <x v="2"/>
    <x v="1"/>
    <x v="17"/>
    <n v="-0.11899999999999999"/>
    <n v="0.246"/>
    <n v="-0.48399999999999999"/>
    <n v="0.628"/>
  </r>
  <r>
    <x v="2"/>
    <x v="1"/>
    <x v="18"/>
    <n v="4.1000000000000002E-2"/>
    <n v="0.158"/>
    <n v="0.26200000000000001"/>
    <n v="0.79300000000000004"/>
  </r>
  <r>
    <x v="2"/>
    <x v="1"/>
    <x v="19"/>
    <n v="-0.121"/>
    <n v="0.153"/>
    <n v="-0.79100000000000004"/>
    <n v="0.42899999999999999"/>
  </r>
  <r>
    <x v="2"/>
    <x v="1"/>
    <x v="20"/>
    <n v="-0.11"/>
    <n v="0.17"/>
    <n v="-0.64500000000000002"/>
    <n v="0.51900000000000002"/>
  </r>
  <r>
    <x v="2"/>
    <x v="1"/>
    <x v="21"/>
    <n v="0.32100000000000001"/>
    <n v="0.159"/>
    <n v="2.0219999999999998"/>
    <n v="4.2999999999999997E-2"/>
  </r>
  <r>
    <x v="2"/>
    <x v="1"/>
    <x v="22"/>
    <n v="-1.0999999999999999E-2"/>
    <n v="0.17100000000000001"/>
    <n v="-6.7000000000000004E-2"/>
    <n v="0.94699999999999995"/>
  </r>
  <r>
    <x v="2"/>
    <x v="1"/>
    <x v="23"/>
    <n v="0.115"/>
    <n v="0.19700000000000001"/>
    <n v="0.58099999999999996"/>
    <n v="0.56100000000000005"/>
  </r>
  <r>
    <x v="2"/>
    <x v="1"/>
    <x v="24"/>
    <n v="-23.280999999999999"/>
    <n v="4.3520000000000003"/>
    <n v="-5.35"/>
    <n v="0"/>
  </r>
  <r>
    <x v="2"/>
    <x v="1"/>
    <x v="25"/>
    <n v="-24.007999999999999"/>
    <n v="4.3220000000000001"/>
    <n v="-5.5549999999999997"/>
    <n v="0"/>
  </r>
  <r>
    <x v="2"/>
    <x v="1"/>
    <x v="26"/>
    <n v="-13.49"/>
    <n v="4.649"/>
    <n v="-2.9020000000000001"/>
    <n v="4.0000000000000001E-3"/>
  </r>
  <r>
    <x v="2"/>
    <x v="1"/>
    <x v="27"/>
    <n v="-26.07"/>
    <n v="4.4989999999999997"/>
    <n v="-5.7939999999999996"/>
    <n v="0"/>
  </r>
  <r>
    <x v="2"/>
    <x v="1"/>
    <x v="28"/>
    <n v="-24.375"/>
    <n v="4.0679999999999996"/>
    <n v="-5.992"/>
    <n v="0"/>
  </r>
  <r>
    <x v="2"/>
    <x v="1"/>
    <x v="53"/>
    <n v="21.946999999999999"/>
    <n v="4.359"/>
    <n v="5.0350000000000001"/>
    <n v="0"/>
  </r>
  <r>
    <x v="2"/>
    <x v="1"/>
    <x v="54"/>
    <n v="21.908999999999999"/>
    <n v="4.3289999999999997"/>
    <n v="5.0609999999999999"/>
    <n v="0"/>
  </r>
  <r>
    <x v="2"/>
    <x v="1"/>
    <x v="55"/>
    <n v="11.042"/>
    <n v="4.774"/>
    <n v="2.3130000000000002"/>
    <n v="2.1000000000000001E-2"/>
  </r>
  <r>
    <x v="2"/>
    <x v="1"/>
    <x v="56"/>
    <n v="25.001000000000001"/>
    <n v="4.5110000000000001"/>
    <n v="5.5419999999999998"/>
    <n v="0"/>
  </r>
  <r>
    <x v="2"/>
    <x v="1"/>
    <x v="57"/>
    <n v="22.425999999999998"/>
    <n v="4.1109999999999998"/>
    <n v="5.4550000000000001"/>
    <n v="0"/>
  </r>
  <r>
    <x v="2"/>
    <x v="1"/>
    <x v="34"/>
    <n v="-0.438"/>
    <n v="0.28499999999999998"/>
    <n v="-1.536"/>
    <n v="0.124"/>
  </r>
  <r>
    <x v="2"/>
    <x v="1"/>
    <x v="35"/>
    <n v="-0.255"/>
    <n v="0.41"/>
    <n v="-0.622"/>
    <n v="0.53400000000000003"/>
  </r>
  <r>
    <x v="2"/>
    <x v="1"/>
    <x v="36"/>
    <n v="8.4000000000000005E-2"/>
    <n v="0.45900000000000002"/>
    <n v="0.183"/>
    <n v="0.85499999999999998"/>
  </r>
  <r>
    <x v="2"/>
    <x v="1"/>
    <x v="37"/>
    <n v="0.36499999999999999"/>
    <n v="0.42099999999999999"/>
    <n v="0.86899999999999999"/>
    <n v="0.38500000000000001"/>
  </r>
  <r>
    <x v="2"/>
    <x v="1"/>
    <x v="38"/>
    <n v="0.115"/>
    <n v="0.41299999999999998"/>
    <n v="0.28000000000000003"/>
    <n v="0.78"/>
  </r>
  <r>
    <x v="2"/>
    <x v="1"/>
    <x v="39"/>
    <n v="-0.52600000000000002"/>
    <n v="0.307"/>
    <n v="-1.712"/>
    <n v="8.6999999999999994E-2"/>
  </r>
  <r>
    <x v="2"/>
    <x v="1"/>
    <x v="40"/>
    <n v="0.124"/>
    <n v="0.32900000000000001"/>
    <n v="0.375"/>
    <n v="0.70799999999999996"/>
  </r>
  <r>
    <x v="2"/>
    <x v="1"/>
    <x v="41"/>
    <n v="0.65900000000000003"/>
    <n v="0.29399999999999998"/>
    <n v="2.2400000000000002"/>
    <n v="2.5000000000000001E-2"/>
  </r>
  <r>
    <x v="2"/>
    <x v="1"/>
    <x v="42"/>
    <n v="-1.008"/>
    <n v="0.20499999999999999"/>
    <n v="-4.9109999999999996"/>
    <n v="0"/>
  </r>
  <r>
    <x v="2"/>
    <x v="2"/>
    <x v="0"/>
    <n v="1.4690000000000001"/>
    <n v="0.25"/>
    <n v="5.8739999999999997"/>
    <n v="0"/>
  </r>
  <r>
    <x v="2"/>
    <x v="2"/>
    <x v="1"/>
    <n v="0.876"/>
    <n v="0.24299999999999999"/>
    <n v="3.6"/>
    <n v="0"/>
  </r>
  <r>
    <x v="2"/>
    <x v="2"/>
    <x v="2"/>
    <n v="17.751000000000001"/>
    <n v="1.085"/>
    <n v="16.366"/>
    <n v="0"/>
  </r>
  <r>
    <x v="2"/>
    <x v="2"/>
    <x v="3"/>
    <n v="-0.84099999999999997"/>
    <n v="0.14099999999999999"/>
    <n v="-5.9790000000000001"/>
    <n v="0"/>
  </r>
  <r>
    <x v="2"/>
    <x v="2"/>
    <x v="4"/>
    <n v="25.169"/>
    <n v="3.4929999999999999"/>
    <n v="7.2050000000000001"/>
    <n v="0"/>
  </r>
  <r>
    <x v="2"/>
    <x v="2"/>
    <x v="5"/>
    <n v="0.17799999999999999"/>
    <n v="0.105"/>
    <n v="1.6919999999999999"/>
    <n v="9.0999999999999998E-2"/>
  </r>
  <r>
    <x v="2"/>
    <x v="2"/>
    <x v="6"/>
    <n v="-0.63400000000000001"/>
    <n v="0.20499999999999999"/>
    <n v="-3.093"/>
    <n v="2E-3"/>
  </r>
  <r>
    <x v="2"/>
    <x v="2"/>
    <x v="7"/>
    <n v="-23.690999999999999"/>
    <n v="4.0990000000000002"/>
    <n v="-5.78"/>
    <n v="0"/>
  </r>
  <r>
    <x v="2"/>
    <x v="2"/>
    <x v="8"/>
    <n v="0.92600000000000005"/>
    <n v="0.183"/>
    <n v="5.069"/>
    <n v="0"/>
  </r>
  <r>
    <x v="2"/>
    <x v="2"/>
    <x v="9"/>
    <n v="0.93899999999999995"/>
    <n v="0.2"/>
    <n v="4.6900000000000004"/>
    <n v="0"/>
  </r>
  <r>
    <x v="2"/>
    <x v="2"/>
    <x v="10"/>
    <n v="0.97499999999999998"/>
    <n v="0.36899999999999999"/>
    <n v="2.6440000000000001"/>
    <n v="8.0000000000000002E-3"/>
  </r>
  <r>
    <x v="2"/>
    <x v="2"/>
    <x v="11"/>
    <n v="-0.86499999999999999"/>
    <n v="0.12"/>
    <n v="-7.1970000000000001"/>
    <n v="0"/>
  </r>
  <r>
    <x v="2"/>
    <x v="2"/>
    <x v="12"/>
    <n v="0.81499999999999995"/>
    <n v="0.25900000000000001"/>
    <n v="3.15"/>
    <n v="2E-3"/>
  </r>
  <r>
    <x v="2"/>
    <x v="2"/>
    <x v="13"/>
    <n v="0.30099999999999999"/>
    <n v="0.40699999999999997"/>
    <n v="0.73899999999999999"/>
    <n v="0.46"/>
  </r>
  <r>
    <x v="2"/>
    <x v="2"/>
    <x v="14"/>
    <n v="0.82"/>
    <n v="0.33700000000000002"/>
    <n v="2.431"/>
    <n v="1.4999999999999999E-2"/>
  </r>
  <r>
    <x v="2"/>
    <x v="2"/>
    <x v="15"/>
    <n v="0.85499999999999998"/>
    <n v="0.22900000000000001"/>
    <n v="3.7389999999999999"/>
    <n v="0"/>
  </r>
  <r>
    <x v="2"/>
    <x v="2"/>
    <x v="16"/>
    <n v="0.19900000000000001"/>
    <n v="0.14599999999999999"/>
    <n v="1.363"/>
    <n v="0.17299999999999999"/>
  </r>
  <r>
    <x v="2"/>
    <x v="2"/>
    <x v="17"/>
    <n v="2.5999999999999999E-2"/>
    <n v="0.17799999999999999"/>
    <n v="0.14599999999999999"/>
    <n v="0.88400000000000001"/>
  </r>
  <r>
    <x v="2"/>
    <x v="2"/>
    <x v="18"/>
    <n v="-0.16400000000000001"/>
    <n v="0.108"/>
    <n v="-1.526"/>
    <n v="0.127"/>
  </r>
  <r>
    <x v="2"/>
    <x v="2"/>
    <x v="19"/>
    <n v="-0.377"/>
    <n v="0.11"/>
    <n v="-3.4359999999999999"/>
    <n v="1E-3"/>
  </r>
  <r>
    <x v="2"/>
    <x v="2"/>
    <x v="20"/>
    <n v="-0.47399999999999998"/>
    <n v="0.14299999999999999"/>
    <n v="-3.3170000000000002"/>
    <n v="1E-3"/>
  </r>
  <r>
    <x v="2"/>
    <x v="2"/>
    <x v="21"/>
    <n v="-0.2"/>
    <n v="0.106"/>
    <n v="-1.89"/>
    <n v="5.8999999999999997E-2"/>
  </r>
  <r>
    <x v="2"/>
    <x v="2"/>
    <x v="22"/>
    <n v="0.38"/>
    <n v="0.14299999999999999"/>
    <n v="2.6539999999999999"/>
    <n v="8.0000000000000002E-3"/>
  </r>
  <r>
    <x v="2"/>
    <x v="2"/>
    <x v="23"/>
    <n v="0.71199999999999997"/>
    <n v="0.188"/>
    <n v="3.7949999999999999"/>
    <n v="0"/>
  </r>
  <r>
    <x v="2"/>
    <x v="2"/>
    <x v="24"/>
    <n v="-24.821000000000002"/>
    <n v="4.3019999999999996"/>
    <n v="-5.77"/>
    <n v="0"/>
  </r>
  <r>
    <x v="2"/>
    <x v="2"/>
    <x v="25"/>
    <n v="-24.629000000000001"/>
    <n v="4.194"/>
    <n v="-5.8719999999999999"/>
    <n v="0"/>
  </r>
  <r>
    <x v="2"/>
    <x v="2"/>
    <x v="26"/>
    <n v="-12.093999999999999"/>
    <n v="4.5259999999999998"/>
    <n v="-2.6720000000000002"/>
    <n v="8.0000000000000002E-3"/>
  </r>
  <r>
    <x v="2"/>
    <x v="2"/>
    <x v="27"/>
    <n v="-25.58"/>
    <n v="4.3209999999999997"/>
    <n v="-5.92"/>
    <n v="0"/>
  </r>
  <r>
    <x v="2"/>
    <x v="2"/>
    <x v="28"/>
    <n v="-26.702999999999999"/>
    <n v="0.41599999999999998"/>
    <n v="-64.123000000000005"/>
    <n v="0"/>
  </r>
  <r>
    <x v="2"/>
    <x v="2"/>
    <x v="53"/>
    <n v="23.071000000000002"/>
    <n v="4.2960000000000003"/>
    <n v="5.37"/>
    <n v="0"/>
  </r>
  <r>
    <x v="2"/>
    <x v="2"/>
    <x v="54"/>
    <n v="22.353000000000002"/>
    <n v="4.1920000000000002"/>
    <n v="5.3330000000000002"/>
    <n v="0"/>
  </r>
  <r>
    <x v="2"/>
    <x v="2"/>
    <x v="55"/>
    <n v="10.287000000000001"/>
    <n v="4.5129999999999999"/>
    <n v="2.2789999999999999"/>
    <n v="2.3E-2"/>
  </r>
  <r>
    <x v="2"/>
    <x v="2"/>
    <x v="56"/>
    <n v="24.32"/>
    <n v="4.3230000000000004"/>
    <n v="5.6260000000000003"/>
    <n v="0"/>
  </r>
  <r>
    <x v="2"/>
    <x v="2"/>
    <x v="57"/>
    <n v="24.405000000000001"/>
    <n v="0"/>
    <n v="0"/>
    <n v="1"/>
  </r>
  <r>
    <x v="2"/>
    <x v="2"/>
    <x v="34"/>
    <n v="0.154"/>
    <n v="0.192"/>
    <n v="0.80100000000000005"/>
    <n v="0.42299999999999999"/>
  </r>
  <r>
    <x v="2"/>
    <x v="2"/>
    <x v="35"/>
    <n v="0.14599999999999999"/>
    <n v="0.218"/>
    <n v="0.66700000000000004"/>
    <n v="0.505"/>
  </r>
  <r>
    <x v="2"/>
    <x v="2"/>
    <x v="36"/>
    <n v="0.186"/>
    <n v="0.253"/>
    <n v="0.73499999999999999"/>
    <n v="0.46300000000000002"/>
  </r>
  <r>
    <x v="2"/>
    <x v="2"/>
    <x v="37"/>
    <n v="-0.436"/>
    <n v="0.20699999999999999"/>
    <n v="-2.1040000000000001"/>
    <n v="3.5000000000000003E-2"/>
  </r>
  <r>
    <x v="2"/>
    <x v="2"/>
    <x v="38"/>
    <n v="0.13"/>
    <n v="0.24099999999999999"/>
    <n v="0.54"/>
    <n v="0.58899999999999997"/>
  </r>
  <r>
    <x v="2"/>
    <x v="2"/>
    <x v="39"/>
    <n v="0.126"/>
    <n v="0.246"/>
    <n v="0.51100000000000001"/>
    <n v="0.60899999999999999"/>
  </r>
  <r>
    <x v="2"/>
    <x v="2"/>
    <x v="40"/>
    <n v="0.76500000000000001"/>
    <n v="0.248"/>
    <n v="3.081"/>
    <n v="2E-3"/>
  </r>
  <r>
    <x v="2"/>
    <x v="2"/>
    <x v="41"/>
    <n v="0.26200000000000001"/>
    <n v="0.15"/>
    <n v="1.742"/>
    <n v="8.1000000000000003E-2"/>
  </r>
  <r>
    <x v="2"/>
    <x v="2"/>
    <x v="42"/>
    <n v="0.27800000000000002"/>
    <n v="0.19600000000000001"/>
    <n v="1.421"/>
    <n v="0.155"/>
  </r>
  <r>
    <x v="2"/>
    <x v="3"/>
    <x v="0"/>
    <n v="0.43099999999999999"/>
    <n v="0.21099999999999999"/>
    <n v="2.0430000000000001"/>
    <n v="4.1000000000000002E-2"/>
  </r>
  <r>
    <x v="2"/>
    <x v="3"/>
    <x v="1"/>
    <n v="0.24199999999999999"/>
    <n v="0.19700000000000001"/>
    <n v="1.228"/>
    <n v="0.22"/>
  </r>
  <r>
    <x v="2"/>
    <x v="3"/>
    <x v="2"/>
    <n v="18.957000000000001"/>
    <n v="1.079"/>
    <n v="17.562000000000001"/>
    <n v="0"/>
  </r>
  <r>
    <x v="2"/>
    <x v="3"/>
    <x v="3"/>
    <n v="-1.306"/>
    <n v="0.14699999999999999"/>
    <n v="-8.9030000000000005"/>
    <n v="0"/>
  </r>
  <r>
    <x v="2"/>
    <x v="3"/>
    <x v="4"/>
    <n v="-33.514000000000003"/>
    <n v="4.3280000000000003"/>
    <n v="-7.7439999999999998"/>
    <n v="0"/>
  </r>
  <r>
    <x v="2"/>
    <x v="3"/>
    <x v="5"/>
    <n v="-3.7999999999999999E-2"/>
    <n v="0.112"/>
    <n v="-0.33900000000000002"/>
    <n v="0.73499999999999999"/>
  </r>
  <r>
    <x v="2"/>
    <x v="3"/>
    <x v="6"/>
    <n v="-5.0999999999999997E-2"/>
    <n v="0.19"/>
    <n v="-0.26700000000000002"/>
    <n v="0.78900000000000003"/>
  </r>
  <r>
    <x v="2"/>
    <x v="3"/>
    <x v="7"/>
    <n v="2.621"/>
    <n v="4.1189999999999998"/>
    <n v="0.63600000000000001"/>
    <n v="0.52500000000000002"/>
  </r>
  <r>
    <x v="2"/>
    <x v="3"/>
    <x v="8"/>
    <n v="0.39700000000000002"/>
    <n v="0.22500000000000001"/>
    <n v="1.76"/>
    <n v="7.8E-2"/>
  </r>
  <r>
    <x v="2"/>
    <x v="3"/>
    <x v="9"/>
    <n v="0.41599999999999998"/>
    <n v="0.23599999999999999"/>
    <n v="1.7629999999999999"/>
    <n v="7.8E-2"/>
  </r>
  <r>
    <x v="2"/>
    <x v="3"/>
    <x v="10"/>
    <n v="0.69299999999999995"/>
    <n v="0.438"/>
    <n v="1.5820000000000001"/>
    <n v="0.114"/>
  </r>
  <r>
    <x v="2"/>
    <x v="3"/>
    <x v="11"/>
    <n v="-1.1759999999999999"/>
    <n v="0.13500000000000001"/>
    <n v="-8.7100000000000009"/>
    <n v="0"/>
  </r>
  <r>
    <x v="2"/>
    <x v="3"/>
    <x v="12"/>
    <n v="-0.105"/>
    <n v="0.23200000000000001"/>
    <n v="-0.45300000000000001"/>
    <n v="0.65100000000000002"/>
  </r>
  <r>
    <x v="2"/>
    <x v="3"/>
    <x v="13"/>
    <n v="-1.4750000000000001"/>
    <n v="0.54900000000000004"/>
    <n v="-2.6890000000000001"/>
    <n v="7.0000000000000001E-3"/>
  </r>
  <r>
    <x v="2"/>
    <x v="3"/>
    <x v="14"/>
    <n v="4.2999999999999997E-2"/>
    <n v="0.34499999999999997"/>
    <n v="0.123"/>
    <n v="0.90200000000000002"/>
  </r>
  <r>
    <x v="2"/>
    <x v="3"/>
    <x v="15"/>
    <n v="-8.8999999999999996E-2"/>
    <n v="0.189"/>
    <n v="-0.47099999999999997"/>
    <n v="0.63800000000000001"/>
  </r>
  <r>
    <x v="2"/>
    <x v="3"/>
    <x v="16"/>
    <n v="0.26700000000000002"/>
    <n v="0.13800000000000001"/>
    <n v="1.9390000000000001"/>
    <n v="5.2999999999999999E-2"/>
  </r>
  <r>
    <x v="2"/>
    <x v="3"/>
    <x v="17"/>
    <n v="-0.68899999999999995"/>
    <n v="0.157"/>
    <n v="-4.399"/>
    <n v="0"/>
  </r>
  <r>
    <x v="2"/>
    <x v="3"/>
    <x v="18"/>
    <n v="-0.151"/>
    <n v="0.114"/>
    <n v="-1.3320000000000001"/>
    <n v="0.183"/>
  </r>
  <r>
    <x v="2"/>
    <x v="3"/>
    <x v="19"/>
    <n v="-0.59199999999999997"/>
    <n v="0.12"/>
    <n v="-4.9400000000000004"/>
    <n v="0"/>
  </r>
  <r>
    <x v="2"/>
    <x v="3"/>
    <x v="20"/>
    <n v="-0.376"/>
    <n v="0.14399999999999999"/>
    <n v="-2.6080000000000001"/>
    <n v="8.9999999999999993E-3"/>
  </r>
  <r>
    <x v="2"/>
    <x v="3"/>
    <x v="21"/>
    <n v="-0.312"/>
    <n v="0.114"/>
    <n v="-2.7309999999999999"/>
    <n v="6.0000000000000001E-3"/>
  </r>
  <r>
    <x v="2"/>
    <x v="3"/>
    <x v="22"/>
    <n v="0.41899999999999998"/>
    <n v="0.14699999999999999"/>
    <n v="2.8479999999999999"/>
    <n v="4.0000000000000001E-3"/>
  </r>
  <r>
    <x v="2"/>
    <x v="3"/>
    <x v="23"/>
    <n v="0.97899999999999998"/>
    <n v="0.18"/>
    <n v="5.45"/>
    <n v="0"/>
  </r>
  <r>
    <x v="2"/>
    <x v="3"/>
    <x v="24"/>
    <n v="4.2050000000000001"/>
    <n v="4.2290000000000001"/>
    <n v="0.99399999999999999"/>
    <n v="0.32"/>
  </r>
  <r>
    <x v="2"/>
    <x v="3"/>
    <x v="25"/>
    <n v="4.2389999999999999"/>
    <n v="4.1890000000000001"/>
    <n v="1.012"/>
    <n v="0.312"/>
  </r>
  <r>
    <x v="2"/>
    <x v="3"/>
    <x v="26"/>
    <n v="15.686"/>
    <n v="0.56100000000000005"/>
    <n v="27.952000000000002"/>
    <n v="0"/>
  </r>
  <r>
    <x v="2"/>
    <x v="3"/>
    <x v="27"/>
    <n v="1.873"/>
    <n v="4.3289999999999997"/>
    <n v="0.433"/>
    <n v="0.66500000000000004"/>
  </r>
  <r>
    <x v="2"/>
    <x v="3"/>
    <x v="28"/>
    <n v="2.2949999999999999"/>
    <n v="0.49"/>
    <n v="4.681"/>
    <n v="0"/>
  </r>
  <r>
    <x v="2"/>
    <x v="3"/>
    <x v="53"/>
    <n v="-4.6639999999999997"/>
    <n v="4.2210000000000001"/>
    <n v="-1.105"/>
    <n v="0.26900000000000002"/>
  </r>
  <r>
    <x v="2"/>
    <x v="3"/>
    <x v="54"/>
    <n v="-4.9039999999999999"/>
    <n v="4.1840000000000002"/>
    <n v="-1.1719999999999999"/>
    <n v="0.24099999999999999"/>
  </r>
  <r>
    <x v="2"/>
    <x v="3"/>
    <x v="55"/>
    <n v="-15.459"/>
    <n v="0"/>
    <n v="0"/>
    <n v="1"/>
  </r>
  <r>
    <x v="2"/>
    <x v="3"/>
    <x v="56"/>
    <n v="-2.4820000000000002"/>
    <n v="4.3289999999999997"/>
    <n v="-0.57299999999999995"/>
    <n v="0.56599999999999995"/>
  </r>
  <r>
    <x v="2"/>
    <x v="3"/>
    <x v="57"/>
    <n v="-3.2450000000000001"/>
    <n v="0"/>
    <n v="0"/>
    <n v="1"/>
  </r>
  <r>
    <x v="2"/>
    <x v="3"/>
    <x v="34"/>
    <n v="9.4E-2"/>
    <n v="0.19500000000000001"/>
    <n v="0.48199999999999998"/>
    <n v="0.63"/>
  </r>
  <r>
    <x v="2"/>
    <x v="3"/>
    <x v="35"/>
    <n v="2.8000000000000001E-2"/>
    <n v="0.22800000000000001"/>
    <n v="0.123"/>
    <n v="0.90200000000000002"/>
  </r>
  <r>
    <x v="2"/>
    <x v="3"/>
    <x v="36"/>
    <n v="0.155"/>
    <n v="0.26200000000000001"/>
    <n v="0.59399999999999997"/>
    <n v="0.55200000000000005"/>
  </r>
  <r>
    <x v="2"/>
    <x v="3"/>
    <x v="37"/>
    <n v="0.5"/>
    <n v="0.23100000000000001"/>
    <n v="2.1619999999999999"/>
    <n v="3.1E-2"/>
  </r>
  <r>
    <x v="2"/>
    <x v="3"/>
    <x v="38"/>
    <n v="0.03"/>
    <n v="0.252"/>
    <n v="0.121"/>
    <n v="0.90400000000000003"/>
  </r>
  <r>
    <x v="2"/>
    <x v="3"/>
    <x v="39"/>
    <n v="-0.22900000000000001"/>
    <n v="0.23499999999999999"/>
    <n v="-0.97299999999999998"/>
    <n v="0.33100000000000002"/>
  </r>
  <r>
    <x v="2"/>
    <x v="3"/>
    <x v="40"/>
    <n v="0.33"/>
    <n v="0.24399999999999999"/>
    <n v="1.353"/>
    <n v="0.17599999999999999"/>
  </r>
  <r>
    <x v="2"/>
    <x v="3"/>
    <x v="41"/>
    <n v="-0.15"/>
    <n v="0.17100000000000001"/>
    <n v="-0.876"/>
    <n v="0.38100000000000001"/>
  </r>
  <r>
    <x v="2"/>
    <x v="3"/>
    <x v="42"/>
    <n v="-0.26100000000000001"/>
    <n v="0.186"/>
    <n v="-1.4"/>
    <n v="0.161"/>
  </r>
  <r>
    <x v="2"/>
    <x v="4"/>
    <x v="0"/>
    <n v="0.79200000000000004"/>
    <n v="0.15"/>
    <n v="5.266"/>
    <n v="0"/>
  </r>
  <r>
    <x v="2"/>
    <x v="4"/>
    <x v="1"/>
    <n v="0.52200000000000002"/>
    <n v="0.13100000000000001"/>
    <n v="3.9729999999999999"/>
    <n v="0"/>
  </r>
  <r>
    <x v="2"/>
    <x v="4"/>
    <x v="2"/>
    <n v="14.481999999999999"/>
    <n v="0"/>
    <n v="0"/>
    <n v="1"/>
  </r>
  <r>
    <x v="2"/>
    <x v="4"/>
    <x v="3"/>
    <n v="0.379"/>
    <n v="8.8999999999999996E-2"/>
    <n v="4.2709999999999999"/>
    <n v="0"/>
  </r>
  <r>
    <x v="2"/>
    <x v="4"/>
    <x v="4"/>
    <n v="28.756"/>
    <n v="2.4590000000000001"/>
    <n v="11.696"/>
    <n v="0"/>
  </r>
  <r>
    <x v="2"/>
    <x v="4"/>
    <x v="5"/>
    <n v="-5.6000000000000001E-2"/>
    <n v="0.08"/>
    <n v="-0.69799999999999995"/>
    <n v="0.48499999999999999"/>
  </r>
  <r>
    <x v="2"/>
    <x v="4"/>
    <x v="6"/>
    <n v="-0.53"/>
    <n v="0.13600000000000001"/>
    <n v="-3.8980000000000001"/>
    <n v="0"/>
  </r>
  <r>
    <x v="2"/>
    <x v="4"/>
    <x v="7"/>
    <n v="0.42299999999999999"/>
    <n v="4.3710000000000004"/>
    <n v="9.7000000000000003E-2"/>
    <n v="0.92300000000000004"/>
  </r>
  <r>
    <x v="2"/>
    <x v="4"/>
    <x v="8"/>
    <n v="1.141"/>
    <n v="0.13200000000000001"/>
    <n v="8.6129999999999995"/>
    <n v="0"/>
  </r>
  <r>
    <x v="2"/>
    <x v="4"/>
    <x v="9"/>
    <n v="1.4450000000000001"/>
    <n v="0.13"/>
    <n v="11.122999999999999"/>
    <n v="0"/>
  </r>
  <r>
    <x v="2"/>
    <x v="4"/>
    <x v="10"/>
    <n v="0.72499999999999998"/>
    <n v="0.26"/>
    <n v="2.794"/>
    <n v="5.0000000000000001E-3"/>
  </r>
  <r>
    <x v="2"/>
    <x v="4"/>
    <x v="11"/>
    <n v="-0.84299999999999997"/>
    <n v="0.10299999999999999"/>
    <n v="-8.2100000000000009"/>
    <n v="0"/>
  </r>
  <r>
    <x v="2"/>
    <x v="4"/>
    <x v="12"/>
    <n v="0.17699999999999999"/>
    <n v="0.17499999999999999"/>
    <n v="1.016"/>
    <n v="0.31"/>
  </r>
  <r>
    <x v="2"/>
    <x v="4"/>
    <x v="13"/>
    <n v="-1.6E-2"/>
    <n v="0.29199999999999998"/>
    <n v="-5.5E-2"/>
    <n v="0.95599999999999996"/>
  </r>
  <r>
    <x v="2"/>
    <x v="4"/>
    <x v="14"/>
    <n v="0.49199999999999999"/>
    <n v="0.26200000000000001"/>
    <n v="1.88"/>
    <n v="0.06"/>
  </r>
  <r>
    <x v="2"/>
    <x v="4"/>
    <x v="15"/>
    <n v="0.16300000000000001"/>
    <n v="0.14000000000000001"/>
    <n v="1.1619999999999999"/>
    <n v="0.245"/>
  </r>
  <r>
    <x v="2"/>
    <x v="4"/>
    <x v="16"/>
    <n v="3.5000000000000003E-2"/>
    <n v="9.5000000000000001E-2"/>
    <n v="0.36599999999999999"/>
    <n v="0.71399999999999997"/>
  </r>
  <r>
    <x v="2"/>
    <x v="4"/>
    <x v="17"/>
    <n v="-0.128"/>
    <n v="0.11799999999999999"/>
    <n v="-1.081"/>
    <n v="0.28000000000000003"/>
  </r>
  <r>
    <x v="2"/>
    <x v="4"/>
    <x v="18"/>
    <n v="0.02"/>
    <n v="8.2000000000000003E-2"/>
    <n v="0.249"/>
    <n v="0.80300000000000005"/>
  </r>
  <r>
    <x v="2"/>
    <x v="4"/>
    <x v="19"/>
    <n v="4.2000000000000003E-2"/>
    <n v="8.3000000000000004E-2"/>
    <n v="0.51300000000000001"/>
    <n v="0.60799999999999998"/>
  </r>
  <r>
    <x v="2"/>
    <x v="4"/>
    <x v="20"/>
    <n v="0.17799999999999999"/>
    <n v="9.4E-2"/>
    <n v="1.895"/>
    <n v="5.8000000000000003E-2"/>
  </r>
  <r>
    <x v="2"/>
    <x v="4"/>
    <x v="21"/>
    <n v="9.7000000000000003E-2"/>
    <n v="8.3000000000000004E-2"/>
    <n v="1.161"/>
    <n v="0.246"/>
  </r>
  <r>
    <x v="2"/>
    <x v="4"/>
    <x v="22"/>
    <n v="-1.9E-2"/>
    <n v="9.1999999999999998E-2"/>
    <n v="-0.21"/>
    <n v="0.83299999999999996"/>
  </r>
  <r>
    <x v="2"/>
    <x v="4"/>
    <x v="23"/>
    <n v="0.02"/>
    <n v="0.10100000000000001"/>
    <n v="0.19700000000000001"/>
    <n v="0.84399999999999997"/>
  </r>
  <r>
    <x v="2"/>
    <x v="4"/>
    <x v="24"/>
    <n v="-0.78900000000000003"/>
    <n v="4.6929999999999996"/>
    <n v="-0.16800000000000001"/>
    <n v="0.86599999999999999"/>
  </r>
  <r>
    <x v="2"/>
    <x v="4"/>
    <x v="25"/>
    <n v="-1.302"/>
    <n v="4.1890000000000001"/>
    <n v="-0.311"/>
    <n v="0.75600000000000001"/>
  </r>
  <r>
    <x v="2"/>
    <x v="4"/>
    <x v="26"/>
    <n v="-13.534000000000001"/>
    <n v="0.51100000000000001"/>
    <n v="-26.472000000000001"/>
    <n v="0"/>
  </r>
  <r>
    <x v="2"/>
    <x v="4"/>
    <x v="27"/>
    <n v="-24.23"/>
    <n v="4.3330000000000002"/>
    <n v="-5.5919999999999996"/>
    <n v="0"/>
  </r>
  <r>
    <x v="2"/>
    <x v="4"/>
    <x v="28"/>
    <n v="-24.811"/>
    <n v="0.36799999999999999"/>
    <n v="-67.436000000000007"/>
    <n v="0"/>
  </r>
  <r>
    <x v="2"/>
    <x v="4"/>
    <x v="53"/>
    <n v="0.55700000000000005"/>
    <n v="4.6900000000000004"/>
    <n v="0.11899999999999999"/>
    <n v="0.90500000000000003"/>
  </r>
  <r>
    <x v="2"/>
    <x v="4"/>
    <x v="54"/>
    <n v="-6.7000000000000004E-2"/>
    <n v="4.1840000000000002"/>
    <n v="-1.6E-2"/>
    <n v="0.98699999999999999"/>
  </r>
  <r>
    <x v="2"/>
    <x v="4"/>
    <x v="55"/>
    <n v="12.282"/>
    <n v="0"/>
    <n v="0"/>
    <n v="1"/>
  </r>
  <r>
    <x v="2"/>
    <x v="4"/>
    <x v="56"/>
    <n v="23.603999999999999"/>
    <n v="4.3289999999999997"/>
    <n v="5.4530000000000003"/>
    <n v="0"/>
  </r>
  <r>
    <x v="2"/>
    <x v="4"/>
    <x v="57"/>
    <n v="23.277000000000001"/>
    <n v="0"/>
    <n v="0"/>
    <n v="1"/>
  </r>
  <r>
    <x v="2"/>
    <x v="4"/>
    <x v="34"/>
    <n v="-0.04"/>
    <n v="0.158"/>
    <n v="-0.253"/>
    <n v="0.8"/>
  </r>
  <r>
    <x v="2"/>
    <x v="4"/>
    <x v="35"/>
    <n v="5.8999999999999997E-2"/>
    <n v="0.19"/>
    <n v="0.31"/>
    <n v="0.75700000000000001"/>
  </r>
  <r>
    <x v="2"/>
    <x v="4"/>
    <x v="36"/>
    <n v="6.9000000000000006E-2"/>
    <n v="0.219"/>
    <n v="0.314"/>
    <n v="0.753"/>
  </r>
  <r>
    <x v="2"/>
    <x v="4"/>
    <x v="37"/>
    <n v="-9.1999999999999998E-2"/>
    <n v="0.187"/>
    <n v="-0.49399999999999999"/>
    <n v="0.621"/>
  </r>
  <r>
    <x v="2"/>
    <x v="4"/>
    <x v="38"/>
    <n v="7.4999999999999997E-2"/>
    <n v="0.20499999999999999"/>
    <n v="0.36499999999999999"/>
    <n v="0.71499999999999997"/>
  </r>
  <r>
    <x v="2"/>
    <x v="4"/>
    <x v="39"/>
    <n v="6.0999999999999999E-2"/>
    <n v="0.16900000000000001"/>
    <n v="0.35899999999999999"/>
    <n v="0.72"/>
  </r>
  <r>
    <x v="2"/>
    <x v="4"/>
    <x v="40"/>
    <n v="0.04"/>
    <n v="0.17899999999999999"/>
    <n v="0.222"/>
    <n v="0.82399999999999995"/>
  </r>
  <r>
    <x v="2"/>
    <x v="4"/>
    <x v="41"/>
    <n v="3.1E-2"/>
    <n v="0.127"/>
    <n v="0.246"/>
    <n v="0.80500000000000005"/>
  </r>
  <r>
    <x v="2"/>
    <x v="4"/>
    <x v="42"/>
    <n v="-0.49399999999999999"/>
    <n v="0.125"/>
    <n v="-3.9609999999999999"/>
    <n v="0"/>
  </r>
  <r>
    <x v="2"/>
    <x v="5"/>
    <x v="43"/>
    <n v="23.466999999999999"/>
    <n v="4.3120000000000003"/>
    <n v="5.4429999999999996"/>
    <n v="0"/>
  </r>
  <r>
    <x v="2"/>
    <x v="5"/>
    <x v="44"/>
    <n v="26.797999999999998"/>
    <n v="4.2510000000000003"/>
    <n v="6.3029999999999999"/>
    <n v="0"/>
  </r>
  <r>
    <x v="2"/>
    <x v="5"/>
    <x v="45"/>
    <n v="21.032"/>
    <n v="4.12"/>
    <n v="5.1050000000000004"/>
    <n v="0"/>
  </r>
  <r>
    <x v="2"/>
    <x v="5"/>
    <x v="46"/>
    <n v="-1.2669999999999999"/>
    <n v="4.1349999999999998"/>
    <n v="-0.30599999999999999"/>
    <n v="0.75900000000000001"/>
  </r>
  <r>
    <x v="2"/>
    <x v="5"/>
    <x v="47"/>
    <n v="-1.53"/>
    <n v="4.3780000000000001"/>
    <n v="-0.34899999999999998"/>
    <n v="0.72699999999999998"/>
  </r>
  <r>
    <x v="3"/>
    <x v="0"/>
    <x v="41"/>
    <n v="1.651"/>
    <n v="0.23300000000000001"/>
    <n v="7.0979999999999999"/>
    <n v="0"/>
  </r>
  <r>
    <x v="3"/>
    <x v="0"/>
    <x v="39"/>
    <n v="0.33500000000000002"/>
    <n v="0.36299999999999999"/>
    <n v="0.92200000000000004"/>
    <n v="0.35599999999999998"/>
  </r>
  <r>
    <x v="3"/>
    <x v="0"/>
    <x v="40"/>
    <n v="0.68700000000000006"/>
    <n v="0.34399999999999997"/>
    <n v="1.996"/>
    <n v="4.5999999999999999E-2"/>
  </r>
  <r>
    <x v="3"/>
    <x v="0"/>
    <x v="38"/>
    <n v="0.224"/>
    <n v="0.24299999999999999"/>
    <n v="0.92300000000000004"/>
    <n v="0.35599999999999998"/>
  </r>
  <r>
    <x v="3"/>
    <x v="0"/>
    <x v="35"/>
    <n v="-0.08"/>
    <n v="0.247"/>
    <n v="-0.32500000000000001"/>
    <n v="0.745"/>
  </r>
  <r>
    <x v="3"/>
    <x v="0"/>
    <x v="36"/>
    <n v="8.2000000000000003E-2"/>
    <n v="0.29399999999999998"/>
    <n v="0.27900000000000003"/>
    <n v="0.78"/>
  </r>
  <r>
    <x v="3"/>
    <x v="0"/>
    <x v="37"/>
    <n v="-0.24099999999999999"/>
    <n v="0.25"/>
    <n v="-0.96099999999999997"/>
    <n v="0.33600000000000002"/>
  </r>
  <r>
    <x v="3"/>
    <x v="0"/>
    <x v="34"/>
    <n v="-8.5000000000000006E-2"/>
    <n v="0.20799999999999999"/>
    <n v="-0.41"/>
    <n v="0.68200000000000005"/>
  </r>
  <r>
    <x v="3"/>
    <x v="0"/>
    <x v="16"/>
    <n v="0.17699999999999999"/>
    <n v="0.16400000000000001"/>
    <n v="1.0820000000000001"/>
    <n v="0.27900000000000003"/>
  </r>
  <r>
    <x v="3"/>
    <x v="0"/>
    <x v="17"/>
    <n v="-0.47"/>
    <n v="0.182"/>
    <n v="-2.5910000000000002"/>
    <n v="0.01"/>
  </r>
  <r>
    <x v="3"/>
    <x v="0"/>
    <x v="18"/>
    <n v="-0.154"/>
    <n v="0.11899999999999999"/>
    <n v="-1.2909999999999999"/>
    <n v="0.19700000000000001"/>
  </r>
  <r>
    <x v="3"/>
    <x v="0"/>
    <x v="19"/>
    <n v="-0.59499999999999997"/>
    <n v="0.126"/>
    <n v="-4.7080000000000002"/>
    <n v="0"/>
  </r>
  <r>
    <x v="3"/>
    <x v="0"/>
    <x v="20"/>
    <n v="-0.46700000000000003"/>
    <n v="0.16500000000000001"/>
    <n v="-2.831"/>
    <n v="5.0000000000000001E-3"/>
  </r>
  <r>
    <x v="3"/>
    <x v="0"/>
    <x v="21"/>
    <n v="-0.11600000000000001"/>
    <n v="0.11899999999999999"/>
    <n v="-0.97"/>
    <n v="0.33200000000000002"/>
  </r>
  <r>
    <x v="3"/>
    <x v="0"/>
    <x v="22"/>
    <n v="1.006"/>
    <n v="0.20300000000000001"/>
    <n v="4.9539999999999997"/>
    <n v="0"/>
  </r>
  <r>
    <x v="3"/>
    <x v="0"/>
    <x v="23"/>
    <n v="0.14699999999999999"/>
    <n v="0.20599999999999999"/>
    <n v="0.71099999999999997"/>
    <n v="0.47699999999999998"/>
  </r>
  <r>
    <x v="3"/>
    <x v="0"/>
    <x v="3"/>
    <n v="-4.6840000000000002"/>
    <n v="1.8149999999999999"/>
    <n v="-2.581"/>
    <n v="0.01"/>
  </r>
  <r>
    <x v="3"/>
    <x v="0"/>
    <x v="15"/>
    <n v="0.124"/>
    <n v="0.20699999999999999"/>
    <n v="0.59699999999999998"/>
    <n v="0.55000000000000004"/>
  </r>
  <r>
    <x v="3"/>
    <x v="0"/>
    <x v="12"/>
    <n v="0.19600000000000001"/>
    <n v="0.24099999999999999"/>
    <n v="0.81100000000000005"/>
    <n v="0.41699999999999998"/>
  </r>
  <r>
    <x v="3"/>
    <x v="0"/>
    <x v="14"/>
    <n v="0.14099999999999999"/>
    <n v="0.34200000000000003"/>
    <n v="0.41299999999999998"/>
    <n v="0.68"/>
  </r>
  <r>
    <x v="3"/>
    <x v="0"/>
    <x v="13"/>
    <n v="-0.28499999999999998"/>
    <n v="0.36899999999999999"/>
    <n v="-0.77100000000000002"/>
    <n v="0.44"/>
  </r>
  <r>
    <x v="3"/>
    <x v="0"/>
    <x v="0"/>
    <n v="0.19600000000000001"/>
    <n v="0.23899999999999999"/>
    <n v="0.82"/>
    <n v="0.41199999999999998"/>
  </r>
  <r>
    <x v="3"/>
    <x v="0"/>
    <x v="1"/>
    <n v="8.7999999999999995E-2"/>
    <n v="0.22700000000000001"/>
    <n v="0.38700000000000001"/>
    <n v="0.69899999999999995"/>
  </r>
  <r>
    <x v="3"/>
    <x v="0"/>
    <x v="11"/>
    <n v="-2.9009999999999998"/>
    <n v="1.504"/>
    <n v="-1.9279999999999999"/>
    <n v="5.3999999999999999E-2"/>
  </r>
  <r>
    <x v="3"/>
    <x v="0"/>
    <x v="5"/>
    <n v="0.10199999999999999"/>
    <n v="0.11899999999999999"/>
    <n v="0.86199999999999999"/>
    <n v="0.38900000000000001"/>
  </r>
  <r>
    <x v="3"/>
    <x v="0"/>
    <x v="42"/>
    <n v="-0.67500000000000004"/>
    <n v="0.221"/>
    <n v="-3.0550000000000002"/>
    <n v="2E-3"/>
  </r>
  <r>
    <x v="3"/>
    <x v="0"/>
    <x v="6"/>
    <n v="0.443"/>
    <n v="0.19"/>
    <n v="2.335"/>
    <n v="0.02"/>
  </r>
  <r>
    <x v="3"/>
    <x v="0"/>
    <x v="8"/>
    <n v="-0.191"/>
    <n v="0.30399999999999999"/>
    <n v="-0.63100000000000001"/>
    <n v="0.52800000000000002"/>
  </r>
  <r>
    <x v="3"/>
    <x v="0"/>
    <x v="9"/>
    <n v="0.161"/>
    <n v="0.28299999999999997"/>
    <n v="0.57099999999999995"/>
    <n v="0.56799999999999995"/>
  </r>
  <r>
    <x v="3"/>
    <x v="0"/>
    <x v="10"/>
    <n v="1.167"/>
    <n v="0.629"/>
    <n v="1.8540000000000001"/>
    <n v="6.4000000000000001E-2"/>
  </r>
  <r>
    <x v="3"/>
    <x v="0"/>
    <x v="7"/>
    <n v="-3.319"/>
    <n v="0.88800000000000001"/>
    <n v="-3.7370000000000001"/>
    <n v="0"/>
  </r>
  <r>
    <x v="3"/>
    <x v="0"/>
    <x v="24"/>
    <n v="-0.70499999999999996"/>
    <n v="0.78400000000000003"/>
    <n v="-0.89900000000000002"/>
    <n v="0.36899999999999999"/>
  </r>
  <r>
    <x v="3"/>
    <x v="0"/>
    <x v="25"/>
    <n v="-0.18"/>
    <n v="0.79"/>
    <n v="-0.22800000000000001"/>
    <n v="0.82"/>
  </r>
  <r>
    <x v="3"/>
    <x v="0"/>
    <x v="26"/>
    <n v="-0.876"/>
    <n v="0.92700000000000005"/>
    <n v="-0.94499999999999995"/>
    <n v="0.34499999999999997"/>
  </r>
  <r>
    <x v="3"/>
    <x v="0"/>
    <x v="27"/>
    <n v="0.70299999999999996"/>
    <n v="0.89800000000000002"/>
    <n v="0.78300000000000003"/>
    <n v="0.434"/>
  </r>
  <r>
    <x v="3"/>
    <x v="0"/>
    <x v="28"/>
    <n v="-0.68"/>
    <n v="0.86099999999999999"/>
    <n v="-0.79"/>
    <n v="0.43"/>
  </r>
  <r>
    <x v="3"/>
    <x v="0"/>
    <x v="4"/>
    <n v="-1.6859999999999999"/>
    <n v="3.819"/>
    <n v="-0.442"/>
    <n v="0.65900000000000003"/>
  </r>
  <r>
    <x v="3"/>
    <x v="0"/>
    <x v="58"/>
    <n v="0.30499999999999999"/>
    <n v="1.5369999999999999"/>
    <n v="0.19800000000000001"/>
    <n v="0.84299999999999997"/>
  </r>
  <r>
    <x v="3"/>
    <x v="0"/>
    <x v="59"/>
    <n v="1.3839999999999999"/>
    <n v="1.512"/>
    <n v="0.91500000000000004"/>
    <n v="0.36"/>
  </r>
  <r>
    <x v="3"/>
    <x v="0"/>
    <x v="60"/>
    <n v="1.532"/>
    <n v="1.784"/>
    <n v="0.85899999999999999"/>
    <n v="0.39"/>
  </r>
  <r>
    <x v="3"/>
    <x v="0"/>
    <x v="61"/>
    <n v="0.26100000000000001"/>
    <n v="1.5920000000000001"/>
    <n v="0.16400000000000001"/>
    <n v="0.87"/>
  </r>
  <r>
    <x v="3"/>
    <x v="0"/>
    <x v="62"/>
    <n v="1.306"/>
    <n v="1.627"/>
    <n v="0.80300000000000005"/>
    <n v="0.42199999999999999"/>
  </r>
  <r>
    <x v="3"/>
    <x v="1"/>
    <x v="41"/>
    <n v="0.58799999999999997"/>
    <n v="0.27500000000000002"/>
    <n v="2.137"/>
    <n v="3.3000000000000002E-2"/>
  </r>
  <r>
    <x v="3"/>
    <x v="1"/>
    <x v="39"/>
    <n v="-0.56699999999999995"/>
    <n v="0.311"/>
    <n v="-1.823"/>
    <n v="6.8000000000000005E-2"/>
  </r>
  <r>
    <x v="3"/>
    <x v="1"/>
    <x v="40"/>
    <n v="0.224"/>
    <n v="0.33900000000000002"/>
    <n v="0.66"/>
    <n v="0.50900000000000001"/>
  </r>
  <r>
    <x v="3"/>
    <x v="1"/>
    <x v="38"/>
    <n v="0.218"/>
    <n v="0.373"/>
    <n v="0.58499999999999996"/>
    <n v="0.55900000000000005"/>
  </r>
  <r>
    <x v="3"/>
    <x v="1"/>
    <x v="35"/>
    <n v="-0.35399999999999998"/>
    <n v="0.38800000000000001"/>
    <n v="-0.91200000000000003"/>
    <n v="0.36199999999999999"/>
  </r>
  <r>
    <x v="3"/>
    <x v="1"/>
    <x v="36"/>
    <n v="6.4000000000000001E-2"/>
    <n v="0.44"/>
    <n v="0.14599999999999999"/>
    <n v="0.88400000000000001"/>
  </r>
  <r>
    <x v="3"/>
    <x v="1"/>
    <x v="37"/>
    <n v="0.33400000000000002"/>
    <n v="0.39600000000000002"/>
    <n v="0.84099999999999997"/>
    <n v="0.4"/>
  </r>
  <r>
    <x v="3"/>
    <x v="1"/>
    <x v="34"/>
    <n v="-0.44400000000000001"/>
    <n v="0.28100000000000003"/>
    <n v="-1.5820000000000001"/>
    <n v="0.114"/>
  </r>
  <r>
    <x v="3"/>
    <x v="1"/>
    <x v="16"/>
    <n v="-0.14399999999999999"/>
    <n v="0.16600000000000001"/>
    <n v="-0.86599999999999999"/>
    <n v="0.38700000000000001"/>
  </r>
  <r>
    <x v="3"/>
    <x v="1"/>
    <x v="17"/>
    <n v="-0.17399999999999999"/>
    <n v="0.245"/>
    <n v="-0.70799999999999996"/>
    <n v="0.47899999999999998"/>
  </r>
  <r>
    <x v="3"/>
    <x v="1"/>
    <x v="18"/>
    <n v="3.1E-2"/>
    <n v="0.155"/>
    <n v="0.19700000000000001"/>
    <n v="0.84299999999999997"/>
  </r>
  <r>
    <x v="3"/>
    <x v="1"/>
    <x v="19"/>
    <n v="-0.108"/>
    <n v="0.151"/>
    <n v="-0.71199999999999997"/>
    <n v="0.47599999999999998"/>
  </r>
  <r>
    <x v="3"/>
    <x v="1"/>
    <x v="20"/>
    <n v="-9.2999999999999999E-2"/>
    <n v="0.16900000000000001"/>
    <n v="-0.55100000000000005"/>
    <n v="0.58199999999999996"/>
  </r>
  <r>
    <x v="3"/>
    <x v="1"/>
    <x v="21"/>
    <n v="0.314"/>
    <n v="0.155"/>
    <n v="2.0219999999999998"/>
    <n v="4.2999999999999997E-2"/>
  </r>
  <r>
    <x v="3"/>
    <x v="1"/>
    <x v="22"/>
    <n v="-7.5999999999999998E-2"/>
    <n v="0.17"/>
    <n v="-0.44400000000000001"/>
    <n v="0.65700000000000003"/>
  </r>
  <r>
    <x v="3"/>
    <x v="1"/>
    <x v="23"/>
    <n v="0.16300000000000001"/>
    <n v="0.19800000000000001"/>
    <n v="0.82"/>
    <n v="0.41199999999999998"/>
  </r>
  <r>
    <x v="3"/>
    <x v="1"/>
    <x v="3"/>
    <n v="-0.28599999999999998"/>
    <n v="0.16800000000000001"/>
    <n v="-1.7"/>
    <n v="8.8999999999999996E-2"/>
  </r>
  <r>
    <x v="3"/>
    <x v="1"/>
    <x v="15"/>
    <n v="-0.35799999999999998"/>
    <n v="0.23200000000000001"/>
    <n v="-1.5449999999999999"/>
    <n v="0.122"/>
  </r>
  <r>
    <x v="3"/>
    <x v="1"/>
    <x v="12"/>
    <n v="-0.16300000000000001"/>
    <n v="0.27900000000000003"/>
    <n v="-0.58499999999999996"/>
    <n v="0.55900000000000005"/>
  </r>
  <r>
    <x v="3"/>
    <x v="1"/>
    <x v="14"/>
    <n v="0.31900000000000001"/>
    <n v="0.439"/>
    <n v="0.72599999999999998"/>
    <n v="0.46800000000000003"/>
  </r>
  <r>
    <x v="3"/>
    <x v="1"/>
    <x v="13"/>
    <n v="-0.46"/>
    <n v="0.52800000000000002"/>
    <n v="-0.872"/>
    <n v="0.38300000000000001"/>
  </r>
  <r>
    <x v="3"/>
    <x v="1"/>
    <x v="0"/>
    <n v="0.377"/>
    <n v="0.24199999999999999"/>
    <n v="1.5580000000000001"/>
    <n v="0.11899999999999999"/>
  </r>
  <r>
    <x v="3"/>
    <x v="1"/>
    <x v="1"/>
    <n v="0.13"/>
    <n v="0.19900000000000001"/>
    <n v="0.65200000000000002"/>
    <n v="0.51400000000000001"/>
  </r>
  <r>
    <x v="3"/>
    <x v="1"/>
    <x v="11"/>
    <n v="-1.397"/>
    <n v="0.78900000000000003"/>
    <n v="-1.77"/>
    <n v="7.6999999999999999E-2"/>
  </r>
  <r>
    <x v="3"/>
    <x v="1"/>
    <x v="5"/>
    <n v="1.171"/>
    <n v="0.17"/>
    <n v="6.9009999999999998"/>
    <n v="0"/>
  </r>
  <r>
    <x v="3"/>
    <x v="1"/>
    <x v="42"/>
    <n v="-1.014"/>
    <n v="0.20200000000000001"/>
    <n v="-5.01"/>
    <n v="0"/>
  </r>
  <r>
    <x v="3"/>
    <x v="1"/>
    <x v="6"/>
    <n v="-0.88600000000000001"/>
    <n v="0.24"/>
    <n v="-3.6880000000000002"/>
    <n v="0"/>
  </r>
  <r>
    <x v="3"/>
    <x v="1"/>
    <x v="8"/>
    <n v="0.66"/>
    <n v="0.27200000000000002"/>
    <n v="2.4289999999999998"/>
    <n v="1.4999999999999999E-2"/>
  </r>
  <r>
    <x v="3"/>
    <x v="1"/>
    <x v="9"/>
    <n v="0.28199999999999997"/>
    <n v="0.31"/>
    <n v="0.91"/>
    <n v="0.36299999999999999"/>
  </r>
  <r>
    <x v="3"/>
    <x v="1"/>
    <x v="10"/>
    <n v="0.496"/>
    <n v="0.63"/>
    <n v="0.78700000000000003"/>
    <n v="0.43099999999999999"/>
  </r>
  <r>
    <x v="3"/>
    <x v="1"/>
    <x v="7"/>
    <n v="-3.923"/>
    <n v="0.88900000000000001"/>
    <n v="-4.4109999999999996"/>
    <n v="0"/>
  </r>
  <r>
    <x v="3"/>
    <x v="1"/>
    <x v="24"/>
    <n v="-1.1120000000000001"/>
    <n v="0.71499999999999997"/>
    <n v="-1.556"/>
    <n v="0.12"/>
  </r>
  <r>
    <x v="3"/>
    <x v="1"/>
    <x v="25"/>
    <n v="-1.895"/>
    <n v="0.72899999999999998"/>
    <n v="-2.5979999999999999"/>
    <n v="8.9999999999999993E-3"/>
  </r>
  <r>
    <x v="3"/>
    <x v="1"/>
    <x v="26"/>
    <n v="-2.1880000000000002"/>
    <n v="1.095"/>
    <n v="-1.9970000000000001"/>
    <n v="4.5999999999999999E-2"/>
  </r>
  <r>
    <x v="3"/>
    <x v="1"/>
    <x v="27"/>
    <n v="-0.70499999999999996"/>
    <n v="0.85799999999999998"/>
    <n v="-0.82199999999999995"/>
    <n v="0.41099999999999998"/>
  </r>
  <r>
    <x v="3"/>
    <x v="1"/>
    <x v="28"/>
    <n v="-1.54"/>
    <n v="0.92900000000000005"/>
    <n v="-1.6579999999999999"/>
    <n v="9.7000000000000003E-2"/>
  </r>
  <r>
    <x v="3"/>
    <x v="1"/>
    <x v="4"/>
    <n v="-6.4729999999999999"/>
    <n v="4.4809999999999999"/>
    <n v="-1.444"/>
    <n v="0.14899999999999999"/>
  </r>
  <r>
    <x v="3"/>
    <x v="1"/>
    <x v="58"/>
    <n v="-0.29099999999999998"/>
    <n v="0.81399999999999995"/>
    <n v="-0.35799999999999998"/>
    <n v="0.72"/>
  </r>
  <r>
    <x v="3"/>
    <x v="1"/>
    <x v="59"/>
    <n v="-0.56499999999999995"/>
    <n v="0.84399999999999997"/>
    <n v="-0.67"/>
    <n v="0.503"/>
  </r>
  <r>
    <x v="3"/>
    <x v="1"/>
    <x v="60"/>
    <n v="-6.2E-2"/>
    <n v="1.361"/>
    <n v="-4.5999999999999999E-2"/>
    <n v="0.96399999999999997"/>
  </r>
  <r>
    <x v="3"/>
    <x v="1"/>
    <x v="61"/>
    <n v="-0.53"/>
    <n v="0.97"/>
    <n v="-0.54700000000000004"/>
    <n v="0.58499999999999996"/>
  </r>
  <r>
    <x v="3"/>
    <x v="1"/>
    <x v="62"/>
    <n v="-0.81899999999999995"/>
    <n v="1.3"/>
    <n v="-0.63"/>
    <n v="0.52900000000000003"/>
  </r>
  <r>
    <x v="3"/>
    <x v="2"/>
    <x v="41"/>
    <n v="0.312"/>
    <n v="0.151"/>
    <n v="2.0630000000000002"/>
    <n v="3.9E-2"/>
  </r>
  <r>
    <x v="3"/>
    <x v="2"/>
    <x v="39"/>
    <n v="0.11"/>
    <n v="0.252"/>
    <n v="0.437"/>
    <n v="0.66200000000000003"/>
  </r>
  <r>
    <x v="3"/>
    <x v="2"/>
    <x v="40"/>
    <n v="0.72599999999999998"/>
    <n v="0.253"/>
    <n v="2.875"/>
    <n v="4.0000000000000001E-3"/>
  </r>
  <r>
    <x v="3"/>
    <x v="2"/>
    <x v="38"/>
    <n v="0.125"/>
    <n v="0.23799999999999999"/>
    <n v="0.52500000000000002"/>
    <n v="0.6"/>
  </r>
  <r>
    <x v="3"/>
    <x v="2"/>
    <x v="35"/>
    <n v="0.17399999999999999"/>
    <n v="0.218"/>
    <n v="0.79900000000000004"/>
    <n v="0.42399999999999999"/>
  </r>
  <r>
    <x v="3"/>
    <x v="2"/>
    <x v="36"/>
    <n v="0.14399999999999999"/>
    <n v="0.25"/>
    <n v="0.57499999999999996"/>
    <n v="0.56599999999999995"/>
  </r>
  <r>
    <x v="3"/>
    <x v="2"/>
    <x v="37"/>
    <n v="-0.4"/>
    <n v="0.20499999999999999"/>
    <n v="-1.952"/>
    <n v="5.0999999999999997E-2"/>
  </r>
  <r>
    <x v="3"/>
    <x v="2"/>
    <x v="34"/>
    <n v="0.16"/>
    <n v="0.191"/>
    <n v="0.83799999999999997"/>
    <n v="0.40200000000000002"/>
  </r>
  <r>
    <x v="3"/>
    <x v="2"/>
    <x v="16"/>
    <n v="0.16800000000000001"/>
    <n v="0.14499999999999999"/>
    <n v="1.1579999999999999"/>
    <n v="0.247"/>
  </r>
  <r>
    <x v="3"/>
    <x v="2"/>
    <x v="17"/>
    <n v="0.04"/>
    <n v="0.17699999999999999"/>
    <n v="0.22900000000000001"/>
    <n v="0.81899999999999995"/>
  </r>
  <r>
    <x v="3"/>
    <x v="2"/>
    <x v="18"/>
    <n v="-0.13900000000000001"/>
    <n v="0.108"/>
    <n v="-1.29"/>
    <n v="0.19700000000000001"/>
  </r>
  <r>
    <x v="3"/>
    <x v="2"/>
    <x v="19"/>
    <n v="-0.41499999999999998"/>
    <n v="0.109"/>
    <n v="-3.8"/>
    <n v="0"/>
  </r>
  <r>
    <x v="3"/>
    <x v="2"/>
    <x v="20"/>
    <n v="-0.52"/>
    <n v="0.14399999999999999"/>
    <n v="-3.613"/>
    <n v="0"/>
  </r>
  <r>
    <x v="3"/>
    <x v="2"/>
    <x v="21"/>
    <n v="-0.19800000000000001"/>
    <n v="0.106"/>
    <n v="-1.8740000000000001"/>
    <n v="6.0999999999999999E-2"/>
  </r>
  <r>
    <x v="3"/>
    <x v="2"/>
    <x v="22"/>
    <n v="0.38600000000000001"/>
    <n v="0.14399999999999999"/>
    <n v="2.6859999999999999"/>
    <n v="7.0000000000000001E-3"/>
  </r>
  <r>
    <x v="3"/>
    <x v="2"/>
    <x v="23"/>
    <n v="0.72399999999999998"/>
    <n v="0.189"/>
    <n v="3.8250000000000002"/>
    <n v="0"/>
  </r>
  <r>
    <x v="3"/>
    <x v="2"/>
    <x v="3"/>
    <n v="-0.89700000000000002"/>
    <n v="0.14000000000000001"/>
    <n v="-6.4119999999999999"/>
    <n v="0"/>
  </r>
  <r>
    <x v="3"/>
    <x v="2"/>
    <x v="15"/>
    <n v="0.81100000000000005"/>
    <n v="0.22800000000000001"/>
    <n v="3.556"/>
    <n v="0"/>
  </r>
  <r>
    <x v="3"/>
    <x v="2"/>
    <x v="12"/>
    <n v="0.76300000000000001"/>
    <n v="0.25700000000000001"/>
    <n v="2.97"/>
    <n v="3.0000000000000001E-3"/>
  </r>
  <r>
    <x v="3"/>
    <x v="2"/>
    <x v="14"/>
    <n v="0.84"/>
    <n v="0.33700000000000002"/>
    <n v="2.4889999999999999"/>
    <n v="1.2999999999999999E-2"/>
  </r>
  <r>
    <x v="3"/>
    <x v="2"/>
    <x v="13"/>
    <n v="0.38500000000000001"/>
    <n v="0.39300000000000002"/>
    <n v="0.97799999999999998"/>
    <n v="0.32800000000000001"/>
  </r>
  <r>
    <x v="3"/>
    <x v="2"/>
    <x v="0"/>
    <n v="1.421"/>
    <n v="0.247"/>
    <n v="5.7569999999999997"/>
    <n v="0"/>
  </r>
  <r>
    <x v="3"/>
    <x v="2"/>
    <x v="1"/>
    <n v="0.81299999999999994"/>
    <n v="0.23899999999999999"/>
    <n v="3.3959999999999999"/>
    <n v="1E-3"/>
  </r>
  <r>
    <x v="3"/>
    <x v="2"/>
    <x v="11"/>
    <n v="-1.887"/>
    <n v="0.74199999999999999"/>
    <n v="-2.544"/>
    <n v="1.0999999999999999E-2"/>
  </r>
  <r>
    <x v="3"/>
    <x v="2"/>
    <x v="5"/>
    <n v="0.2"/>
    <n v="0.105"/>
    <n v="1.9019999999999999"/>
    <n v="5.7000000000000002E-2"/>
  </r>
  <r>
    <x v="3"/>
    <x v="2"/>
    <x v="42"/>
    <n v="0.318"/>
    <n v="0.20100000000000001"/>
    <n v="1.5840000000000001"/>
    <n v="0.113"/>
  </r>
  <r>
    <x v="3"/>
    <x v="2"/>
    <x v="6"/>
    <n v="-0.59699999999999998"/>
    <n v="0.20200000000000001"/>
    <n v="-2.9540000000000002"/>
    <n v="3.0000000000000001E-3"/>
  </r>
  <r>
    <x v="3"/>
    <x v="2"/>
    <x v="8"/>
    <n v="0.89600000000000002"/>
    <n v="0.184"/>
    <n v="4.867"/>
    <n v="0"/>
  </r>
  <r>
    <x v="3"/>
    <x v="2"/>
    <x v="9"/>
    <n v="0.88700000000000001"/>
    <n v="0.20699999999999999"/>
    <n v="4.2869999999999999"/>
    <n v="0"/>
  </r>
  <r>
    <x v="3"/>
    <x v="2"/>
    <x v="10"/>
    <n v="1.0569999999999999"/>
    <n v="0.36099999999999999"/>
    <n v="2.93"/>
    <n v="3.0000000000000001E-3"/>
  </r>
  <r>
    <x v="3"/>
    <x v="2"/>
    <x v="7"/>
    <n v="-1.802"/>
    <n v="0.96799999999999997"/>
    <n v="-1.8620000000000001"/>
    <n v="6.3E-2"/>
  </r>
  <r>
    <x v="3"/>
    <x v="2"/>
    <x v="24"/>
    <n v="-2.016"/>
    <n v="0.69"/>
    <n v="-2.9239999999999999"/>
    <n v="3.0000000000000001E-3"/>
  </r>
  <r>
    <x v="3"/>
    <x v="2"/>
    <x v="25"/>
    <n v="-2.9409999999999998"/>
    <n v="0.68"/>
    <n v="-4.3280000000000003"/>
    <n v="0"/>
  </r>
  <r>
    <x v="3"/>
    <x v="2"/>
    <x v="26"/>
    <n v="-2.3740000000000001"/>
    <n v="0.83199999999999996"/>
    <n v="-2.8540000000000001"/>
    <n v="4.0000000000000001E-3"/>
  </r>
  <r>
    <x v="3"/>
    <x v="2"/>
    <x v="27"/>
    <n v="-1.397"/>
    <n v="0.80200000000000005"/>
    <n v="-1.742"/>
    <n v="8.2000000000000003E-2"/>
  </r>
  <r>
    <x v="3"/>
    <x v="2"/>
    <x v="28"/>
    <n v="-2.8260000000000001"/>
    <n v="0.80600000000000005"/>
    <n v="-3.504"/>
    <n v="0"/>
  </r>
  <r>
    <x v="3"/>
    <x v="2"/>
    <x v="4"/>
    <n v="26.573"/>
    <n v="3.4460000000000002"/>
    <n v="7.71"/>
    <n v="0"/>
  </r>
  <r>
    <x v="3"/>
    <x v="2"/>
    <x v="58"/>
    <n v="0.47199999999999998"/>
    <n v="0.77600000000000002"/>
    <n v="0.60899999999999999"/>
    <n v="0.54300000000000004"/>
  </r>
  <r>
    <x v="3"/>
    <x v="2"/>
    <x v="59"/>
    <n v="1.0289999999999999"/>
    <n v="0.753"/>
    <n v="1.367"/>
    <n v="0.17199999999999999"/>
  </r>
  <r>
    <x v="3"/>
    <x v="2"/>
    <x v="60"/>
    <n v="0.49399999999999999"/>
    <n v="1.296"/>
    <n v="0.38100000000000001"/>
    <n v="0.70299999999999996"/>
  </r>
  <r>
    <x v="3"/>
    <x v="2"/>
    <x v="61"/>
    <n v="0.51200000000000001"/>
    <n v="0.878"/>
    <n v="0.58299999999999996"/>
    <n v="0.56000000000000005"/>
  </r>
  <r>
    <x v="3"/>
    <x v="2"/>
    <x v="62"/>
    <n v="0.85099999999999998"/>
    <n v="0.96299999999999997"/>
    <n v="0.88400000000000001"/>
    <n v="0.377"/>
  </r>
  <r>
    <x v="3"/>
    <x v="3"/>
    <x v="41"/>
    <n v="-2.4E-2"/>
    <n v="0.16700000000000001"/>
    <n v="-0.14599999999999999"/>
    <n v="0.88400000000000001"/>
  </r>
  <r>
    <x v="3"/>
    <x v="3"/>
    <x v="39"/>
    <n v="-0.34899999999999998"/>
    <n v="0.23200000000000001"/>
    <n v="-1.502"/>
    <n v="0.13300000000000001"/>
  </r>
  <r>
    <x v="3"/>
    <x v="3"/>
    <x v="40"/>
    <n v="0.39200000000000002"/>
    <n v="0.24199999999999999"/>
    <n v="1.621"/>
    <n v="0.105"/>
  </r>
  <r>
    <x v="3"/>
    <x v="3"/>
    <x v="38"/>
    <n v="-3.5000000000000003E-2"/>
    <n v="0.24399999999999999"/>
    <n v="-0.14299999999999999"/>
    <n v="0.88600000000000001"/>
  </r>
  <r>
    <x v="3"/>
    <x v="3"/>
    <x v="35"/>
    <n v="9.8000000000000004E-2"/>
    <n v="0.22800000000000001"/>
    <n v="0.42799999999999999"/>
    <n v="0.66800000000000004"/>
  </r>
  <r>
    <x v="3"/>
    <x v="3"/>
    <x v="36"/>
    <n v="0.14399999999999999"/>
    <n v="0.25800000000000001"/>
    <n v="0.55600000000000005"/>
    <n v="0.57799999999999996"/>
  </r>
  <r>
    <x v="3"/>
    <x v="3"/>
    <x v="37"/>
    <n v="0.501"/>
    <n v="0.23"/>
    <n v="2.1779999999999999"/>
    <n v="2.9000000000000001E-2"/>
  </r>
  <r>
    <x v="3"/>
    <x v="3"/>
    <x v="34"/>
    <n v="7.6999999999999999E-2"/>
    <n v="0.19400000000000001"/>
    <n v="0.39600000000000002"/>
    <n v="0.69199999999999995"/>
  </r>
  <r>
    <x v="3"/>
    <x v="3"/>
    <x v="16"/>
    <n v="0.24299999999999999"/>
    <n v="0.13500000000000001"/>
    <n v="1.7969999999999999"/>
    <n v="7.1999999999999995E-2"/>
  </r>
  <r>
    <x v="3"/>
    <x v="3"/>
    <x v="17"/>
    <n v="-0.72799999999999998"/>
    <n v="0.157"/>
    <n v="-4.625"/>
    <n v="0"/>
  </r>
  <r>
    <x v="3"/>
    <x v="3"/>
    <x v="18"/>
    <n v="-0.13500000000000001"/>
    <n v="0.112"/>
    <n v="-1.204"/>
    <n v="0.22900000000000001"/>
  </r>
  <r>
    <x v="3"/>
    <x v="3"/>
    <x v="19"/>
    <n v="-0.77300000000000002"/>
    <n v="0.11799999999999999"/>
    <n v="-6.57"/>
    <n v="0"/>
  </r>
  <r>
    <x v="3"/>
    <x v="3"/>
    <x v="20"/>
    <n v="-0.51300000000000001"/>
    <n v="0.14799999999999999"/>
    <n v="-3.4569999999999999"/>
    <n v="1E-3"/>
  </r>
  <r>
    <x v="3"/>
    <x v="3"/>
    <x v="21"/>
    <n v="-0.25800000000000001"/>
    <n v="0.112"/>
    <n v="-2.3010000000000002"/>
    <n v="2.1000000000000001E-2"/>
  </r>
  <r>
    <x v="3"/>
    <x v="3"/>
    <x v="22"/>
    <n v="0.53600000000000003"/>
    <n v="0.14599999999999999"/>
    <n v="3.677"/>
    <n v="0"/>
  </r>
  <r>
    <x v="3"/>
    <x v="3"/>
    <x v="23"/>
    <n v="0.93899999999999995"/>
    <n v="0.17799999999999999"/>
    <n v="5.2709999999999999"/>
    <n v="0"/>
  </r>
  <r>
    <x v="3"/>
    <x v="3"/>
    <x v="3"/>
    <n v="-1.611"/>
    <n v="0.151"/>
    <n v="-10.673"/>
    <n v="0"/>
  </r>
  <r>
    <x v="3"/>
    <x v="3"/>
    <x v="15"/>
    <n v="-6.4000000000000001E-2"/>
    <n v="0.191"/>
    <n v="-0.33400000000000002"/>
    <n v="0.73899999999999999"/>
  </r>
  <r>
    <x v="3"/>
    <x v="3"/>
    <x v="12"/>
    <n v="-0.113"/>
    <n v="0.23200000000000001"/>
    <n v="-0.48699999999999999"/>
    <n v="0.627"/>
  </r>
  <r>
    <x v="3"/>
    <x v="3"/>
    <x v="14"/>
    <n v="0.14199999999999999"/>
    <n v="0.32500000000000001"/>
    <n v="0.436"/>
    <n v="0.66300000000000003"/>
  </r>
  <r>
    <x v="3"/>
    <x v="3"/>
    <x v="13"/>
    <n v="-1.1419999999999999"/>
    <n v="0.46700000000000003"/>
    <n v="-2.4449999999999998"/>
    <n v="1.4E-2"/>
  </r>
  <r>
    <x v="3"/>
    <x v="3"/>
    <x v="0"/>
    <n v="0.42399999999999999"/>
    <n v="0.20599999999999999"/>
    <n v="2.06"/>
    <n v="3.9E-2"/>
  </r>
  <r>
    <x v="3"/>
    <x v="3"/>
    <x v="1"/>
    <n v="0.25"/>
    <n v="0.189"/>
    <n v="1.32"/>
    <n v="0.187"/>
  </r>
  <r>
    <x v="3"/>
    <x v="3"/>
    <x v="11"/>
    <n v="-0.45800000000000002"/>
    <n v="0.83"/>
    <n v="-0.55200000000000005"/>
    <n v="0.58099999999999996"/>
  </r>
  <r>
    <x v="3"/>
    <x v="3"/>
    <x v="5"/>
    <n v="-1.4E-2"/>
    <n v="0.11"/>
    <n v="-0.128"/>
    <n v="0.89800000000000002"/>
  </r>
  <r>
    <x v="3"/>
    <x v="3"/>
    <x v="42"/>
    <n v="-0.315"/>
    <n v="0.18099999999999999"/>
    <n v="-1.7450000000000001"/>
    <n v="8.1000000000000003E-2"/>
  </r>
  <r>
    <x v="3"/>
    <x v="3"/>
    <x v="6"/>
    <n v="0.24099999999999999"/>
    <n v="0.16700000000000001"/>
    <n v="1.4430000000000001"/>
    <n v="0.14899999999999999"/>
  </r>
  <r>
    <x v="3"/>
    <x v="3"/>
    <x v="8"/>
    <n v="0.10299999999999999"/>
    <n v="0.23599999999999999"/>
    <n v="0.437"/>
    <n v="0.66200000000000003"/>
  </r>
  <r>
    <x v="3"/>
    <x v="3"/>
    <x v="9"/>
    <n v="0.34100000000000003"/>
    <n v="0.245"/>
    <n v="1.389"/>
    <n v="0.16500000000000001"/>
  </r>
  <r>
    <x v="3"/>
    <x v="3"/>
    <x v="10"/>
    <n v="0.7"/>
    <n v="0.437"/>
    <n v="1.601"/>
    <n v="0.109"/>
  </r>
  <r>
    <x v="3"/>
    <x v="3"/>
    <x v="7"/>
    <n v="-2.85"/>
    <n v="0.89500000000000002"/>
    <n v="-3.1850000000000001"/>
    <n v="1E-3"/>
  </r>
  <r>
    <x v="3"/>
    <x v="3"/>
    <x v="24"/>
    <n v="0.377"/>
    <n v="0.748"/>
    <n v="0.504"/>
    <n v="0.61499999999999999"/>
  </r>
  <r>
    <x v="3"/>
    <x v="3"/>
    <x v="25"/>
    <n v="-5.5E-2"/>
    <n v="0.753"/>
    <n v="-7.2999999999999995E-2"/>
    <n v="0.94199999999999995"/>
  </r>
  <r>
    <x v="3"/>
    <x v="3"/>
    <x v="26"/>
    <n v="0.434"/>
    <n v="0.89100000000000001"/>
    <n v="0.48699999999999999"/>
    <n v="0.626"/>
  </r>
  <r>
    <x v="3"/>
    <x v="3"/>
    <x v="27"/>
    <n v="0.873"/>
    <n v="0.878"/>
    <n v="0.99399999999999999"/>
    <n v="0.32"/>
  </r>
  <r>
    <x v="3"/>
    <x v="3"/>
    <x v="28"/>
    <n v="-0.29199999999999998"/>
    <n v="0.83199999999999996"/>
    <n v="-0.35099999999999998"/>
    <n v="0.72599999999999998"/>
  </r>
  <r>
    <x v="3"/>
    <x v="3"/>
    <x v="4"/>
    <n v="-30.024999999999999"/>
    <n v="4.1219999999999999"/>
    <n v="-7.2839999999999998"/>
    <n v="0"/>
  </r>
  <r>
    <x v="3"/>
    <x v="3"/>
    <x v="58"/>
    <n v="-1.369"/>
    <n v="0.84899999999999998"/>
    <n v="-1.613"/>
    <n v="0.107"/>
  </r>
  <r>
    <x v="3"/>
    <x v="3"/>
    <x v="59"/>
    <n v="-1.2230000000000001"/>
    <n v="0.84499999999999997"/>
    <n v="-1.4470000000000001"/>
    <n v="0.14799999999999999"/>
  </r>
  <r>
    <x v="3"/>
    <x v="3"/>
    <x v="60"/>
    <n v="-0.79100000000000004"/>
    <n v="1.123"/>
    <n v="-0.70499999999999996"/>
    <n v="0.48099999999999998"/>
  </r>
  <r>
    <x v="3"/>
    <x v="3"/>
    <x v="61"/>
    <n v="-2.5670000000000002"/>
    <n v="1.0329999999999999"/>
    <n v="-2.4860000000000002"/>
    <n v="1.2999999999999999E-2"/>
  </r>
  <r>
    <x v="3"/>
    <x v="3"/>
    <x v="62"/>
    <n v="-1.3460000000000001"/>
    <n v="1.0349999999999999"/>
    <n v="-1.3"/>
    <n v="0.193"/>
  </r>
  <r>
    <x v="3"/>
    <x v="4"/>
    <x v="41"/>
    <n v="5.5E-2"/>
    <n v="0.128"/>
    <n v="0.42499999999999999"/>
    <n v="0.67100000000000004"/>
  </r>
  <r>
    <x v="3"/>
    <x v="4"/>
    <x v="39"/>
    <n v="6.2E-2"/>
    <n v="0.17399999999999999"/>
    <n v="0.35899999999999999"/>
    <n v="0.72"/>
  </r>
  <r>
    <x v="3"/>
    <x v="4"/>
    <x v="40"/>
    <n v="2.7E-2"/>
    <n v="0.182"/>
    <n v="0.14799999999999999"/>
    <n v="0.88200000000000001"/>
  </r>
  <r>
    <x v="3"/>
    <x v="4"/>
    <x v="38"/>
    <n v="4.5999999999999999E-2"/>
    <n v="0.20599999999999999"/>
    <n v="0.222"/>
    <n v="0.82499999999999996"/>
  </r>
  <r>
    <x v="3"/>
    <x v="4"/>
    <x v="35"/>
    <n v="7.2999999999999995E-2"/>
    <n v="0.19"/>
    <n v="0.38400000000000001"/>
    <n v="0.70099999999999996"/>
  </r>
  <r>
    <x v="3"/>
    <x v="4"/>
    <x v="36"/>
    <n v="7.2999999999999995E-2"/>
    <n v="0.221"/>
    <n v="0.33200000000000002"/>
    <n v="0.74"/>
  </r>
  <r>
    <x v="3"/>
    <x v="4"/>
    <x v="37"/>
    <n v="-8.7999999999999995E-2"/>
    <n v="0.188"/>
    <n v="-0.47099999999999997"/>
    <n v="0.63800000000000001"/>
  </r>
  <r>
    <x v="3"/>
    <x v="4"/>
    <x v="34"/>
    <n v="-4.2000000000000003E-2"/>
    <n v="0.159"/>
    <n v="-0.26500000000000001"/>
    <n v="0.79100000000000004"/>
  </r>
  <r>
    <x v="3"/>
    <x v="4"/>
    <x v="16"/>
    <n v="3.7999999999999999E-2"/>
    <n v="9.6000000000000002E-2"/>
    <n v="0.39900000000000002"/>
    <n v="0.69"/>
  </r>
  <r>
    <x v="3"/>
    <x v="4"/>
    <x v="17"/>
    <n v="-0.124"/>
    <n v="0.11899999999999999"/>
    <n v="-1.0449999999999999"/>
    <n v="0.29599999999999999"/>
  </r>
  <r>
    <x v="3"/>
    <x v="4"/>
    <x v="18"/>
    <n v="1.4999999999999999E-2"/>
    <n v="8.3000000000000004E-2"/>
    <n v="0.184"/>
    <n v="0.85399999999999998"/>
  </r>
  <r>
    <x v="3"/>
    <x v="4"/>
    <x v="19"/>
    <n v="3.5999999999999997E-2"/>
    <n v="8.3000000000000004E-2"/>
    <n v="0.43099999999999999"/>
    <n v="0.66700000000000004"/>
  </r>
  <r>
    <x v="3"/>
    <x v="4"/>
    <x v="20"/>
    <n v="0.17499999999999999"/>
    <n v="9.5000000000000001E-2"/>
    <n v="1.8440000000000001"/>
    <n v="6.5000000000000002E-2"/>
  </r>
  <r>
    <x v="3"/>
    <x v="4"/>
    <x v="21"/>
    <n v="9.6000000000000002E-2"/>
    <n v="8.4000000000000005E-2"/>
    <n v="1.1439999999999999"/>
    <n v="0.253"/>
  </r>
  <r>
    <x v="3"/>
    <x v="4"/>
    <x v="22"/>
    <n v="-1.6E-2"/>
    <n v="9.2999999999999999E-2"/>
    <n v="-0.17399999999999999"/>
    <n v="0.86199999999999999"/>
  </r>
  <r>
    <x v="3"/>
    <x v="4"/>
    <x v="23"/>
    <n v="2.1999999999999999E-2"/>
    <n v="0.10100000000000001"/>
    <n v="0.217"/>
    <n v="0.82799999999999996"/>
  </r>
  <r>
    <x v="3"/>
    <x v="4"/>
    <x v="3"/>
    <n v="0.39"/>
    <n v="8.8999999999999996E-2"/>
    <n v="4.3559999999999999"/>
    <n v="0"/>
  </r>
  <r>
    <x v="3"/>
    <x v="4"/>
    <x v="15"/>
    <n v="0.152"/>
    <n v="0.14099999999999999"/>
    <n v="1.073"/>
    <n v="0.28299999999999997"/>
  </r>
  <r>
    <x v="3"/>
    <x v="4"/>
    <x v="12"/>
    <n v="0.16600000000000001"/>
    <n v="0.17599999999999999"/>
    <n v="0.93899999999999995"/>
    <n v="0.34799999999999998"/>
  </r>
  <r>
    <x v="3"/>
    <x v="4"/>
    <x v="14"/>
    <n v="0.49099999999999999"/>
    <n v="0.26700000000000002"/>
    <n v="1.84"/>
    <n v="6.6000000000000003E-2"/>
  </r>
  <r>
    <x v="3"/>
    <x v="4"/>
    <x v="13"/>
    <n v="-0.09"/>
    <n v="0.29499999999999998"/>
    <n v="-0.307"/>
    <n v="0.75900000000000001"/>
  </r>
  <r>
    <x v="3"/>
    <x v="4"/>
    <x v="0"/>
    <n v="0.78900000000000003"/>
    <n v="0.152"/>
    <n v="5.1920000000000002"/>
    <n v="0"/>
  </r>
  <r>
    <x v="3"/>
    <x v="4"/>
    <x v="1"/>
    <n v="0.52400000000000002"/>
    <n v="0.13200000000000001"/>
    <n v="3.9620000000000002"/>
    <n v="0"/>
  </r>
  <r>
    <x v="3"/>
    <x v="4"/>
    <x v="11"/>
    <n v="-5.3999999999999999E-2"/>
    <n v="0.88500000000000001"/>
    <n v="-6.0999999999999999E-2"/>
    <n v="0.95099999999999996"/>
  </r>
  <r>
    <x v="3"/>
    <x v="4"/>
    <x v="5"/>
    <n v="-4.7E-2"/>
    <n v="0.08"/>
    <n v="-0.58899999999999997"/>
    <n v="0.55600000000000005"/>
  </r>
  <r>
    <x v="3"/>
    <x v="4"/>
    <x v="42"/>
    <n v="-0.49099999999999999"/>
    <n v="0.127"/>
    <n v="-3.8820000000000001"/>
    <n v="0"/>
  </r>
  <r>
    <x v="3"/>
    <x v="4"/>
    <x v="6"/>
    <n v="-0.54800000000000004"/>
    <n v="0.13800000000000001"/>
    <n v="-3.968"/>
    <n v="0"/>
  </r>
  <r>
    <x v="3"/>
    <x v="4"/>
    <x v="8"/>
    <n v="1.1539999999999999"/>
    <n v="0.13400000000000001"/>
    <n v="8.6419999999999995"/>
    <n v="0"/>
  </r>
  <r>
    <x v="3"/>
    <x v="4"/>
    <x v="9"/>
    <n v="1.468"/>
    <n v="0.13100000000000001"/>
    <n v="11.217000000000001"/>
    <n v="0"/>
  </r>
  <r>
    <x v="3"/>
    <x v="4"/>
    <x v="10"/>
    <n v="0.76"/>
    <n v="0.25700000000000001"/>
    <n v="2.9580000000000002"/>
    <n v="3.0000000000000001E-3"/>
  </r>
  <r>
    <x v="3"/>
    <x v="4"/>
    <x v="7"/>
    <n v="0.97499999999999998"/>
    <n v="1.698"/>
    <n v="0.57399999999999995"/>
    <n v="0.56599999999999995"/>
  </r>
  <r>
    <x v="3"/>
    <x v="4"/>
    <x v="24"/>
    <n v="0.59699999999999998"/>
    <n v="0.85499999999999998"/>
    <n v="0.69799999999999995"/>
    <n v="0.48499999999999999"/>
  </r>
  <r>
    <x v="3"/>
    <x v="4"/>
    <x v="25"/>
    <n v="-0.78700000000000003"/>
    <n v="0.85299999999999998"/>
    <n v="-0.92200000000000004"/>
    <n v="0.35599999999999998"/>
  </r>
  <r>
    <x v="3"/>
    <x v="4"/>
    <x v="26"/>
    <n v="-1.7529999999999999"/>
    <n v="1.149"/>
    <n v="-1.526"/>
    <n v="0.127"/>
  </r>
  <r>
    <x v="3"/>
    <x v="4"/>
    <x v="27"/>
    <n v="0.64200000000000002"/>
    <n v="0.94699999999999995"/>
    <n v="0.67800000000000005"/>
    <n v="0.498"/>
  </r>
  <r>
    <x v="3"/>
    <x v="4"/>
    <x v="28"/>
    <n v="-1.0669999999999999"/>
    <n v="0.998"/>
    <n v="-1.07"/>
    <n v="0.28499999999999998"/>
  </r>
  <r>
    <x v="3"/>
    <x v="4"/>
    <x v="4"/>
    <n v="28.5"/>
    <n v="2.4670000000000001"/>
    <n v="11.555"/>
    <n v="0"/>
  </r>
  <r>
    <x v="3"/>
    <x v="4"/>
    <x v="58"/>
    <n v="-0.999"/>
    <n v="0.89800000000000002"/>
    <n v="-1.1120000000000001"/>
    <n v="0.26600000000000001"/>
  </r>
  <r>
    <x v="3"/>
    <x v="4"/>
    <x v="59"/>
    <n v="-0.72299999999999998"/>
    <n v="0.89800000000000002"/>
    <n v="-0.80500000000000005"/>
    <n v="0.42099999999999999"/>
  </r>
  <r>
    <x v="3"/>
    <x v="4"/>
    <x v="60"/>
    <n v="1.1559999999999999"/>
    <n v="1.284"/>
    <n v="0.9"/>
    <n v="0.36799999999999999"/>
  </r>
  <r>
    <x v="3"/>
    <x v="4"/>
    <x v="61"/>
    <n v="-1.4810000000000001"/>
    <n v="0.99399999999999999"/>
    <n v="-1.49"/>
    <n v="0.13600000000000001"/>
  </r>
  <r>
    <x v="3"/>
    <x v="4"/>
    <x v="62"/>
    <n v="-0.59599999999999997"/>
    <n v="1.0740000000000001"/>
    <n v="-0.55600000000000005"/>
    <n v="0.57899999999999996"/>
  </r>
  <r>
    <x v="3"/>
    <x v="5"/>
    <x v="43"/>
    <n v="2.2610000000000001"/>
    <n v="1.2350000000000001"/>
    <n v="1.831"/>
    <n v="6.7000000000000004E-2"/>
  </r>
  <r>
    <x v="3"/>
    <x v="5"/>
    <x v="44"/>
    <n v="4.7670000000000003"/>
    <n v="1.1599999999999999"/>
    <n v="4.1100000000000003"/>
    <n v="0"/>
  </r>
  <r>
    <x v="3"/>
    <x v="5"/>
    <x v="45"/>
    <n v="-0.121"/>
    <n v="1.2090000000000001"/>
    <n v="-0.1"/>
    <n v="0.92"/>
  </r>
  <r>
    <x v="3"/>
    <x v="5"/>
    <x v="46"/>
    <n v="4.0549999999999997"/>
    <n v="1.1759999999999999"/>
    <n v="3.448"/>
    <n v="1E-3"/>
  </r>
  <r>
    <x v="3"/>
    <x v="5"/>
    <x v="47"/>
    <n v="-2.7210000000000001"/>
    <n v="1.889"/>
    <n v="-1.44"/>
    <n v="0.15"/>
  </r>
  <r>
    <x v="4"/>
    <x v="0"/>
    <x v="41"/>
    <n v="1.6419999999999999"/>
    <n v="0.23100000000000001"/>
    <n v="7.0940000000000003"/>
    <n v="0"/>
  </r>
  <r>
    <x v="4"/>
    <x v="0"/>
    <x v="39"/>
    <n v="0.36899999999999999"/>
    <n v="0.36199999999999999"/>
    <n v="1.018"/>
    <n v="0.309"/>
  </r>
  <r>
    <x v="4"/>
    <x v="0"/>
    <x v="40"/>
    <n v="0.69899999999999995"/>
    <n v="0.33900000000000002"/>
    <n v="2.06"/>
    <n v="3.9E-2"/>
  </r>
  <r>
    <x v="4"/>
    <x v="0"/>
    <x v="38"/>
    <n v="0.23"/>
    <n v="0.246"/>
    <n v="0.93400000000000005"/>
    <n v="0.35"/>
  </r>
  <r>
    <x v="4"/>
    <x v="0"/>
    <x v="35"/>
    <n v="-0.104"/>
    <n v="0.24299999999999999"/>
    <n v="-0.42899999999999999"/>
    <n v="0.66800000000000004"/>
  </r>
  <r>
    <x v="4"/>
    <x v="0"/>
    <x v="36"/>
    <n v="0.127"/>
    <n v="0.29899999999999999"/>
    <n v="0.42299999999999999"/>
    <n v="0.67200000000000004"/>
  </r>
  <r>
    <x v="4"/>
    <x v="0"/>
    <x v="37"/>
    <n v="-0.30199999999999999"/>
    <n v="0.253"/>
    <n v="-1.1919999999999999"/>
    <n v="0.23300000000000001"/>
  </r>
  <r>
    <x v="4"/>
    <x v="0"/>
    <x v="34"/>
    <n v="-7.0000000000000007E-2"/>
    <n v="0.21"/>
    <n v="-0.33500000000000002"/>
    <n v="0.73699999999999999"/>
  </r>
  <r>
    <x v="4"/>
    <x v="0"/>
    <x v="16"/>
    <n v="0.17100000000000001"/>
    <n v="0.16400000000000001"/>
    <n v="1.046"/>
    <n v="0.29599999999999999"/>
  </r>
  <r>
    <x v="4"/>
    <x v="0"/>
    <x v="17"/>
    <n v="-0.46700000000000003"/>
    <n v="0.182"/>
    <n v="-2.57"/>
    <n v="0.01"/>
  </r>
  <r>
    <x v="4"/>
    <x v="0"/>
    <x v="18"/>
    <n v="-0.156"/>
    <n v="0.12"/>
    <n v="-1.3069999999999999"/>
    <n v="0.191"/>
  </r>
  <r>
    <x v="4"/>
    <x v="0"/>
    <x v="19"/>
    <n v="-0.58799999999999997"/>
    <n v="0.126"/>
    <n v="-4.6630000000000003"/>
    <n v="0"/>
  </r>
  <r>
    <x v="4"/>
    <x v="0"/>
    <x v="20"/>
    <n v="-0.45300000000000001"/>
    <n v="0.16500000000000001"/>
    <n v="-2.7440000000000002"/>
    <n v="6.0000000000000001E-3"/>
  </r>
  <r>
    <x v="4"/>
    <x v="0"/>
    <x v="21"/>
    <n v="-0.11899999999999999"/>
    <n v="0.12"/>
    <n v="-0.995"/>
    <n v="0.32"/>
  </r>
  <r>
    <x v="4"/>
    <x v="0"/>
    <x v="22"/>
    <n v="1.0229999999999999"/>
    <n v="0.20499999999999999"/>
    <n v="5"/>
    <n v="0"/>
  </r>
  <r>
    <x v="4"/>
    <x v="0"/>
    <x v="23"/>
    <n v="0.14799999999999999"/>
    <n v="0.20599999999999999"/>
    <n v="0.71799999999999997"/>
    <n v="0.47299999999999998"/>
  </r>
  <r>
    <x v="4"/>
    <x v="0"/>
    <x v="3"/>
    <n v="-5.2350000000000003"/>
    <n v="2.6970000000000001"/>
    <n v="-1.9410000000000001"/>
    <n v="5.1999999999999998E-2"/>
  </r>
  <r>
    <x v="4"/>
    <x v="0"/>
    <x v="15"/>
    <n v="0.154"/>
    <n v="0.20899999999999999"/>
    <n v="0.73799999999999999"/>
    <n v="0.46100000000000002"/>
  </r>
  <r>
    <x v="4"/>
    <x v="0"/>
    <x v="12"/>
    <n v="0.23499999999999999"/>
    <n v="0.24299999999999999"/>
    <n v="0.96399999999999997"/>
    <n v="0.33500000000000002"/>
  </r>
  <r>
    <x v="4"/>
    <x v="0"/>
    <x v="14"/>
    <n v="0.14499999999999999"/>
    <n v="0.34799999999999998"/>
    <n v="0.41699999999999998"/>
    <n v="0.67700000000000005"/>
  </r>
  <r>
    <x v="4"/>
    <x v="0"/>
    <x v="13"/>
    <n v="-0.23899999999999999"/>
    <n v="0.377"/>
    <n v="-0.63400000000000001"/>
    <n v="0.52600000000000002"/>
  </r>
  <r>
    <x v="4"/>
    <x v="0"/>
    <x v="0"/>
    <n v="0.22900000000000001"/>
    <n v="0.23799999999999999"/>
    <n v="0.96299999999999997"/>
    <n v="0.33600000000000002"/>
  </r>
  <r>
    <x v="4"/>
    <x v="0"/>
    <x v="1"/>
    <n v="0.13300000000000001"/>
    <n v="0.224"/>
    <n v="0.59299999999999997"/>
    <n v="0.55300000000000005"/>
  </r>
  <r>
    <x v="4"/>
    <x v="0"/>
    <x v="11"/>
    <n v="-1.8340000000000001"/>
    <n v="0.13600000000000001"/>
    <n v="-13.500999999999999"/>
    <n v="0"/>
  </r>
  <r>
    <x v="4"/>
    <x v="0"/>
    <x v="5"/>
    <n v="0.109"/>
    <n v="0.11799999999999999"/>
    <n v="0.92"/>
    <n v="0.35699999999999998"/>
  </r>
  <r>
    <x v="4"/>
    <x v="0"/>
    <x v="42"/>
    <n v="-0.67500000000000004"/>
    <n v="0.221"/>
    <n v="-3.052"/>
    <n v="2E-3"/>
  </r>
  <r>
    <x v="4"/>
    <x v="0"/>
    <x v="6"/>
    <n v="0.46899999999999997"/>
    <n v="0.192"/>
    <n v="2.4430000000000001"/>
    <n v="1.4999999999999999E-2"/>
  </r>
  <r>
    <x v="4"/>
    <x v="0"/>
    <x v="8"/>
    <n v="-0.20499999999999999"/>
    <n v="0.309"/>
    <n v="-0.66300000000000003"/>
    <n v="0.50700000000000001"/>
  </r>
  <r>
    <x v="4"/>
    <x v="0"/>
    <x v="9"/>
    <n v="0.17599999999999999"/>
    <n v="0.27500000000000002"/>
    <n v="0.63900000000000001"/>
    <n v="0.52300000000000002"/>
  </r>
  <r>
    <x v="4"/>
    <x v="0"/>
    <x v="10"/>
    <n v="1.2270000000000001"/>
    <n v="0.57299999999999995"/>
    <n v="2.1429999999999998"/>
    <n v="3.2000000000000001E-2"/>
  </r>
  <r>
    <x v="4"/>
    <x v="0"/>
    <x v="7"/>
    <n v="-37.302999999999997"/>
    <n v="3.3879999999999999"/>
    <n v="-11.01"/>
    <n v="0"/>
  </r>
  <r>
    <x v="4"/>
    <x v="0"/>
    <x v="24"/>
    <n v="-33.564999999999998"/>
    <n v="3.5960000000000001"/>
    <n v="-9.3350000000000009"/>
    <n v="0"/>
  </r>
  <r>
    <x v="4"/>
    <x v="0"/>
    <x v="25"/>
    <n v="-34.487000000000002"/>
    <n v="3.5019999999999998"/>
    <n v="-9.8480000000000008"/>
    <n v="0"/>
  </r>
  <r>
    <x v="4"/>
    <x v="0"/>
    <x v="26"/>
    <n v="-20.809000000000001"/>
    <n v="3.0049999999999999"/>
    <n v="-6.9249999999999998"/>
    <n v="0"/>
  </r>
  <r>
    <x v="4"/>
    <x v="0"/>
    <x v="27"/>
    <n v="-34.520000000000003"/>
    <n v="2.8330000000000002"/>
    <n v="-12.183"/>
    <n v="0"/>
  </r>
  <r>
    <x v="4"/>
    <x v="0"/>
    <x v="28"/>
    <n v="-11.38"/>
    <n v="2.4319999999999999"/>
    <n v="-4.6790000000000003"/>
    <n v="0"/>
  </r>
  <r>
    <x v="4"/>
    <x v="0"/>
    <x v="4"/>
    <n v="-1.948"/>
    <n v="3.8719999999999999"/>
    <n v="-0.503"/>
    <n v="0.61499999999999999"/>
  </r>
  <r>
    <x v="4"/>
    <x v="0"/>
    <x v="53"/>
    <n v="33.107999999999997"/>
    <n v="3.637"/>
    <n v="9.1039999999999992"/>
    <n v="0"/>
  </r>
  <r>
    <x v="4"/>
    <x v="0"/>
    <x v="54"/>
    <n v="35.097999999999999"/>
    <n v="3.53"/>
    <n v="9.9420000000000002"/>
    <n v="0"/>
  </r>
  <r>
    <x v="4"/>
    <x v="0"/>
    <x v="55"/>
    <n v="20.704000000000001"/>
    <n v="3.0470000000000002"/>
    <n v="6.7939999999999996"/>
    <n v="0"/>
  </r>
  <r>
    <x v="4"/>
    <x v="0"/>
    <x v="56"/>
    <n v="35.213999999999999"/>
    <n v="2.875"/>
    <n v="12.247"/>
    <n v="0"/>
  </r>
  <r>
    <x v="4"/>
    <x v="0"/>
    <x v="57"/>
    <n v="11.316000000000001"/>
    <n v="2.504"/>
    <n v="4.5199999999999996"/>
    <n v="0"/>
  </r>
  <r>
    <x v="4"/>
    <x v="1"/>
    <x v="41"/>
    <n v="0.60399999999999998"/>
    <n v="0.27700000000000002"/>
    <n v="2.1840000000000002"/>
    <n v="2.9000000000000001E-2"/>
  </r>
  <r>
    <x v="4"/>
    <x v="1"/>
    <x v="39"/>
    <n v="-0.57099999999999995"/>
    <n v="0.313"/>
    <n v="-1.8240000000000001"/>
    <n v="6.8000000000000005E-2"/>
  </r>
  <r>
    <x v="4"/>
    <x v="1"/>
    <x v="40"/>
    <n v="0.20799999999999999"/>
    <n v="0.33700000000000002"/>
    <n v="0.61799999999999999"/>
    <n v="0.53700000000000003"/>
  </r>
  <r>
    <x v="4"/>
    <x v="1"/>
    <x v="38"/>
    <n v="0.23"/>
    <n v="0.374"/>
    <n v="0.61399999999999999"/>
    <n v="0.53900000000000003"/>
  </r>
  <r>
    <x v="4"/>
    <x v="1"/>
    <x v="35"/>
    <n v="-0.35199999999999998"/>
    <n v="0.39"/>
    <n v="-0.90400000000000003"/>
    <n v="0.36599999999999999"/>
  </r>
  <r>
    <x v="4"/>
    <x v="1"/>
    <x v="36"/>
    <n v="5.6000000000000001E-2"/>
    <n v="0.43099999999999999"/>
    <n v="0.129"/>
    <n v="0.89700000000000002"/>
  </r>
  <r>
    <x v="4"/>
    <x v="1"/>
    <x v="37"/>
    <n v="0.33700000000000002"/>
    <n v="0.38900000000000001"/>
    <n v="0.86699999999999999"/>
    <n v="0.38600000000000001"/>
  </r>
  <r>
    <x v="4"/>
    <x v="1"/>
    <x v="34"/>
    <n v="-0.438"/>
    <n v="0.27900000000000003"/>
    <n v="-1.571"/>
    <n v="0.11600000000000001"/>
  </r>
  <r>
    <x v="4"/>
    <x v="1"/>
    <x v="16"/>
    <n v="-0.14699999999999999"/>
    <n v="0.16800000000000001"/>
    <n v="-0.878"/>
    <n v="0.38"/>
  </r>
  <r>
    <x v="4"/>
    <x v="1"/>
    <x v="17"/>
    <n v="-0.19800000000000001"/>
    <n v="0.24"/>
    <n v="-0.82499999999999996"/>
    <n v="0.40899999999999997"/>
  </r>
  <r>
    <x v="4"/>
    <x v="1"/>
    <x v="18"/>
    <n v="2.3E-2"/>
    <n v="0.155"/>
    <n v="0.15"/>
    <n v="0.88100000000000001"/>
  </r>
  <r>
    <x v="4"/>
    <x v="1"/>
    <x v="19"/>
    <n v="-0.1"/>
    <n v="0.152"/>
    <n v="-0.65900000000000003"/>
    <n v="0.51"/>
  </r>
  <r>
    <x v="4"/>
    <x v="1"/>
    <x v="20"/>
    <n v="-8.5999999999999993E-2"/>
    <n v="0.16800000000000001"/>
    <n v="-0.50800000000000001"/>
    <n v="0.61099999999999999"/>
  </r>
  <r>
    <x v="4"/>
    <x v="1"/>
    <x v="21"/>
    <n v="0.31900000000000001"/>
    <n v="0.156"/>
    <n v="2.0449999999999999"/>
    <n v="4.1000000000000002E-2"/>
  </r>
  <r>
    <x v="4"/>
    <x v="1"/>
    <x v="22"/>
    <n v="-5.2999999999999999E-2"/>
    <n v="0.16800000000000001"/>
    <n v="-0.315"/>
    <n v="0.753"/>
  </r>
  <r>
    <x v="4"/>
    <x v="1"/>
    <x v="23"/>
    <n v="0.154"/>
    <n v="0.19800000000000001"/>
    <n v="0.77600000000000002"/>
    <n v="0.437"/>
  </r>
  <r>
    <x v="4"/>
    <x v="1"/>
    <x v="3"/>
    <n v="-0.28000000000000003"/>
    <n v="0.16800000000000001"/>
    <n v="-1.6679999999999999"/>
    <n v="9.5000000000000001E-2"/>
  </r>
  <r>
    <x v="4"/>
    <x v="1"/>
    <x v="15"/>
    <n v="-0.36"/>
    <n v="0.23200000000000001"/>
    <n v="-1.552"/>
    <n v="0.121"/>
  </r>
  <r>
    <x v="4"/>
    <x v="1"/>
    <x v="12"/>
    <n v="-0.16600000000000001"/>
    <n v="0.27900000000000003"/>
    <n v="-0.59499999999999997"/>
    <n v="0.55200000000000005"/>
  </r>
  <r>
    <x v="4"/>
    <x v="1"/>
    <x v="14"/>
    <n v="0.29599999999999999"/>
    <n v="0.44400000000000001"/>
    <n v="0.66800000000000004"/>
    <n v="0.504"/>
  </r>
  <r>
    <x v="4"/>
    <x v="1"/>
    <x v="13"/>
    <n v="-0.42699999999999999"/>
    <n v="0.52400000000000002"/>
    <n v="-0.81299999999999994"/>
    <n v="0.41599999999999998"/>
  </r>
  <r>
    <x v="4"/>
    <x v="1"/>
    <x v="0"/>
    <n v="0.375"/>
    <n v="0.24099999999999999"/>
    <n v="1.5589999999999999"/>
    <n v="0.11899999999999999"/>
  </r>
  <r>
    <x v="4"/>
    <x v="1"/>
    <x v="1"/>
    <n v="0.113"/>
    <n v="0.19700000000000001"/>
    <n v="0.57199999999999995"/>
    <n v="0.56699999999999995"/>
  </r>
  <r>
    <x v="4"/>
    <x v="1"/>
    <x v="11"/>
    <n v="-1.6459999999999999"/>
    <n v="0.16600000000000001"/>
    <n v="-9.9160000000000004"/>
    <n v="0"/>
  </r>
  <r>
    <x v="4"/>
    <x v="1"/>
    <x v="5"/>
    <n v="1.167"/>
    <n v="0.17100000000000001"/>
    <n v="6.8079999999999998"/>
    <n v="0"/>
  </r>
  <r>
    <x v="4"/>
    <x v="1"/>
    <x v="42"/>
    <n v="-1.0249999999999999"/>
    <n v="0.20200000000000001"/>
    <n v="-5.0759999999999996"/>
    <n v="0"/>
  </r>
  <r>
    <x v="4"/>
    <x v="1"/>
    <x v="6"/>
    <n v="-0.875"/>
    <n v="0.24299999999999999"/>
    <n v="-3.605"/>
    <n v="0"/>
  </r>
  <r>
    <x v="4"/>
    <x v="1"/>
    <x v="8"/>
    <n v="0.64600000000000002"/>
    <n v="0.27300000000000002"/>
    <n v="2.37"/>
    <n v="1.7999999999999999E-2"/>
  </r>
  <r>
    <x v="4"/>
    <x v="1"/>
    <x v="9"/>
    <n v="0.252"/>
    <n v="0.312"/>
    <n v="0.80800000000000005"/>
    <n v="0.41899999999999998"/>
  </r>
  <r>
    <x v="4"/>
    <x v="1"/>
    <x v="10"/>
    <n v="0.50800000000000001"/>
    <n v="0.61599999999999999"/>
    <n v="0.82399999999999995"/>
    <n v="0.41"/>
  </r>
  <r>
    <x v="4"/>
    <x v="1"/>
    <x v="7"/>
    <n v="-36.328000000000003"/>
    <n v="3.3210000000000002"/>
    <n v="-10.94"/>
    <n v="0"/>
  </r>
  <r>
    <x v="4"/>
    <x v="1"/>
    <x v="24"/>
    <n v="-33.246000000000002"/>
    <n v="3.5649999999999999"/>
    <n v="-9.3249999999999993"/>
    <n v="0"/>
  </r>
  <r>
    <x v="4"/>
    <x v="1"/>
    <x v="25"/>
    <n v="-34.994999999999997"/>
    <n v="3.4750000000000001"/>
    <n v="-10.071"/>
    <n v="0"/>
  </r>
  <r>
    <x v="4"/>
    <x v="1"/>
    <x v="26"/>
    <n v="-21.678999999999998"/>
    <n v="2.9060000000000001"/>
    <n v="-7.4589999999999996"/>
    <n v="0"/>
  </r>
  <r>
    <x v="4"/>
    <x v="1"/>
    <x v="27"/>
    <n v="-36.158000000000001"/>
    <n v="2.927"/>
    <n v="-12.353"/>
    <n v="0"/>
  </r>
  <r>
    <x v="4"/>
    <x v="1"/>
    <x v="28"/>
    <n v="-11.53"/>
    <n v="2.8820000000000001"/>
    <n v="-4.0010000000000003"/>
    <n v="0"/>
  </r>
  <r>
    <x v="4"/>
    <x v="1"/>
    <x v="4"/>
    <n v="-6.2750000000000004"/>
    <n v="4.4729999999999999"/>
    <n v="-1.403"/>
    <n v="0.161"/>
  </r>
  <r>
    <x v="4"/>
    <x v="1"/>
    <x v="53"/>
    <n v="31.898"/>
    <n v="3.569"/>
    <n v="8.9390000000000001"/>
    <n v="0"/>
  </r>
  <r>
    <x v="4"/>
    <x v="1"/>
    <x v="54"/>
    <n v="32.819000000000003"/>
    <n v="3.476"/>
    <n v="9.44"/>
    <n v="0"/>
  </r>
  <r>
    <x v="4"/>
    <x v="1"/>
    <x v="55"/>
    <n v="19.556999999999999"/>
    <n v="3.0470000000000002"/>
    <n v="6.4180000000000001"/>
    <n v="0"/>
  </r>
  <r>
    <x v="4"/>
    <x v="1"/>
    <x v="56"/>
    <n v="35.027000000000001"/>
    <n v="2.9369999999999998"/>
    <n v="11.923999999999999"/>
    <n v="0"/>
  </r>
  <r>
    <x v="4"/>
    <x v="1"/>
    <x v="57"/>
    <n v="9.5210000000000008"/>
    <n v="2.9609999999999999"/>
    <n v="3.2160000000000002"/>
    <n v="1E-3"/>
  </r>
  <r>
    <x v="4"/>
    <x v="2"/>
    <x v="41"/>
    <n v="0.30299999999999999"/>
    <n v="0.151"/>
    <n v="2.0089999999999999"/>
    <n v="4.4999999999999998E-2"/>
  </r>
  <r>
    <x v="4"/>
    <x v="2"/>
    <x v="39"/>
    <n v="0.115"/>
    <n v="0.251"/>
    <n v="0.45800000000000002"/>
    <n v="0.64700000000000002"/>
  </r>
  <r>
    <x v="4"/>
    <x v="2"/>
    <x v="40"/>
    <n v="0.749"/>
    <n v="0.253"/>
    <n v="2.9630000000000001"/>
    <n v="3.0000000000000001E-3"/>
  </r>
  <r>
    <x v="4"/>
    <x v="2"/>
    <x v="38"/>
    <n v="0.14899999999999999"/>
    <n v="0.23699999999999999"/>
    <n v="0.629"/>
    <n v="0.52900000000000003"/>
  </r>
  <r>
    <x v="4"/>
    <x v="2"/>
    <x v="35"/>
    <n v="0.14899999999999999"/>
    <n v="0.216"/>
    <n v="0.68799999999999994"/>
    <n v="0.49099999999999999"/>
  </r>
  <r>
    <x v="4"/>
    <x v="2"/>
    <x v="36"/>
    <n v="0.16300000000000001"/>
    <n v="0.251"/>
    <n v="0.65100000000000002"/>
    <n v="0.51500000000000001"/>
  </r>
  <r>
    <x v="4"/>
    <x v="2"/>
    <x v="37"/>
    <n v="-0.436"/>
    <n v="0.20599999999999999"/>
    <n v="-2.1190000000000002"/>
    <n v="3.4000000000000002E-2"/>
  </r>
  <r>
    <x v="4"/>
    <x v="2"/>
    <x v="34"/>
    <n v="0.16300000000000001"/>
    <n v="0.192"/>
    <n v="0.85099999999999998"/>
    <n v="0.39500000000000002"/>
  </r>
  <r>
    <x v="4"/>
    <x v="2"/>
    <x v="16"/>
    <n v="0.158"/>
    <n v="0.14499999999999999"/>
    <n v="1.089"/>
    <n v="0.27600000000000002"/>
  </r>
  <r>
    <x v="4"/>
    <x v="2"/>
    <x v="17"/>
    <n v="4.4999999999999998E-2"/>
    <n v="0.17799999999999999"/>
    <n v="0.251"/>
    <n v="0.80200000000000005"/>
  </r>
  <r>
    <x v="4"/>
    <x v="2"/>
    <x v="18"/>
    <n v="-0.14499999999999999"/>
    <n v="0.108"/>
    <n v="-1.341"/>
    <n v="0.18"/>
  </r>
  <r>
    <x v="4"/>
    <x v="2"/>
    <x v="19"/>
    <n v="-0.42"/>
    <n v="0.11"/>
    <n v="-3.8140000000000001"/>
    <n v="0"/>
  </r>
  <r>
    <x v="4"/>
    <x v="2"/>
    <x v="20"/>
    <n v="-0.52600000000000002"/>
    <n v="0.14399999999999999"/>
    <n v="-3.6509999999999998"/>
    <n v="0"/>
  </r>
  <r>
    <x v="4"/>
    <x v="2"/>
    <x v="21"/>
    <n v="-0.19400000000000001"/>
    <n v="0.106"/>
    <n v="-1.8360000000000001"/>
    <n v="6.6000000000000003E-2"/>
  </r>
  <r>
    <x v="4"/>
    <x v="2"/>
    <x v="22"/>
    <n v="0.39800000000000002"/>
    <n v="0.14399999999999999"/>
    <n v="2.77"/>
    <n v="6.0000000000000001E-3"/>
  </r>
  <r>
    <x v="4"/>
    <x v="2"/>
    <x v="23"/>
    <n v="0.69399999999999995"/>
    <n v="0.187"/>
    <n v="3.7050000000000001"/>
    <n v="0"/>
  </r>
  <r>
    <x v="4"/>
    <x v="2"/>
    <x v="3"/>
    <n v="-0.90400000000000003"/>
    <n v="0.14099999999999999"/>
    <n v="-6.4009999999999998"/>
    <n v="0"/>
  </r>
  <r>
    <x v="4"/>
    <x v="2"/>
    <x v="15"/>
    <n v="0.83599999999999997"/>
    <n v="0.22800000000000001"/>
    <n v="3.67"/>
    <n v="0"/>
  </r>
  <r>
    <x v="4"/>
    <x v="2"/>
    <x v="12"/>
    <n v="0.77900000000000003"/>
    <n v="0.25800000000000001"/>
    <n v="3.0249999999999999"/>
    <n v="2E-3"/>
  </r>
  <r>
    <x v="4"/>
    <x v="2"/>
    <x v="14"/>
    <n v="0.80700000000000005"/>
    <n v="0.34100000000000003"/>
    <n v="2.3660000000000001"/>
    <n v="1.7999999999999999E-2"/>
  </r>
  <r>
    <x v="4"/>
    <x v="2"/>
    <x v="13"/>
    <n v="0.39200000000000002"/>
    <n v="0.39200000000000002"/>
    <n v="1"/>
    <n v="0.317"/>
  </r>
  <r>
    <x v="4"/>
    <x v="2"/>
    <x v="0"/>
    <n v="1.496"/>
    <n v="0.249"/>
    <n v="6.0179999999999998"/>
    <n v="0"/>
  </r>
  <r>
    <x v="4"/>
    <x v="2"/>
    <x v="1"/>
    <n v="0.88400000000000001"/>
    <n v="0.24199999999999999"/>
    <n v="3.6560000000000001"/>
    <n v="0"/>
  </r>
  <r>
    <x v="4"/>
    <x v="2"/>
    <x v="11"/>
    <n v="-1.089"/>
    <n v="0.11700000000000001"/>
    <n v="-9.27"/>
    <n v="0"/>
  </r>
  <r>
    <x v="4"/>
    <x v="2"/>
    <x v="5"/>
    <n v="0.20499999999999999"/>
    <n v="0.105"/>
    <n v="1.948"/>
    <n v="5.0999999999999997E-2"/>
  </r>
  <r>
    <x v="4"/>
    <x v="2"/>
    <x v="42"/>
    <n v="0.27"/>
    <n v="0.19600000000000001"/>
    <n v="1.377"/>
    <n v="0.16800000000000001"/>
  </r>
  <r>
    <x v="4"/>
    <x v="2"/>
    <x v="6"/>
    <n v="-0.57199999999999995"/>
    <n v="0.20200000000000001"/>
    <n v="-2.8290000000000002"/>
    <n v="5.0000000000000001E-3"/>
  </r>
  <r>
    <x v="4"/>
    <x v="2"/>
    <x v="8"/>
    <n v="0.89"/>
    <n v="0.184"/>
    <n v="4.8390000000000004"/>
    <n v="0"/>
  </r>
  <r>
    <x v="4"/>
    <x v="2"/>
    <x v="9"/>
    <n v="0.93400000000000005"/>
    <n v="0.20300000000000001"/>
    <n v="4.6100000000000003"/>
    <n v="0"/>
  </r>
  <r>
    <x v="4"/>
    <x v="2"/>
    <x v="10"/>
    <n v="1.0529999999999999"/>
    <n v="0.35499999999999998"/>
    <n v="2.9660000000000002"/>
    <n v="3.0000000000000001E-3"/>
  </r>
  <r>
    <x v="4"/>
    <x v="2"/>
    <x v="7"/>
    <n v="-34.750999999999998"/>
    <n v="3.1589999999999998"/>
    <n v="-11.000999999999999"/>
    <n v="0"/>
  </r>
  <r>
    <x v="4"/>
    <x v="2"/>
    <x v="24"/>
    <n v="-34.893999999999998"/>
    <n v="3.5870000000000002"/>
    <n v="-9.7270000000000003"/>
    <n v="0"/>
  </r>
  <r>
    <x v="4"/>
    <x v="2"/>
    <x v="25"/>
    <n v="-35.793999999999997"/>
    <n v="3.3540000000000001"/>
    <n v="-10.670999999999999"/>
    <n v="0"/>
  </r>
  <r>
    <x v="4"/>
    <x v="2"/>
    <x v="26"/>
    <n v="-20.893999999999998"/>
    <n v="2.7709999999999999"/>
    <n v="-7.5410000000000004"/>
    <n v="0"/>
  </r>
  <r>
    <x v="4"/>
    <x v="2"/>
    <x v="27"/>
    <n v="-35.386000000000003"/>
    <n v="2.746"/>
    <n v="-12.888"/>
    <n v="0"/>
  </r>
  <r>
    <x v="4"/>
    <x v="2"/>
    <x v="28"/>
    <n v="-13.109"/>
    <n v="0.41699999999999998"/>
    <n v="-31.411999999999999"/>
    <n v="0"/>
  </r>
  <r>
    <x v="4"/>
    <x v="2"/>
    <x v="4"/>
    <n v="26.337"/>
    <n v="3.4449999999999998"/>
    <n v="7.6449999999999996"/>
    <n v="0"/>
  </r>
  <r>
    <x v="4"/>
    <x v="2"/>
    <x v="53"/>
    <n v="33.128999999999998"/>
    <n v="3.577"/>
    <n v="9.2609999999999992"/>
    <n v="0"/>
  </r>
  <r>
    <x v="4"/>
    <x v="2"/>
    <x v="54"/>
    <n v="33.466999999999999"/>
    <n v="3.3420000000000001"/>
    <n v="10.015000000000001"/>
    <n v="0"/>
  </r>
  <r>
    <x v="4"/>
    <x v="2"/>
    <x v="55"/>
    <n v="19.042000000000002"/>
    <n v="2.7509999999999999"/>
    <n v="6.9210000000000003"/>
    <n v="0"/>
  </r>
  <r>
    <x v="4"/>
    <x v="2"/>
    <x v="56"/>
    <n v="34.094999999999999"/>
    <n v="2.7320000000000002"/>
    <n v="12.478"/>
    <n v="0"/>
  </r>
  <r>
    <x v="4"/>
    <x v="2"/>
    <x v="57"/>
    <n v="10.772"/>
    <n v="0"/>
    <n v="0"/>
    <n v="1"/>
  </r>
  <r>
    <x v="4"/>
    <x v="3"/>
    <x v="41"/>
    <n v="-2.1999999999999999E-2"/>
    <n v="0.16700000000000001"/>
    <n v="-0.13500000000000001"/>
    <n v="0.89300000000000002"/>
  </r>
  <r>
    <x v="4"/>
    <x v="3"/>
    <x v="39"/>
    <n v="-0.33200000000000002"/>
    <n v="0.23"/>
    <n v="-1.44"/>
    <n v="0.15"/>
  </r>
  <r>
    <x v="4"/>
    <x v="3"/>
    <x v="40"/>
    <n v="0.36799999999999999"/>
    <n v="0.24"/>
    <n v="1.532"/>
    <n v="0.126"/>
  </r>
  <r>
    <x v="4"/>
    <x v="3"/>
    <x v="38"/>
    <n v="-2.5000000000000001E-2"/>
    <n v="0.24199999999999999"/>
    <n v="-0.10299999999999999"/>
    <n v="0.91800000000000004"/>
  </r>
  <r>
    <x v="4"/>
    <x v="3"/>
    <x v="35"/>
    <n v="0.1"/>
    <n v="0.22500000000000001"/>
    <n v="0.443"/>
    <n v="0.65800000000000003"/>
  </r>
  <r>
    <x v="4"/>
    <x v="3"/>
    <x v="36"/>
    <n v="0.128"/>
    <n v="0.25800000000000001"/>
    <n v="0.496"/>
    <n v="0.62"/>
  </r>
  <r>
    <x v="4"/>
    <x v="3"/>
    <x v="37"/>
    <n v="0.497"/>
    <n v="0.22900000000000001"/>
    <n v="2.1669999999999998"/>
    <n v="0.03"/>
  </r>
  <r>
    <x v="4"/>
    <x v="3"/>
    <x v="34"/>
    <n v="8.7999999999999995E-2"/>
    <n v="0.193"/>
    <n v="0.45600000000000002"/>
    <n v="0.64800000000000002"/>
  </r>
  <r>
    <x v="4"/>
    <x v="3"/>
    <x v="16"/>
    <n v="0.22900000000000001"/>
    <n v="0.13500000000000001"/>
    <n v="1.7030000000000001"/>
    <n v="8.7999999999999995E-2"/>
  </r>
  <r>
    <x v="4"/>
    <x v="3"/>
    <x v="17"/>
    <n v="-0.69199999999999995"/>
    <n v="0.157"/>
    <n v="-4.4210000000000003"/>
    <n v="0"/>
  </r>
  <r>
    <x v="4"/>
    <x v="3"/>
    <x v="18"/>
    <n v="-0.126"/>
    <n v="0.112"/>
    <n v="-1.1240000000000001"/>
    <n v="0.26100000000000001"/>
  </r>
  <r>
    <x v="4"/>
    <x v="3"/>
    <x v="19"/>
    <n v="-0.76700000000000002"/>
    <n v="0.11700000000000001"/>
    <n v="-6.5570000000000004"/>
    <n v="0"/>
  </r>
  <r>
    <x v="4"/>
    <x v="3"/>
    <x v="20"/>
    <n v="-0.52900000000000003"/>
    <n v="0.14699999999999999"/>
    <n v="-3.5910000000000002"/>
    <n v="0"/>
  </r>
  <r>
    <x v="4"/>
    <x v="3"/>
    <x v="21"/>
    <n v="-0.26300000000000001"/>
    <n v="0.112"/>
    <n v="-2.3460000000000001"/>
    <n v="1.9E-2"/>
  </r>
  <r>
    <x v="4"/>
    <x v="3"/>
    <x v="22"/>
    <n v="0.51500000000000001"/>
    <n v="0.14499999999999999"/>
    <n v="3.5569999999999999"/>
    <n v="0"/>
  </r>
  <r>
    <x v="4"/>
    <x v="3"/>
    <x v="23"/>
    <n v="0.93"/>
    <n v="0.17699999999999999"/>
    <n v="5.2489999999999997"/>
    <n v="0"/>
  </r>
  <r>
    <x v="4"/>
    <x v="3"/>
    <x v="3"/>
    <n v="-1.597"/>
    <n v="0.15"/>
    <n v="-10.635"/>
    <n v="0"/>
  </r>
  <r>
    <x v="4"/>
    <x v="3"/>
    <x v="15"/>
    <n v="-6.8000000000000005E-2"/>
    <n v="0.19"/>
    <n v="-0.35799999999999998"/>
    <n v="0.72099999999999997"/>
  </r>
  <r>
    <x v="4"/>
    <x v="3"/>
    <x v="12"/>
    <n v="-0.11"/>
    <n v="0.23"/>
    <n v="-0.47799999999999998"/>
    <n v="0.63300000000000001"/>
  </r>
  <r>
    <x v="4"/>
    <x v="3"/>
    <x v="14"/>
    <n v="9.1999999999999998E-2"/>
    <n v="0.33400000000000002"/>
    <n v="0.27400000000000002"/>
    <n v="0.78400000000000003"/>
  </r>
  <r>
    <x v="4"/>
    <x v="3"/>
    <x v="13"/>
    <n v="-1.115"/>
    <n v="0.46"/>
    <n v="-2.4260000000000002"/>
    <n v="1.4999999999999999E-2"/>
  </r>
  <r>
    <x v="4"/>
    <x v="3"/>
    <x v="0"/>
    <n v="0.44500000000000001"/>
    <n v="0.20399999999999999"/>
    <n v="2.1869999999999998"/>
    <n v="2.9000000000000001E-2"/>
  </r>
  <r>
    <x v="4"/>
    <x v="3"/>
    <x v="1"/>
    <n v="0.26600000000000001"/>
    <n v="0.187"/>
    <n v="1.4159999999999999"/>
    <n v="0.157"/>
  </r>
  <r>
    <x v="4"/>
    <x v="3"/>
    <x v="11"/>
    <n v="-1.728"/>
    <n v="0.125"/>
    <n v="-13.808999999999999"/>
    <n v="0"/>
  </r>
  <r>
    <x v="4"/>
    <x v="3"/>
    <x v="5"/>
    <n v="-1.0999999999999999E-2"/>
    <n v="0.109"/>
    <n v="-9.9000000000000005E-2"/>
    <n v="0.92100000000000004"/>
  </r>
  <r>
    <x v="4"/>
    <x v="3"/>
    <x v="42"/>
    <n v="-0.33600000000000002"/>
    <n v="0.17899999999999999"/>
    <n v="-1.879"/>
    <n v="0.06"/>
  </r>
  <r>
    <x v="4"/>
    <x v="3"/>
    <x v="6"/>
    <n v="0.22600000000000001"/>
    <n v="0.16700000000000001"/>
    <n v="1.3540000000000001"/>
    <n v="0.17599999999999999"/>
  </r>
  <r>
    <x v="4"/>
    <x v="3"/>
    <x v="8"/>
    <n v="0.114"/>
    <n v="0.23699999999999999"/>
    <n v="0.48"/>
    <n v="0.63100000000000001"/>
  </r>
  <r>
    <x v="4"/>
    <x v="3"/>
    <x v="9"/>
    <n v="0.36299999999999999"/>
    <n v="0.24299999999999999"/>
    <n v="1.4970000000000001"/>
    <n v="0.13400000000000001"/>
  </r>
  <r>
    <x v="4"/>
    <x v="3"/>
    <x v="10"/>
    <n v="0.71299999999999997"/>
    <n v="0.442"/>
    <n v="1.6120000000000001"/>
    <n v="0.107"/>
  </r>
  <r>
    <x v="4"/>
    <x v="3"/>
    <x v="7"/>
    <n v="-9.1120000000000001"/>
    <n v="1.8919999999999999"/>
    <n v="-4.8170000000000002"/>
    <n v="0"/>
  </r>
  <r>
    <x v="4"/>
    <x v="3"/>
    <x v="24"/>
    <n v="-6.2830000000000004"/>
    <n v="2.3180000000000001"/>
    <n v="-2.71"/>
    <n v="7.0000000000000001E-3"/>
  </r>
  <r>
    <x v="4"/>
    <x v="3"/>
    <x v="25"/>
    <n v="-7.4710000000000001"/>
    <n v="2.194"/>
    <n v="-3.4049999999999998"/>
    <n v="1E-3"/>
  </r>
  <r>
    <x v="4"/>
    <x v="3"/>
    <x v="26"/>
    <n v="6.15"/>
    <n v="0.54200000000000004"/>
    <n v="11.352"/>
    <n v="0"/>
  </r>
  <r>
    <x v="4"/>
    <x v="3"/>
    <x v="27"/>
    <n v="-8.0589999999999993"/>
    <n v="0.436"/>
    <n v="-18.501999999999999"/>
    <n v="0"/>
  </r>
  <r>
    <x v="4"/>
    <x v="3"/>
    <x v="28"/>
    <n v="14.897"/>
    <n v="0.47199999999999998"/>
    <n v="31.530999999999999"/>
    <n v="0"/>
  </r>
  <r>
    <x v="4"/>
    <x v="3"/>
    <x v="4"/>
    <n v="-30.367000000000001"/>
    <n v="4.1539999999999999"/>
    <n v="-7.3109999999999999"/>
    <n v="0"/>
  </r>
  <r>
    <x v="4"/>
    <x v="3"/>
    <x v="53"/>
    <n v="5.7789999999999999"/>
    <n v="2.2890000000000001"/>
    <n v="2.5249999999999999"/>
    <n v="1.2E-2"/>
  </r>
  <r>
    <x v="4"/>
    <x v="3"/>
    <x v="54"/>
    <n v="6.7140000000000004"/>
    <n v="2.1539999999999999"/>
    <n v="3.117"/>
    <n v="2E-3"/>
  </r>
  <r>
    <x v="4"/>
    <x v="3"/>
    <x v="55"/>
    <n v="-6.0990000000000002"/>
    <n v="0"/>
    <n v="0"/>
    <n v="1"/>
  </r>
  <r>
    <x v="4"/>
    <x v="3"/>
    <x v="56"/>
    <n v="7.3730000000000002"/>
    <n v="0"/>
    <n v="0"/>
    <n v="1"/>
  </r>
  <r>
    <x v="4"/>
    <x v="3"/>
    <x v="57"/>
    <n v="-15.923"/>
    <n v="0"/>
    <n v="0"/>
    <n v="1"/>
  </r>
  <r>
    <x v="4"/>
    <x v="4"/>
    <x v="41"/>
    <n v="0.06"/>
    <n v="0.128"/>
    <n v="0.47099999999999997"/>
    <n v="0.63800000000000001"/>
  </r>
  <r>
    <x v="4"/>
    <x v="4"/>
    <x v="39"/>
    <n v="6.0999999999999999E-2"/>
    <n v="0.17299999999999999"/>
    <n v="0.35299999999999998"/>
    <n v="0.72399999999999998"/>
  </r>
  <r>
    <x v="4"/>
    <x v="4"/>
    <x v="40"/>
    <n v="2.5999999999999999E-2"/>
    <n v="0.182"/>
    <n v="0.14199999999999999"/>
    <n v="0.88700000000000001"/>
  </r>
  <r>
    <x v="4"/>
    <x v="4"/>
    <x v="38"/>
    <n v="5.0999999999999997E-2"/>
    <n v="0.20599999999999999"/>
    <n v="0.247"/>
    <n v="0.80500000000000005"/>
  </r>
  <r>
    <x v="4"/>
    <x v="4"/>
    <x v="35"/>
    <n v="6.3E-2"/>
    <n v="0.189"/>
    <n v="0.33200000000000002"/>
    <n v="0.74"/>
  </r>
  <r>
    <x v="4"/>
    <x v="4"/>
    <x v="36"/>
    <n v="9.7000000000000003E-2"/>
    <n v="0.219"/>
    <n v="0.44400000000000001"/>
    <n v="0.65700000000000003"/>
  </r>
  <r>
    <x v="4"/>
    <x v="4"/>
    <x v="37"/>
    <n v="-0.105"/>
    <n v="0.187"/>
    <n v="-0.56399999999999995"/>
    <n v="0.57299999999999995"/>
  </r>
  <r>
    <x v="4"/>
    <x v="4"/>
    <x v="34"/>
    <n v="-4.2000000000000003E-2"/>
    <n v="0.158"/>
    <n v="-0.26800000000000002"/>
    <n v="0.78900000000000003"/>
  </r>
  <r>
    <x v="4"/>
    <x v="4"/>
    <x v="16"/>
    <n v="3.5999999999999997E-2"/>
    <n v="9.5000000000000001E-2"/>
    <n v="0.374"/>
    <n v="0.70899999999999996"/>
  </r>
  <r>
    <x v="4"/>
    <x v="4"/>
    <x v="17"/>
    <n v="-0.121"/>
    <n v="0.11799999999999999"/>
    <n v="-1.024"/>
    <n v="0.30599999999999999"/>
  </r>
  <r>
    <x v="4"/>
    <x v="4"/>
    <x v="18"/>
    <n v="1.7000000000000001E-2"/>
    <n v="8.3000000000000004E-2"/>
    <n v="0.2"/>
    <n v="0.84099999999999997"/>
  </r>
  <r>
    <x v="4"/>
    <x v="4"/>
    <x v="19"/>
    <n v="3.9E-2"/>
    <n v="8.3000000000000004E-2"/>
    <n v="0.47199999999999998"/>
    <n v="0.63700000000000001"/>
  </r>
  <r>
    <x v="4"/>
    <x v="4"/>
    <x v="20"/>
    <n v="0.17299999999999999"/>
    <n v="9.4E-2"/>
    <n v="1.833"/>
    <n v="6.7000000000000004E-2"/>
  </r>
  <r>
    <x v="4"/>
    <x v="4"/>
    <x v="21"/>
    <n v="9.5000000000000001E-2"/>
    <n v="8.4000000000000005E-2"/>
    <n v="1.1339999999999999"/>
    <n v="0.25700000000000001"/>
  </r>
  <r>
    <x v="4"/>
    <x v="4"/>
    <x v="22"/>
    <n v="-2.7E-2"/>
    <n v="9.2999999999999999E-2"/>
    <n v="-0.29599999999999999"/>
    <n v="0.76800000000000002"/>
  </r>
  <r>
    <x v="4"/>
    <x v="4"/>
    <x v="23"/>
    <n v="2.5999999999999999E-2"/>
    <n v="0.10100000000000001"/>
    <n v="0.253"/>
    <n v="0.8"/>
  </r>
  <r>
    <x v="4"/>
    <x v="4"/>
    <x v="3"/>
    <n v="0.38700000000000001"/>
    <n v="8.8999999999999996E-2"/>
    <n v="4.3419999999999996"/>
    <n v="0"/>
  </r>
  <r>
    <x v="4"/>
    <x v="4"/>
    <x v="15"/>
    <n v="0.154"/>
    <n v="0.14099999999999999"/>
    <n v="1.0940000000000001"/>
    <n v="0.27400000000000002"/>
  </r>
  <r>
    <x v="4"/>
    <x v="4"/>
    <x v="12"/>
    <n v="0.16200000000000001"/>
    <n v="0.17599999999999999"/>
    <n v="0.92300000000000004"/>
    <n v="0.35599999999999998"/>
  </r>
  <r>
    <x v="4"/>
    <x v="4"/>
    <x v="14"/>
    <n v="0.502"/>
    <n v="0.26500000000000001"/>
    <n v="1.897"/>
    <n v="5.8000000000000003E-2"/>
  </r>
  <r>
    <x v="4"/>
    <x v="4"/>
    <x v="13"/>
    <n v="-8.5999999999999993E-2"/>
    <n v="0.29399999999999998"/>
    <n v="-0.29199999999999998"/>
    <n v="0.77"/>
  </r>
  <r>
    <x v="4"/>
    <x v="4"/>
    <x v="0"/>
    <n v="0.79100000000000004"/>
    <n v="0.151"/>
    <n v="5.2380000000000004"/>
    <n v="0"/>
  </r>
  <r>
    <x v="4"/>
    <x v="4"/>
    <x v="1"/>
    <n v="0.52800000000000002"/>
    <n v="0.13100000000000001"/>
    <n v="4.016"/>
    <n v="0"/>
  </r>
  <r>
    <x v="4"/>
    <x v="4"/>
    <x v="11"/>
    <n v="-0.874"/>
    <n v="0.105"/>
    <n v="-8.3640000000000008"/>
    <n v="0"/>
  </r>
  <r>
    <x v="4"/>
    <x v="4"/>
    <x v="5"/>
    <n v="-4.7E-2"/>
    <n v="0.08"/>
    <n v="-0.58099999999999996"/>
    <n v="0.56100000000000005"/>
  </r>
  <r>
    <x v="4"/>
    <x v="4"/>
    <x v="42"/>
    <n v="-0.503"/>
    <n v="0.126"/>
    <n v="-3.9969999999999999"/>
    <n v="0"/>
  </r>
  <r>
    <x v="4"/>
    <x v="4"/>
    <x v="6"/>
    <n v="-0.55700000000000005"/>
    <n v="0.13700000000000001"/>
    <n v="-4.0629999999999997"/>
    <n v="0"/>
  </r>
  <r>
    <x v="4"/>
    <x v="4"/>
    <x v="8"/>
    <n v="1.1619999999999999"/>
    <n v="0.13300000000000001"/>
    <n v="8.7240000000000002"/>
    <n v="0"/>
  </r>
  <r>
    <x v="4"/>
    <x v="4"/>
    <x v="9"/>
    <n v="1.462"/>
    <n v="0.13100000000000001"/>
    <n v="11.185"/>
    <n v="0"/>
  </r>
  <r>
    <x v="4"/>
    <x v="4"/>
    <x v="10"/>
    <n v="0.755"/>
    <n v="0.25700000000000001"/>
    <n v="2.9359999999999999"/>
    <n v="3.0000000000000001E-3"/>
  </r>
  <r>
    <x v="4"/>
    <x v="4"/>
    <x v="7"/>
    <n v="-9.3620000000000001"/>
    <n v="2.464"/>
    <n v="-3.7989999999999999"/>
    <n v="0"/>
  </r>
  <r>
    <x v="4"/>
    <x v="4"/>
    <x v="24"/>
    <n v="-9.99"/>
    <n v="3.2410000000000001"/>
    <n v="-3.0830000000000002"/>
    <n v="2E-3"/>
  </r>
  <r>
    <x v="4"/>
    <x v="4"/>
    <x v="25"/>
    <n v="-11.37"/>
    <n v="2.1739999999999999"/>
    <n v="-5.23"/>
    <n v="0"/>
  </r>
  <r>
    <x v="4"/>
    <x v="4"/>
    <x v="26"/>
    <n v="-21.443999999999999"/>
    <n v="0.51500000000000001"/>
    <n v="-41.677999999999997"/>
    <n v="0"/>
  </r>
  <r>
    <x v="4"/>
    <x v="4"/>
    <x v="27"/>
    <n v="-34.220999999999997"/>
    <n v="0.29799999999999999"/>
    <n v="-115"/>
    <n v="0"/>
  </r>
  <r>
    <x v="4"/>
    <x v="4"/>
    <x v="28"/>
    <n v="-11.869"/>
    <n v="0.372"/>
    <n v="-31.896999999999998"/>
    <n v="0"/>
  </r>
  <r>
    <x v="4"/>
    <x v="4"/>
    <x v="4"/>
    <n v="28.559000000000001"/>
    <n v="2.4630000000000001"/>
    <n v="11.598000000000001"/>
    <n v="0"/>
  </r>
  <r>
    <x v="4"/>
    <x v="4"/>
    <x v="53"/>
    <n v="9.7390000000000008"/>
    <n v="3.2320000000000002"/>
    <n v="3.0129999999999999"/>
    <n v="3.0000000000000001E-3"/>
  </r>
  <r>
    <x v="4"/>
    <x v="4"/>
    <x v="54"/>
    <n v="9.9740000000000002"/>
    <n v="2.1539999999999999"/>
    <n v="4.63"/>
    <n v="0"/>
  </r>
  <r>
    <x v="4"/>
    <x v="4"/>
    <x v="55"/>
    <n v="20.184000000000001"/>
    <n v="0"/>
    <n v="0"/>
    <n v="1"/>
  </r>
  <r>
    <x v="4"/>
    <x v="4"/>
    <x v="56"/>
    <n v="33.58"/>
    <n v="0"/>
    <n v="0"/>
    <n v="1"/>
  </r>
  <r>
    <x v="4"/>
    <x v="4"/>
    <x v="57"/>
    <n v="10.286"/>
    <n v="0"/>
    <n v="0"/>
    <n v="1"/>
  </r>
  <r>
    <x v="4"/>
    <x v="5"/>
    <x v="43"/>
    <n v="35.551000000000002"/>
    <n v="3.3479999999999999"/>
    <n v="10.62"/>
    <n v="0"/>
  </r>
  <r>
    <x v="4"/>
    <x v="5"/>
    <x v="44"/>
    <n v="37.347999999999999"/>
    <n v="3.3420000000000001"/>
    <n v="11.176"/>
    <n v="0"/>
  </r>
  <r>
    <x v="4"/>
    <x v="5"/>
    <x v="45"/>
    <n v="32.345999999999997"/>
    <n v="3.1859999999999999"/>
    <n v="10.151"/>
    <n v="0"/>
  </r>
  <r>
    <x v="4"/>
    <x v="5"/>
    <x v="46"/>
    <n v="11.1"/>
    <n v="1.9430000000000001"/>
    <n v="5.7130000000000001"/>
    <n v="0"/>
  </r>
  <r>
    <x v="4"/>
    <x v="5"/>
    <x v="47"/>
    <n v="8.3160000000000007"/>
    <n v="2.4860000000000002"/>
    <n v="3.3450000000000002"/>
    <n v="1E-3"/>
  </r>
  <r>
    <x v="5"/>
    <x v="0"/>
    <x v="41"/>
    <n v="1.647"/>
    <n v="0.23899999999999999"/>
    <n v="6.891"/>
    <n v="0"/>
  </r>
  <r>
    <x v="5"/>
    <x v="0"/>
    <x v="39"/>
    <n v="0.34799999999999998"/>
    <n v="0.36299999999999999"/>
    <n v="0.95599999999999996"/>
    <n v="0.33900000000000002"/>
  </r>
  <r>
    <x v="5"/>
    <x v="0"/>
    <x v="40"/>
    <n v="0.69399999999999995"/>
    <n v="0.34399999999999997"/>
    <n v="2.0179999999999998"/>
    <n v="4.3999999999999997E-2"/>
  </r>
  <r>
    <x v="5"/>
    <x v="0"/>
    <x v="38"/>
    <n v="0.217"/>
    <n v="0.245"/>
    <n v="0.88500000000000001"/>
    <n v="0.376"/>
  </r>
  <r>
    <x v="5"/>
    <x v="0"/>
    <x v="35"/>
    <n v="-0.13200000000000001"/>
    <n v="0.248"/>
    <n v="-0.53300000000000003"/>
    <n v="0.59399999999999997"/>
  </r>
  <r>
    <x v="5"/>
    <x v="0"/>
    <x v="36"/>
    <n v="0.125"/>
    <n v="0.29699999999999999"/>
    <n v="0.41899999999999998"/>
    <n v="0.67500000000000004"/>
  </r>
  <r>
    <x v="5"/>
    <x v="0"/>
    <x v="37"/>
    <n v="-0.309"/>
    <n v="0.253"/>
    <n v="-1.2210000000000001"/>
    <n v="0.222"/>
  </r>
  <r>
    <x v="5"/>
    <x v="0"/>
    <x v="34"/>
    <n v="-2.5999999999999999E-2"/>
    <n v="0.21"/>
    <n v="-0.122"/>
    <n v="0.90300000000000002"/>
  </r>
  <r>
    <x v="5"/>
    <x v="0"/>
    <x v="16"/>
    <n v="0.16400000000000001"/>
    <n v="0.161"/>
    <n v="1.0209999999999999"/>
    <n v="0.307"/>
  </r>
  <r>
    <x v="5"/>
    <x v="0"/>
    <x v="17"/>
    <n v="-0.442"/>
    <n v="0.182"/>
    <n v="-2.4329999999999998"/>
    <n v="1.4999999999999999E-2"/>
  </r>
  <r>
    <x v="5"/>
    <x v="0"/>
    <x v="18"/>
    <n v="-0.16"/>
    <n v="0.12"/>
    <n v="-1.3380000000000001"/>
    <n v="0.18099999999999999"/>
  </r>
  <r>
    <x v="5"/>
    <x v="0"/>
    <x v="19"/>
    <n v="-0.58899999999999997"/>
    <n v="0.127"/>
    <n v="-4.6550000000000002"/>
    <n v="0"/>
  </r>
  <r>
    <x v="5"/>
    <x v="0"/>
    <x v="20"/>
    <n v="-0.47"/>
    <n v="0.16500000000000001"/>
    <n v="-2.8530000000000002"/>
    <n v="4.0000000000000001E-3"/>
  </r>
  <r>
    <x v="5"/>
    <x v="0"/>
    <x v="21"/>
    <n v="-0.11600000000000001"/>
    <n v="0.12"/>
    <n v="-0.96299999999999997"/>
    <n v="0.33500000000000002"/>
  </r>
  <r>
    <x v="5"/>
    <x v="0"/>
    <x v="22"/>
    <n v="1.002"/>
    <n v="0.20300000000000001"/>
    <n v="4.9379999999999997"/>
    <n v="0"/>
  </r>
  <r>
    <x v="5"/>
    <x v="0"/>
    <x v="23"/>
    <n v="0.14799999999999999"/>
    <n v="0.20899999999999999"/>
    <n v="0.71199999999999997"/>
    <n v="0.47599999999999998"/>
  </r>
  <r>
    <x v="5"/>
    <x v="0"/>
    <x v="3"/>
    <n v="-5.3780000000000001"/>
    <n v="3.0409999999999999"/>
    <n v="-1.7689999999999999"/>
    <n v="7.6999999999999999E-2"/>
  </r>
  <r>
    <x v="5"/>
    <x v="0"/>
    <x v="15"/>
    <n v="0.126"/>
    <n v="0.21"/>
    <n v="0.59899999999999998"/>
    <n v="0.54900000000000004"/>
  </r>
  <r>
    <x v="5"/>
    <x v="0"/>
    <x v="12"/>
    <n v="0.183"/>
    <n v="0.24399999999999999"/>
    <n v="0.749"/>
    <n v="0.45400000000000001"/>
  </r>
  <r>
    <x v="5"/>
    <x v="0"/>
    <x v="14"/>
    <n v="0.13"/>
    <n v="0.34899999999999998"/>
    <n v="0.372"/>
    <n v="0.71"/>
  </r>
  <r>
    <x v="5"/>
    <x v="0"/>
    <x v="13"/>
    <n v="-0.26500000000000001"/>
    <n v="0.37"/>
    <n v="-0.71799999999999997"/>
    <n v="0.47299999999999998"/>
  </r>
  <r>
    <x v="5"/>
    <x v="0"/>
    <x v="0"/>
    <n v="0.25600000000000001"/>
    <n v="0.23400000000000001"/>
    <n v="1.095"/>
    <n v="0.27300000000000002"/>
  </r>
  <r>
    <x v="5"/>
    <x v="0"/>
    <x v="1"/>
    <n v="0.158"/>
    <n v="0.221"/>
    <n v="0.71699999999999997"/>
    <n v="0.47299999999999998"/>
  </r>
  <r>
    <x v="5"/>
    <x v="0"/>
    <x v="11"/>
    <n v="-1.8320000000000001"/>
    <n v="0.13600000000000001"/>
    <n v="-13.455"/>
    <n v="0"/>
  </r>
  <r>
    <x v="5"/>
    <x v="0"/>
    <x v="5"/>
    <n v="0.40699999999999997"/>
    <n v="0.92400000000000004"/>
    <n v="0.441"/>
    <n v="0.65900000000000003"/>
  </r>
  <r>
    <x v="5"/>
    <x v="0"/>
    <x v="42"/>
    <n v="-0.68"/>
    <n v="0.215"/>
    <n v="-3.1640000000000001"/>
    <n v="2E-3"/>
  </r>
  <r>
    <x v="5"/>
    <x v="0"/>
    <x v="6"/>
    <n v="0.496"/>
    <n v="0.188"/>
    <n v="2.6419999999999999"/>
    <n v="8.0000000000000002E-3"/>
  </r>
  <r>
    <x v="5"/>
    <x v="0"/>
    <x v="8"/>
    <n v="-0.248"/>
    <n v="0.309"/>
    <n v="-0.80200000000000005"/>
    <n v="0.42299999999999999"/>
  </r>
  <r>
    <x v="5"/>
    <x v="0"/>
    <x v="9"/>
    <n v="0.14099999999999999"/>
    <n v="0.28199999999999997"/>
    <n v="0.501"/>
    <n v="0.61699999999999999"/>
  </r>
  <r>
    <x v="5"/>
    <x v="0"/>
    <x v="10"/>
    <n v="1.159"/>
    <n v="0.60599999999999998"/>
    <n v="1.913"/>
    <n v="5.6000000000000001E-2"/>
  </r>
  <r>
    <x v="5"/>
    <x v="0"/>
    <x v="7"/>
    <n v="-3.4769999999999999"/>
    <n v="0.94"/>
    <n v="-3.6970000000000001"/>
    <n v="0"/>
  </r>
  <r>
    <x v="5"/>
    <x v="0"/>
    <x v="24"/>
    <n v="-0.90700000000000003"/>
    <n v="0.69199999999999995"/>
    <n v="-1.3109999999999999"/>
    <n v="0.19"/>
  </r>
  <r>
    <x v="5"/>
    <x v="0"/>
    <x v="25"/>
    <n v="0.45300000000000001"/>
    <n v="0.68300000000000005"/>
    <n v="0.66200000000000003"/>
    <n v="0.50800000000000001"/>
  </r>
  <r>
    <x v="5"/>
    <x v="0"/>
    <x v="26"/>
    <n v="-0.93200000000000005"/>
    <n v="0.95299999999999996"/>
    <n v="-0.97799999999999998"/>
    <n v="0.32800000000000001"/>
  </r>
  <r>
    <x v="5"/>
    <x v="0"/>
    <x v="27"/>
    <n v="0.441"/>
    <n v="0.71899999999999997"/>
    <n v="0.61399999999999999"/>
    <n v="0.53900000000000003"/>
  </r>
  <r>
    <x v="5"/>
    <x v="0"/>
    <x v="28"/>
    <n v="-0.11"/>
    <n v="0.77"/>
    <n v="-0.14299999999999999"/>
    <n v="0.88700000000000001"/>
  </r>
  <r>
    <x v="5"/>
    <x v="0"/>
    <x v="4"/>
    <n v="-2.33"/>
    <n v="3.8029999999999999"/>
    <n v="-0.61299999999999999"/>
    <n v="0.54"/>
  </r>
  <r>
    <x v="5"/>
    <x v="0"/>
    <x v="29"/>
    <n v="0.21"/>
    <n v="0.95499999999999996"/>
    <n v="0.22"/>
    <n v="0.82599999999999996"/>
  </r>
  <r>
    <x v="5"/>
    <x v="0"/>
    <x v="30"/>
    <n v="-0.56799999999999995"/>
    <n v="0.93400000000000005"/>
    <n v="-0.60899999999999999"/>
    <n v="0.54300000000000004"/>
  </r>
  <r>
    <x v="5"/>
    <x v="0"/>
    <x v="31"/>
    <n v="0.80500000000000005"/>
    <n v="1.268"/>
    <n v="0.63500000000000001"/>
    <n v="0.52500000000000002"/>
  </r>
  <r>
    <x v="5"/>
    <x v="0"/>
    <x v="32"/>
    <n v="-0.24099999999999999"/>
    <n v="0.999"/>
    <n v="-0.24199999999999999"/>
    <n v="0.80900000000000005"/>
  </r>
  <r>
    <x v="5"/>
    <x v="0"/>
    <x v="33"/>
    <n v="-0.65300000000000002"/>
    <n v="1.1120000000000001"/>
    <n v="-0.58699999999999997"/>
    <n v="0.55700000000000005"/>
  </r>
  <r>
    <x v="5"/>
    <x v="1"/>
    <x v="41"/>
    <n v="0.57799999999999996"/>
    <n v="0.28799999999999998"/>
    <n v="2.0099999999999998"/>
    <n v="4.3999999999999997E-2"/>
  </r>
  <r>
    <x v="5"/>
    <x v="1"/>
    <x v="39"/>
    <n v="-0.53800000000000003"/>
    <n v="0.316"/>
    <n v="-1.704"/>
    <n v="8.7999999999999995E-2"/>
  </r>
  <r>
    <x v="5"/>
    <x v="1"/>
    <x v="40"/>
    <n v="0.216"/>
    <n v="0.33800000000000002"/>
    <n v="0.63800000000000001"/>
    <n v="0.52400000000000002"/>
  </r>
  <r>
    <x v="5"/>
    <x v="1"/>
    <x v="38"/>
    <n v="0.21299999999999999"/>
    <n v="0.36899999999999999"/>
    <n v="0.57799999999999996"/>
    <n v="0.56399999999999995"/>
  </r>
  <r>
    <x v="5"/>
    <x v="1"/>
    <x v="35"/>
    <n v="-0.34799999999999998"/>
    <n v="0.38600000000000001"/>
    <n v="-0.9"/>
    <n v="0.36799999999999999"/>
  </r>
  <r>
    <x v="5"/>
    <x v="1"/>
    <x v="36"/>
    <n v="7.8E-2"/>
    <n v="0.43"/>
    <n v="0.18099999999999999"/>
    <n v="0.85599999999999998"/>
  </r>
  <r>
    <x v="5"/>
    <x v="1"/>
    <x v="37"/>
    <n v="0.32100000000000001"/>
    <n v="0.38700000000000001"/>
    <n v="0.83"/>
    <n v="0.40699999999999997"/>
  </r>
  <r>
    <x v="5"/>
    <x v="1"/>
    <x v="34"/>
    <n v="-0.44600000000000001"/>
    <n v="0.28000000000000003"/>
    <n v="-1.593"/>
    <n v="0.111"/>
  </r>
  <r>
    <x v="5"/>
    <x v="1"/>
    <x v="16"/>
    <n v="-0.128"/>
    <n v="0.16800000000000001"/>
    <n v="-0.76400000000000001"/>
    <n v="0.44500000000000001"/>
  </r>
  <r>
    <x v="5"/>
    <x v="1"/>
    <x v="17"/>
    <n v="-0.20699999999999999"/>
    <n v="0.24399999999999999"/>
    <n v="-0.84799999999999998"/>
    <n v="0.39600000000000002"/>
  </r>
  <r>
    <x v="5"/>
    <x v="1"/>
    <x v="18"/>
    <n v="0.02"/>
    <n v="0.156"/>
    <n v="0.125"/>
    <n v="0.9"/>
  </r>
  <r>
    <x v="5"/>
    <x v="1"/>
    <x v="19"/>
    <n v="-0.109"/>
    <n v="0.155"/>
    <n v="-0.70799999999999996"/>
    <n v="0.47899999999999998"/>
  </r>
  <r>
    <x v="5"/>
    <x v="1"/>
    <x v="20"/>
    <n v="-9.6000000000000002E-2"/>
    <n v="0.17199999999999999"/>
    <n v="-0.55900000000000005"/>
    <n v="0.57599999999999996"/>
  </r>
  <r>
    <x v="5"/>
    <x v="1"/>
    <x v="21"/>
    <n v="0.32400000000000001"/>
    <n v="0.161"/>
    <n v="2.0150000000000001"/>
    <n v="4.3999999999999997E-2"/>
  </r>
  <r>
    <x v="5"/>
    <x v="1"/>
    <x v="22"/>
    <n v="-6.8000000000000005E-2"/>
    <n v="0.16800000000000001"/>
    <n v="-0.40400000000000003"/>
    <n v="0.68600000000000005"/>
  </r>
  <r>
    <x v="5"/>
    <x v="1"/>
    <x v="23"/>
    <n v="0.17199999999999999"/>
    <n v="0.19900000000000001"/>
    <n v="0.86599999999999999"/>
    <n v="0.38700000000000001"/>
  </r>
  <r>
    <x v="5"/>
    <x v="1"/>
    <x v="3"/>
    <n v="-0.31"/>
    <n v="0.16800000000000001"/>
    <n v="-1.8440000000000001"/>
    <n v="6.5000000000000002E-2"/>
  </r>
  <r>
    <x v="5"/>
    <x v="1"/>
    <x v="15"/>
    <n v="-0.36199999999999999"/>
    <n v="0.23200000000000001"/>
    <n v="-1.5580000000000001"/>
    <n v="0.11899999999999999"/>
  </r>
  <r>
    <x v="5"/>
    <x v="1"/>
    <x v="12"/>
    <n v="-0.16200000000000001"/>
    <n v="0.27900000000000003"/>
    <n v="-0.58199999999999996"/>
    <n v="0.56100000000000005"/>
  </r>
  <r>
    <x v="5"/>
    <x v="1"/>
    <x v="14"/>
    <n v="0.30499999999999999"/>
    <n v="0.442"/>
    <n v="0.69099999999999995"/>
    <n v="0.48899999999999999"/>
  </r>
  <r>
    <x v="5"/>
    <x v="1"/>
    <x v="13"/>
    <n v="-0.42799999999999999"/>
    <n v="0.52400000000000002"/>
    <n v="-0.81799999999999995"/>
    <n v="0.41399999999999998"/>
  </r>
  <r>
    <x v="5"/>
    <x v="1"/>
    <x v="0"/>
    <n v="0.371"/>
    <n v="0.24099999999999999"/>
    <n v="1.54"/>
    <n v="0.124"/>
  </r>
  <r>
    <x v="5"/>
    <x v="1"/>
    <x v="1"/>
    <n v="0.11600000000000001"/>
    <n v="0.19800000000000001"/>
    <n v="0.58399999999999996"/>
    <n v="0.55900000000000005"/>
  </r>
  <r>
    <x v="5"/>
    <x v="1"/>
    <x v="11"/>
    <n v="-1.645"/>
    <n v="0.16700000000000001"/>
    <n v="-9.86"/>
    <n v="0"/>
  </r>
  <r>
    <x v="5"/>
    <x v="1"/>
    <x v="5"/>
    <n v="0.5"/>
    <n v="0.66300000000000003"/>
    <n v="0.755"/>
    <n v="0.45100000000000001"/>
  </r>
  <r>
    <x v="5"/>
    <x v="1"/>
    <x v="42"/>
    <n v="-1.022"/>
    <n v="0.20300000000000001"/>
    <n v="-5.0279999999999996"/>
    <n v="0"/>
  </r>
  <r>
    <x v="5"/>
    <x v="1"/>
    <x v="6"/>
    <n v="-0.88800000000000001"/>
    <n v="0.24399999999999999"/>
    <n v="-3.6309999999999998"/>
    <n v="0"/>
  </r>
  <r>
    <x v="5"/>
    <x v="1"/>
    <x v="8"/>
    <n v="0.61499999999999999"/>
    <n v="0.27300000000000002"/>
    <n v="2.2530000000000001"/>
    <n v="2.4E-2"/>
  </r>
  <r>
    <x v="5"/>
    <x v="1"/>
    <x v="9"/>
    <n v="0.25700000000000001"/>
    <n v="0.31"/>
    <n v="0.82899999999999996"/>
    <n v="0.40699999999999997"/>
  </r>
  <r>
    <x v="5"/>
    <x v="1"/>
    <x v="10"/>
    <n v="0.504"/>
    <n v="0.61599999999999999"/>
    <n v="0.81799999999999995"/>
    <n v="0.41299999999999998"/>
  </r>
  <r>
    <x v="5"/>
    <x v="1"/>
    <x v="7"/>
    <n v="-4.0369999999999999"/>
    <n v="0.94699999999999995"/>
    <n v="-4.2619999999999996"/>
    <n v="0"/>
  </r>
  <r>
    <x v="5"/>
    <x v="1"/>
    <x v="24"/>
    <n v="-1.881"/>
    <n v="0.55800000000000005"/>
    <n v="-3.3690000000000002"/>
    <n v="1E-3"/>
  </r>
  <r>
    <x v="5"/>
    <x v="1"/>
    <x v="25"/>
    <n v="-2.375"/>
    <n v="0.6"/>
    <n v="-3.9590000000000001"/>
    <n v="0"/>
  </r>
  <r>
    <x v="5"/>
    <x v="1"/>
    <x v="26"/>
    <n v="-3.4239999999999999"/>
    <n v="3.6949999999999998"/>
    <n v="-0.92700000000000005"/>
    <n v="0.35399999999999998"/>
  </r>
  <r>
    <x v="5"/>
    <x v="1"/>
    <x v="27"/>
    <n v="-1.593"/>
    <n v="0.68100000000000005"/>
    <n v="-2.3380000000000001"/>
    <n v="1.9E-2"/>
  </r>
  <r>
    <x v="5"/>
    <x v="1"/>
    <x v="28"/>
    <n v="-1.776"/>
    <n v="0.80100000000000005"/>
    <n v="-2.2170000000000001"/>
    <n v="2.7E-2"/>
  </r>
  <r>
    <x v="5"/>
    <x v="1"/>
    <x v="4"/>
    <n v="-6.72"/>
    <n v="4.4969999999999999"/>
    <n v="-1.494"/>
    <n v="0.13500000000000001"/>
  </r>
  <r>
    <x v="5"/>
    <x v="1"/>
    <x v="29"/>
    <n v="0.90600000000000003"/>
    <n v="0.70099999999999996"/>
    <n v="1.2929999999999999"/>
    <n v="0.19600000000000001"/>
  </r>
  <r>
    <x v="5"/>
    <x v="1"/>
    <x v="30"/>
    <n v="0.47599999999999998"/>
    <n v="0.73499999999999999"/>
    <n v="0.64700000000000002"/>
    <n v="0.51700000000000002"/>
  </r>
  <r>
    <x v="5"/>
    <x v="1"/>
    <x v="31"/>
    <n v="2.0049999999999999"/>
    <n v="3.7170000000000001"/>
    <n v="0.53900000000000003"/>
    <n v="0.59"/>
  </r>
  <r>
    <x v="5"/>
    <x v="1"/>
    <x v="32"/>
    <n v="0.74"/>
    <n v="0.83799999999999997"/>
    <n v="0.88300000000000001"/>
    <n v="0.377"/>
  </r>
  <r>
    <x v="5"/>
    <x v="1"/>
    <x v="33"/>
    <n v="-0.14799999999999999"/>
    <n v="1.121"/>
    <n v="-0.13200000000000001"/>
    <n v="0.89500000000000002"/>
  </r>
  <r>
    <x v="5"/>
    <x v="2"/>
    <x v="41"/>
    <n v="0.29599999999999999"/>
    <n v="0.151"/>
    <n v="1.968"/>
    <n v="4.9000000000000002E-2"/>
  </r>
  <r>
    <x v="5"/>
    <x v="2"/>
    <x v="39"/>
    <n v="8.6999999999999994E-2"/>
    <n v="0.254"/>
    <n v="0.34300000000000003"/>
    <n v="0.73199999999999998"/>
  </r>
  <r>
    <x v="5"/>
    <x v="2"/>
    <x v="40"/>
    <n v="0.76"/>
    <n v="0.25600000000000001"/>
    <n v="2.972"/>
    <n v="3.0000000000000001E-3"/>
  </r>
  <r>
    <x v="5"/>
    <x v="2"/>
    <x v="38"/>
    <n v="0.13900000000000001"/>
    <n v="0.23699999999999999"/>
    <n v="0.58499999999999996"/>
    <n v="0.55800000000000005"/>
  </r>
  <r>
    <x v="5"/>
    <x v="2"/>
    <x v="35"/>
    <n v="0.14599999999999999"/>
    <n v="0.215"/>
    <n v="0.67800000000000005"/>
    <n v="0.497"/>
  </r>
  <r>
    <x v="5"/>
    <x v="2"/>
    <x v="36"/>
    <n v="0.16600000000000001"/>
    <n v="0.25"/>
    <n v="0.66400000000000003"/>
    <n v="0.50700000000000001"/>
  </r>
  <r>
    <x v="5"/>
    <x v="2"/>
    <x v="37"/>
    <n v="-0.435"/>
    <n v="0.20499999999999999"/>
    <n v="-2.121"/>
    <n v="3.4000000000000002E-2"/>
  </r>
  <r>
    <x v="5"/>
    <x v="2"/>
    <x v="34"/>
    <n v="0.17399999999999999"/>
    <n v="0.191"/>
    <n v="0.91300000000000003"/>
    <n v="0.36099999999999999"/>
  </r>
  <r>
    <x v="5"/>
    <x v="2"/>
    <x v="16"/>
    <n v="0.17899999999999999"/>
    <n v="0.14599999999999999"/>
    <n v="1.2290000000000001"/>
    <n v="0.219"/>
  </r>
  <r>
    <x v="5"/>
    <x v="2"/>
    <x v="17"/>
    <n v="5.8999999999999997E-2"/>
    <n v="0.17899999999999999"/>
    <n v="0.33"/>
    <n v="0.74099999999999999"/>
  </r>
  <r>
    <x v="5"/>
    <x v="2"/>
    <x v="18"/>
    <n v="-0.14599999999999999"/>
    <n v="0.108"/>
    <n v="-1.357"/>
    <n v="0.17499999999999999"/>
  </r>
  <r>
    <x v="5"/>
    <x v="2"/>
    <x v="19"/>
    <n v="-0.42599999999999999"/>
    <n v="0.11"/>
    <n v="-3.875"/>
    <n v="0"/>
  </r>
  <r>
    <x v="5"/>
    <x v="2"/>
    <x v="20"/>
    <n v="-0.51"/>
    <n v="0.14299999999999999"/>
    <n v="-3.5710000000000002"/>
    <n v="0"/>
  </r>
  <r>
    <x v="5"/>
    <x v="2"/>
    <x v="21"/>
    <n v="-0.19800000000000001"/>
    <n v="0.105"/>
    <n v="-1.881"/>
    <n v="0.06"/>
  </r>
  <r>
    <x v="5"/>
    <x v="2"/>
    <x v="22"/>
    <n v="0.39500000000000002"/>
    <n v="0.14399999999999999"/>
    <n v="2.734"/>
    <n v="6.0000000000000001E-3"/>
  </r>
  <r>
    <x v="5"/>
    <x v="2"/>
    <x v="23"/>
    <n v="0.70299999999999996"/>
    <n v="0.189"/>
    <n v="3.7160000000000002"/>
    <n v="0"/>
  </r>
  <r>
    <x v="5"/>
    <x v="2"/>
    <x v="3"/>
    <n v="-0.91300000000000003"/>
    <n v="0.14199999999999999"/>
    <n v="-6.4249999999999998"/>
    <n v="0"/>
  </r>
  <r>
    <x v="5"/>
    <x v="2"/>
    <x v="15"/>
    <n v="0.80400000000000005"/>
    <n v="0.22700000000000001"/>
    <n v="3.5430000000000001"/>
    <n v="0"/>
  </r>
  <r>
    <x v="5"/>
    <x v="2"/>
    <x v="12"/>
    <n v="0.75600000000000001"/>
    <n v="0.25600000000000001"/>
    <n v="2.9510000000000001"/>
    <n v="3.0000000000000001E-3"/>
  </r>
  <r>
    <x v="5"/>
    <x v="2"/>
    <x v="14"/>
    <n v="0.79600000000000004"/>
    <n v="0.34"/>
    <n v="2.3380000000000001"/>
    <n v="1.9E-2"/>
  </r>
  <r>
    <x v="5"/>
    <x v="2"/>
    <x v="13"/>
    <n v="0.39900000000000002"/>
    <n v="0.38300000000000001"/>
    <n v="1.0429999999999999"/>
    <n v="0.29699999999999999"/>
  </r>
  <r>
    <x v="5"/>
    <x v="2"/>
    <x v="0"/>
    <n v="1.4810000000000001"/>
    <n v="0.248"/>
    <n v="5.9829999999999997"/>
    <n v="0"/>
  </r>
  <r>
    <x v="5"/>
    <x v="2"/>
    <x v="1"/>
    <n v="0.88800000000000001"/>
    <n v="0.24099999999999999"/>
    <n v="3.6890000000000001"/>
    <n v="0"/>
  </r>
  <r>
    <x v="5"/>
    <x v="2"/>
    <x v="11"/>
    <n v="-1.083"/>
    <n v="0.11799999999999999"/>
    <n v="-9.1579999999999995"/>
    <n v="0"/>
  </r>
  <r>
    <x v="5"/>
    <x v="2"/>
    <x v="5"/>
    <n v="-0.21099999999999999"/>
    <n v="0.55500000000000005"/>
    <n v="-0.379"/>
    <n v="0.70499999999999996"/>
  </r>
  <r>
    <x v="5"/>
    <x v="2"/>
    <x v="42"/>
    <n v="0.26400000000000001"/>
    <n v="0.19400000000000001"/>
    <n v="1.359"/>
    <n v="0.17399999999999999"/>
  </r>
  <r>
    <x v="5"/>
    <x v="2"/>
    <x v="6"/>
    <n v="-0.56200000000000006"/>
    <n v="0.19900000000000001"/>
    <n v="-2.8159999999999998"/>
    <n v="5.0000000000000001E-3"/>
  </r>
  <r>
    <x v="5"/>
    <x v="2"/>
    <x v="8"/>
    <n v="0.878"/>
    <n v="0.183"/>
    <n v="4.7960000000000003"/>
    <n v="0"/>
  </r>
  <r>
    <x v="5"/>
    <x v="2"/>
    <x v="9"/>
    <n v="0.90700000000000003"/>
    <n v="0.20399999999999999"/>
    <n v="4.4470000000000001"/>
    <n v="0"/>
  </r>
  <r>
    <x v="5"/>
    <x v="2"/>
    <x v="10"/>
    <n v="1.0660000000000001"/>
    <n v="0.35599999999999998"/>
    <n v="2.9969999999999999"/>
    <n v="3.0000000000000001E-3"/>
  </r>
  <r>
    <x v="5"/>
    <x v="2"/>
    <x v="7"/>
    <n v="-1.99"/>
    <n v="1.0149999999999999"/>
    <n v="-1.962"/>
    <n v="0.05"/>
  </r>
  <r>
    <x v="5"/>
    <x v="2"/>
    <x v="24"/>
    <n v="-2.15"/>
    <n v="0.45500000000000002"/>
    <n v="-4.7240000000000002"/>
    <n v="0"/>
  </r>
  <r>
    <x v="5"/>
    <x v="2"/>
    <x v="25"/>
    <n v="-2.4729999999999999"/>
    <n v="0.432"/>
    <n v="-5.7249999999999996"/>
    <n v="0"/>
  </r>
  <r>
    <x v="5"/>
    <x v="2"/>
    <x v="26"/>
    <n v="-2.3959999999999999"/>
    <n v="0.76700000000000002"/>
    <n v="-3.1230000000000002"/>
    <n v="2E-3"/>
  </r>
  <r>
    <x v="5"/>
    <x v="2"/>
    <x v="27"/>
    <n v="-1.5760000000000001"/>
    <n v="0.46899999999999997"/>
    <n v="-3.363"/>
    <n v="1E-3"/>
  </r>
  <r>
    <x v="5"/>
    <x v="2"/>
    <x v="28"/>
    <n v="-2.9049999999999998"/>
    <n v="0.63300000000000001"/>
    <n v="-4.5910000000000002"/>
    <n v="0"/>
  </r>
  <r>
    <x v="5"/>
    <x v="2"/>
    <x v="4"/>
    <n v="25.923999999999999"/>
    <n v="3.4279999999999999"/>
    <n v="7.5629999999999997"/>
    <n v="0"/>
  </r>
  <r>
    <x v="5"/>
    <x v="2"/>
    <x v="29"/>
    <n v="0.63700000000000001"/>
    <n v="0.59799999999999998"/>
    <n v="1.0640000000000001"/>
    <n v="0.28699999999999998"/>
  </r>
  <r>
    <x v="5"/>
    <x v="2"/>
    <x v="30"/>
    <n v="0.22700000000000001"/>
    <n v="0.57299999999999995"/>
    <n v="0.39600000000000002"/>
    <n v="0.69199999999999995"/>
  </r>
  <r>
    <x v="5"/>
    <x v="2"/>
    <x v="31"/>
    <n v="1.087"/>
    <n v="1.0049999999999999"/>
    <n v="1.0820000000000001"/>
    <n v="0.27900000000000003"/>
  </r>
  <r>
    <x v="5"/>
    <x v="2"/>
    <x v="32"/>
    <n v="0.54100000000000004"/>
    <n v="0.63500000000000001"/>
    <n v="0.85299999999999998"/>
    <n v="0.39400000000000002"/>
  </r>
  <r>
    <x v="5"/>
    <x v="2"/>
    <x v="33"/>
    <n v="1.02"/>
    <n v="0.84499999999999997"/>
    <n v="1.2070000000000001"/>
    <n v="0.22700000000000001"/>
  </r>
  <r>
    <x v="5"/>
    <x v="3"/>
    <x v="41"/>
    <n v="-2.5999999999999999E-2"/>
    <n v="0.16700000000000001"/>
    <n v="-0.154"/>
    <n v="0.878"/>
  </r>
  <r>
    <x v="5"/>
    <x v="3"/>
    <x v="39"/>
    <n v="-0.32"/>
    <n v="0.23200000000000001"/>
    <n v="-1.3819999999999999"/>
    <n v="0.16700000000000001"/>
  </r>
  <r>
    <x v="5"/>
    <x v="3"/>
    <x v="40"/>
    <n v="0.378"/>
    <n v="0.24099999999999999"/>
    <n v="1.571"/>
    <n v="0.11600000000000001"/>
  </r>
  <r>
    <x v="5"/>
    <x v="3"/>
    <x v="38"/>
    <n v="-1.2E-2"/>
    <n v="0.24299999999999999"/>
    <n v="-4.8000000000000001E-2"/>
    <n v="0.96199999999999997"/>
  </r>
  <r>
    <x v="5"/>
    <x v="3"/>
    <x v="35"/>
    <n v="9.0999999999999998E-2"/>
    <n v="0.22600000000000001"/>
    <n v="0.40200000000000002"/>
    <n v="0.68799999999999994"/>
  </r>
  <r>
    <x v="5"/>
    <x v="3"/>
    <x v="36"/>
    <n v="0.17499999999999999"/>
    <n v="0.254"/>
    <n v="0.68899999999999995"/>
    <n v="0.49099999999999999"/>
  </r>
  <r>
    <x v="5"/>
    <x v="3"/>
    <x v="37"/>
    <n v="0.442"/>
    <n v="0.22600000000000001"/>
    <n v="1.96"/>
    <n v="0.05"/>
  </r>
  <r>
    <x v="5"/>
    <x v="3"/>
    <x v="34"/>
    <n v="8.3000000000000004E-2"/>
    <n v="0.193"/>
    <n v="0.432"/>
    <n v="0.66600000000000004"/>
  </r>
  <r>
    <x v="5"/>
    <x v="3"/>
    <x v="16"/>
    <n v="0.22800000000000001"/>
    <n v="0.13500000000000001"/>
    <n v="1.694"/>
    <n v="0.09"/>
  </r>
  <r>
    <x v="5"/>
    <x v="3"/>
    <x v="17"/>
    <n v="-0.71099999999999997"/>
    <n v="0.157"/>
    <n v="-4.5309999999999997"/>
    <n v="0"/>
  </r>
  <r>
    <x v="5"/>
    <x v="3"/>
    <x v="18"/>
    <n v="-0.13600000000000001"/>
    <n v="0.112"/>
    <n v="-1.2070000000000001"/>
    <n v="0.22700000000000001"/>
  </r>
  <r>
    <x v="5"/>
    <x v="3"/>
    <x v="19"/>
    <n v="-0.77500000000000002"/>
    <n v="0.11700000000000001"/>
    <n v="-6.6109999999999998"/>
    <n v="0"/>
  </r>
  <r>
    <x v="5"/>
    <x v="3"/>
    <x v="20"/>
    <n v="-0.52600000000000002"/>
    <n v="0.14699999999999999"/>
    <n v="-3.5659999999999998"/>
    <n v="0"/>
  </r>
  <r>
    <x v="5"/>
    <x v="3"/>
    <x v="21"/>
    <n v="-0.254"/>
    <n v="0.112"/>
    <n v="-2.2559999999999998"/>
    <n v="2.4E-2"/>
  </r>
  <r>
    <x v="5"/>
    <x v="3"/>
    <x v="22"/>
    <n v="0.54400000000000004"/>
    <n v="0.14499999999999999"/>
    <n v="3.7389999999999999"/>
    <n v="0"/>
  </r>
  <r>
    <x v="5"/>
    <x v="3"/>
    <x v="23"/>
    <n v="0.93600000000000005"/>
    <n v="0.17799999999999999"/>
    <n v="5.2649999999999997"/>
    <n v="0"/>
  </r>
  <r>
    <x v="5"/>
    <x v="3"/>
    <x v="3"/>
    <n v="-1.603"/>
    <n v="0.151"/>
    <n v="-10.603"/>
    <n v="0"/>
  </r>
  <r>
    <x v="5"/>
    <x v="3"/>
    <x v="15"/>
    <n v="-7.0000000000000007E-2"/>
    <n v="0.192"/>
    <n v="-0.36699999999999999"/>
    <n v="0.71399999999999997"/>
  </r>
  <r>
    <x v="5"/>
    <x v="3"/>
    <x v="12"/>
    <n v="-0.113"/>
    <n v="0.23200000000000001"/>
    <n v="-0.48599999999999999"/>
    <n v="0.627"/>
  </r>
  <r>
    <x v="5"/>
    <x v="3"/>
    <x v="14"/>
    <n v="0.13300000000000001"/>
    <n v="0.32800000000000001"/>
    <n v="0.40600000000000003"/>
    <n v="0.68500000000000005"/>
  </r>
  <r>
    <x v="5"/>
    <x v="3"/>
    <x v="13"/>
    <n v="-1.155"/>
    <n v="0.47"/>
    <n v="-2.4540000000000002"/>
    <n v="1.4E-2"/>
  </r>
  <r>
    <x v="5"/>
    <x v="3"/>
    <x v="0"/>
    <n v="0.41499999999999998"/>
    <n v="0.20300000000000001"/>
    <n v="2.0419999999999998"/>
    <n v="4.1000000000000002E-2"/>
  </r>
  <r>
    <x v="5"/>
    <x v="3"/>
    <x v="1"/>
    <n v="0.249"/>
    <n v="0.187"/>
    <n v="1.33"/>
    <n v="0.184"/>
  </r>
  <r>
    <x v="5"/>
    <x v="3"/>
    <x v="11"/>
    <n v="-1.7210000000000001"/>
    <n v="0.125"/>
    <n v="-13.760999999999999"/>
    <n v="0"/>
  </r>
  <r>
    <x v="5"/>
    <x v="3"/>
    <x v="5"/>
    <n v="0.28299999999999997"/>
    <n v="0.749"/>
    <n v="0.378"/>
    <n v="0.70599999999999996"/>
  </r>
  <r>
    <x v="5"/>
    <x v="3"/>
    <x v="42"/>
    <n v="-0.32200000000000001"/>
    <n v="0.17899999999999999"/>
    <n v="-1.802"/>
    <n v="7.1999999999999995E-2"/>
  </r>
  <r>
    <x v="5"/>
    <x v="3"/>
    <x v="6"/>
    <n v="0.25700000000000001"/>
    <n v="0.16600000000000001"/>
    <n v="1.5449999999999999"/>
    <n v="0.122"/>
  </r>
  <r>
    <x v="5"/>
    <x v="3"/>
    <x v="8"/>
    <n v="6.8000000000000005E-2"/>
    <n v="0.23899999999999999"/>
    <n v="0.28599999999999998"/>
    <n v="0.77500000000000002"/>
  </r>
  <r>
    <x v="5"/>
    <x v="3"/>
    <x v="9"/>
    <n v="0.316"/>
    <n v="0.246"/>
    <n v="1.2809999999999999"/>
    <n v="0.2"/>
  </r>
  <r>
    <x v="5"/>
    <x v="3"/>
    <x v="10"/>
    <n v="0.70099999999999996"/>
    <n v="0.442"/>
    <n v="1.5860000000000001"/>
    <n v="0.113"/>
  </r>
  <r>
    <x v="5"/>
    <x v="3"/>
    <x v="7"/>
    <n v="-2.9740000000000002"/>
    <n v="0.94699999999999995"/>
    <n v="-3.141"/>
    <n v="2E-3"/>
  </r>
  <r>
    <x v="5"/>
    <x v="3"/>
    <x v="24"/>
    <n v="-0.30299999999999999"/>
    <n v="0.61499999999999999"/>
    <n v="-0.49199999999999999"/>
    <n v="0.622"/>
  </r>
  <r>
    <x v="5"/>
    <x v="3"/>
    <x v="25"/>
    <n v="-0.30499999999999999"/>
    <n v="0.622"/>
    <n v="-0.49099999999999999"/>
    <n v="0.623"/>
  </r>
  <r>
    <x v="5"/>
    <x v="3"/>
    <x v="26"/>
    <n v="-0.47799999999999998"/>
    <n v="0.85"/>
    <n v="-0.56200000000000006"/>
    <n v="0.57399999999999995"/>
  </r>
  <r>
    <x v="5"/>
    <x v="3"/>
    <x v="27"/>
    <n v="-0.35299999999999998"/>
    <n v="0.67400000000000004"/>
    <n v="-0.52400000000000002"/>
    <n v="0.6"/>
  </r>
  <r>
    <x v="5"/>
    <x v="3"/>
    <x v="28"/>
    <n v="-0.81899999999999995"/>
    <n v="0.70399999999999996"/>
    <n v="-1.1639999999999999"/>
    <n v="0.24399999999999999"/>
  </r>
  <r>
    <x v="5"/>
    <x v="3"/>
    <x v="4"/>
    <n v="-30.375"/>
    <n v="4.1310000000000002"/>
    <n v="-7.3529999999999998"/>
    <n v="0"/>
  </r>
  <r>
    <x v="5"/>
    <x v="3"/>
    <x v="29"/>
    <n v="-9.4E-2"/>
    <n v="0.76900000000000002"/>
    <n v="-0.123"/>
    <n v="0.90200000000000002"/>
  </r>
  <r>
    <x v="5"/>
    <x v="3"/>
    <x v="30"/>
    <n v="-0.56000000000000005"/>
    <n v="0.76700000000000002"/>
    <n v="-0.73"/>
    <n v="0.46600000000000003"/>
  </r>
  <r>
    <x v="5"/>
    <x v="3"/>
    <x v="31"/>
    <n v="1.048"/>
    <n v="1.0629999999999999"/>
    <n v="0.98599999999999999"/>
    <n v="0.32400000000000001"/>
  </r>
  <r>
    <x v="5"/>
    <x v="3"/>
    <x v="32"/>
    <n v="-0.22700000000000001"/>
    <n v="0.86499999999999999"/>
    <n v="-0.26300000000000001"/>
    <n v="0.79300000000000004"/>
  </r>
  <r>
    <x v="5"/>
    <x v="3"/>
    <x v="33"/>
    <n v="-0.10299999999999999"/>
    <n v="0.97099999999999997"/>
    <n v="-0.106"/>
    <n v="0.91600000000000004"/>
  </r>
  <r>
    <x v="5"/>
    <x v="4"/>
    <x v="41"/>
    <n v="5.5E-2"/>
    <n v="0.128"/>
    <n v="0.42799999999999999"/>
    <n v="0.66800000000000004"/>
  </r>
  <r>
    <x v="5"/>
    <x v="4"/>
    <x v="39"/>
    <n v="7.1999999999999995E-2"/>
    <n v="0.17299999999999999"/>
    <n v="0.41899999999999998"/>
    <n v="0.67500000000000004"/>
  </r>
  <r>
    <x v="5"/>
    <x v="4"/>
    <x v="40"/>
    <n v="1.2E-2"/>
    <n v="0.182"/>
    <n v="6.3E-2"/>
    <n v="0.95"/>
  </r>
  <r>
    <x v="5"/>
    <x v="4"/>
    <x v="38"/>
    <n v="4.3999999999999997E-2"/>
    <n v="0.20699999999999999"/>
    <n v="0.214"/>
    <n v="0.83"/>
  </r>
  <r>
    <x v="5"/>
    <x v="4"/>
    <x v="35"/>
    <n v="7.5999999999999998E-2"/>
    <n v="0.19"/>
    <n v="0.39900000000000002"/>
    <n v="0.69"/>
  </r>
  <r>
    <x v="5"/>
    <x v="4"/>
    <x v="36"/>
    <n v="9.2999999999999999E-2"/>
    <n v="0.22"/>
    <n v="0.42199999999999999"/>
    <n v="0.67300000000000004"/>
  </r>
  <r>
    <x v="5"/>
    <x v="4"/>
    <x v="37"/>
    <n v="-8.7999999999999995E-2"/>
    <n v="0.188"/>
    <n v="-0.46600000000000003"/>
    <n v="0.64100000000000001"/>
  </r>
  <r>
    <x v="5"/>
    <x v="4"/>
    <x v="34"/>
    <n v="-5.2999999999999999E-2"/>
    <n v="0.158"/>
    <n v="-0.33400000000000002"/>
    <n v="0.73799999999999999"/>
  </r>
  <r>
    <x v="5"/>
    <x v="4"/>
    <x v="16"/>
    <n v="4.2999999999999997E-2"/>
    <n v="9.5000000000000001E-2"/>
    <n v="0.45300000000000001"/>
    <n v="0.65100000000000002"/>
  </r>
  <r>
    <x v="5"/>
    <x v="4"/>
    <x v="17"/>
    <n v="-0.126"/>
    <n v="0.11799999999999999"/>
    <n v="-1.0629999999999999"/>
    <n v="0.28799999999999998"/>
  </r>
  <r>
    <x v="5"/>
    <x v="4"/>
    <x v="18"/>
    <n v="1.6E-2"/>
    <n v="8.3000000000000004E-2"/>
    <n v="0.19"/>
    <n v="0.84899999999999998"/>
  </r>
  <r>
    <x v="5"/>
    <x v="4"/>
    <x v="19"/>
    <n v="3.7999999999999999E-2"/>
    <n v="8.4000000000000005E-2"/>
    <n v="0.45300000000000001"/>
    <n v="0.65100000000000002"/>
  </r>
  <r>
    <x v="5"/>
    <x v="4"/>
    <x v="20"/>
    <n v="0.17299999999999999"/>
    <n v="9.5000000000000001E-2"/>
    <n v="1.821"/>
    <n v="6.9000000000000006E-2"/>
  </r>
  <r>
    <x v="5"/>
    <x v="4"/>
    <x v="21"/>
    <n v="9.0999999999999998E-2"/>
    <n v="8.4000000000000005E-2"/>
    <n v="1.0900000000000001"/>
    <n v="0.27600000000000002"/>
  </r>
  <r>
    <x v="5"/>
    <x v="4"/>
    <x v="22"/>
    <n v="-2.5999999999999999E-2"/>
    <n v="9.2999999999999999E-2"/>
    <n v="-0.28199999999999997"/>
    <n v="0.77800000000000002"/>
  </r>
  <r>
    <x v="5"/>
    <x v="4"/>
    <x v="23"/>
    <n v="1.7000000000000001E-2"/>
    <n v="0.10100000000000001"/>
    <n v="0.16400000000000001"/>
    <n v="0.87"/>
  </r>
  <r>
    <x v="5"/>
    <x v="4"/>
    <x v="3"/>
    <n v="0.39200000000000002"/>
    <n v="0.09"/>
    <n v="4.3710000000000004"/>
    <n v="0"/>
  </r>
  <r>
    <x v="5"/>
    <x v="4"/>
    <x v="15"/>
    <n v="0.14699999999999999"/>
    <n v="0.14199999999999999"/>
    <n v="1.0369999999999999"/>
    <n v="0.3"/>
  </r>
  <r>
    <x v="5"/>
    <x v="4"/>
    <x v="12"/>
    <n v="0.16600000000000001"/>
    <n v="0.17699999999999999"/>
    <n v="0.94"/>
    <n v="0.34699999999999998"/>
  </r>
  <r>
    <x v="5"/>
    <x v="4"/>
    <x v="14"/>
    <n v="0.47699999999999998"/>
    <n v="0.26600000000000001"/>
    <n v="1.7949999999999999"/>
    <n v="7.2999999999999995E-2"/>
  </r>
  <r>
    <x v="5"/>
    <x v="4"/>
    <x v="13"/>
    <n v="-0.122"/>
    <n v="0.29899999999999999"/>
    <n v="-0.41"/>
    <n v="0.68200000000000005"/>
  </r>
  <r>
    <x v="5"/>
    <x v="4"/>
    <x v="0"/>
    <n v="0.81100000000000005"/>
    <n v="0.151"/>
    <n v="5.3680000000000003"/>
    <n v="0"/>
  </r>
  <r>
    <x v="5"/>
    <x v="4"/>
    <x v="1"/>
    <n v="0.54400000000000004"/>
    <n v="0.13200000000000001"/>
    <n v="4.1369999999999996"/>
    <n v="0"/>
  </r>
  <r>
    <x v="5"/>
    <x v="4"/>
    <x v="11"/>
    <n v="-0.872"/>
    <n v="0.105"/>
    <n v="-8.3350000000000009"/>
    <n v="0"/>
  </r>
  <r>
    <x v="5"/>
    <x v="4"/>
    <x v="5"/>
    <n v="-1.6120000000000001"/>
    <n v="0.55800000000000005"/>
    <n v="-2.887"/>
    <n v="4.0000000000000001E-3"/>
  </r>
  <r>
    <x v="5"/>
    <x v="4"/>
    <x v="42"/>
    <n v="-0.51900000000000002"/>
    <n v="0.126"/>
    <n v="-4.1120000000000001"/>
    <n v="0"/>
  </r>
  <r>
    <x v="5"/>
    <x v="4"/>
    <x v="6"/>
    <n v="-0.55200000000000005"/>
    <n v="0.13700000000000001"/>
    <n v="-4.0190000000000001"/>
    <n v="0"/>
  </r>
  <r>
    <x v="5"/>
    <x v="4"/>
    <x v="8"/>
    <n v="1.1759999999999999"/>
    <n v="0.13400000000000001"/>
    <n v="8.7560000000000002"/>
    <n v="0"/>
  </r>
  <r>
    <x v="5"/>
    <x v="4"/>
    <x v="9"/>
    <n v="1.472"/>
    <n v="0.13100000000000001"/>
    <n v="11.228999999999999"/>
    <n v="0"/>
  </r>
  <r>
    <x v="5"/>
    <x v="4"/>
    <x v="10"/>
    <n v="0.77"/>
    <n v="0.25900000000000001"/>
    <n v="2.9729999999999999"/>
    <n v="3.0000000000000001E-3"/>
  </r>
  <r>
    <x v="5"/>
    <x v="4"/>
    <x v="7"/>
    <n v="0.80400000000000005"/>
    <n v="1.6479999999999999"/>
    <n v="0.48799999999999999"/>
    <n v="0.626"/>
  </r>
  <r>
    <x v="5"/>
    <x v="4"/>
    <x v="24"/>
    <n v="-0.88400000000000001"/>
    <n v="0.38100000000000001"/>
    <n v="-2.3220000000000001"/>
    <n v="0.02"/>
  </r>
  <r>
    <x v="5"/>
    <x v="4"/>
    <x v="25"/>
    <n v="-2.1739999999999999"/>
    <n v="0.38"/>
    <n v="-5.7190000000000003"/>
    <n v="0"/>
  </r>
  <r>
    <x v="5"/>
    <x v="4"/>
    <x v="26"/>
    <n v="-1.9019999999999999"/>
    <n v="0.65100000000000002"/>
    <n v="-2.9239999999999999"/>
    <n v="3.0000000000000001E-3"/>
  </r>
  <r>
    <x v="5"/>
    <x v="4"/>
    <x v="27"/>
    <n v="-1.4830000000000001"/>
    <n v="0.41099999999999998"/>
    <n v="-3.6110000000000002"/>
    <n v="0"/>
  </r>
  <r>
    <x v="5"/>
    <x v="4"/>
    <x v="28"/>
    <n v="-2.6240000000000001"/>
    <n v="0.496"/>
    <n v="-5.2910000000000004"/>
    <n v="0"/>
  </r>
  <r>
    <x v="5"/>
    <x v="4"/>
    <x v="4"/>
    <n v="28.763999999999999"/>
    <n v="2.4630000000000001"/>
    <n v="11.679"/>
    <n v="0"/>
  </r>
  <r>
    <x v="5"/>
    <x v="4"/>
    <x v="29"/>
    <n v="1.4279999999999999"/>
    <n v="0.57199999999999995"/>
    <n v="2.4990000000000001"/>
    <n v="1.2E-2"/>
  </r>
  <r>
    <x v="5"/>
    <x v="4"/>
    <x v="30"/>
    <n v="1.716"/>
    <n v="0.57099999999999995"/>
    <n v="3.008"/>
    <n v="3.0000000000000001E-3"/>
  </r>
  <r>
    <x v="5"/>
    <x v="4"/>
    <x v="31"/>
    <n v="1.1100000000000001"/>
    <n v="1.2130000000000001"/>
    <n v="0.91500000000000004"/>
    <n v="0.36"/>
  </r>
  <r>
    <x v="5"/>
    <x v="4"/>
    <x v="32"/>
    <n v="1.8520000000000001"/>
    <n v="0.61"/>
    <n v="3.0379999999999998"/>
    <n v="2E-3"/>
  </r>
  <r>
    <x v="5"/>
    <x v="4"/>
    <x v="33"/>
    <n v="2.484"/>
    <n v="0.76300000000000001"/>
    <n v="3.254"/>
    <n v="1E-3"/>
  </r>
  <r>
    <x v="5"/>
    <x v="5"/>
    <x v="43"/>
    <n v="2.0299999999999998"/>
    <n v="1.236"/>
    <n v="1.6419999999999999"/>
    <n v="0.10100000000000001"/>
  </r>
  <r>
    <x v="5"/>
    <x v="5"/>
    <x v="44"/>
    <n v="5.4429999999999996"/>
    <n v="1.1160000000000001"/>
    <n v="4.8760000000000003"/>
    <n v="0"/>
  </r>
  <r>
    <x v="5"/>
    <x v="5"/>
    <x v="45"/>
    <n v="-0.13500000000000001"/>
    <n v="1.153"/>
    <n v="-0.11700000000000001"/>
    <n v="0.90700000000000003"/>
  </r>
  <r>
    <x v="5"/>
    <x v="5"/>
    <x v="46"/>
    <n v="4.6369999999999996"/>
    <n v="1.149"/>
    <n v="4.0369999999999999"/>
    <n v="0"/>
  </r>
  <r>
    <x v="5"/>
    <x v="5"/>
    <x v="47"/>
    <n v="-1.1519999999999999"/>
    <n v="1.6970000000000001"/>
    <n v="-0.67900000000000005"/>
    <n v="0.497"/>
  </r>
  <r>
    <x v="6"/>
    <x v="0"/>
    <x v="41"/>
    <n v="1.679"/>
    <n v="0.24399999999999999"/>
    <n v="6.8739999999999997"/>
    <n v="0"/>
  </r>
  <r>
    <x v="6"/>
    <x v="0"/>
    <x v="39"/>
    <n v="0.39200000000000002"/>
    <n v="0.36199999999999999"/>
    <n v="1.085"/>
    <n v="0.27800000000000002"/>
  </r>
  <r>
    <x v="6"/>
    <x v="0"/>
    <x v="40"/>
    <n v="0.64800000000000002"/>
    <n v="0.34300000000000003"/>
    <n v="1.889"/>
    <n v="5.8999999999999997E-2"/>
  </r>
  <r>
    <x v="6"/>
    <x v="0"/>
    <x v="38"/>
    <n v="0.25600000000000001"/>
    <n v="0.24399999999999999"/>
    <n v="1.0469999999999999"/>
    <n v="0.29499999999999998"/>
  </r>
  <r>
    <x v="6"/>
    <x v="0"/>
    <x v="35"/>
    <n v="-0.14199999999999999"/>
    <n v="0.24399999999999999"/>
    <n v="-0.58099999999999996"/>
    <n v="0.56100000000000005"/>
  </r>
  <r>
    <x v="6"/>
    <x v="0"/>
    <x v="36"/>
    <n v="6.9000000000000006E-2"/>
    <n v="0.29299999999999998"/>
    <n v="0.23699999999999999"/>
    <n v="0.81200000000000006"/>
  </r>
  <r>
    <x v="6"/>
    <x v="0"/>
    <x v="37"/>
    <n v="-0.28899999999999998"/>
    <n v="0.252"/>
    <n v="-1.1479999999999999"/>
    <n v="0.251"/>
  </r>
  <r>
    <x v="6"/>
    <x v="0"/>
    <x v="34"/>
    <n v="-3.4000000000000002E-2"/>
    <n v="0.21"/>
    <n v="-0.16300000000000001"/>
    <n v="0.871"/>
  </r>
  <r>
    <x v="6"/>
    <x v="0"/>
    <x v="16"/>
    <n v="0.153"/>
    <n v="0.16300000000000001"/>
    <n v="0.93799999999999994"/>
    <n v="0.34799999999999998"/>
  </r>
  <r>
    <x v="6"/>
    <x v="0"/>
    <x v="17"/>
    <n v="-0.47599999999999998"/>
    <n v="0.182"/>
    <n v="-2.6150000000000002"/>
    <n v="8.9999999999999993E-3"/>
  </r>
  <r>
    <x v="6"/>
    <x v="0"/>
    <x v="18"/>
    <n v="-0.16400000000000001"/>
    <n v="0.121"/>
    <n v="-1.357"/>
    <n v="0.17499999999999999"/>
  </r>
  <r>
    <x v="6"/>
    <x v="0"/>
    <x v="19"/>
    <n v="-0.60299999999999998"/>
    <n v="0.127"/>
    <n v="-4.7389999999999999"/>
    <n v="0"/>
  </r>
  <r>
    <x v="6"/>
    <x v="0"/>
    <x v="20"/>
    <n v="-0.44600000000000001"/>
    <n v="0.16400000000000001"/>
    <n v="-2.7120000000000002"/>
    <n v="7.0000000000000001E-3"/>
  </r>
  <r>
    <x v="6"/>
    <x v="0"/>
    <x v="21"/>
    <n v="-0.114"/>
    <n v="0.121"/>
    <n v="-0.94099999999999995"/>
    <n v="0.34599999999999997"/>
  </r>
  <r>
    <x v="6"/>
    <x v="0"/>
    <x v="22"/>
    <n v="1.0209999999999999"/>
    <n v="0.20599999999999999"/>
    <n v="4.9589999999999996"/>
    <n v="0"/>
  </r>
  <r>
    <x v="6"/>
    <x v="0"/>
    <x v="23"/>
    <n v="0.17599999999999999"/>
    <n v="0.20699999999999999"/>
    <n v="0.85099999999999998"/>
    <n v="0.39500000000000002"/>
  </r>
  <r>
    <x v="6"/>
    <x v="0"/>
    <x v="3"/>
    <n v="-5.0490000000000004"/>
    <n v="2.367"/>
    <n v="-2.133"/>
    <n v="3.3000000000000002E-2"/>
  </r>
  <r>
    <x v="6"/>
    <x v="0"/>
    <x v="15"/>
    <n v="0.13900000000000001"/>
    <n v="0.20899999999999999"/>
    <n v="0.66900000000000004"/>
    <n v="0.504"/>
  </r>
  <r>
    <x v="6"/>
    <x v="0"/>
    <x v="12"/>
    <n v="0.23100000000000001"/>
    <n v="0.24299999999999999"/>
    <n v="0.94899999999999995"/>
    <n v="0.34300000000000003"/>
  </r>
  <r>
    <x v="6"/>
    <x v="0"/>
    <x v="14"/>
    <n v="0.183"/>
    <n v="0.34100000000000003"/>
    <n v="0.53500000000000003"/>
    <n v="0.59299999999999997"/>
  </r>
  <r>
    <x v="6"/>
    <x v="0"/>
    <x v="13"/>
    <n v="-0.34799999999999998"/>
    <n v="0.36699999999999999"/>
    <n v="-0.94699999999999995"/>
    <n v="0.34399999999999997"/>
  </r>
  <r>
    <x v="6"/>
    <x v="0"/>
    <x v="0"/>
    <n v="0.26200000000000001"/>
    <n v="0.23799999999999999"/>
    <n v="1.101"/>
    <n v="0.27100000000000002"/>
  </r>
  <r>
    <x v="6"/>
    <x v="0"/>
    <x v="1"/>
    <n v="0.13300000000000001"/>
    <n v="0.224"/>
    <n v="0.59199999999999997"/>
    <n v="0.55400000000000005"/>
  </r>
  <r>
    <x v="6"/>
    <x v="0"/>
    <x v="11"/>
    <n v="-1.8240000000000001"/>
    <n v="0.13500000000000001"/>
    <n v="-13.478999999999999"/>
    <n v="0"/>
  </r>
  <r>
    <x v="6"/>
    <x v="0"/>
    <x v="5"/>
    <n v="0.106"/>
    <n v="0.11899999999999999"/>
    <n v="0.88900000000000001"/>
    <n v="0.374"/>
  </r>
  <r>
    <x v="6"/>
    <x v="0"/>
    <x v="42"/>
    <n v="-0.66500000000000004"/>
    <n v="0.22"/>
    <n v="-3.024"/>
    <n v="2E-3"/>
  </r>
  <r>
    <x v="6"/>
    <x v="0"/>
    <x v="6"/>
    <n v="-0.91300000000000003"/>
    <n v="1.2849999999999999"/>
    <n v="-0.71"/>
    <n v="0.47699999999999998"/>
  </r>
  <r>
    <x v="6"/>
    <x v="0"/>
    <x v="8"/>
    <n v="-0.20200000000000001"/>
    <n v="0.309"/>
    <n v="-0.65300000000000002"/>
    <n v="0.51400000000000001"/>
  </r>
  <r>
    <x v="6"/>
    <x v="0"/>
    <x v="9"/>
    <n v="0.16700000000000001"/>
    <n v="0.28299999999999997"/>
    <n v="0.59099999999999997"/>
    <n v="0.55500000000000005"/>
  </r>
  <r>
    <x v="6"/>
    <x v="0"/>
    <x v="10"/>
    <n v="1.1919999999999999"/>
    <n v="0.60299999999999998"/>
    <n v="1.9770000000000001"/>
    <n v="4.8000000000000001E-2"/>
  </r>
  <r>
    <x v="6"/>
    <x v="0"/>
    <x v="7"/>
    <n v="-3.1859999999999999"/>
    <n v="0.78300000000000003"/>
    <n v="-4.069"/>
    <n v="0"/>
  </r>
  <r>
    <x v="6"/>
    <x v="0"/>
    <x v="24"/>
    <n v="-1.282"/>
    <n v="0.53400000000000003"/>
    <n v="-2.4009999999999998"/>
    <n v="1.6E-2"/>
  </r>
  <r>
    <x v="6"/>
    <x v="0"/>
    <x v="25"/>
    <n v="-4.9000000000000002E-2"/>
    <n v="0.52200000000000002"/>
    <n v="-9.2999999999999999E-2"/>
    <n v="0.92600000000000005"/>
  </r>
  <r>
    <x v="6"/>
    <x v="0"/>
    <x v="26"/>
    <n v="-0.22500000000000001"/>
    <n v="0.75"/>
    <n v="-0.3"/>
    <n v="0.76400000000000001"/>
  </r>
  <r>
    <x v="6"/>
    <x v="0"/>
    <x v="27"/>
    <n v="0.11700000000000001"/>
    <n v="0.55100000000000005"/>
    <n v="0.21299999999999999"/>
    <n v="0.83199999999999996"/>
  </r>
  <r>
    <x v="6"/>
    <x v="0"/>
    <x v="28"/>
    <n v="-0.79200000000000004"/>
    <n v="0.61299999999999999"/>
    <n v="-1.292"/>
    <n v="0.19600000000000001"/>
  </r>
  <r>
    <x v="6"/>
    <x v="0"/>
    <x v="4"/>
    <n v="-2.23"/>
    <n v="3.8460000000000001"/>
    <n v="-0.57999999999999996"/>
    <n v="0.56200000000000006"/>
  </r>
  <r>
    <x v="6"/>
    <x v="0"/>
    <x v="48"/>
    <n v="2.3660000000000001"/>
    <n v="1.3109999999999999"/>
    <n v="1.8049999999999999"/>
    <n v="7.0999999999999994E-2"/>
  </r>
  <r>
    <x v="6"/>
    <x v="0"/>
    <x v="49"/>
    <n v="0.52400000000000002"/>
    <n v="1.3220000000000001"/>
    <n v="0.39700000000000002"/>
    <n v="0.69199999999999995"/>
  </r>
  <r>
    <x v="6"/>
    <x v="0"/>
    <x v="50"/>
    <n v="-0.13"/>
    <n v="1.6"/>
    <n v="-8.1000000000000003E-2"/>
    <n v="0.93500000000000005"/>
  </r>
  <r>
    <x v="6"/>
    <x v="0"/>
    <x v="51"/>
    <n v="0.77500000000000002"/>
    <n v="1.4"/>
    <n v="0.55400000000000005"/>
    <n v="0.57999999999999996"/>
  </r>
  <r>
    <x v="6"/>
    <x v="0"/>
    <x v="52"/>
    <n v="2.0099999999999998"/>
    <n v="1.4850000000000001"/>
    <n v="1.3540000000000001"/>
    <n v="0.17599999999999999"/>
  </r>
  <r>
    <x v="6"/>
    <x v="1"/>
    <x v="41"/>
    <n v="0.57499999999999996"/>
    <n v="0.27700000000000002"/>
    <n v="2.077"/>
    <n v="3.7999999999999999E-2"/>
  </r>
  <r>
    <x v="6"/>
    <x v="1"/>
    <x v="39"/>
    <n v="-0.54100000000000004"/>
    <n v="0.314"/>
    <n v="-1.726"/>
    <n v="8.4000000000000005E-2"/>
  </r>
  <r>
    <x v="6"/>
    <x v="1"/>
    <x v="40"/>
    <n v="0.20399999999999999"/>
    <n v="0.33900000000000002"/>
    <n v="0.60099999999999998"/>
    <n v="0.54800000000000004"/>
  </r>
  <r>
    <x v="6"/>
    <x v="1"/>
    <x v="38"/>
    <n v="0.221"/>
    <n v="0.379"/>
    <n v="0.58299999999999996"/>
    <n v="0.56000000000000005"/>
  </r>
  <r>
    <x v="6"/>
    <x v="1"/>
    <x v="35"/>
    <n v="-0.34200000000000003"/>
    <n v="0.39200000000000002"/>
    <n v="-0.874"/>
    <n v="0.38200000000000001"/>
  </r>
  <r>
    <x v="6"/>
    <x v="1"/>
    <x v="36"/>
    <n v="7.3999999999999996E-2"/>
    <n v="0.432"/>
    <n v="0.17199999999999999"/>
    <n v="0.86399999999999999"/>
  </r>
  <r>
    <x v="6"/>
    <x v="1"/>
    <x v="37"/>
    <n v="0.32400000000000001"/>
    <n v="0.38800000000000001"/>
    <n v="0.83699999999999997"/>
    <n v="0.40300000000000002"/>
  </r>
  <r>
    <x v="6"/>
    <x v="1"/>
    <x v="34"/>
    <n v="-0.46800000000000003"/>
    <n v="0.28100000000000003"/>
    <n v="-1.667"/>
    <n v="9.5000000000000001E-2"/>
  </r>
  <r>
    <x v="6"/>
    <x v="1"/>
    <x v="16"/>
    <n v="-0.13800000000000001"/>
    <n v="0.16700000000000001"/>
    <n v="-0.83"/>
    <n v="0.40699999999999997"/>
  </r>
  <r>
    <x v="6"/>
    <x v="1"/>
    <x v="17"/>
    <n v="-0.19400000000000001"/>
    <n v="0.23899999999999999"/>
    <n v="-0.81"/>
    <n v="0.41799999999999998"/>
  </r>
  <r>
    <x v="6"/>
    <x v="1"/>
    <x v="18"/>
    <n v="1.9E-2"/>
    <n v="0.155"/>
    <n v="0.12"/>
    <n v="0.90500000000000003"/>
  </r>
  <r>
    <x v="6"/>
    <x v="1"/>
    <x v="19"/>
    <n v="-0.105"/>
    <n v="0.153"/>
    <n v="-0.68400000000000005"/>
    <n v="0.49399999999999999"/>
  </r>
  <r>
    <x v="6"/>
    <x v="1"/>
    <x v="20"/>
    <n v="-7.8E-2"/>
    <n v="0.16900000000000001"/>
    <n v="-0.46200000000000002"/>
    <n v="0.64400000000000002"/>
  </r>
  <r>
    <x v="6"/>
    <x v="1"/>
    <x v="21"/>
    <n v="0.314"/>
    <n v="0.155"/>
    <n v="2.0219999999999998"/>
    <n v="4.2999999999999997E-2"/>
  </r>
  <r>
    <x v="6"/>
    <x v="1"/>
    <x v="22"/>
    <n v="-7.8E-2"/>
    <n v="0.16900000000000001"/>
    <n v="-0.46300000000000002"/>
    <n v="0.64300000000000002"/>
  </r>
  <r>
    <x v="6"/>
    <x v="1"/>
    <x v="23"/>
    <n v="0.17199999999999999"/>
    <n v="0.19800000000000001"/>
    <n v="0.86799999999999999"/>
    <n v="0.38600000000000001"/>
  </r>
  <r>
    <x v="6"/>
    <x v="1"/>
    <x v="3"/>
    <n v="-0.28999999999999998"/>
    <n v="0.16700000000000001"/>
    <n v="-1.7350000000000001"/>
    <n v="8.3000000000000004E-2"/>
  </r>
  <r>
    <x v="6"/>
    <x v="1"/>
    <x v="15"/>
    <n v="-0.35599999999999998"/>
    <n v="0.23200000000000001"/>
    <n v="-1.5349999999999999"/>
    <n v="0.125"/>
  </r>
  <r>
    <x v="6"/>
    <x v="1"/>
    <x v="12"/>
    <n v="-0.14099999999999999"/>
    <n v="0.27800000000000002"/>
    <n v="-0.50700000000000001"/>
    <n v="0.61199999999999999"/>
  </r>
  <r>
    <x v="6"/>
    <x v="1"/>
    <x v="14"/>
    <n v="0.309"/>
    <n v="0.439"/>
    <n v="0.70399999999999996"/>
    <n v="0.48099999999999998"/>
  </r>
  <r>
    <x v="6"/>
    <x v="1"/>
    <x v="13"/>
    <n v="-0.40200000000000002"/>
    <n v="0.52100000000000002"/>
    <n v="-0.77300000000000002"/>
    <n v="0.44"/>
  </r>
  <r>
    <x v="6"/>
    <x v="1"/>
    <x v="0"/>
    <n v="0.36799999999999999"/>
    <n v="0.24"/>
    <n v="1.534"/>
    <n v="0.125"/>
  </r>
  <r>
    <x v="6"/>
    <x v="1"/>
    <x v="1"/>
    <n v="9.0999999999999998E-2"/>
    <n v="0.19800000000000001"/>
    <n v="0.45700000000000002"/>
    <n v="0.64800000000000002"/>
  </r>
  <r>
    <x v="6"/>
    <x v="1"/>
    <x v="11"/>
    <n v="-1.643"/>
    <n v="0.16400000000000001"/>
    <n v="-9.9890000000000008"/>
    <n v="0"/>
  </r>
  <r>
    <x v="6"/>
    <x v="1"/>
    <x v="5"/>
    <n v="1.17"/>
    <n v="0.17"/>
    <n v="6.883"/>
    <n v="0"/>
  </r>
  <r>
    <x v="6"/>
    <x v="1"/>
    <x v="42"/>
    <n v="-1.0009999999999999"/>
    <n v="0.20300000000000001"/>
    <n v="-4.9290000000000003"/>
    <n v="0"/>
  </r>
  <r>
    <x v="6"/>
    <x v="1"/>
    <x v="6"/>
    <n v="-1.1220000000000001"/>
    <n v="0.84199999999999997"/>
    <n v="-1.333"/>
    <n v="0.183"/>
  </r>
  <r>
    <x v="6"/>
    <x v="1"/>
    <x v="8"/>
    <n v="0.64800000000000002"/>
    <n v="0.27100000000000002"/>
    <n v="2.391"/>
    <n v="1.7000000000000001E-2"/>
  </r>
  <r>
    <x v="6"/>
    <x v="1"/>
    <x v="9"/>
    <n v="0.26500000000000001"/>
    <n v="0.311"/>
    <n v="0.85299999999999998"/>
    <n v="0.39400000000000002"/>
  </r>
  <r>
    <x v="6"/>
    <x v="1"/>
    <x v="10"/>
    <n v="0.49299999999999999"/>
    <n v="0.61599999999999999"/>
    <n v="0.80200000000000005"/>
    <n v="0.42299999999999999"/>
  </r>
  <r>
    <x v="6"/>
    <x v="1"/>
    <x v="7"/>
    <n v="-3.79"/>
    <n v="0.78800000000000003"/>
    <n v="-4.8120000000000003"/>
    <n v="0"/>
  </r>
  <r>
    <x v="6"/>
    <x v="1"/>
    <x v="24"/>
    <n v="-1.4370000000000001"/>
    <n v="0.38100000000000001"/>
    <n v="-3.7749999999999999"/>
    <n v="0"/>
  </r>
  <r>
    <x v="6"/>
    <x v="1"/>
    <x v="25"/>
    <n v="-2.1779999999999999"/>
    <n v="0.39900000000000002"/>
    <n v="-5.452"/>
    <n v="0"/>
  </r>
  <r>
    <x v="6"/>
    <x v="1"/>
    <x v="26"/>
    <n v="-1.909"/>
    <n v="0.82099999999999995"/>
    <n v="-2.3250000000000002"/>
    <n v="0.02"/>
  </r>
  <r>
    <x v="6"/>
    <x v="1"/>
    <x v="27"/>
    <n v="-1.292"/>
    <n v="0.44400000000000001"/>
    <n v="-2.9119999999999999"/>
    <n v="4.0000000000000001E-3"/>
  </r>
  <r>
    <x v="6"/>
    <x v="1"/>
    <x v="28"/>
    <n v="-1.849"/>
    <n v="0.60299999999999998"/>
    <n v="-3.069"/>
    <n v="2E-3"/>
  </r>
  <r>
    <x v="6"/>
    <x v="1"/>
    <x v="4"/>
    <n v="-6.1909999999999998"/>
    <n v="4.5129999999999999"/>
    <n v="-1.3720000000000001"/>
    <n v="0.17"/>
  </r>
  <r>
    <x v="6"/>
    <x v="1"/>
    <x v="48"/>
    <n v="0.55600000000000005"/>
    <n v="0.89400000000000002"/>
    <n v="0.621"/>
    <n v="0.53400000000000003"/>
  </r>
  <r>
    <x v="6"/>
    <x v="1"/>
    <x v="49"/>
    <n v="4.9000000000000002E-2"/>
    <n v="1.073"/>
    <n v="4.5999999999999999E-2"/>
    <n v="0.96299999999999997"/>
  </r>
  <r>
    <x v="6"/>
    <x v="1"/>
    <x v="50"/>
    <n v="-0.433"/>
    <n v="1.617"/>
    <n v="-0.26800000000000002"/>
    <n v="0.78900000000000003"/>
  </r>
  <r>
    <x v="6"/>
    <x v="1"/>
    <x v="51"/>
    <n v="0.28399999999999997"/>
    <n v="1.117"/>
    <n v="0.255"/>
    <n v="0.79900000000000004"/>
  </r>
  <r>
    <x v="6"/>
    <x v="1"/>
    <x v="52"/>
    <n v="-22.756"/>
    <n v="0.98099999999999998"/>
    <n v="-23.196999999999999"/>
    <n v="0"/>
  </r>
  <r>
    <x v="6"/>
    <x v="2"/>
    <x v="41"/>
    <n v="0.29099999999999998"/>
    <n v="0.152"/>
    <n v="1.9159999999999999"/>
    <n v="5.5E-2"/>
  </r>
  <r>
    <x v="6"/>
    <x v="2"/>
    <x v="39"/>
    <n v="0.11899999999999999"/>
    <n v="0.254"/>
    <n v="0.46899999999999997"/>
    <n v="0.63900000000000001"/>
  </r>
  <r>
    <x v="6"/>
    <x v="2"/>
    <x v="40"/>
    <n v="0.74399999999999999"/>
    <n v="0.255"/>
    <n v="2.919"/>
    <n v="4.0000000000000001E-3"/>
  </r>
  <r>
    <x v="6"/>
    <x v="2"/>
    <x v="38"/>
    <n v="0.14899999999999999"/>
    <n v="0.23699999999999999"/>
    <n v="0.63100000000000001"/>
    <n v="0.52800000000000002"/>
  </r>
  <r>
    <x v="6"/>
    <x v="2"/>
    <x v="35"/>
    <n v="0.14699999999999999"/>
    <n v="0.215"/>
    <n v="0.68600000000000005"/>
    <n v="0.49299999999999999"/>
  </r>
  <r>
    <x v="6"/>
    <x v="2"/>
    <x v="36"/>
    <n v="0.151"/>
    <n v="0.249"/>
    <n v="0.60599999999999998"/>
    <n v="0.54500000000000004"/>
  </r>
  <r>
    <x v="6"/>
    <x v="2"/>
    <x v="37"/>
    <n v="-0.42"/>
    <n v="0.20499999999999999"/>
    <n v="-2.0510000000000002"/>
    <n v="0.04"/>
  </r>
  <r>
    <x v="6"/>
    <x v="2"/>
    <x v="34"/>
    <n v="0.16500000000000001"/>
    <n v="0.191"/>
    <n v="0.86399999999999999"/>
    <n v="0.38700000000000001"/>
  </r>
  <r>
    <x v="6"/>
    <x v="2"/>
    <x v="16"/>
    <n v="0.17"/>
    <n v="0.14599999999999999"/>
    <n v="1.1659999999999999"/>
    <n v="0.24399999999999999"/>
  </r>
  <r>
    <x v="6"/>
    <x v="2"/>
    <x v="17"/>
    <n v="4.4999999999999998E-2"/>
    <n v="0.17699999999999999"/>
    <n v="0.25600000000000001"/>
    <n v="0.79800000000000004"/>
  </r>
  <r>
    <x v="6"/>
    <x v="2"/>
    <x v="18"/>
    <n v="-0.151"/>
    <n v="0.108"/>
    <n v="-1.3979999999999999"/>
    <n v="0.16200000000000001"/>
  </r>
  <r>
    <x v="6"/>
    <x v="2"/>
    <x v="19"/>
    <n v="-0.42499999999999999"/>
    <n v="0.11"/>
    <n v="-3.8610000000000002"/>
    <n v="0"/>
  </r>
  <r>
    <x v="6"/>
    <x v="2"/>
    <x v="20"/>
    <n v="-0.51800000000000002"/>
    <n v="0.14399999999999999"/>
    <n v="-3.5880000000000001"/>
    <n v="0"/>
  </r>
  <r>
    <x v="6"/>
    <x v="2"/>
    <x v="21"/>
    <n v="-0.19800000000000001"/>
    <n v="0.106"/>
    <n v="-1.875"/>
    <n v="6.0999999999999999E-2"/>
  </r>
  <r>
    <x v="6"/>
    <x v="2"/>
    <x v="22"/>
    <n v="0.40400000000000003"/>
    <n v="0.14399999999999999"/>
    <n v="2.8119999999999998"/>
    <n v="5.0000000000000001E-3"/>
  </r>
  <r>
    <x v="6"/>
    <x v="2"/>
    <x v="23"/>
    <n v="0.70799999999999996"/>
    <n v="0.188"/>
    <n v="3.7589999999999999"/>
    <n v="0"/>
  </r>
  <r>
    <x v="6"/>
    <x v="2"/>
    <x v="3"/>
    <n v="-0.89200000000000002"/>
    <n v="0.14099999999999999"/>
    <n v="-6.3330000000000002"/>
    <n v="0"/>
  </r>
  <r>
    <x v="6"/>
    <x v="2"/>
    <x v="15"/>
    <n v="0.85099999999999998"/>
    <n v="0.23"/>
    <n v="3.6960000000000002"/>
    <n v="0"/>
  </r>
  <r>
    <x v="6"/>
    <x v="2"/>
    <x v="12"/>
    <n v="0.81499999999999995"/>
    <n v="0.25900000000000001"/>
    <n v="3.1419999999999999"/>
    <n v="2E-3"/>
  </r>
  <r>
    <x v="6"/>
    <x v="2"/>
    <x v="14"/>
    <n v="0.85699999999999998"/>
    <n v="0.34399999999999997"/>
    <n v="2.4910000000000001"/>
    <n v="1.2999999999999999E-2"/>
  </r>
  <r>
    <x v="6"/>
    <x v="2"/>
    <x v="13"/>
    <n v="0.42799999999999999"/>
    <n v="0.39700000000000002"/>
    <n v="1.077"/>
    <n v="0.28199999999999997"/>
  </r>
  <r>
    <x v="6"/>
    <x v="2"/>
    <x v="0"/>
    <n v="1.4550000000000001"/>
    <n v="0.246"/>
    <n v="5.9039999999999999"/>
    <n v="0"/>
  </r>
  <r>
    <x v="6"/>
    <x v="2"/>
    <x v="1"/>
    <n v="0.84199999999999997"/>
    <n v="0.24"/>
    <n v="3.5129999999999999"/>
    <n v="0"/>
  </r>
  <r>
    <x v="6"/>
    <x v="2"/>
    <x v="11"/>
    <n v="-1.089"/>
    <n v="0.11700000000000001"/>
    <n v="-9.2769999999999992"/>
    <n v="0"/>
  </r>
  <r>
    <x v="6"/>
    <x v="2"/>
    <x v="5"/>
    <n v="0.19800000000000001"/>
    <n v="0.105"/>
    <n v="1.883"/>
    <n v="0.06"/>
  </r>
  <r>
    <x v="6"/>
    <x v="2"/>
    <x v="42"/>
    <n v="0.28999999999999998"/>
    <n v="0.19400000000000001"/>
    <n v="1.496"/>
    <n v="0.13500000000000001"/>
  </r>
  <r>
    <x v="6"/>
    <x v="2"/>
    <x v="6"/>
    <n v="-0.88100000000000001"/>
    <n v="0.71299999999999997"/>
    <n v="-1.2350000000000001"/>
    <n v="0.217"/>
  </r>
  <r>
    <x v="6"/>
    <x v="2"/>
    <x v="8"/>
    <n v="0.90700000000000003"/>
    <n v="0.185"/>
    <n v="4.8949999999999996"/>
    <n v="0"/>
  </r>
  <r>
    <x v="6"/>
    <x v="2"/>
    <x v="9"/>
    <n v="0.93899999999999995"/>
    <n v="0.20499999999999999"/>
    <n v="4.5720000000000001"/>
    <n v="0"/>
  </r>
  <r>
    <x v="6"/>
    <x v="2"/>
    <x v="10"/>
    <n v="1.0369999999999999"/>
    <n v="0.36699999999999999"/>
    <n v="2.8290000000000002"/>
    <n v="5.0000000000000001E-3"/>
  </r>
  <r>
    <x v="6"/>
    <x v="2"/>
    <x v="7"/>
    <n v="-1.7709999999999999"/>
    <n v="0.85399999999999998"/>
    <n v="-2.0739999999999998"/>
    <n v="3.7999999999999999E-2"/>
  </r>
  <r>
    <x v="6"/>
    <x v="2"/>
    <x v="24"/>
    <n v="-1.9239999999999999"/>
    <n v="0.34200000000000003"/>
    <n v="-5.63"/>
    <n v="0"/>
  </r>
  <r>
    <x v="6"/>
    <x v="2"/>
    <x v="25"/>
    <n v="-2.383"/>
    <n v="0.32600000000000001"/>
    <n v="-7.3090000000000002"/>
    <n v="0"/>
  </r>
  <r>
    <x v="6"/>
    <x v="2"/>
    <x v="26"/>
    <n v="-1.976"/>
    <n v="0.62"/>
    <n v="-3.1869999999999998"/>
    <n v="1E-3"/>
  </r>
  <r>
    <x v="6"/>
    <x v="2"/>
    <x v="27"/>
    <n v="-1.3620000000000001"/>
    <n v="0.35699999999999998"/>
    <n v="-3.8170000000000002"/>
    <n v="0"/>
  </r>
  <r>
    <x v="6"/>
    <x v="2"/>
    <x v="28"/>
    <n v="-2.3580000000000001"/>
    <n v="0.45300000000000001"/>
    <n v="-5.2060000000000004"/>
    <n v="0"/>
  </r>
  <r>
    <x v="6"/>
    <x v="2"/>
    <x v="4"/>
    <n v="26"/>
    <n v="3.4460000000000002"/>
    <n v="7.5460000000000003"/>
    <n v="0"/>
  </r>
  <r>
    <x v="6"/>
    <x v="2"/>
    <x v="48"/>
    <n v="0.62"/>
    <n v="0.79600000000000004"/>
    <n v="0.77800000000000002"/>
    <n v="0.436"/>
  </r>
  <r>
    <x v="6"/>
    <x v="2"/>
    <x v="49"/>
    <n v="-0.36499999999999999"/>
    <n v="0.79400000000000004"/>
    <n v="-0.46"/>
    <n v="0.64600000000000002"/>
  </r>
  <r>
    <x v="6"/>
    <x v="2"/>
    <x v="50"/>
    <n v="0.59699999999999998"/>
    <n v="1.0840000000000001"/>
    <n v="0.55100000000000005"/>
    <n v="0.58199999999999996"/>
  </r>
  <r>
    <x v="6"/>
    <x v="2"/>
    <x v="51"/>
    <n v="0.38200000000000001"/>
    <n v="0.877"/>
    <n v="0.436"/>
    <n v="0.66300000000000003"/>
  </r>
  <r>
    <x v="6"/>
    <x v="2"/>
    <x v="52"/>
    <n v="-5.2999999999999999E-2"/>
    <n v="1.1120000000000001"/>
    <n v="-4.7E-2"/>
    <n v="0.96199999999999997"/>
  </r>
  <r>
    <x v="6"/>
    <x v="3"/>
    <x v="41"/>
    <n v="-1.4999999999999999E-2"/>
    <n v="0.16700000000000001"/>
    <n v="-8.6999999999999994E-2"/>
    <n v="0.93100000000000005"/>
  </r>
  <r>
    <x v="6"/>
    <x v="3"/>
    <x v="39"/>
    <n v="-0.33300000000000002"/>
    <n v="0.23"/>
    <n v="-1.444"/>
    <n v="0.14899999999999999"/>
  </r>
  <r>
    <x v="6"/>
    <x v="3"/>
    <x v="40"/>
    <n v="0.371"/>
    <n v="0.24099999999999999"/>
    <n v="1.54"/>
    <n v="0.124"/>
  </r>
  <r>
    <x v="6"/>
    <x v="3"/>
    <x v="38"/>
    <n v="-1.4E-2"/>
    <n v="0.24299999999999999"/>
    <n v="-5.6000000000000001E-2"/>
    <n v="0.95499999999999996"/>
  </r>
  <r>
    <x v="6"/>
    <x v="3"/>
    <x v="35"/>
    <n v="9.1999999999999998E-2"/>
    <n v="0.22700000000000001"/>
    <n v="0.40400000000000003"/>
    <n v="0.68600000000000005"/>
  </r>
  <r>
    <x v="6"/>
    <x v="3"/>
    <x v="36"/>
    <n v="0.14899999999999999"/>
    <n v="0.255"/>
    <n v="0.58499999999999996"/>
    <n v="0.55900000000000005"/>
  </r>
  <r>
    <x v="6"/>
    <x v="3"/>
    <x v="37"/>
    <n v="0.47799999999999998"/>
    <n v="0.22700000000000001"/>
    <n v="2.1080000000000001"/>
    <n v="3.5000000000000003E-2"/>
  </r>
  <r>
    <x v="6"/>
    <x v="3"/>
    <x v="34"/>
    <n v="8.5999999999999993E-2"/>
    <n v="0.193"/>
    <n v="0.44400000000000001"/>
    <n v="0.65700000000000003"/>
  </r>
  <r>
    <x v="6"/>
    <x v="3"/>
    <x v="16"/>
    <n v="0.24"/>
    <n v="0.13500000000000001"/>
    <n v="1.7789999999999999"/>
    <n v="7.4999999999999997E-2"/>
  </r>
  <r>
    <x v="6"/>
    <x v="3"/>
    <x v="17"/>
    <n v="-0.69599999999999995"/>
    <n v="0.156"/>
    <n v="-4.4690000000000003"/>
    <n v="0"/>
  </r>
  <r>
    <x v="6"/>
    <x v="3"/>
    <x v="18"/>
    <n v="-0.14000000000000001"/>
    <n v="0.112"/>
    <n v="-1.254"/>
    <n v="0.21"/>
  </r>
  <r>
    <x v="6"/>
    <x v="3"/>
    <x v="19"/>
    <n v="-0.78100000000000003"/>
    <n v="0.11700000000000001"/>
    <n v="-6.657"/>
    <n v="0"/>
  </r>
  <r>
    <x v="6"/>
    <x v="3"/>
    <x v="20"/>
    <n v="-0.52600000000000002"/>
    <n v="0.14799999999999999"/>
    <n v="-3.5579999999999998"/>
    <n v="0"/>
  </r>
  <r>
    <x v="6"/>
    <x v="3"/>
    <x v="21"/>
    <n v="-0.27100000000000002"/>
    <n v="0.112"/>
    <n v="-2.4159999999999999"/>
    <n v="1.6E-2"/>
  </r>
  <r>
    <x v="6"/>
    <x v="3"/>
    <x v="22"/>
    <n v="0.53600000000000003"/>
    <n v="0.14499999999999999"/>
    <n v="3.7080000000000002"/>
    <n v="0"/>
  </r>
  <r>
    <x v="6"/>
    <x v="3"/>
    <x v="23"/>
    <n v="0.92600000000000005"/>
    <n v="0.17499999999999999"/>
    <n v="5.2880000000000003"/>
    <n v="0"/>
  </r>
  <r>
    <x v="6"/>
    <x v="3"/>
    <x v="3"/>
    <n v="-1.5940000000000001"/>
    <n v="0.151"/>
    <n v="-10.590999999999999"/>
    <n v="0"/>
  </r>
  <r>
    <x v="6"/>
    <x v="3"/>
    <x v="15"/>
    <n v="-0.05"/>
    <n v="0.192"/>
    <n v="-0.26"/>
    <n v="0.79500000000000004"/>
  </r>
  <r>
    <x v="6"/>
    <x v="3"/>
    <x v="12"/>
    <n v="-0.1"/>
    <n v="0.23300000000000001"/>
    <n v="-0.42899999999999999"/>
    <n v="0.66800000000000004"/>
  </r>
  <r>
    <x v="6"/>
    <x v="3"/>
    <x v="14"/>
    <n v="0.13800000000000001"/>
    <n v="0.32800000000000001"/>
    <n v="0.42299999999999999"/>
    <n v="0.67300000000000004"/>
  </r>
  <r>
    <x v="6"/>
    <x v="3"/>
    <x v="13"/>
    <n v="-1.1459999999999999"/>
    <n v="0.46700000000000003"/>
    <n v="-2.4529999999999998"/>
    <n v="1.4E-2"/>
  </r>
  <r>
    <x v="6"/>
    <x v="3"/>
    <x v="0"/>
    <n v="0.42599999999999999"/>
    <n v="0.20399999999999999"/>
    <n v="2.0920000000000001"/>
    <n v="3.5999999999999997E-2"/>
  </r>
  <r>
    <x v="6"/>
    <x v="3"/>
    <x v="1"/>
    <n v="0.23899999999999999"/>
    <n v="0.188"/>
    <n v="1.2709999999999999"/>
    <n v="0.20399999999999999"/>
  </r>
  <r>
    <x v="6"/>
    <x v="3"/>
    <x v="11"/>
    <n v="-1.7330000000000001"/>
    <n v="0.125"/>
    <n v="-13.875999999999999"/>
    <n v="0"/>
  </r>
  <r>
    <x v="6"/>
    <x v="3"/>
    <x v="5"/>
    <n v="4.0000000000000001E-3"/>
    <n v="0.109"/>
    <n v="3.5999999999999997E-2"/>
    <n v="0.97099999999999997"/>
  </r>
  <r>
    <x v="6"/>
    <x v="3"/>
    <x v="42"/>
    <n v="-0.33100000000000002"/>
    <n v="0.18"/>
    <n v="-1.841"/>
    <n v="6.6000000000000003E-2"/>
  </r>
  <r>
    <x v="6"/>
    <x v="3"/>
    <x v="6"/>
    <n v="-0.56299999999999994"/>
    <n v="0.93899999999999995"/>
    <n v="-0.6"/>
    <n v="0.54900000000000004"/>
  </r>
  <r>
    <x v="6"/>
    <x v="3"/>
    <x v="8"/>
    <n v="0.129"/>
    <n v="0.23799999999999999"/>
    <n v="0.54400000000000004"/>
    <n v="0.58599999999999997"/>
  </r>
  <r>
    <x v="6"/>
    <x v="3"/>
    <x v="9"/>
    <n v="0.36099999999999999"/>
    <n v="0.246"/>
    <n v="1.468"/>
    <n v="0.14199999999999999"/>
  </r>
  <r>
    <x v="6"/>
    <x v="3"/>
    <x v="10"/>
    <n v="0.747"/>
    <n v="0.44900000000000001"/>
    <n v="1.665"/>
    <n v="9.6000000000000002E-2"/>
  </r>
  <r>
    <x v="6"/>
    <x v="3"/>
    <x v="7"/>
    <n v="-2.754"/>
    <n v="0.79"/>
    <n v="-3.4849999999999999"/>
    <n v="0"/>
  </r>
  <r>
    <x v="6"/>
    <x v="3"/>
    <x v="24"/>
    <n v="-0.59799999999999998"/>
    <n v="0.42399999999999999"/>
    <n v="-1.41"/>
    <n v="0.159"/>
  </r>
  <r>
    <x v="6"/>
    <x v="3"/>
    <x v="25"/>
    <n v="-0.70899999999999996"/>
    <n v="0.42599999999999999"/>
    <n v="-1.6639999999999999"/>
    <n v="9.6000000000000002E-2"/>
  </r>
  <r>
    <x v="6"/>
    <x v="3"/>
    <x v="26"/>
    <n v="-0.57799999999999996"/>
    <n v="0.73899999999999999"/>
    <n v="-0.78100000000000003"/>
    <n v="0.435"/>
  </r>
  <r>
    <x v="6"/>
    <x v="3"/>
    <x v="27"/>
    <n v="-0.496"/>
    <n v="0.47399999999999998"/>
    <n v="-1.0469999999999999"/>
    <n v="0.29499999999999998"/>
  </r>
  <r>
    <x v="6"/>
    <x v="3"/>
    <x v="28"/>
    <n v="-1.052"/>
    <n v="0.52500000000000002"/>
    <n v="-2.0019999999999998"/>
    <n v="4.4999999999999998E-2"/>
  </r>
  <r>
    <x v="6"/>
    <x v="3"/>
    <x v="4"/>
    <n v="-29.905000000000001"/>
    <n v="4.1360000000000001"/>
    <n v="-7.23"/>
    <n v="0"/>
  </r>
  <r>
    <x v="6"/>
    <x v="3"/>
    <x v="48"/>
    <n v="1.3"/>
    <n v="0.96699999999999997"/>
    <n v="1.345"/>
    <n v="0.17899999999999999"/>
  </r>
  <r>
    <x v="6"/>
    <x v="3"/>
    <x v="49"/>
    <n v="6.4000000000000001E-2"/>
    <n v="0.99299999999999999"/>
    <n v="6.4000000000000001E-2"/>
    <n v="0.94899999999999995"/>
  </r>
  <r>
    <x v="6"/>
    <x v="3"/>
    <x v="50"/>
    <n v="1.71"/>
    <n v="1.214"/>
    <n v="1.409"/>
    <n v="0.159"/>
  </r>
  <r>
    <x v="6"/>
    <x v="3"/>
    <x v="51"/>
    <n v="-0.55400000000000005"/>
    <n v="1.1990000000000001"/>
    <n v="-0.46200000000000002"/>
    <n v="0.64400000000000002"/>
  </r>
  <r>
    <x v="6"/>
    <x v="3"/>
    <x v="52"/>
    <n v="0.79800000000000004"/>
    <n v="1.175"/>
    <n v="0.67900000000000005"/>
    <n v="0.497"/>
  </r>
  <r>
    <x v="6"/>
    <x v="4"/>
    <x v="41"/>
    <n v="6.3E-2"/>
    <n v="0.129"/>
    <n v="0.49299999999999999"/>
    <n v="0.622"/>
  </r>
  <r>
    <x v="6"/>
    <x v="4"/>
    <x v="39"/>
    <n v="5.5E-2"/>
    <n v="0.17499999999999999"/>
    <n v="0.316"/>
    <n v="0.752"/>
  </r>
  <r>
    <x v="6"/>
    <x v="4"/>
    <x v="40"/>
    <n v="2.1000000000000001E-2"/>
    <n v="0.184"/>
    <n v="0.114"/>
    <n v="0.90900000000000003"/>
  </r>
  <r>
    <x v="6"/>
    <x v="4"/>
    <x v="38"/>
    <n v="5.2999999999999999E-2"/>
    <n v="0.20599999999999999"/>
    <n v="0.25600000000000001"/>
    <n v="0.79800000000000004"/>
  </r>
  <r>
    <x v="6"/>
    <x v="4"/>
    <x v="35"/>
    <n v="6.2E-2"/>
    <n v="0.189"/>
    <n v="0.33"/>
    <n v="0.74099999999999999"/>
  </r>
  <r>
    <x v="6"/>
    <x v="4"/>
    <x v="36"/>
    <n v="0.112"/>
    <n v="0.218"/>
    <n v="0.51400000000000001"/>
    <n v="0.60699999999999998"/>
  </r>
  <r>
    <x v="6"/>
    <x v="4"/>
    <x v="37"/>
    <n v="-0.114"/>
    <n v="0.186"/>
    <n v="-0.61299999999999999"/>
    <n v="0.54"/>
  </r>
  <r>
    <x v="6"/>
    <x v="4"/>
    <x v="34"/>
    <n v="-5.5E-2"/>
    <n v="0.158"/>
    <n v="-0.35099999999999998"/>
    <n v="0.72599999999999998"/>
  </r>
  <r>
    <x v="6"/>
    <x v="4"/>
    <x v="16"/>
    <n v="3.7999999999999999E-2"/>
    <n v="9.5000000000000001E-2"/>
    <n v="0.39800000000000002"/>
    <n v="0.69"/>
  </r>
  <r>
    <x v="6"/>
    <x v="4"/>
    <x v="17"/>
    <n v="-0.115"/>
    <n v="0.11799999999999999"/>
    <n v="-0.96899999999999997"/>
    <n v="0.33300000000000002"/>
  </r>
  <r>
    <x v="6"/>
    <x v="4"/>
    <x v="18"/>
    <n v="8.0000000000000002E-3"/>
    <n v="8.3000000000000004E-2"/>
    <n v="9.4E-2"/>
    <n v="0.92500000000000004"/>
  </r>
  <r>
    <x v="6"/>
    <x v="4"/>
    <x v="19"/>
    <n v="3.6999999999999998E-2"/>
    <n v="8.4000000000000005E-2"/>
    <n v="0.443"/>
    <n v="0.65800000000000003"/>
  </r>
  <r>
    <x v="6"/>
    <x v="4"/>
    <x v="20"/>
    <n v="0.182"/>
    <n v="9.5000000000000001E-2"/>
    <n v="1.9159999999999999"/>
    <n v="5.5E-2"/>
  </r>
  <r>
    <x v="6"/>
    <x v="4"/>
    <x v="21"/>
    <n v="9.0999999999999998E-2"/>
    <n v="8.4000000000000005E-2"/>
    <n v="1.0860000000000001"/>
    <n v="0.27700000000000002"/>
  </r>
  <r>
    <x v="6"/>
    <x v="4"/>
    <x v="22"/>
    <n v="-2.7E-2"/>
    <n v="9.2999999999999999E-2"/>
    <n v="-0.28799999999999998"/>
    <n v="0.77300000000000002"/>
  </r>
  <r>
    <x v="6"/>
    <x v="4"/>
    <x v="23"/>
    <n v="2.1000000000000001E-2"/>
    <n v="0.10100000000000001"/>
    <n v="0.20499999999999999"/>
    <n v="0.83699999999999997"/>
  </r>
  <r>
    <x v="6"/>
    <x v="4"/>
    <x v="3"/>
    <n v="0.38300000000000001"/>
    <n v="8.8999999999999996E-2"/>
    <n v="4.2880000000000003"/>
    <n v="0"/>
  </r>
  <r>
    <x v="6"/>
    <x v="4"/>
    <x v="15"/>
    <n v="0.152"/>
    <n v="0.14099999999999999"/>
    <n v="1.079"/>
    <n v="0.28000000000000003"/>
  </r>
  <r>
    <x v="6"/>
    <x v="4"/>
    <x v="12"/>
    <n v="0.17100000000000001"/>
    <n v="0.17699999999999999"/>
    <n v="0.96799999999999997"/>
    <n v="0.33300000000000002"/>
  </r>
  <r>
    <x v="6"/>
    <x v="4"/>
    <x v="14"/>
    <n v="0.53100000000000003"/>
    <n v="0.26500000000000001"/>
    <n v="1.9990000000000001"/>
    <n v="4.5999999999999999E-2"/>
  </r>
  <r>
    <x v="6"/>
    <x v="4"/>
    <x v="13"/>
    <n v="-7.6999999999999999E-2"/>
    <n v="0.29099999999999998"/>
    <n v="-0.26400000000000001"/>
    <n v="0.79200000000000004"/>
  </r>
  <r>
    <x v="6"/>
    <x v="4"/>
    <x v="0"/>
    <n v="0.78500000000000003"/>
    <n v="0.151"/>
    <n v="5.1959999999999997"/>
    <n v="0"/>
  </r>
  <r>
    <x v="6"/>
    <x v="4"/>
    <x v="1"/>
    <n v="0.52100000000000002"/>
    <n v="0.13100000000000001"/>
    <n v="3.9649999999999999"/>
    <n v="0"/>
  </r>
  <r>
    <x v="6"/>
    <x v="4"/>
    <x v="11"/>
    <n v="-0.874"/>
    <n v="0.105"/>
    <n v="-8.3379999999999992"/>
    <n v="0"/>
  </r>
  <r>
    <x v="6"/>
    <x v="4"/>
    <x v="5"/>
    <n v="-4.4999999999999998E-2"/>
    <n v="0.08"/>
    <n v="-0.56499999999999995"/>
    <n v="0.57199999999999995"/>
  </r>
  <r>
    <x v="6"/>
    <x v="4"/>
    <x v="42"/>
    <n v="-0.50800000000000001"/>
    <n v="0.126"/>
    <n v="-4.0439999999999996"/>
    <n v="0"/>
  </r>
  <r>
    <x v="6"/>
    <x v="4"/>
    <x v="6"/>
    <n v="-1.06"/>
    <n v="0.73299999999999998"/>
    <n v="-1.446"/>
    <n v="0.14799999999999999"/>
  </r>
  <r>
    <x v="6"/>
    <x v="4"/>
    <x v="8"/>
    <n v="1.171"/>
    <n v="0.13400000000000001"/>
    <n v="8.7409999999999997"/>
    <n v="0"/>
  </r>
  <r>
    <x v="6"/>
    <x v="4"/>
    <x v="9"/>
    <n v="1.454"/>
    <n v="0.13200000000000001"/>
    <n v="11.038"/>
    <n v="0"/>
  </r>
  <r>
    <x v="6"/>
    <x v="4"/>
    <x v="10"/>
    <n v="0.79700000000000004"/>
    <n v="0.25600000000000001"/>
    <n v="3.1160000000000001"/>
    <n v="2E-3"/>
  </r>
  <r>
    <x v="6"/>
    <x v="4"/>
    <x v="7"/>
    <n v="1.1439999999999999"/>
    <n v="1.68"/>
    <n v="0.68100000000000005"/>
    <n v="0.496"/>
  </r>
  <r>
    <x v="6"/>
    <x v="4"/>
    <x v="24"/>
    <n v="-0.377"/>
    <n v="0.308"/>
    <n v="-1.2230000000000001"/>
    <n v="0.221"/>
  </r>
  <r>
    <x v="6"/>
    <x v="4"/>
    <x v="25"/>
    <n v="-1.4590000000000001"/>
    <n v="0.307"/>
    <n v="-4.75"/>
    <n v="0"/>
  </r>
  <r>
    <x v="6"/>
    <x v="4"/>
    <x v="26"/>
    <n v="-1.3240000000000001"/>
    <n v="0.58599999999999997"/>
    <n v="-2.2589999999999999"/>
    <n v="2.4E-2"/>
  </r>
  <r>
    <x v="6"/>
    <x v="4"/>
    <x v="27"/>
    <n v="-0.64800000000000002"/>
    <n v="0.32900000000000001"/>
    <n v="-1.97"/>
    <n v="4.9000000000000002E-2"/>
  </r>
  <r>
    <x v="6"/>
    <x v="4"/>
    <x v="28"/>
    <n v="-2.0209999999999999"/>
    <n v="0.438"/>
    <n v="-4.6100000000000003"/>
    <n v="0"/>
  </r>
  <r>
    <x v="6"/>
    <x v="4"/>
    <x v="4"/>
    <n v="28.428999999999998"/>
    <n v="2.464"/>
    <n v="11.54"/>
    <n v="0"/>
  </r>
  <r>
    <x v="6"/>
    <x v="4"/>
    <x v="48"/>
    <n v="0.79300000000000004"/>
    <n v="0.755"/>
    <n v="1.05"/>
    <n v="0.29399999999999998"/>
  </r>
  <r>
    <x v="6"/>
    <x v="4"/>
    <x v="49"/>
    <n v="0.224"/>
    <n v="0.77500000000000002"/>
    <n v="0.28899999999999998"/>
    <n v="0.77200000000000002"/>
  </r>
  <r>
    <x v="6"/>
    <x v="4"/>
    <x v="50"/>
    <n v="0.33100000000000002"/>
    <n v="1.27"/>
    <n v="0.26100000000000001"/>
    <n v="0.79400000000000004"/>
  </r>
  <r>
    <x v="6"/>
    <x v="4"/>
    <x v="51"/>
    <n v="-0.29599999999999999"/>
    <n v="0.86399999999999999"/>
    <n v="-0.34300000000000003"/>
    <n v="0.73199999999999998"/>
  </r>
  <r>
    <x v="6"/>
    <x v="4"/>
    <x v="52"/>
    <n v="1.911"/>
    <n v="0.98099999999999998"/>
    <n v="1.948"/>
    <n v="5.0999999999999997E-2"/>
  </r>
  <r>
    <x v="6"/>
    <x v="5"/>
    <x v="43"/>
    <n v="2.1080000000000001"/>
    <n v="1.0289999999999999"/>
    <n v="2.048"/>
    <n v="4.1000000000000002E-2"/>
  </r>
  <r>
    <x v="6"/>
    <x v="5"/>
    <x v="44"/>
    <n v="4.8529999999999998"/>
    <n v="0.92500000000000004"/>
    <n v="5.2439999999999998"/>
    <n v="0"/>
  </r>
  <r>
    <x v="6"/>
    <x v="5"/>
    <x v="45"/>
    <n v="-0.54100000000000004"/>
    <n v="0.98099999999999998"/>
    <n v="-0.55100000000000005"/>
    <n v="0.58099999999999996"/>
  </r>
  <r>
    <x v="6"/>
    <x v="5"/>
    <x v="46"/>
    <n v="4.7169999999999996"/>
    <n v="0.93300000000000005"/>
    <n v="5.056"/>
    <n v="0"/>
  </r>
  <r>
    <x v="6"/>
    <x v="5"/>
    <x v="47"/>
    <n v="-2.0880000000000001"/>
    <n v="1.7150000000000001"/>
    <n v="-1.2170000000000001"/>
    <n v="0.223"/>
  </r>
  <r>
    <x v="7"/>
    <x v="0"/>
    <x v="41"/>
    <n v="1.6659999999999999"/>
    <n v="0.24"/>
    <n v="6.9450000000000003"/>
    <n v="0"/>
  </r>
  <r>
    <x v="7"/>
    <x v="0"/>
    <x v="39"/>
    <n v="0.33600000000000002"/>
    <n v="0.374"/>
    <n v="0.89700000000000002"/>
    <n v="0.37"/>
  </r>
  <r>
    <x v="7"/>
    <x v="0"/>
    <x v="40"/>
    <n v="0.67300000000000004"/>
    <n v="0.35599999999999998"/>
    <n v="1.893"/>
    <n v="5.8000000000000003E-2"/>
  </r>
  <r>
    <x v="7"/>
    <x v="0"/>
    <x v="38"/>
    <n v="0.20300000000000001"/>
    <n v="0.246"/>
    <n v="0.82599999999999996"/>
    <n v="0.40899999999999997"/>
  </r>
  <r>
    <x v="7"/>
    <x v="0"/>
    <x v="35"/>
    <n v="-0.111"/>
    <n v="0.249"/>
    <n v="-0.44600000000000001"/>
    <n v="0.65600000000000003"/>
  </r>
  <r>
    <x v="7"/>
    <x v="0"/>
    <x v="36"/>
    <n v="0.113"/>
    <n v="0.29699999999999999"/>
    <n v="0.38"/>
    <n v="0.70399999999999996"/>
  </r>
  <r>
    <x v="7"/>
    <x v="0"/>
    <x v="37"/>
    <n v="-0.27200000000000002"/>
    <n v="0.255"/>
    <n v="-1.0649999999999999"/>
    <n v="0.28699999999999998"/>
  </r>
  <r>
    <x v="7"/>
    <x v="0"/>
    <x v="34"/>
    <n v="-5.8000000000000003E-2"/>
    <n v="0.21199999999999999"/>
    <n v="-0.27100000000000002"/>
    <n v="0.78600000000000003"/>
  </r>
  <r>
    <x v="7"/>
    <x v="0"/>
    <x v="16"/>
    <n v="0.21099999999999999"/>
    <n v="0.16300000000000001"/>
    <n v="1.2989999999999999"/>
    <n v="0.19400000000000001"/>
  </r>
  <r>
    <x v="7"/>
    <x v="0"/>
    <x v="17"/>
    <n v="-0.47499999999999998"/>
    <n v="0.184"/>
    <n v="-2.5819999999999999"/>
    <n v="0.01"/>
  </r>
  <r>
    <x v="7"/>
    <x v="0"/>
    <x v="18"/>
    <n v="-0.2"/>
    <n v="0.121"/>
    <n v="-1.659"/>
    <n v="9.7000000000000003E-2"/>
  </r>
  <r>
    <x v="7"/>
    <x v="0"/>
    <x v="19"/>
    <n v="-0.55000000000000004"/>
    <n v="0.127"/>
    <n v="-4.3120000000000003"/>
    <n v="0"/>
  </r>
  <r>
    <x v="7"/>
    <x v="0"/>
    <x v="20"/>
    <n v="-0.35199999999999998"/>
    <n v="0.16700000000000001"/>
    <n v="-2.113"/>
    <n v="3.5000000000000003E-2"/>
  </r>
  <r>
    <x v="7"/>
    <x v="0"/>
    <x v="21"/>
    <n v="-0.10299999999999999"/>
    <n v="0.121"/>
    <n v="-0.84599999999999997"/>
    <n v="0.39700000000000002"/>
  </r>
  <r>
    <x v="7"/>
    <x v="0"/>
    <x v="22"/>
    <n v="0.95899999999999996"/>
    <n v="0.20399999999999999"/>
    <n v="4.694"/>
    <n v="0"/>
  </r>
  <r>
    <x v="7"/>
    <x v="0"/>
    <x v="23"/>
    <n v="0.1"/>
    <n v="0.21"/>
    <n v="0.47599999999999998"/>
    <n v="0.63400000000000001"/>
  </r>
  <r>
    <x v="7"/>
    <x v="0"/>
    <x v="3"/>
    <n v="-5.1150000000000002"/>
    <n v="2.5030000000000001"/>
    <n v="-2.0430000000000001"/>
    <n v="4.1000000000000002E-2"/>
  </r>
  <r>
    <x v="7"/>
    <x v="0"/>
    <x v="15"/>
    <n v="0.16900000000000001"/>
    <n v="0.21299999999999999"/>
    <n v="0.79500000000000004"/>
    <n v="0.42699999999999999"/>
  </r>
  <r>
    <x v="7"/>
    <x v="0"/>
    <x v="12"/>
    <n v="0.20599999999999999"/>
    <n v="0.246"/>
    <n v="0.83499999999999996"/>
    <n v="0.40400000000000003"/>
  </r>
  <r>
    <x v="7"/>
    <x v="0"/>
    <x v="14"/>
    <n v="0.21299999999999999"/>
    <n v="0.35199999999999998"/>
    <n v="0.60399999999999998"/>
    <n v="0.54600000000000004"/>
  </r>
  <r>
    <x v="7"/>
    <x v="0"/>
    <x v="13"/>
    <n v="-0.251"/>
    <n v="0.36599999999999999"/>
    <n v="-0.68700000000000006"/>
    <n v="0.49199999999999999"/>
  </r>
  <r>
    <x v="7"/>
    <x v="0"/>
    <x v="0"/>
    <n v="0.34599999999999997"/>
    <n v="0.24"/>
    <n v="1.4450000000000001"/>
    <n v="0.14799999999999999"/>
  </r>
  <r>
    <x v="7"/>
    <x v="0"/>
    <x v="1"/>
    <n v="0.19700000000000001"/>
    <n v="0.22500000000000001"/>
    <n v="0.875"/>
    <n v="0.38100000000000001"/>
  </r>
  <r>
    <x v="7"/>
    <x v="0"/>
    <x v="11"/>
    <n v="-2.0819999999999999"/>
    <n v="0.14499999999999999"/>
    <n v="-14.356"/>
    <n v="0"/>
  </r>
  <r>
    <x v="7"/>
    <x v="0"/>
    <x v="63"/>
    <n v="-0.58699999999999997"/>
    <n v="0.111"/>
    <n v="-5.2960000000000003"/>
    <n v="0"/>
  </r>
  <r>
    <x v="7"/>
    <x v="0"/>
    <x v="5"/>
    <n v="0.503"/>
    <n v="0.93600000000000005"/>
    <n v="0.53700000000000003"/>
    <n v="0.59099999999999997"/>
  </r>
  <r>
    <x v="7"/>
    <x v="0"/>
    <x v="42"/>
    <n v="-0.70299999999999996"/>
    <n v="0.219"/>
    <n v="-3.2130000000000001"/>
    <n v="1E-3"/>
  </r>
  <r>
    <x v="7"/>
    <x v="0"/>
    <x v="6"/>
    <n v="0.40100000000000002"/>
    <n v="0.189"/>
    <n v="2.1269999999999998"/>
    <n v="3.3000000000000002E-2"/>
  </r>
  <r>
    <x v="7"/>
    <x v="0"/>
    <x v="8"/>
    <n v="-0.185"/>
    <n v="0.312"/>
    <n v="-0.59399999999999997"/>
    <n v="0.55300000000000005"/>
  </r>
  <r>
    <x v="7"/>
    <x v="0"/>
    <x v="9"/>
    <n v="0.23100000000000001"/>
    <n v="0.28599999999999998"/>
    <n v="0.81"/>
    <n v="0.41799999999999998"/>
  </r>
  <r>
    <x v="7"/>
    <x v="0"/>
    <x v="10"/>
    <n v="1.232"/>
    <n v="0.624"/>
    <n v="1.974"/>
    <n v="4.8000000000000001E-2"/>
  </r>
  <r>
    <x v="7"/>
    <x v="0"/>
    <x v="7"/>
    <n v="-3.5139999999999998"/>
    <n v="1.0489999999999999"/>
    <n v="-3.3490000000000002"/>
    <n v="1E-3"/>
  </r>
  <r>
    <x v="7"/>
    <x v="0"/>
    <x v="24"/>
    <n v="-0.81200000000000006"/>
    <n v="0.70899999999999996"/>
    <n v="-1.147"/>
    <n v="0.252"/>
  </r>
  <r>
    <x v="7"/>
    <x v="0"/>
    <x v="25"/>
    <n v="0.54600000000000004"/>
    <n v="0.7"/>
    <n v="0.78"/>
    <n v="0.435"/>
  </r>
  <r>
    <x v="7"/>
    <x v="0"/>
    <x v="26"/>
    <n v="-0.66600000000000004"/>
    <n v="0.97499999999999998"/>
    <n v="-0.68300000000000005"/>
    <n v="0.49399999999999999"/>
  </r>
  <r>
    <x v="7"/>
    <x v="0"/>
    <x v="27"/>
    <n v="0.56899999999999995"/>
    <n v="0.73399999999999999"/>
    <n v="0.77500000000000002"/>
    <n v="0.439"/>
  </r>
  <r>
    <x v="7"/>
    <x v="0"/>
    <x v="28"/>
    <n v="-4.3999999999999997E-2"/>
    <n v="0.78300000000000003"/>
    <n v="-5.7000000000000002E-2"/>
    <n v="0.95499999999999996"/>
  </r>
  <r>
    <x v="7"/>
    <x v="0"/>
    <x v="4"/>
    <n v="-4.0519999999999996"/>
    <n v="3.8580000000000001"/>
    <n v="-1.05"/>
    <n v="0.29399999999999998"/>
  </r>
  <r>
    <x v="7"/>
    <x v="0"/>
    <x v="29"/>
    <n v="5.8000000000000003E-2"/>
    <n v="0.96699999999999997"/>
    <n v="0.06"/>
    <n v="0.95199999999999996"/>
  </r>
  <r>
    <x v="7"/>
    <x v="0"/>
    <x v="30"/>
    <n v="-0.67500000000000004"/>
    <n v="0.94599999999999995"/>
    <n v="-0.71399999999999997"/>
    <n v="0.47499999999999998"/>
  </r>
  <r>
    <x v="7"/>
    <x v="0"/>
    <x v="31"/>
    <n v="0.68"/>
    <n v="1.2809999999999999"/>
    <n v="0.53100000000000003"/>
    <n v="0.59599999999999997"/>
  </r>
  <r>
    <x v="7"/>
    <x v="0"/>
    <x v="32"/>
    <n v="-0.36899999999999999"/>
    <n v="1.012"/>
    <n v="-0.36499999999999999"/>
    <n v="0.71499999999999997"/>
  </r>
  <r>
    <x v="7"/>
    <x v="0"/>
    <x v="33"/>
    <n v="-0.79300000000000004"/>
    <n v="1.1180000000000001"/>
    <n v="-0.70899999999999996"/>
    <n v="0.47799999999999998"/>
  </r>
  <r>
    <x v="7"/>
    <x v="1"/>
    <x v="41"/>
    <n v="0.628"/>
    <n v="0.312"/>
    <n v="2.0099999999999998"/>
    <n v="4.3999999999999997E-2"/>
  </r>
  <r>
    <x v="7"/>
    <x v="1"/>
    <x v="39"/>
    <n v="-0.54400000000000004"/>
    <n v="0.32"/>
    <n v="-1.7"/>
    <n v="8.8999999999999996E-2"/>
  </r>
  <r>
    <x v="7"/>
    <x v="1"/>
    <x v="40"/>
    <n v="0.187"/>
    <n v="0.34599999999999997"/>
    <n v="0.54200000000000004"/>
    <n v="0.58799999999999997"/>
  </r>
  <r>
    <x v="7"/>
    <x v="1"/>
    <x v="38"/>
    <n v="0.19400000000000001"/>
    <n v="0.38400000000000001"/>
    <n v="0.50600000000000001"/>
    <n v="0.61299999999999999"/>
  </r>
  <r>
    <x v="7"/>
    <x v="1"/>
    <x v="35"/>
    <n v="-0.38100000000000001"/>
    <n v="0.39900000000000002"/>
    <n v="-0.95299999999999996"/>
    <n v="0.34"/>
  </r>
  <r>
    <x v="7"/>
    <x v="1"/>
    <x v="36"/>
    <n v="4.2000000000000003E-2"/>
    <n v="0.44800000000000001"/>
    <n v="9.4E-2"/>
    <n v="0.92500000000000004"/>
  </r>
  <r>
    <x v="7"/>
    <x v="1"/>
    <x v="37"/>
    <n v="0.30099999999999999"/>
    <n v="0.40699999999999997"/>
    <n v="0.73899999999999999"/>
    <n v="0.46"/>
  </r>
  <r>
    <x v="7"/>
    <x v="1"/>
    <x v="34"/>
    <n v="-0.309"/>
    <n v="0.29199999999999998"/>
    <n v="-1.0549999999999999"/>
    <n v="0.29099999999999998"/>
  </r>
  <r>
    <x v="7"/>
    <x v="1"/>
    <x v="16"/>
    <n v="-0.191"/>
    <n v="0.17100000000000001"/>
    <n v="-1.1180000000000001"/>
    <n v="0.26300000000000001"/>
  </r>
  <r>
    <x v="7"/>
    <x v="1"/>
    <x v="17"/>
    <n v="-0.14599999999999999"/>
    <n v="0.246"/>
    <n v="-0.59399999999999997"/>
    <n v="0.55300000000000005"/>
  </r>
  <r>
    <x v="7"/>
    <x v="1"/>
    <x v="18"/>
    <n v="1.6E-2"/>
    <n v="0.158"/>
    <n v="0.10100000000000001"/>
    <n v="0.91900000000000004"/>
  </r>
  <r>
    <x v="7"/>
    <x v="1"/>
    <x v="19"/>
    <n v="-0.106"/>
    <n v="0.158"/>
    <n v="-0.67"/>
    <n v="0.503"/>
  </r>
  <r>
    <x v="7"/>
    <x v="1"/>
    <x v="20"/>
    <n v="-0.153"/>
    <n v="0.17199999999999999"/>
    <n v="-0.88600000000000001"/>
    <n v="0.375"/>
  </r>
  <r>
    <x v="7"/>
    <x v="1"/>
    <x v="21"/>
    <n v="0.28999999999999998"/>
    <n v="0.161"/>
    <n v="1.7969999999999999"/>
    <n v="7.1999999999999995E-2"/>
  </r>
  <r>
    <x v="7"/>
    <x v="1"/>
    <x v="22"/>
    <n v="-1.2999999999999999E-2"/>
    <n v="0.17100000000000001"/>
    <n v="-7.5999999999999998E-2"/>
    <n v="0.94"/>
  </r>
  <r>
    <x v="7"/>
    <x v="1"/>
    <x v="23"/>
    <n v="0.189"/>
    <n v="0.2"/>
    <n v="0.94899999999999995"/>
    <n v="0.34300000000000003"/>
  </r>
  <r>
    <x v="7"/>
    <x v="1"/>
    <x v="3"/>
    <n v="-0.33600000000000002"/>
    <n v="0.17100000000000001"/>
    <n v="-1.966"/>
    <n v="4.9000000000000002E-2"/>
  </r>
  <r>
    <x v="7"/>
    <x v="1"/>
    <x v="15"/>
    <n v="-0.38200000000000001"/>
    <n v="0.23100000000000001"/>
    <n v="-1.657"/>
    <n v="9.8000000000000004E-2"/>
  </r>
  <r>
    <x v="7"/>
    <x v="1"/>
    <x v="12"/>
    <n v="-0.25800000000000001"/>
    <n v="0.28299999999999997"/>
    <n v="-0.90900000000000003"/>
    <n v="0.36299999999999999"/>
  </r>
  <r>
    <x v="7"/>
    <x v="1"/>
    <x v="14"/>
    <n v="0.28000000000000003"/>
    <n v="0.442"/>
    <n v="0.63300000000000001"/>
    <n v="0.52700000000000002"/>
  </r>
  <r>
    <x v="7"/>
    <x v="1"/>
    <x v="13"/>
    <n v="-0.34899999999999998"/>
    <n v="0.54500000000000004"/>
    <n v="-0.64"/>
    <n v="0.52200000000000002"/>
  </r>
  <r>
    <x v="7"/>
    <x v="1"/>
    <x v="0"/>
    <n v="0.23799999999999999"/>
    <n v="0.246"/>
    <n v="0.96599999999999997"/>
    <n v="0.33400000000000002"/>
  </r>
  <r>
    <x v="7"/>
    <x v="1"/>
    <x v="1"/>
    <n v="2.1000000000000001E-2"/>
    <n v="0.19900000000000001"/>
    <n v="0.106"/>
    <n v="0.91500000000000004"/>
  </r>
  <r>
    <x v="7"/>
    <x v="1"/>
    <x v="11"/>
    <n v="-1.4430000000000001"/>
    <n v="0.184"/>
    <n v="-7.8550000000000004"/>
    <n v="0"/>
  </r>
  <r>
    <x v="7"/>
    <x v="1"/>
    <x v="63"/>
    <n v="0.375"/>
    <n v="0.111"/>
    <n v="3.3719999999999999"/>
    <n v="1E-3"/>
  </r>
  <r>
    <x v="7"/>
    <x v="1"/>
    <x v="5"/>
    <n v="0.495"/>
    <n v="0.66"/>
    <n v="0.75"/>
    <n v="0.45300000000000001"/>
  </r>
  <r>
    <x v="7"/>
    <x v="1"/>
    <x v="42"/>
    <n v="-1.0009999999999999"/>
    <n v="0.20699999999999999"/>
    <n v="-4.8390000000000004"/>
    <n v="0"/>
  </r>
  <r>
    <x v="7"/>
    <x v="1"/>
    <x v="6"/>
    <n v="-0.80500000000000005"/>
    <n v="0.24"/>
    <n v="-3.359"/>
    <n v="1E-3"/>
  </r>
  <r>
    <x v="7"/>
    <x v="1"/>
    <x v="8"/>
    <n v="0.64600000000000002"/>
    <n v="0.27500000000000002"/>
    <n v="2.3540000000000001"/>
    <n v="1.9E-2"/>
  </r>
  <r>
    <x v="7"/>
    <x v="1"/>
    <x v="9"/>
    <n v="0.23699999999999999"/>
    <n v="0.31"/>
    <n v="0.76600000000000001"/>
    <n v="0.443"/>
  </r>
  <r>
    <x v="7"/>
    <x v="1"/>
    <x v="10"/>
    <n v="0.44"/>
    <n v="0.622"/>
    <n v="0.70699999999999996"/>
    <n v="0.47899999999999998"/>
  </r>
  <r>
    <x v="7"/>
    <x v="1"/>
    <x v="7"/>
    <n v="-4.226"/>
    <n v="1.0449999999999999"/>
    <n v="-4.0449999999999999"/>
    <n v="0"/>
  </r>
  <r>
    <x v="7"/>
    <x v="1"/>
    <x v="24"/>
    <n v="-1.9139999999999999"/>
    <n v="0.55800000000000005"/>
    <n v="-3.431"/>
    <n v="1E-3"/>
  </r>
  <r>
    <x v="7"/>
    <x v="1"/>
    <x v="25"/>
    <n v="-2.46"/>
    <n v="0.60699999999999998"/>
    <n v="-4.0510000000000002"/>
    <n v="0"/>
  </r>
  <r>
    <x v="7"/>
    <x v="1"/>
    <x v="26"/>
    <n v="-5"/>
    <n v="8.8030000000000008"/>
    <n v="-0.56799999999999995"/>
    <n v="0.56999999999999995"/>
  </r>
  <r>
    <x v="7"/>
    <x v="1"/>
    <x v="27"/>
    <n v="-1.6459999999999999"/>
    <n v="0.67800000000000005"/>
    <n v="-2.4260000000000002"/>
    <n v="1.4999999999999999E-2"/>
  </r>
  <r>
    <x v="7"/>
    <x v="1"/>
    <x v="28"/>
    <n v="-1.7909999999999999"/>
    <n v="0.80300000000000005"/>
    <n v="-2.2309999999999999"/>
    <n v="2.5999999999999999E-2"/>
  </r>
  <r>
    <x v="7"/>
    <x v="1"/>
    <x v="4"/>
    <n v="-6.2670000000000003"/>
    <n v="4.5709999999999997"/>
    <n v="-1.371"/>
    <n v="0.17"/>
  </r>
  <r>
    <x v="7"/>
    <x v="1"/>
    <x v="29"/>
    <n v="0.97699999999999998"/>
    <n v="0.7"/>
    <n v="1.397"/>
    <n v="0.16300000000000001"/>
  </r>
  <r>
    <x v="7"/>
    <x v="1"/>
    <x v="30"/>
    <n v="0.57699999999999996"/>
    <n v="0.74199999999999999"/>
    <n v="0.77700000000000002"/>
    <n v="0.437"/>
  </r>
  <r>
    <x v="7"/>
    <x v="1"/>
    <x v="31"/>
    <n v="3.2679999999999998"/>
    <n v="8.7240000000000002"/>
    <n v="0.375"/>
    <n v="0.70799999999999996"/>
  </r>
  <r>
    <x v="7"/>
    <x v="1"/>
    <x v="32"/>
    <n v="0.85099999999999998"/>
    <n v="0.83199999999999996"/>
    <n v="1.0229999999999999"/>
    <n v="0.30599999999999999"/>
  </r>
  <r>
    <x v="7"/>
    <x v="1"/>
    <x v="33"/>
    <n v="-3.7999999999999999E-2"/>
    <n v="1.129"/>
    <n v="-3.3000000000000002E-2"/>
    <n v="0.97299999999999998"/>
  </r>
  <r>
    <x v="7"/>
    <x v="2"/>
    <x v="41"/>
    <n v="0.28399999999999997"/>
    <n v="0.151"/>
    <n v="1.88"/>
    <n v="0.06"/>
  </r>
  <r>
    <x v="7"/>
    <x v="2"/>
    <x v="39"/>
    <n v="5.8999999999999997E-2"/>
    <n v="0.255"/>
    <n v="0.23"/>
    <n v="0.81799999999999995"/>
  </r>
  <r>
    <x v="7"/>
    <x v="2"/>
    <x v="40"/>
    <n v="0.76400000000000001"/>
    <n v="0.255"/>
    <n v="2.9969999999999999"/>
    <n v="3.0000000000000001E-3"/>
  </r>
  <r>
    <x v="7"/>
    <x v="2"/>
    <x v="38"/>
    <n v="0.127"/>
    <n v="0.24"/>
    <n v="0.53"/>
    <n v="0.59599999999999997"/>
  </r>
  <r>
    <x v="7"/>
    <x v="2"/>
    <x v="35"/>
    <n v="0.154"/>
    <n v="0.217"/>
    <n v="0.70899999999999996"/>
    <n v="0.47899999999999998"/>
  </r>
  <r>
    <x v="7"/>
    <x v="2"/>
    <x v="36"/>
    <n v="0.16800000000000001"/>
    <n v="0.252"/>
    <n v="0.66600000000000004"/>
    <n v="0.505"/>
  </r>
  <r>
    <x v="7"/>
    <x v="2"/>
    <x v="37"/>
    <n v="-0.41399999999999998"/>
    <n v="0.20599999999999999"/>
    <n v="-2.0099999999999998"/>
    <n v="4.3999999999999997E-2"/>
  </r>
  <r>
    <x v="7"/>
    <x v="2"/>
    <x v="34"/>
    <n v="0.158"/>
    <n v="0.193"/>
    <n v="0.81899999999999995"/>
    <n v="0.41299999999999998"/>
  </r>
  <r>
    <x v="7"/>
    <x v="2"/>
    <x v="16"/>
    <n v="0.19800000000000001"/>
    <n v="0.14399999999999999"/>
    <n v="1.375"/>
    <n v="0.16900000000000001"/>
  </r>
  <r>
    <x v="7"/>
    <x v="2"/>
    <x v="17"/>
    <n v="6.0000000000000001E-3"/>
    <n v="0.17899999999999999"/>
    <n v="3.5999999999999997E-2"/>
    <n v="0.97099999999999997"/>
  </r>
  <r>
    <x v="7"/>
    <x v="2"/>
    <x v="18"/>
    <n v="-0.16400000000000001"/>
    <n v="0.108"/>
    <n v="-1.5109999999999999"/>
    <n v="0.13100000000000001"/>
  </r>
  <r>
    <x v="7"/>
    <x v="2"/>
    <x v="19"/>
    <n v="-0.39200000000000002"/>
    <n v="0.111"/>
    <n v="-3.5489999999999999"/>
    <n v="0"/>
  </r>
  <r>
    <x v="7"/>
    <x v="2"/>
    <x v="20"/>
    <n v="-0.41899999999999998"/>
    <n v="0.14399999999999999"/>
    <n v="-2.9089999999999998"/>
    <n v="4.0000000000000001E-3"/>
  </r>
  <r>
    <x v="7"/>
    <x v="2"/>
    <x v="21"/>
    <n v="-0.189"/>
    <n v="0.106"/>
    <n v="-1.79"/>
    <n v="7.2999999999999995E-2"/>
  </r>
  <r>
    <x v="7"/>
    <x v="2"/>
    <x v="22"/>
    <n v="0.39300000000000002"/>
    <n v="0.14599999999999999"/>
    <n v="2.6890000000000001"/>
    <n v="7.0000000000000001E-3"/>
  </r>
  <r>
    <x v="7"/>
    <x v="2"/>
    <x v="23"/>
    <n v="0.66600000000000004"/>
    <n v="0.192"/>
    <n v="3.4630000000000001"/>
    <n v="1E-3"/>
  </r>
  <r>
    <x v="7"/>
    <x v="2"/>
    <x v="3"/>
    <n v="-0.88800000000000001"/>
    <n v="0.14000000000000001"/>
    <n v="-6.3319999999999999"/>
    <n v="0"/>
  </r>
  <r>
    <x v="7"/>
    <x v="2"/>
    <x v="15"/>
    <n v="0.83"/>
    <n v="0.22700000000000001"/>
    <n v="3.665"/>
    <n v="0"/>
  </r>
  <r>
    <x v="7"/>
    <x v="2"/>
    <x v="12"/>
    <n v="0.76"/>
    <n v="0.25600000000000001"/>
    <n v="2.9689999999999999"/>
    <n v="3.0000000000000001E-3"/>
  </r>
  <r>
    <x v="7"/>
    <x v="2"/>
    <x v="14"/>
    <n v="0.86"/>
    <n v="0.33900000000000002"/>
    <n v="2.5369999999999999"/>
    <n v="1.0999999999999999E-2"/>
  </r>
  <r>
    <x v="7"/>
    <x v="2"/>
    <x v="13"/>
    <n v="0.39600000000000002"/>
    <n v="0.376"/>
    <n v="1.052"/>
    <n v="0.29299999999999998"/>
  </r>
  <r>
    <x v="7"/>
    <x v="2"/>
    <x v="0"/>
    <n v="1.577"/>
    <n v="0.255"/>
    <n v="6.1829999999999998"/>
    <n v="0"/>
  </r>
  <r>
    <x v="7"/>
    <x v="2"/>
    <x v="1"/>
    <n v="0.95"/>
    <n v="0.247"/>
    <n v="3.8519999999999999"/>
    <n v="0"/>
  </r>
  <r>
    <x v="7"/>
    <x v="2"/>
    <x v="11"/>
    <n v="-1.274"/>
    <n v="0.124"/>
    <n v="-10.287000000000001"/>
    <n v="0"/>
  </r>
  <r>
    <x v="7"/>
    <x v="2"/>
    <x v="63"/>
    <n v="-0.435"/>
    <n v="8.7999999999999995E-2"/>
    <n v="-4.9619999999999997"/>
    <n v="0"/>
  </r>
  <r>
    <x v="7"/>
    <x v="2"/>
    <x v="5"/>
    <n v="-0.182"/>
    <n v="0.55700000000000005"/>
    <n v="-0.32600000000000001"/>
    <n v="0.74399999999999999"/>
  </r>
  <r>
    <x v="7"/>
    <x v="2"/>
    <x v="42"/>
    <n v="0.23699999999999999"/>
    <n v="0.19600000000000001"/>
    <n v="1.212"/>
    <n v="0.22600000000000001"/>
  </r>
  <r>
    <x v="7"/>
    <x v="2"/>
    <x v="6"/>
    <n v="-0.61799999999999999"/>
    <n v="0.19800000000000001"/>
    <n v="-3.1269999999999998"/>
    <n v="2E-3"/>
  </r>
  <r>
    <x v="7"/>
    <x v="2"/>
    <x v="8"/>
    <n v="0.93400000000000005"/>
    <n v="0.182"/>
    <n v="5.125"/>
    <n v="0"/>
  </r>
  <r>
    <x v="7"/>
    <x v="2"/>
    <x v="9"/>
    <n v="0.999"/>
    <n v="0.20399999999999999"/>
    <n v="4.9050000000000002"/>
    <n v="0"/>
  </r>
  <r>
    <x v="7"/>
    <x v="2"/>
    <x v="10"/>
    <n v="1.085"/>
    <n v="0.36899999999999999"/>
    <n v="2.94"/>
    <n v="3.0000000000000001E-3"/>
  </r>
  <r>
    <x v="7"/>
    <x v="2"/>
    <x v="7"/>
    <n v="-2.0470000000000002"/>
    <n v="1.1259999999999999"/>
    <n v="-1.8180000000000001"/>
    <n v="6.9000000000000006E-2"/>
  </r>
  <r>
    <x v="7"/>
    <x v="2"/>
    <x v="24"/>
    <n v="-2.073"/>
    <n v="0.45400000000000001"/>
    <n v="-4.5670000000000002"/>
    <n v="0"/>
  </r>
  <r>
    <x v="7"/>
    <x v="2"/>
    <x v="25"/>
    <n v="-2.4140000000000001"/>
    <n v="0.43"/>
    <n v="-5.6109999999999998"/>
    <n v="0"/>
  </r>
  <r>
    <x v="7"/>
    <x v="2"/>
    <x v="26"/>
    <n v="-2.169"/>
    <n v="0.76"/>
    <n v="-2.8530000000000002"/>
    <n v="4.0000000000000001E-3"/>
  </r>
  <r>
    <x v="7"/>
    <x v="2"/>
    <x v="27"/>
    <n v="-1.492"/>
    <n v="0.46700000000000003"/>
    <n v="-3.1970000000000001"/>
    <n v="1E-3"/>
  </r>
  <r>
    <x v="7"/>
    <x v="2"/>
    <x v="28"/>
    <n v="-2.8620000000000001"/>
    <n v="0.63500000000000001"/>
    <n v="-4.5069999999999997"/>
    <n v="0"/>
  </r>
  <r>
    <x v="7"/>
    <x v="2"/>
    <x v="4"/>
    <n v="24.853000000000002"/>
    <n v="3.4980000000000002"/>
    <n v="7.1050000000000004"/>
    <n v="0"/>
  </r>
  <r>
    <x v="7"/>
    <x v="2"/>
    <x v="29"/>
    <n v="0.56699999999999995"/>
    <n v="0.6"/>
    <n v="0.94599999999999995"/>
    <n v="0.34399999999999997"/>
  </r>
  <r>
    <x v="7"/>
    <x v="2"/>
    <x v="30"/>
    <n v="0.188"/>
    <n v="0.57499999999999996"/>
    <n v="0.32800000000000001"/>
    <n v="0.74299999999999999"/>
  </r>
  <r>
    <x v="7"/>
    <x v="2"/>
    <x v="31"/>
    <n v="1.028"/>
    <n v="0.99299999999999999"/>
    <n v="1.0349999999999999"/>
    <n v="0.30099999999999999"/>
  </r>
  <r>
    <x v="7"/>
    <x v="2"/>
    <x v="32"/>
    <n v="0.51100000000000001"/>
    <n v="0.63600000000000001"/>
    <n v="0.80400000000000005"/>
    <n v="0.42199999999999999"/>
  </r>
  <r>
    <x v="7"/>
    <x v="2"/>
    <x v="33"/>
    <n v="1.01"/>
    <n v="0.84099999999999997"/>
    <n v="1.2"/>
    <n v="0.23"/>
  </r>
  <r>
    <x v="7"/>
    <x v="3"/>
    <x v="41"/>
    <n v="-3.3000000000000002E-2"/>
    <n v="0.16800000000000001"/>
    <n v="-0.19900000000000001"/>
    <n v="0.84299999999999997"/>
  </r>
  <r>
    <x v="7"/>
    <x v="3"/>
    <x v="39"/>
    <n v="-0.32200000000000001"/>
    <n v="0.23599999999999999"/>
    <n v="-1.365"/>
    <n v="0.17199999999999999"/>
  </r>
  <r>
    <x v="7"/>
    <x v="3"/>
    <x v="40"/>
    <n v="0.34799999999999998"/>
    <n v="0.246"/>
    <n v="1.413"/>
    <n v="0.158"/>
  </r>
  <r>
    <x v="7"/>
    <x v="3"/>
    <x v="38"/>
    <n v="-1.7999999999999999E-2"/>
    <n v="0.245"/>
    <n v="-7.3999999999999996E-2"/>
    <n v="0.94099999999999995"/>
  </r>
  <r>
    <x v="7"/>
    <x v="3"/>
    <x v="35"/>
    <n v="0.122"/>
    <n v="0.22900000000000001"/>
    <n v="0.53400000000000003"/>
    <n v="0.59299999999999997"/>
  </r>
  <r>
    <x v="7"/>
    <x v="3"/>
    <x v="36"/>
    <n v="0.18"/>
    <n v="0.25700000000000001"/>
    <n v="0.69899999999999995"/>
    <n v="0.48499999999999999"/>
  </r>
  <r>
    <x v="7"/>
    <x v="3"/>
    <x v="37"/>
    <n v="0.48499999999999999"/>
    <n v="0.23"/>
    <n v="2.1110000000000002"/>
    <n v="3.5000000000000003E-2"/>
  </r>
  <r>
    <x v="7"/>
    <x v="3"/>
    <x v="34"/>
    <n v="1.6E-2"/>
    <n v="0.19600000000000001"/>
    <n v="8.1000000000000003E-2"/>
    <n v="0.93600000000000005"/>
  </r>
  <r>
    <x v="7"/>
    <x v="3"/>
    <x v="16"/>
    <n v="0.28399999999999997"/>
    <n v="0.13600000000000001"/>
    <n v="2.085"/>
    <n v="3.6999999999999998E-2"/>
  </r>
  <r>
    <x v="7"/>
    <x v="3"/>
    <x v="17"/>
    <n v="-0.75900000000000001"/>
    <n v="0.159"/>
    <n v="-4.7880000000000003"/>
    <n v="0"/>
  </r>
  <r>
    <x v="7"/>
    <x v="3"/>
    <x v="18"/>
    <n v="-0.17"/>
    <n v="0.114"/>
    <n v="-1.49"/>
    <n v="0.13600000000000001"/>
  </r>
  <r>
    <x v="7"/>
    <x v="3"/>
    <x v="19"/>
    <n v="-0.71299999999999997"/>
    <n v="0.11799999999999999"/>
    <n v="-6.0380000000000003"/>
    <n v="0"/>
  </r>
  <r>
    <x v="7"/>
    <x v="3"/>
    <x v="20"/>
    <n v="-0.36099999999999999"/>
    <n v="0.151"/>
    <n v="-2.395"/>
    <n v="1.7000000000000001E-2"/>
  </r>
  <r>
    <x v="7"/>
    <x v="3"/>
    <x v="21"/>
    <n v="-0.23799999999999999"/>
    <n v="0.113"/>
    <n v="-2.1120000000000001"/>
    <n v="3.5000000000000003E-2"/>
  </r>
  <r>
    <x v="7"/>
    <x v="3"/>
    <x v="22"/>
    <n v="0.502"/>
    <n v="0.14599999999999999"/>
    <n v="3.4340000000000002"/>
    <n v="1E-3"/>
  </r>
  <r>
    <x v="7"/>
    <x v="3"/>
    <x v="23"/>
    <n v="0.88400000000000001"/>
    <n v="0.17899999999999999"/>
    <n v="4.9359999999999999"/>
    <n v="0"/>
  </r>
  <r>
    <x v="7"/>
    <x v="3"/>
    <x v="3"/>
    <n v="-1.5309999999999999"/>
    <n v="0.15"/>
    <n v="-10.193"/>
    <n v="0"/>
  </r>
  <r>
    <x v="7"/>
    <x v="3"/>
    <x v="15"/>
    <n v="-4.4999999999999998E-2"/>
    <n v="0.192"/>
    <n v="-0.23400000000000001"/>
    <n v="0.81499999999999995"/>
  </r>
  <r>
    <x v="7"/>
    <x v="3"/>
    <x v="12"/>
    <n v="-0.108"/>
    <n v="0.23300000000000001"/>
    <n v="-0.46300000000000002"/>
    <n v="0.64300000000000002"/>
  </r>
  <r>
    <x v="7"/>
    <x v="3"/>
    <x v="14"/>
    <n v="0.158"/>
    <n v="0.33"/>
    <n v="0.47799999999999998"/>
    <n v="0.63300000000000001"/>
  </r>
  <r>
    <x v="7"/>
    <x v="3"/>
    <x v="13"/>
    <n v="-1.179"/>
    <n v="0.496"/>
    <n v="-2.3769999999999998"/>
    <n v="1.7000000000000001E-2"/>
  </r>
  <r>
    <x v="7"/>
    <x v="3"/>
    <x v="0"/>
    <n v="0.56399999999999995"/>
    <n v="0.20899999999999999"/>
    <n v="2.6960000000000002"/>
    <n v="7.0000000000000001E-3"/>
  </r>
  <r>
    <x v="7"/>
    <x v="3"/>
    <x v="1"/>
    <n v="0.33500000000000002"/>
    <n v="0.192"/>
    <n v="1.7430000000000001"/>
    <n v="8.1000000000000003E-2"/>
  </r>
  <r>
    <x v="7"/>
    <x v="3"/>
    <x v="11"/>
    <n v="-2.0790000000000002"/>
    <n v="0.13200000000000001"/>
    <n v="-15.709"/>
    <n v="0"/>
  </r>
  <r>
    <x v="7"/>
    <x v="3"/>
    <x v="63"/>
    <n v="-0.80700000000000005"/>
    <n v="0.11"/>
    <n v="-7.3419999999999996"/>
    <n v="0"/>
  </r>
  <r>
    <x v="7"/>
    <x v="3"/>
    <x v="5"/>
    <n v="0.34300000000000003"/>
    <n v="0.753"/>
    <n v="0.45600000000000002"/>
    <n v="0.64900000000000002"/>
  </r>
  <r>
    <x v="7"/>
    <x v="3"/>
    <x v="42"/>
    <n v="-0.38100000000000001"/>
    <n v="0.183"/>
    <n v="-2.08"/>
    <n v="3.7999999999999999E-2"/>
  </r>
  <r>
    <x v="7"/>
    <x v="3"/>
    <x v="6"/>
    <n v="9.2999999999999999E-2"/>
    <n v="0.17100000000000001"/>
    <n v="0.54400000000000004"/>
    <n v="0.58599999999999997"/>
  </r>
  <r>
    <x v="7"/>
    <x v="3"/>
    <x v="8"/>
    <n v="0.14199999999999999"/>
    <n v="0.24199999999999999"/>
    <n v="0.58899999999999997"/>
    <n v="0.55600000000000005"/>
  </r>
  <r>
    <x v="7"/>
    <x v="3"/>
    <x v="9"/>
    <n v="0.47699999999999998"/>
    <n v="0.245"/>
    <n v="1.9490000000000001"/>
    <n v="5.0999999999999997E-2"/>
  </r>
  <r>
    <x v="7"/>
    <x v="3"/>
    <x v="10"/>
    <n v="0.86199999999999999"/>
    <n v="0.43099999999999999"/>
    <n v="1.9990000000000001"/>
    <n v="4.5999999999999999E-2"/>
  </r>
  <r>
    <x v="7"/>
    <x v="3"/>
    <x v="7"/>
    <n v="-2.9889999999999999"/>
    <n v="1.0620000000000001"/>
    <n v="-2.8149999999999999"/>
    <n v="5.0000000000000001E-3"/>
  </r>
  <r>
    <x v="7"/>
    <x v="3"/>
    <x v="24"/>
    <n v="-0.22500000000000001"/>
    <n v="0.623"/>
    <n v="-0.36099999999999999"/>
    <n v="0.71799999999999997"/>
  </r>
  <r>
    <x v="7"/>
    <x v="3"/>
    <x v="25"/>
    <n v="-0.23"/>
    <n v="0.629"/>
    <n v="-0.36499999999999999"/>
    <n v="0.71499999999999997"/>
  </r>
  <r>
    <x v="7"/>
    <x v="3"/>
    <x v="26"/>
    <n v="-9.5000000000000001E-2"/>
    <n v="0.84099999999999997"/>
    <n v="-0.114"/>
    <n v="0.91"/>
  </r>
  <r>
    <x v="7"/>
    <x v="3"/>
    <x v="27"/>
    <n v="-0.24399999999999999"/>
    <n v="0.67800000000000005"/>
    <n v="-0.35899999999999999"/>
    <n v="0.72"/>
  </r>
  <r>
    <x v="7"/>
    <x v="3"/>
    <x v="28"/>
    <n v="-0.72099999999999997"/>
    <n v="0.70399999999999996"/>
    <n v="-1.024"/>
    <n v="0.30599999999999999"/>
  </r>
  <r>
    <x v="7"/>
    <x v="3"/>
    <x v="4"/>
    <n v="-32.209000000000003"/>
    <n v="4.1689999999999996"/>
    <n v="-7.726"/>
    <n v="0"/>
  </r>
  <r>
    <x v="7"/>
    <x v="3"/>
    <x v="29"/>
    <n v="-0.21299999999999999"/>
    <n v="0.77300000000000002"/>
    <n v="-0.27600000000000002"/>
    <n v="0.78300000000000003"/>
  </r>
  <r>
    <x v="7"/>
    <x v="3"/>
    <x v="30"/>
    <n v="-0.63700000000000001"/>
    <n v="0.77100000000000002"/>
    <n v="-0.82599999999999996"/>
    <n v="0.40899999999999997"/>
  </r>
  <r>
    <x v="7"/>
    <x v="3"/>
    <x v="31"/>
    <n v="0.89700000000000002"/>
    <n v="1.056"/>
    <n v="0.85"/>
    <n v="0.39500000000000002"/>
  </r>
  <r>
    <x v="7"/>
    <x v="3"/>
    <x v="32"/>
    <n v="-0.317"/>
    <n v="0.871"/>
    <n v="-0.36399999999999999"/>
    <n v="0.71599999999999997"/>
  </r>
  <r>
    <x v="7"/>
    <x v="3"/>
    <x v="33"/>
    <n v="-0.375"/>
    <n v="0.999"/>
    <n v="-0.376"/>
    <n v="0.70699999999999996"/>
  </r>
  <r>
    <x v="7"/>
    <x v="4"/>
    <x v="41"/>
    <n v="6.2E-2"/>
    <n v="0.129"/>
    <n v="0.47899999999999998"/>
    <n v="0.63200000000000001"/>
  </r>
  <r>
    <x v="7"/>
    <x v="4"/>
    <x v="39"/>
    <n v="8.8999999999999996E-2"/>
    <n v="0.17199999999999999"/>
    <n v="0.52"/>
    <n v="0.60299999999999998"/>
  </r>
  <r>
    <x v="7"/>
    <x v="4"/>
    <x v="40"/>
    <n v="5.0000000000000001E-3"/>
    <n v="0.18"/>
    <n v="0.03"/>
    <n v="0.97599999999999998"/>
  </r>
  <r>
    <x v="7"/>
    <x v="4"/>
    <x v="38"/>
    <n v="4.1000000000000002E-2"/>
    <n v="0.20799999999999999"/>
    <n v="0.19700000000000001"/>
    <n v="0.84399999999999997"/>
  </r>
  <r>
    <x v="7"/>
    <x v="4"/>
    <x v="35"/>
    <n v="7.5999999999999998E-2"/>
    <n v="0.191"/>
    <n v="0.39800000000000002"/>
    <n v="0.69099999999999995"/>
  </r>
  <r>
    <x v="7"/>
    <x v="4"/>
    <x v="36"/>
    <n v="9.6000000000000002E-2"/>
    <n v="0.221"/>
    <n v="0.434"/>
    <n v="0.66400000000000003"/>
  </r>
  <r>
    <x v="7"/>
    <x v="4"/>
    <x v="37"/>
    <n v="-0.104"/>
    <n v="0.189"/>
    <n v="-0.55000000000000004"/>
    <n v="0.58199999999999996"/>
  </r>
  <r>
    <x v="7"/>
    <x v="4"/>
    <x v="34"/>
    <n v="-4.2000000000000003E-2"/>
    <n v="0.159"/>
    <n v="-0.26600000000000001"/>
    <n v="0.79"/>
  </r>
  <r>
    <x v="7"/>
    <x v="4"/>
    <x v="16"/>
    <n v="3.1E-2"/>
    <n v="9.6000000000000002E-2"/>
    <n v="0.32900000000000001"/>
    <n v="0.74199999999999999"/>
  </r>
  <r>
    <x v="7"/>
    <x v="4"/>
    <x v="17"/>
    <n v="-0.10299999999999999"/>
    <n v="0.11899999999999999"/>
    <n v="-0.86599999999999999"/>
    <n v="0.38700000000000001"/>
  </r>
  <r>
    <x v="7"/>
    <x v="4"/>
    <x v="18"/>
    <n v="1.2E-2"/>
    <n v="8.3000000000000004E-2"/>
    <n v="0.14000000000000001"/>
    <n v="0.88900000000000001"/>
  </r>
  <r>
    <x v="7"/>
    <x v="4"/>
    <x v="19"/>
    <n v="3.6999999999999998E-2"/>
    <n v="8.3000000000000004E-2"/>
    <n v="0.441"/>
    <n v="0.65900000000000003"/>
  </r>
  <r>
    <x v="7"/>
    <x v="4"/>
    <x v="20"/>
    <n v="0.13800000000000001"/>
    <n v="9.6000000000000002E-2"/>
    <n v="1.446"/>
    <n v="0.14799999999999999"/>
  </r>
  <r>
    <x v="7"/>
    <x v="4"/>
    <x v="21"/>
    <n v="8.4000000000000005E-2"/>
    <n v="8.4000000000000005E-2"/>
    <n v="0.996"/>
    <n v="0.31900000000000001"/>
  </r>
  <r>
    <x v="7"/>
    <x v="4"/>
    <x v="22"/>
    <n v="-2.4E-2"/>
    <n v="9.2999999999999999E-2"/>
    <n v="-0.25600000000000001"/>
    <n v="0.79800000000000004"/>
  </r>
  <r>
    <x v="7"/>
    <x v="4"/>
    <x v="23"/>
    <n v="3.1E-2"/>
    <n v="0.10199999999999999"/>
    <n v="0.30499999999999999"/>
    <n v="0.76"/>
  </r>
  <r>
    <x v="7"/>
    <x v="4"/>
    <x v="3"/>
    <n v="0.38100000000000001"/>
    <n v="0.09"/>
    <n v="4.2530000000000001"/>
    <n v="0"/>
  </r>
  <r>
    <x v="7"/>
    <x v="4"/>
    <x v="15"/>
    <n v="0.14499999999999999"/>
    <n v="0.14199999999999999"/>
    <n v="1.0169999999999999"/>
    <n v="0.309"/>
  </r>
  <r>
    <x v="7"/>
    <x v="4"/>
    <x v="12"/>
    <n v="0.159"/>
    <n v="0.17699999999999999"/>
    <n v="0.89600000000000002"/>
    <n v="0.37"/>
  </r>
  <r>
    <x v="7"/>
    <x v="4"/>
    <x v="14"/>
    <n v="0.45700000000000002"/>
    <n v="0.26900000000000002"/>
    <n v="1.7030000000000001"/>
    <n v="8.7999999999999995E-2"/>
  </r>
  <r>
    <x v="7"/>
    <x v="4"/>
    <x v="13"/>
    <n v="-0.104"/>
    <n v="0.3"/>
    <n v="-0.34599999999999997"/>
    <n v="0.72899999999999998"/>
  </r>
  <r>
    <x v="7"/>
    <x v="4"/>
    <x v="0"/>
    <n v="0.78"/>
    <n v="0.151"/>
    <n v="5.1689999999999996"/>
    <n v="0"/>
  </r>
  <r>
    <x v="7"/>
    <x v="4"/>
    <x v="1"/>
    <n v="0.52700000000000002"/>
    <n v="0.13100000000000001"/>
    <n v="4.0330000000000004"/>
    <n v="0"/>
  </r>
  <r>
    <x v="7"/>
    <x v="4"/>
    <x v="11"/>
    <n v="-0.78700000000000003"/>
    <n v="0.108"/>
    <n v="-7.26"/>
    <n v="0"/>
  </r>
  <r>
    <x v="7"/>
    <x v="4"/>
    <x v="63"/>
    <n v="0.182"/>
    <n v="6.8000000000000005E-2"/>
    <n v="2.681"/>
    <n v="7.0000000000000001E-3"/>
  </r>
  <r>
    <x v="7"/>
    <x v="4"/>
    <x v="5"/>
    <n v="-1.5760000000000001"/>
    <n v="0.55800000000000005"/>
    <n v="-2.8239999999999998"/>
    <n v="5.0000000000000001E-3"/>
  </r>
  <r>
    <x v="7"/>
    <x v="4"/>
    <x v="42"/>
    <n v="-0.51600000000000001"/>
    <n v="0.126"/>
    <n v="-4.1029999999999998"/>
    <n v="0"/>
  </r>
  <r>
    <x v="7"/>
    <x v="4"/>
    <x v="6"/>
    <n v="-0.52800000000000002"/>
    <n v="0.13800000000000001"/>
    <n v="-3.8149999999999999"/>
    <n v="0"/>
  </r>
  <r>
    <x v="7"/>
    <x v="4"/>
    <x v="8"/>
    <n v="1.1719999999999999"/>
    <n v="0.13400000000000001"/>
    <n v="8.7439999999999998"/>
    <n v="0"/>
  </r>
  <r>
    <x v="7"/>
    <x v="4"/>
    <x v="9"/>
    <n v="1.4550000000000001"/>
    <n v="0.13100000000000001"/>
    <n v="11.074999999999999"/>
    <n v="0"/>
  </r>
  <r>
    <x v="7"/>
    <x v="4"/>
    <x v="10"/>
    <n v="0.74"/>
    <n v="0.26"/>
    <n v="2.8410000000000002"/>
    <n v="4.0000000000000001E-3"/>
  </r>
  <r>
    <x v="7"/>
    <x v="4"/>
    <x v="7"/>
    <n v="0.84699999999999998"/>
    <n v="1.79"/>
    <n v="0.47299999999999998"/>
    <n v="0.63600000000000001"/>
  </r>
  <r>
    <x v="7"/>
    <x v="4"/>
    <x v="24"/>
    <n v="-0.85199999999999998"/>
    <n v="0.379"/>
    <n v="-2.2480000000000002"/>
    <n v="2.5000000000000001E-2"/>
  </r>
  <r>
    <x v="7"/>
    <x v="4"/>
    <x v="25"/>
    <n v="-2.1320000000000001"/>
    <n v="0.378"/>
    <n v="-5.6340000000000003"/>
    <n v="0"/>
  </r>
  <r>
    <x v="7"/>
    <x v="4"/>
    <x v="26"/>
    <n v="-1.913"/>
    <n v="0.66200000000000003"/>
    <n v="-2.89"/>
    <n v="4.0000000000000001E-3"/>
  </r>
  <r>
    <x v="7"/>
    <x v="4"/>
    <x v="27"/>
    <n v="-1.4610000000000001"/>
    <n v="0.41"/>
    <n v="-3.5649999999999999"/>
    <n v="0"/>
  </r>
  <r>
    <x v="7"/>
    <x v="4"/>
    <x v="28"/>
    <n v="-2.573"/>
    <n v="0.49299999999999999"/>
    <n v="-5.218"/>
    <n v="0"/>
  </r>
  <r>
    <x v="7"/>
    <x v="4"/>
    <x v="4"/>
    <n v="29.295000000000002"/>
    <n v="2.476"/>
    <n v="11.83"/>
    <n v="0"/>
  </r>
  <r>
    <x v="7"/>
    <x v="4"/>
    <x v="29"/>
    <n v="1.4079999999999999"/>
    <n v="0.57099999999999995"/>
    <n v="2.464"/>
    <n v="1.4E-2"/>
  </r>
  <r>
    <x v="7"/>
    <x v="4"/>
    <x v="30"/>
    <n v="1.681"/>
    <n v="0.56999999999999995"/>
    <n v="2.948"/>
    <n v="3.0000000000000001E-3"/>
  </r>
  <r>
    <x v="7"/>
    <x v="4"/>
    <x v="31"/>
    <n v="0.90600000000000003"/>
    <n v="1.2689999999999999"/>
    <n v="0.71399999999999997"/>
    <n v="0.47499999999999998"/>
  </r>
  <r>
    <x v="7"/>
    <x v="4"/>
    <x v="32"/>
    <n v="1.8280000000000001"/>
    <n v="0.60899999999999999"/>
    <n v="3.0009999999999999"/>
    <n v="3.0000000000000001E-3"/>
  </r>
  <r>
    <x v="7"/>
    <x v="4"/>
    <x v="33"/>
    <n v="2.3769999999999998"/>
    <n v="0.76100000000000001"/>
    <n v="3.121"/>
    <n v="2E-3"/>
  </r>
  <r>
    <x v="7"/>
    <x v="5"/>
    <x v="43"/>
    <n v="3.1920000000000002"/>
    <n v="1.363"/>
    <n v="2.3410000000000002"/>
    <n v="1.9E-2"/>
  </r>
  <r>
    <x v="7"/>
    <x v="5"/>
    <x v="44"/>
    <n v="4.82"/>
    <n v="1.23"/>
    <n v="3.9169999999999998"/>
    <n v="0"/>
  </r>
  <r>
    <x v="7"/>
    <x v="5"/>
    <x v="45"/>
    <n v="0.77300000000000002"/>
    <n v="1.2729999999999999"/>
    <n v="0.60699999999999998"/>
    <n v="0.54400000000000004"/>
  </r>
  <r>
    <x v="7"/>
    <x v="5"/>
    <x v="46"/>
    <n v="6.2270000000000003"/>
    <n v="1.2649999999999999"/>
    <n v="4.9219999999999997"/>
    <n v="0"/>
  </r>
  <r>
    <x v="7"/>
    <x v="5"/>
    <x v="47"/>
    <n v="-1.6459999999999999"/>
    <n v="1.8480000000000001"/>
    <n v="-0.89100000000000001"/>
    <n v="0.373"/>
  </r>
  <r>
    <x v="8"/>
    <x v="0"/>
    <x v="41"/>
    <n v="1.6659999999999999"/>
    <n v="0.24"/>
    <n v="6.9450000000000003"/>
    <n v="0"/>
  </r>
  <r>
    <x v="8"/>
    <x v="0"/>
    <x v="39"/>
    <n v="0.33600000000000002"/>
    <n v="0.374"/>
    <n v="0.89700000000000002"/>
    <n v="0.37"/>
  </r>
  <r>
    <x v="8"/>
    <x v="0"/>
    <x v="40"/>
    <n v="0.67300000000000004"/>
    <n v="0.35599999999999998"/>
    <n v="1.893"/>
    <n v="5.8000000000000003E-2"/>
  </r>
  <r>
    <x v="8"/>
    <x v="0"/>
    <x v="38"/>
    <n v="0.20300000000000001"/>
    <n v="0.246"/>
    <n v="0.82599999999999996"/>
    <n v="0.40899999999999997"/>
  </r>
  <r>
    <x v="8"/>
    <x v="0"/>
    <x v="35"/>
    <n v="-0.111"/>
    <n v="0.249"/>
    <n v="-0.44600000000000001"/>
    <n v="0.65600000000000003"/>
  </r>
  <r>
    <x v="8"/>
    <x v="0"/>
    <x v="36"/>
    <n v="0.113"/>
    <n v="0.29699999999999999"/>
    <n v="0.38"/>
    <n v="0.70399999999999996"/>
  </r>
  <r>
    <x v="8"/>
    <x v="0"/>
    <x v="37"/>
    <n v="-0.27200000000000002"/>
    <n v="0.255"/>
    <n v="-1.0649999999999999"/>
    <n v="0.28699999999999998"/>
  </r>
  <r>
    <x v="8"/>
    <x v="0"/>
    <x v="34"/>
    <n v="-5.8000000000000003E-2"/>
    <n v="0.21199999999999999"/>
    <n v="-0.27100000000000002"/>
    <n v="0.78600000000000003"/>
  </r>
  <r>
    <x v="8"/>
    <x v="0"/>
    <x v="16"/>
    <n v="0.21099999999999999"/>
    <n v="0.16300000000000001"/>
    <n v="1.2989999999999999"/>
    <n v="0.19400000000000001"/>
  </r>
  <r>
    <x v="8"/>
    <x v="0"/>
    <x v="17"/>
    <n v="-0.47499999999999998"/>
    <n v="0.184"/>
    <n v="-2.5819999999999999"/>
    <n v="0.01"/>
  </r>
  <r>
    <x v="8"/>
    <x v="0"/>
    <x v="18"/>
    <n v="-0.2"/>
    <n v="0.121"/>
    <n v="-1.659"/>
    <n v="9.7000000000000003E-2"/>
  </r>
  <r>
    <x v="8"/>
    <x v="0"/>
    <x v="19"/>
    <n v="-0.55000000000000004"/>
    <n v="0.127"/>
    <n v="-4.3120000000000003"/>
    <n v="0"/>
  </r>
  <r>
    <x v="8"/>
    <x v="0"/>
    <x v="20"/>
    <n v="-0.35199999999999998"/>
    <n v="0.16700000000000001"/>
    <n v="-2.113"/>
    <n v="3.5000000000000003E-2"/>
  </r>
  <r>
    <x v="8"/>
    <x v="0"/>
    <x v="21"/>
    <n v="-0.10299999999999999"/>
    <n v="0.121"/>
    <n v="-0.84599999999999997"/>
    <n v="0.39700000000000002"/>
  </r>
  <r>
    <x v="8"/>
    <x v="0"/>
    <x v="22"/>
    <n v="0.95899999999999996"/>
    <n v="0.20399999999999999"/>
    <n v="4.694"/>
    <n v="0"/>
  </r>
  <r>
    <x v="8"/>
    <x v="0"/>
    <x v="23"/>
    <n v="0.1"/>
    <n v="0.21"/>
    <n v="0.47599999999999998"/>
    <n v="0.63400000000000001"/>
  </r>
  <r>
    <x v="8"/>
    <x v="0"/>
    <x v="3"/>
    <n v="-5.1150000000000002"/>
    <n v="2.5030000000000001"/>
    <n v="-2.0430000000000001"/>
    <n v="4.1000000000000002E-2"/>
  </r>
  <r>
    <x v="8"/>
    <x v="0"/>
    <x v="12"/>
    <n v="3.5999999999999997E-2"/>
    <n v="0.16700000000000001"/>
    <n v="0.219"/>
    <n v="0.82699999999999996"/>
  </r>
  <r>
    <x v="8"/>
    <x v="0"/>
    <x v="14"/>
    <n v="4.3999999999999997E-2"/>
    <n v="0.30099999999999999"/>
    <n v="0.14499999999999999"/>
    <n v="0.88500000000000001"/>
  </r>
  <r>
    <x v="8"/>
    <x v="0"/>
    <x v="13"/>
    <n v="-0.42099999999999999"/>
    <n v="0.317"/>
    <n v="-1.3280000000000001"/>
    <n v="0.184"/>
  </r>
  <r>
    <x v="8"/>
    <x v="0"/>
    <x v="64"/>
    <n v="-0.16900000000000001"/>
    <n v="0.21299999999999999"/>
    <n v="-0.79500000000000004"/>
    <n v="0.42699999999999999"/>
  </r>
  <r>
    <x v="8"/>
    <x v="0"/>
    <x v="0"/>
    <n v="0.34599999999999997"/>
    <n v="0.24"/>
    <n v="1.4450000000000001"/>
    <n v="0.14799999999999999"/>
  </r>
  <r>
    <x v="8"/>
    <x v="0"/>
    <x v="1"/>
    <n v="0.19700000000000001"/>
    <n v="0.22500000000000001"/>
    <n v="0.875"/>
    <n v="0.38100000000000001"/>
  </r>
  <r>
    <x v="8"/>
    <x v="0"/>
    <x v="11"/>
    <n v="-2.0819999999999999"/>
    <n v="0.14499999999999999"/>
    <n v="-14.356"/>
    <n v="0"/>
  </r>
  <r>
    <x v="8"/>
    <x v="0"/>
    <x v="63"/>
    <n v="-0.58699999999999997"/>
    <n v="0.111"/>
    <n v="-5.2960000000000003"/>
    <n v="0"/>
  </r>
  <r>
    <x v="8"/>
    <x v="0"/>
    <x v="5"/>
    <n v="0.503"/>
    <n v="0.93600000000000005"/>
    <n v="0.53700000000000003"/>
    <n v="0.59099999999999997"/>
  </r>
  <r>
    <x v="8"/>
    <x v="0"/>
    <x v="42"/>
    <n v="-0.70299999999999996"/>
    <n v="0.219"/>
    <n v="-3.2130000000000001"/>
    <n v="1E-3"/>
  </r>
  <r>
    <x v="8"/>
    <x v="0"/>
    <x v="6"/>
    <n v="0.40100000000000002"/>
    <n v="0.189"/>
    <n v="2.1269999999999998"/>
    <n v="3.3000000000000002E-2"/>
  </r>
  <r>
    <x v="8"/>
    <x v="0"/>
    <x v="8"/>
    <n v="-0.185"/>
    <n v="0.312"/>
    <n v="-0.59399999999999997"/>
    <n v="0.55300000000000005"/>
  </r>
  <r>
    <x v="8"/>
    <x v="0"/>
    <x v="9"/>
    <n v="0.23100000000000001"/>
    <n v="0.28599999999999998"/>
    <n v="0.81"/>
    <n v="0.41799999999999998"/>
  </r>
  <r>
    <x v="8"/>
    <x v="0"/>
    <x v="10"/>
    <n v="1.232"/>
    <n v="0.624"/>
    <n v="1.974"/>
    <n v="4.8000000000000001E-2"/>
  </r>
  <r>
    <x v="8"/>
    <x v="0"/>
    <x v="7"/>
    <n v="-3.5139999999999998"/>
    <n v="1.0489999999999999"/>
    <n v="-3.3490000000000002"/>
    <n v="1E-3"/>
  </r>
  <r>
    <x v="8"/>
    <x v="0"/>
    <x v="24"/>
    <n v="-0.81200000000000006"/>
    <n v="0.70899999999999996"/>
    <n v="-1.147"/>
    <n v="0.252"/>
  </r>
  <r>
    <x v="8"/>
    <x v="0"/>
    <x v="25"/>
    <n v="0.54600000000000004"/>
    <n v="0.7"/>
    <n v="0.78"/>
    <n v="0.435"/>
  </r>
  <r>
    <x v="8"/>
    <x v="0"/>
    <x v="26"/>
    <n v="-0.66600000000000004"/>
    <n v="0.97499999999999998"/>
    <n v="-0.68300000000000005"/>
    <n v="0.49399999999999999"/>
  </r>
  <r>
    <x v="8"/>
    <x v="0"/>
    <x v="27"/>
    <n v="0.56899999999999995"/>
    <n v="0.73399999999999999"/>
    <n v="0.77500000000000002"/>
    <n v="0.439"/>
  </r>
  <r>
    <x v="8"/>
    <x v="0"/>
    <x v="28"/>
    <n v="-4.3999999999999997E-2"/>
    <n v="0.78300000000000003"/>
    <n v="-5.7000000000000002E-2"/>
    <n v="0.95499999999999996"/>
  </r>
  <r>
    <x v="8"/>
    <x v="0"/>
    <x v="4"/>
    <n v="-4.0519999999999996"/>
    <n v="3.8580000000000001"/>
    <n v="-1.05"/>
    <n v="0.29399999999999998"/>
  </r>
  <r>
    <x v="8"/>
    <x v="0"/>
    <x v="29"/>
    <n v="5.8000000000000003E-2"/>
    <n v="0.96699999999999997"/>
    <n v="0.06"/>
    <n v="0.95199999999999996"/>
  </r>
  <r>
    <x v="8"/>
    <x v="0"/>
    <x v="30"/>
    <n v="-0.67500000000000004"/>
    <n v="0.94599999999999995"/>
    <n v="-0.71399999999999997"/>
    <n v="0.47499999999999998"/>
  </r>
  <r>
    <x v="8"/>
    <x v="0"/>
    <x v="31"/>
    <n v="0.68"/>
    <n v="1.2809999999999999"/>
    <n v="0.53100000000000003"/>
    <n v="0.59599999999999997"/>
  </r>
  <r>
    <x v="8"/>
    <x v="0"/>
    <x v="32"/>
    <n v="-0.36899999999999999"/>
    <n v="1.012"/>
    <n v="-0.36499999999999999"/>
    <n v="0.71499999999999997"/>
  </r>
  <r>
    <x v="8"/>
    <x v="0"/>
    <x v="33"/>
    <n v="-0.79300000000000004"/>
    <n v="1.1180000000000001"/>
    <n v="-0.70899999999999996"/>
    <n v="0.47799999999999998"/>
  </r>
  <r>
    <x v="8"/>
    <x v="1"/>
    <x v="41"/>
    <n v="0.628"/>
    <n v="0.312"/>
    <n v="2.0099999999999998"/>
    <n v="4.3999999999999997E-2"/>
  </r>
  <r>
    <x v="8"/>
    <x v="1"/>
    <x v="39"/>
    <n v="-0.54400000000000004"/>
    <n v="0.32"/>
    <n v="-1.7"/>
    <n v="8.8999999999999996E-2"/>
  </r>
  <r>
    <x v="8"/>
    <x v="1"/>
    <x v="40"/>
    <n v="0.187"/>
    <n v="0.34599999999999997"/>
    <n v="0.54200000000000004"/>
    <n v="0.58799999999999997"/>
  </r>
  <r>
    <x v="8"/>
    <x v="1"/>
    <x v="38"/>
    <n v="0.19400000000000001"/>
    <n v="0.38400000000000001"/>
    <n v="0.50600000000000001"/>
    <n v="0.61299999999999999"/>
  </r>
  <r>
    <x v="8"/>
    <x v="1"/>
    <x v="35"/>
    <n v="-0.38100000000000001"/>
    <n v="0.39900000000000002"/>
    <n v="-0.95299999999999996"/>
    <n v="0.34"/>
  </r>
  <r>
    <x v="8"/>
    <x v="1"/>
    <x v="36"/>
    <n v="4.2000000000000003E-2"/>
    <n v="0.44800000000000001"/>
    <n v="9.4E-2"/>
    <n v="0.92500000000000004"/>
  </r>
  <r>
    <x v="8"/>
    <x v="1"/>
    <x v="37"/>
    <n v="0.30099999999999999"/>
    <n v="0.40699999999999997"/>
    <n v="0.73899999999999999"/>
    <n v="0.46"/>
  </r>
  <r>
    <x v="8"/>
    <x v="1"/>
    <x v="34"/>
    <n v="-0.309"/>
    <n v="0.29199999999999998"/>
    <n v="-1.0549999999999999"/>
    <n v="0.29099999999999998"/>
  </r>
  <r>
    <x v="8"/>
    <x v="1"/>
    <x v="16"/>
    <n v="-0.191"/>
    <n v="0.17100000000000001"/>
    <n v="-1.1180000000000001"/>
    <n v="0.26300000000000001"/>
  </r>
  <r>
    <x v="8"/>
    <x v="1"/>
    <x v="17"/>
    <n v="-0.14599999999999999"/>
    <n v="0.246"/>
    <n v="-0.59399999999999997"/>
    <n v="0.55300000000000005"/>
  </r>
  <r>
    <x v="8"/>
    <x v="1"/>
    <x v="18"/>
    <n v="1.6E-2"/>
    <n v="0.158"/>
    <n v="0.10100000000000001"/>
    <n v="0.91900000000000004"/>
  </r>
  <r>
    <x v="8"/>
    <x v="1"/>
    <x v="19"/>
    <n v="-0.106"/>
    <n v="0.158"/>
    <n v="-0.67"/>
    <n v="0.503"/>
  </r>
  <r>
    <x v="8"/>
    <x v="1"/>
    <x v="20"/>
    <n v="-0.153"/>
    <n v="0.17199999999999999"/>
    <n v="-0.88600000000000001"/>
    <n v="0.375"/>
  </r>
  <r>
    <x v="8"/>
    <x v="1"/>
    <x v="21"/>
    <n v="0.28999999999999998"/>
    <n v="0.161"/>
    <n v="1.7969999999999999"/>
    <n v="7.1999999999999995E-2"/>
  </r>
  <r>
    <x v="8"/>
    <x v="1"/>
    <x v="22"/>
    <n v="-1.2999999999999999E-2"/>
    <n v="0.17100000000000001"/>
    <n v="-7.5999999999999998E-2"/>
    <n v="0.94"/>
  </r>
  <r>
    <x v="8"/>
    <x v="1"/>
    <x v="23"/>
    <n v="0.189"/>
    <n v="0.2"/>
    <n v="0.94899999999999995"/>
    <n v="0.34300000000000003"/>
  </r>
  <r>
    <x v="8"/>
    <x v="1"/>
    <x v="3"/>
    <n v="-0.33600000000000002"/>
    <n v="0.17100000000000001"/>
    <n v="-1.966"/>
    <n v="4.9000000000000002E-2"/>
  </r>
  <r>
    <x v="8"/>
    <x v="1"/>
    <x v="12"/>
    <n v="0.124"/>
    <n v="0.222"/>
    <n v="0.56100000000000005"/>
    <n v="0.57499999999999996"/>
  </r>
  <r>
    <x v="8"/>
    <x v="1"/>
    <x v="14"/>
    <n v="0.66200000000000003"/>
    <n v="0.40400000000000003"/>
    <n v="1.639"/>
    <n v="0.10100000000000001"/>
  </r>
  <r>
    <x v="8"/>
    <x v="1"/>
    <x v="13"/>
    <n v="3.3000000000000002E-2"/>
    <n v="0.52300000000000002"/>
    <n v="6.4000000000000001E-2"/>
    <n v="0.94899999999999995"/>
  </r>
  <r>
    <x v="8"/>
    <x v="1"/>
    <x v="64"/>
    <n v="0.38200000000000001"/>
    <n v="0.23100000000000001"/>
    <n v="1.657"/>
    <n v="9.8000000000000004E-2"/>
  </r>
  <r>
    <x v="8"/>
    <x v="1"/>
    <x v="0"/>
    <n v="0.23799999999999999"/>
    <n v="0.246"/>
    <n v="0.96599999999999997"/>
    <n v="0.33400000000000002"/>
  </r>
  <r>
    <x v="8"/>
    <x v="1"/>
    <x v="1"/>
    <n v="2.1000000000000001E-2"/>
    <n v="0.19900000000000001"/>
    <n v="0.106"/>
    <n v="0.91500000000000004"/>
  </r>
  <r>
    <x v="8"/>
    <x v="1"/>
    <x v="11"/>
    <n v="-1.4430000000000001"/>
    <n v="0.184"/>
    <n v="-7.8550000000000004"/>
    <n v="0"/>
  </r>
  <r>
    <x v="8"/>
    <x v="1"/>
    <x v="63"/>
    <n v="0.375"/>
    <n v="0.111"/>
    <n v="3.3719999999999999"/>
    <n v="1E-3"/>
  </r>
  <r>
    <x v="8"/>
    <x v="1"/>
    <x v="5"/>
    <n v="0.495"/>
    <n v="0.66"/>
    <n v="0.75"/>
    <n v="0.45300000000000001"/>
  </r>
  <r>
    <x v="8"/>
    <x v="1"/>
    <x v="42"/>
    <n v="-1.0009999999999999"/>
    <n v="0.20699999999999999"/>
    <n v="-4.8390000000000004"/>
    <n v="0"/>
  </r>
  <r>
    <x v="8"/>
    <x v="1"/>
    <x v="6"/>
    <n v="-0.80500000000000005"/>
    <n v="0.24"/>
    <n v="-3.359"/>
    <n v="1E-3"/>
  </r>
  <r>
    <x v="8"/>
    <x v="1"/>
    <x v="8"/>
    <n v="0.64600000000000002"/>
    <n v="0.27500000000000002"/>
    <n v="2.3540000000000001"/>
    <n v="1.9E-2"/>
  </r>
  <r>
    <x v="8"/>
    <x v="1"/>
    <x v="9"/>
    <n v="0.23699999999999999"/>
    <n v="0.31"/>
    <n v="0.76600000000000001"/>
    <n v="0.443"/>
  </r>
  <r>
    <x v="8"/>
    <x v="1"/>
    <x v="10"/>
    <n v="0.44"/>
    <n v="0.622"/>
    <n v="0.70699999999999996"/>
    <n v="0.47899999999999998"/>
  </r>
  <r>
    <x v="8"/>
    <x v="1"/>
    <x v="7"/>
    <n v="-4.226"/>
    <n v="1.0449999999999999"/>
    <n v="-4.0449999999999999"/>
    <n v="0"/>
  </r>
  <r>
    <x v="8"/>
    <x v="1"/>
    <x v="24"/>
    <n v="-1.9139999999999999"/>
    <n v="0.55800000000000005"/>
    <n v="-3.431"/>
    <n v="1E-3"/>
  </r>
  <r>
    <x v="8"/>
    <x v="1"/>
    <x v="25"/>
    <n v="-2.46"/>
    <n v="0.60699999999999998"/>
    <n v="-4.0510000000000002"/>
    <n v="0"/>
  </r>
  <r>
    <x v="8"/>
    <x v="1"/>
    <x v="26"/>
    <n v="-5"/>
    <n v="8.8030000000000008"/>
    <n v="-0.56799999999999995"/>
    <n v="0.56999999999999995"/>
  </r>
  <r>
    <x v="8"/>
    <x v="1"/>
    <x v="27"/>
    <n v="-1.6459999999999999"/>
    <n v="0.67800000000000005"/>
    <n v="-2.4260000000000002"/>
    <n v="1.4999999999999999E-2"/>
  </r>
  <r>
    <x v="8"/>
    <x v="1"/>
    <x v="28"/>
    <n v="-1.7909999999999999"/>
    <n v="0.80300000000000005"/>
    <n v="-2.2309999999999999"/>
    <n v="2.5999999999999999E-2"/>
  </r>
  <r>
    <x v="8"/>
    <x v="1"/>
    <x v="4"/>
    <n v="-6.2670000000000003"/>
    <n v="4.5709999999999997"/>
    <n v="-1.371"/>
    <n v="0.17"/>
  </r>
  <r>
    <x v="8"/>
    <x v="1"/>
    <x v="29"/>
    <n v="0.97699999999999998"/>
    <n v="0.7"/>
    <n v="1.397"/>
    <n v="0.16300000000000001"/>
  </r>
  <r>
    <x v="8"/>
    <x v="1"/>
    <x v="30"/>
    <n v="0.57699999999999996"/>
    <n v="0.74199999999999999"/>
    <n v="0.77700000000000002"/>
    <n v="0.437"/>
  </r>
  <r>
    <x v="8"/>
    <x v="1"/>
    <x v="31"/>
    <n v="3.2679999999999998"/>
    <n v="8.7240000000000002"/>
    <n v="0.375"/>
    <n v="0.70799999999999996"/>
  </r>
  <r>
    <x v="8"/>
    <x v="1"/>
    <x v="32"/>
    <n v="0.85099999999999998"/>
    <n v="0.83199999999999996"/>
    <n v="1.0229999999999999"/>
    <n v="0.30599999999999999"/>
  </r>
  <r>
    <x v="8"/>
    <x v="1"/>
    <x v="33"/>
    <n v="-3.7999999999999999E-2"/>
    <n v="1.129"/>
    <n v="-3.3000000000000002E-2"/>
    <n v="0.97299999999999998"/>
  </r>
  <r>
    <x v="8"/>
    <x v="2"/>
    <x v="41"/>
    <n v="0.28399999999999997"/>
    <n v="0.151"/>
    <n v="1.88"/>
    <n v="0.06"/>
  </r>
  <r>
    <x v="8"/>
    <x v="2"/>
    <x v="39"/>
    <n v="5.8999999999999997E-2"/>
    <n v="0.255"/>
    <n v="0.23"/>
    <n v="0.81799999999999995"/>
  </r>
  <r>
    <x v="8"/>
    <x v="2"/>
    <x v="40"/>
    <n v="0.76400000000000001"/>
    <n v="0.255"/>
    <n v="2.9969999999999999"/>
    <n v="3.0000000000000001E-3"/>
  </r>
  <r>
    <x v="8"/>
    <x v="2"/>
    <x v="38"/>
    <n v="0.127"/>
    <n v="0.24"/>
    <n v="0.53"/>
    <n v="0.59599999999999997"/>
  </r>
  <r>
    <x v="8"/>
    <x v="2"/>
    <x v="35"/>
    <n v="0.154"/>
    <n v="0.217"/>
    <n v="0.70899999999999996"/>
    <n v="0.47899999999999998"/>
  </r>
  <r>
    <x v="8"/>
    <x v="2"/>
    <x v="36"/>
    <n v="0.16800000000000001"/>
    <n v="0.252"/>
    <n v="0.66600000000000004"/>
    <n v="0.505"/>
  </r>
  <r>
    <x v="8"/>
    <x v="2"/>
    <x v="37"/>
    <n v="-0.41399999999999998"/>
    <n v="0.20599999999999999"/>
    <n v="-2.0099999999999998"/>
    <n v="4.3999999999999997E-2"/>
  </r>
  <r>
    <x v="8"/>
    <x v="2"/>
    <x v="34"/>
    <n v="0.158"/>
    <n v="0.193"/>
    <n v="0.81899999999999995"/>
    <n v="0.41299999999999998"/>
  </r>
  <r>
    <x v="8"/>
    <x v="2"/>
    <x v="16"/>
    <n v="0.19800000000000001"/>
    <n v="0.14399999999999999"/>
    <n v="1.375"/>
    <n v="0.16900000000000001"/>
  </r>
  <r>
    <x v="8"/>
    <x v="2"/>
    <x v="17"/>
    <n v="6.0000000000000001E-3"/>
    <n v="0.17899999999999999"/>
    <n v="3.5999999999999997E-2"/>
    <n v="0.97099999999999997"/>
  </r>
  <r>
    <x v="8"/>
    <x v="2"/>
    <x v="18"/>
    <n v="-0.16400000000000001"/>
    <n v="0.108"/>
    <n v="-1.5109999999999999"/>
    <n v="0.13100000000000001"/>
  </r>
  <r>
    <x v="8"/>
    <x v="2"/>
    <x v="19"/>
    <n v="-0.39200000000000002"/>
    <n v="0.111"/>
    <n v="-3.5489999999999999"/>
    <n v="0"/>
  </r>
  <r>
    <x v="8"/>
    <x v="2"/>
    <x v="20"/>
    <n v="-0.41899999999999998"/>
    <n v="0.14399999999999999"/>
    <n v="-2.9089999999999998"/>
    <n v="4.0000000000000001E-3"/>
  </r>
  <r>
    <x v="8"/>
    <x v="2"/>
    <x v="21"/>
    <n v="-0.189"/>
    <n v="0.106"/>
    <n v="-1.79"/>
    <n v="7.2999999999999995E-2"/>
  </r>
  <r>
    <x v="8"/>
    <x v="2"/>
    <x v="22"/>
    <n v="0.39300000000000002"/>
    <n v="0.14599999999999999"/>
    <n v="2.6890000000000001"/>
    <n v="7.0000000000000001E-3"/>
  </r>
  <r>
    <x v="8"/>
    <x v="2"/>
    <x v="23"/>
    <n v="0.66600000000000004"/>
    <n v="0.192"/>
    <n v="3.4630000000000001"/>
    <n v="1E-3"/>
  </r>
  <r>
    <x v="8"/>
    <x v="2"/>
    <x v="3"/>
    <n v="-0.88800000000000001"/>
    <n v="0.14000000000000001"/>
    <n v="-6.3319999999999999"/>
    <n v="0"/>
  </r>
  <r>
    <x v="8"/>
    <x v="2"/>
    <x v="12"/>
    <n v="-7.0000000000000007E-2"/>
    <n v="0.155"/>
    <n v="-0.45400000000000001"/>
    <n v="0.65"/>
  </r>
  <r>
    <x v="8"/>
    <x v="2"/>
    <x v="14"/>
    <n v="0.03"/>
    <n v="0.26600000000000001"/>
    <n v="0.112"/>
    <n v="0.91100000000000003"/>
  </r>
  <r>
    <x v="8"/>
    <x v="2"/>
    <x v="13"/>
    <n v="-0.435"/>
    <n v="0.315"/>
    <n v="-1.379"/>
    <n v="0.16800000000000001"/>
  </r>
  <r>
    <x v="8"/>
    <x v="2"/>
    <x v="64"/>
    <n v="-0.83"/>
    <n v="0.22700000000000001"/>
    <n v="-3.665"/>
    <n v="0"/>
  </r>
  <r>
    <x v="8"/>
    <x v="2"/>
    <x v="0"/>
    <n v="1.577"/>
    <n v="0.255"/>
    <n v="6.1829999999999998"/>
    <n v="0"/>
  </r>
  <r>
    <x v="8"/>
    <x v="2"/>
    <x v="1"/>
    <n v="0.95"/>
    <n v="0.247"/>
    <n v="3.8519999999999999"/>
    <n v="0"/>
  </r>
  <r>
    <x v="8"/>
    <x v="2"/>
    <x v="11"/>
    <n v="-1.274"/>
    <n v="0.124"/>
    <n v="-10.287000000000001"/>
    <n v="0"/>
  </r>
  <r>
    <x v="8"/>
    <x v="2"/>
    <x v="63"/>
    <n v="-0.435"/>
    <n v="8.7999999999999995E-2"/>
    <n v="-4.9619999999999997"/>
    <n v="0"/>
  </r>
  <r>
    <x v="8"/>
    <x v="2"/>
    <x v="5"/>
    <n v="-0.182"/>
    <n v="0.55700000000000005"/>
    <n v="-0.32600000000000001"/>
    <n v="0.74399999999999999"/>
  </r>
  <r>
    <x v="8"/>
    <x v="2"/>
    <x v="42"/>
    <n v="0.23699999999999999"/>
    <n v="0.19600000000000001"/>
    <n v="1.212"/>
    <n v="0.22600000000000001"/>
  </r>
  <r>
    <x v="8"/>
    <x v="2"/>
    <x v="6"/>
    <n v="-0.61799999999999999"/>
    <n v="0.19800000000000001"/>
    <n v="-3.1269999999999998"/>
    <n v="2E-3"/>
  </r>
  <r>
    <x v="8"/>
    <x v="2"/>
    <x v="8"/>
    <n v="0.93400000000000005"/>
    <n v="0.182"/>
    <n v="5.125"/>
    <n v="0"/>
  </r>
  <r>
    <x v="8"/>
    <x v="2"/>
    <x v="9"/>
    <n v="0.999"/>
    <n v="0.20399999999999999"/>
    <n v="4.9050000000000002"/>
    <n v="0"/>
  </r>
  <r>
    <x v="8"/>
    <x v="2"/>
    <x v="10"/>
    <n v="1.085"/>
    <n v="0.36899999999999999"/>
    <n v="2.94"/>
    <n v="3.0000000000000001E-3"/>
  </r>
  <r>
    <x v="8"/>
    <x v="2"/>
    <x v="7"/>
    <n v="-2.0470000000000002"/>
    <n v="1.1259999999999999"/>
    <n v="-1.8180000000000001"/>
    <n v="6.9000000000000006E-2"/>
  </r>
  <r>
    <x v="8"/>
    <x v="2"/>
    <x v="24"/>
    <n v="-2.073"/>
    <n v="0.45400000000000001"/>
    <n v="-4.5670000000000002"/>
    <n v="0"/>
  </r>
  <r>
    <x v="8"/>
    <x v="2"/>
    <x v="25"/>
    <n v="-2.4140000000000001"/>
    <n v="0.43"/>
    <n v="-5.6109999999999998"/>
    <n v="0"/>
  </r>
  <r>
    <x v="8"/>
    <x v="2"/>
    <x v="26"/>
    <n v="-2.169"/>
    <n v="0.76"/>
    <n v="-2.8530000000000002"/>
    <n v="4.0000000000000001E-3"/>
  </r>
  <r>
    <x v="8"/>
    <x v="2"/>
    <x v="27"/>
    <n v="-1.492"/>
    <n v="0.46700000000000003"/>
    <n v="-3.1970000000000001"/>
    <n v="1E-3"/>
  </r>
  <r>
    <x v="8"/>
    <x v="2"/>
    <x v="28"/>
    <n v="-2.8620000000000001"/>
    <n v="0.63500000000000001"/>
    <n v="-4.5069999999999997"/>
    <n v="0"/>
  </r>
  <r>
    <x v="8"/>
    <x v="2"/>
    <x v="4"/>
    <n v="24.853000000000002"/>
    <n v="3.4980000000000002"/>
    <n v="7.1050000000000004"/>
    <n v="0"/>
  </r>
  <r>
    <x v="8"/>
    <x v="2"/>
    <x v="29"/>
    <n v="0.56699999999999995"/>
    <n v="0.6"/>
    <n v="0.94599999999999995"/>
    <n v="0.34399999999999997"/>
  </r>
  <r>
    <x v="8"/>
    <x v="2"/>
    <x v="30"/>
    <n v="0.188"/>
    <n v="0.57499999999999996"/>
    <n v="0.32800000000000001"/>
    <n v="0.74299999999999999"/>
  </r>
  <r>
    <x v="8"/>
    <x v="2"/>
    <x v="31"/>
    <n v="1.028"/>
    <n v="0.99299999999999999"/>
    <n v="1.0349999999999999"/>
    <n v="0.30099999999999999"/>
  </r>
  <r>
    <x v="8"/>
    <x v="2"/>
    <x v="32"/>
    <n v="0.51100000000000001"/>
    <n v="0.63600000000000001"/>
    <n v="0.80400000000000005"/>
    <n v="0.42199999999999999"/>
  </r>
  <r>
    <x v="8"/>
    <x v="2"/>
    <x v="33"/>
    <n v="1.01"/>
    <n v="0.84099999999999997"/>
    <n v="1.2"/>
    <n v="0.23"/>
  </r>
  <r>
    <x v="8"/>
    <x v="3"/>
    <x v="41"/>
    <n v="-3.3000000000000002E-2"/>
    <n v="0.16800000000000001"/>
    <n v="-0.19900000000000001"/>
    <n v="0.84299999999999997"/>
  </r>
  <r>
    <x v="8"/>
    <x v="3"/>
    <x v="39"/>
    <n v="-0.32200000000000001"/>
    <n v="0.23599999999999999"/>
    <n v="-1.365"/>
    <n v="0.17199999999999999"/>
  </r>
  <r>
    <x v="8"/>
    <x v="3"/>
    <x v="40"/>
    <n v="0.34799999999999998"/>
    <n v="0.246"/>
    <n v="1.413"/>
    <n v="0.158"/>
  </r>
  <r>
    <x v="8"/>
    <x v="3"/>
    <x v="38"/>
    <n v="-1.7999999999999999E-2"/>
    <n v="0.245"/>
    <n v="-7.3999999999999996E-2"/>
    <n v="0.94099999999999995"/>
  </r>
  <r>
    <x v="8"/>
    <x v="3"/>
    <x v="35"/>
    <n v="0.122"/>
    <n v="0.22900000000000001"/>
    <n v="0.53400000000000003"/>
    <n v="0.59299999999999997"/>
  </r>
  <r>
    <x v="8"/>
    <x v="3"/>
    <x v="36"/>
    <n v="0.18"/>
    <n v="0.25700000000000001"/>
    <n v="0.69899999999999995"/>
    <n v="0.48499999999999999"/>
  </r>
  <r>
    <x v="8"/>
    <x v="3"/>
    <x v="37"/>
    <n v="0.48499999999999999"/>
    <n v="0.23"/>
    <n v="2.1110000000000002"/>
    <n v="3.5000000000000003E-2"/>
  </r>
  <r>
    <x v="8"/>
    <x v="3"/>
    <x v="34"/>
    <n v="1.6E-2"/>
    <n v="0.19600000000000001"/>
    <n v="8.1000000000000003E-2"/>
    <n v="0.93600000000000005"/>
  </r>
  <r>
    <x v="8"/>
    <x v="3"/>
    <x v="16"/>
    <n v="0.28399999999999997"/>
    <n v="0.13600000000000001"/>
    <n v="2.085"/>
    <n v="3.6999999999999998E-2"/>
  </r>
  <r>
    <x v="8"/>
    <x v="3"/>
    <x v="17"/>
    <n v="-0.75900000000000001"/>
    <n v="0.159"/>
    <n v="-4.7880000000000003"/>
    <n v="0"/>
  </r>
  <r>
    <x v="8"/>
    <x v="3"/>
    <x v="18"/>
    <n v="-0.17"/>
    <n v="0.114"/>
    <n v="-1.49"/>
    <n v="0.13600000000000001"/>
  </r>
  <r>
    <x v="8"/>
    <x v="3"/>
    <x v="19"/>
    <n v="-0.71299999999999997"/>
    <n v="0.11799999999999999"/>
    <n v="-6.0380000000000003"/>
    <n v="0"/>
  </r>
  <r>
    <x v="8"/>
    <x v="3"/>
    <x v="20"/>
    <n v="-0.36099999999999999"/>
    <n v="0.151"/>
    <n v="-2.395"/>
    <n v="1.7000000000000001E-2"/>
  </r>
  <r>
    <x v="8"/>
    <x v="3"/>
    <x v="21"/>
    <n v="-0.23799999999999999"/>
    <n v="0.113"/>
    <n v="-2.1120000000000001"/>
    <n v="3.5000000000000003E-2"/>
  </r>
  <r>
    <x v="8"/>
    <x v="3"/>
    <x v="22"/>
    <n v="0.502"/>
    <n v="0.14599999999999999"/>
    <n v="3.4340000000000002"/>
    <n v="1E-3"/>
  </r>
  <r>
    <x v="8"/>
    <x v="3"/>
    <x v="23"/>
    <n v="0.88400000000000001"/>
    <n v="0.17899999999999999"/>
    <n v="4.9359999999999999"/>
    <n v="0"/>
  </r>
  <r>
    <x v="8"/>
    <x v="3"/>
    <x v="3"/>
    <n v="-1.5309999999999999"/>
    <n v="0.15"/>
    <n v="-10.193"/>
    <n v="0"/>
  </r>
  <r>
    <x v="8"/>
    <x v="3"/>
    <x v="12"/>
    <n v="-6.3E-2"/>
    <n v="0.16600000000000001"/>
    <n v="-0.379"/>
    <n v="0.70399999999999996"/>
  </r>
  <r>
    <x v="8"/>
    <x v="3"/>
    <x v="14"/>
    <n v="0.20300000000000001"/>
    <n v="0.28799999999999998"/>
    <n v="0.70299999999999996"/>
    <n v="0.48199999999999998"/>
  </r>
  <r>
    <x v="8"/>
    <x v="3"/>
    <x v="13"/>
    <n v="-1.1339999999999999"/>
    <n v="0.47"/>
    <n v="-2.4129999999999998"/>
    <n v="1.6E-2"/>
  </r>
  <r>
    <x v="8"/>
    <x v="3"/>
    <x v="64"/>
    <n v="4.4999999999999998E-2"/>
    <n v="0.192"/>
    <n v="0.23400000000000001"/>
    <n v="0.81499999999999995"/>
  </r>
  <r>
    <x v="8"/>
    <x v="3"/>
    <x v="0"/>
    <n v="0.56399999999999995"/>
    <n v="0.20899999999999999"/>
    <n v="2.6960000000000002"/>
    <n v="7.0000000000000001E-3"/>
  </r>
  <r>
    <x v="8"/>
    <x v="3"/>
    <x v="1"/>
    <n v="0.33500000000000002"/>
    <n v="0.192"/>
    <n v="1.7430000000000001"/>
    <n v="8.1000000000000003E-2"/>
  </r>
  <r>
    <x v="8"/>
    <x v="3"/>
    <x v="11"/>
    <n v="-2.0790000000000002"/>
    <n v="0.13200000000000001"/>
    <n v="-15.709"/>
    <n v="0"/>
  </r>
  <r>
    <x v="8"/>
    <x v="3"/>
    <x v="63"/>
    <n v="-0.80700000000000005"/>
    <n v="0.11"/>
    <n v="-7.3419999999999996"/>
    <n v="0"/>
  </r>
  <r>
    <x v="8"/>
    <x v="3"/>
    <x v="5"/>
    <n v="0.34300000000000003"/>
    <n v="0.753"/>
    <n v="0.45600000000000002"/>
    <n v="0.64900000000000002"/>
  </r>
  <r>
    <x v="8"/>
    <x v="3"/>
    <x v="42"/>
    <n v="-0.38100000000000001"/>
    <n v="0.183"/>
    <n v="-2.08"/>
    <n v="3.7999999999999999E-2"/>
  </r>
  <r>
    <x v="8"/>
    <x v="3"/>
    <x v="6"/>
    <n v="9.2999999999999999E-2"/>
    <n v="0.17100000000000001"/>
    <n v="0.54400000000000004"/>
    <n v="0.58599999999999997"/>
  </r>
  <r>
    <x v="8"/>
    <x v="3"/>
    <x v="8"/>
    <n v="0.14199999999999999"/>
    <n v="0.24199999999999999"/>
    <n v="0.58899999999999997"/>
    <n v="0.55600000000000005"/>
  </r>
  <r>
    <x v="8"/>
    <x v="3"/>
    <x v="9"/>
    <n v="0.47699999999999998"/>
    <n v="0.245"/>
    <n v="1.9490000000000001"/>
    <n v="5.0999999999999997E-2"/>
  </r>
  <r>
    <x v="8"/>
    <x v="3"/>
    <x v="10"/>
    <n v="0.86199999999999999"/>
    <n v="0.43099999999999999"/>
    <n v="1.9990000000000001"/>
    <n v="4.5999999999999999E-2"/>
  </r>
  <r>
    <x v="8"/>
    <x v="3"/>
    <x v="7"/>
    <n v="-2.9889999999999999"/>
    <n v="1.0620000000000001"/>
    <n v="-2.8149999999999999"/>
    <n v="5.0000000000000001E-3"/>
  </r>
  <r>
    <x v="8"/>
    <x v="3"/>
    <x v="24"/>
    <n v="-0.22500000000000001"/>
    <n v="0.623"/>
    <n v="-0.36099999999999999"/>
    <n v="0.71799999999999997"/>
  </r>
  <r>
    <x v="8"/>
    <x v="3"/>
    <x v="25"/>
    <n v="-0.23"/>
    <n v="0.629"/>
    <n v="-0.36499999999999999"/>
    <n v="0.71499999999999997"/>
  </r>
  <r>
    <x v="8"/>
    <x v="3"/>
    <x v="26"/>
    <n v="-9.5000000000000001E-2"/>
    <n v="0.84099999999999997"/>
    <n v="-0.114"/>
    <n v="0.91"/>
  </r>
  <r>
    <x v="8"/>
    <x v="3"/>
    <x v="27"/>
    <n v="-0.24399999999999999"/>
    <n v="0.67800000000000005"/>
    <n v="-0.35899999999999999"/>
    <n v="0.72"/>
  </r>
  <r>
    <x v="8"/>
    <x v="3"/>
    <x v="28"/>
    <n v="-0.72099999999999997"/>
    <n v="0.70399999999999996"/>
    <n v="-1.024"/>
    <n v="0.30599999999999999"/>
  </r>
  <r>
    <x v="8"/>
    <x v="3"/>
    <x v="4"/>
    <n v="-32.209000000000003"/>
    <n v="4.1689999999999996"/>
    <n v="-7.726"/>
    <n v="0"/>
  </r>
  <r>
    <x v="8"/>
    <x v="3"/>
    <x v="29"/>
    <n v="-0.21299999999999999"/>
    <n v="0.77300000000000002"/>
    <n v="-0.27600000000000002"/>
    <n v="0.78300000000000003"/>
  </r>
  <r>
    <x v="8"/>
    <x v="3"/>
    <x v="30"/>
    <n v="-0.63700000000000001"/>
    <n v="0.77100000000000002"/>
    <n v="-0.82599999999999996"/>
    <n v="0.40899999999999997"/>
  </r>
  <r>
    <x v="8"/>
    <x v="3"/>
    <x v="31"/>
    <n v="0.89700000000000002"/>
    <n v="1.056"/>
    <n v="0.85"/>
    <n v="0.39500000000000002"/>
  </r>
  <r>
    <x v="8"/>
    <x v="3"/>
    <x v="32"/>
    <n v="-0.317"/>
    <n v="0.871"/>
    <n v="-0.36399999999999999"/>
    <n v="0.71599999999999997"/>
  </r>
  <r>
    <x v="8"/>
    <x v="3"/>
    <x v="33"/>
    <n v="-0.375"/>
    <n v="0.999"/>
    <n v="-0.376"/>
    <n v="0.70699999999999996"/>
  </r>
  <r>
    <x v="8"/>
    <x v="4"/>
    <x v="41"/>
    <n v="6.2E-2"/>
    <n v="0.129"/>
    <n v="0.47899999999999998"/>
    <n v="0.63200000000000001"/>
  </r>
  <r>
    <x v="8"/>
    <x v="4"/>
    <x v="39"/>
    <n v="8.8999999999999996E-2"/>
    <n v="0.17199999999999999"/>
    <n v="0.52"/>
    <n v="0.60299999999999998"/>
  </r>
  <r>
    <x v="8"/>
    <x v="4"/>
    <x v="40"/>
    <n v="5.0000000000000001E-3"/>
    <n v="0.18"/>
    <n v="0.03"/>
    <n v="0.97599999999999998"/>
  </r>
  <r>
    <x v="8"/>
    <x v="4"/>
    <x v="38"/>
    <n v="4.1000000000000002E-2"/>
    <n v="0.20799999999999999"/>
    <n v="0.19700000000000001"/>
    <n v="0.84399999999999997"/>
  </r>
  <r>
    <x v="8"/>
    <x v="4"/>
    <x v="35"/>
    <n v="7.5999999999999998E-2"/>
    <n v="0.191"/>
    <n v="0.39800000000000002"/>
    <n v="0.69099999999999995"/>
  </r>
  <r>
    <x v="8"/>
    <x v="4"/>
    <x v="36"/>
    <n v="9.6000000000000002E-2"/>
    <n v="0.221"/>
    <n v="0.434"/>
    <n v="0.66400000000000003"/>
  </r>
  <r>
    <x v="8"/>
    <x v="4"/>
    <x v="37"/>
    <n v="-0.104"/>
    <n v="0.189"/>
    <n v="-0.55000000000000004"/>
    <n v="0.58199999999999996"/>
  </r>
  <r>
    <x v="8"/>
    <x v="4"/>
    <x v="34"/>
    <n v="-4.2000000000000003E-2"/>
    <n v="0.159"/>
    <n v="-0.26600000000000001"/>
    <n v="0.79"/>
  </r>
  <r>
    <x v="8"/>
    <x v="4"/>
    <x v="16"/>
    <n v="3.1E-2"/>
    <n v="9.6000000000000002E-2"/>
    <n v="0.32900000000000001"/>
    <n v="0.74199999999999999"/>
  </r>
  <r>
    <x v="8"/>
    <x v="4"/>
    <x v="17"/>
    <n v="-0.10299999999999999"/>
    <n v="0.11899999999999999"/>
    <n v="-0.86599999999999999"/>
    <n v="0.38700000000000001"/>
  </r>
  <r>
    <x v="8"/>
    <x v="4"/>
    <x v="18"/>
    <n v="1.2E-2"/>
    <n v="8.3000000000000004E-2"/>
    <n v="0.14000000000000001"/>
    <n v="0.88900000000000001"/>
  </r>
  <r>
    <x v="8"/>
    <x v="4"/>
    <x v="19"/>
    <n v="3.6999999999999998E-2"/>
    <n v="8.3000000000000004E-2"/>
    <n v="0.441"/>
    <n v="0.65900000000000003"/>
  </r>
  <r>
    <x v="8"/>
    <x v="4"/>
    <x v="20"/>
    <n v="0.13800000000000001"/>
    <n v="9.6000000000000002E-2"/>
    <n v="1.446"/>
    <n v="0.14799999999999999"/>
  </r>
  <r>
    <x v="8"/>
    <x v="4"/>
    <x v="21"/>
    <n v="8.4000000000000005E-2"/>
    <n v="8.4000000000000005E-2"/>
    <n v="0.996"/>
    <n v="0.31900000000000001"/>
  </r>
  <r>
    <x v="8"/>
    <x v="4"/>
    <x v="22"/>
    <n v="-2.4E-2"/>
    <n v="9.2999999999999999E-2"/>
    <n v="-0.25600000000000001"/>
    <n v="0.79800000000000004"/>
  </r>
  <r>
    <x v="8"/>
    <x v="4"/>
    <x v="23"/>
    <n v="3.1E-2"/>
    <n v="0.10199999999999999"/>
    <n v="0.30499999999999999"/>
    <n v="0.76"/>
  </r>
  <r>
    <x v="8"/>
    <x v="4"/>
    <x v="3"/>
    <n v="0.38100000000000001"/>
    <n v="0.09"/>
    <n v="4.2530000000000001"/>
    <n v="0"/>
  </r>
  <r>
    <x v="8"/>
    <x v="4"/>
    <x v="12"/>
    <n v="1.4E-2"/>
    <n v="0.127"/>
    <n v="0.112"/>
    <n v="0.91100000000000003"/>
  </r>
  <r>
    <x v="8"/>
    <x v="4"/>
    <x v="14"/>
    <n v="0.313"/>
    <n v="0.23799999999999999"/>
    <n v="1.3160000000000001"/>
    <n v="0.188"/>
  </r>
  <r>
    <x v="8"/>
    <x v="4"/>
    <x v="13"/>
    <n v="-0.248"/>
    <n v="0.27400000000000002"/>
    <n v="-0.90500000000000003"/>
    <n v="0.36499999999999999"/>
  </r>
  <r>
    <x v="8"/>
    <x v="4"/>
    <x v="64"/>
    <n v="-0.14499999999999999"/>
    <n v="0.14199999999999999"/>
    <n v="-1.0169999999999999"/>
    <n v="0.309"/>
  </r>
  <r>
    <x v="8"/>
    <x v="4"/>
    <x v="0"/>
    <n v="0.78"/>
    <n v="0.151"/>
    <n v="5.1689999999999996"/>
    <n v="0"/>
  </r>
  <r>
    <x v="8"/>
    <x v="4"/>
    <x v="1"/>
    <n v="0.52700000000000002"/>
    <n v="0.13100000000000001"/>
    <n v="4.0330000000000004"/>
    <n v="0"/>
  </r>
  <r>
    <x v="8"/>
    <x v="4"/>
    <x v="11"/>
    <n v="-0.78700000000000003"/>
    <n v="0.108"/>
    <n v="-7.26"/>
    <n v="0"/>
  </r>
  <r>
    <x v="8"/>
    <x v="4"/>
    <x v="63"/>
    <n v="0.182"/>
    <n v="6.8000000000000005E-2"/>
    <n v="2.681"/>
    <n v="7.0000000000000001E-3"/>
  </r>
  <r>
    <x v="8"/>
    <x v="4"/>
    <x v="5"/>
    <n v="-1.5760000000000001"/>
    <n v="0.55800000000000005"/>
    <n v="-2.8239999999999998"/>
    <n v="5.0000000000000001E-3"/>
  </r>
  <r>
    <x v="8"/>
    <x v="4"/>
    <x v="42"/>
    <n v="-0.51600000000000001"/>
    <n v="0.126"/>
    <n v="-4.1029999999999998"/>
    <n v="0"/>
  </r>
  <r>
    <x v="8"/>
    <x v="4"/>
    <x v="6"/>
    <n v="-0.52800000000000002"/>
    <n v="0.13800000000000001"/>
    <n v="-3.8149999999999999"/>
    <n v="0"/>
  </r>
  <r>
    <x v="8"/>
    <x v="4"/>
    <x v="8"/>
    <n v="1.1719999999999999"/>
    <n v="0.13400000000000001"/>
    <n v="8.7439999999999998"/>
    <n v="0"/>
  </r>
  <r>
    <x v="8"/>
    <x v="4"/>
    <x v="9"/>
    <n v="1.4550000000000001"/>
    <n v="0.13100000000000001"/>
    <n v="11.074999999999999"/>
    <n v="0"/>
  </r>
  <r>
    <x v="8"/>
    <x v="4"/>
    <x v="10"/>
    <n v="0.74"/>
    <n v="0.26"/>
    <n v="2.8410000000000002"/>
    <n v="4.0000000000000001E-3"/>
  </r>
  <r>
    <x v="8"/>
    <x v="4"/>
    <x v="7"/>
    <n v="0.84699999999999998"/>
    <n v="1.79"/>
    <n v="0.47299999999999998"/>
    <n v="0.63600000000000001"/>
  </r>
  <r>
    <x v="8"/>
    <x v="4"/>
    <x v="24"/>
    <n v="-0.85199999999999998"/>
    <n v="0.379"/>
    <n v="-2.2480000000000002"/>
    <n v="2.5000000000000001E-2"/>
  </r>
  <r>
    <x v="8"/>
    <x v="4"/>
    <x v="25"/>
    <n v="-2.1320000000000001"/>
    <n v="0.378"/>
    <n v="-5.6340000000000003"/>
    <n v="0"/>
  </r>
  <r>
    <x v="8"/>
    <x v="4"/>
    <x v="26"/>
    <n v="-1.913"/>
    <n v="0.66200000000000003"/>
    <n v="-2.89"/>
    <n v="4.0000000000000001E-3"/>
  </r>
  <r>
    <x v="8"/>
    <x v="4"/>
    <x v="27"/>
    <n v="-1.4610000000000001"/>
    <n v="0.41"/>
    <n v="-3.5649999999999999"/>
    <n v="0"/>
  </r>
  <r>
    <x v="8"/>
    <x v="4"/>
    <x v="28"/>
    <n v="-2.573"/>
    <n v="0.49299999999999999"/>
    <n v="-5.218"/>
    <n v="0"/>
  </r>
  <r>
    <x v="8"/>
    <x v="4"/>
    <x v="4"/>
    <n v="29.295000000000002"/>
    <n v="2.476"/>
    <n v="11.83"/>
    <n v="0"/>
  </r>
  <r>
    <x v="8"/>
    <x v="4"/>
    <x v="29"/>
    <n v="1.4079999999999999"/>
    <n v="0.57099999999999995"/>
    <n v="2.464"/>
    <n v="1.4E-2"/>
  </r>
  <r>
    <x v="8"/>
    <x v="4"/>
    <x v="30"/>
    <n v="1.681"/>
    <n v="0.56999999999999995"/>
    <n v="2.948"/>
    <n v="3.0000000000000001E-3"/>
  </r>
  <r>
    <x v="8"/>
    <x v="4"/>
    <x v="31"/>
    <n v="0.90600000000000003"/>
    <n v="1.2689999999999999"/>
    <n v="0.71399999999999997"/>
    <n v="0.47499999999999998"/>
  </r>
  <r>
    <x v="8"/>
    <x v="4"/>
    <x v="32"/>
    <n v="1.8280000000000001"/>
    <n v="0.60899999999999999"/>
    <n v="3.0009999999999999"/>
    <n v="3.0000000000000001E-3"/>
  </r>
  <r>
    <x v="8"/>
    <x v="4"/>
    <x v="33"/>
    <n v="2.3769999999999998"/>
    <n v="0.76100000000000001"/>
    <n v="3.121"/>
    <n v="2E-3"/>
  </r>
  <r>
    <x v="8"/>
    <x v="5"/>
    <x v="43"/>
    <n v="3.3610000000000002"/>
    <n v="1.343"/>
    <n v="2.5019999999999998"/>
    <n v="1.2E-2"/>
  </r>
  <r>
    <x v="8"/>
    <x v="5"/>
    <x v="44"/>
    <n v="4.4379999999999997"/>
    <n v="1.214"/>
    <n v="3.6539999999999999"/>
    <n v="0"/>
  </r>
  <r>
    <x v="8"/>
    <x v="5"/>
    <x v="45"/>
    <n v="1.603"/>
    <n v="1.2549999999999999"/>
    <n v="1.2769999999999999"/>
    <n v="0.20100000000000001"/>
  </r>
  <r>
    <x v="8"/>
    <x v="5"/>
    <x v="46"/>
    <n v="6.1820000000000004"/>
    <n v="1.2450000000000001"/>
    <n v="4.9640000000000004"/>
    <n v="0"/>
  </r>
  <r>
    <x v="8"/>
    <x v="5"/>
    <x v="47"/>
    <n v="-1.502"/>
    <n v="1.845"/>
    <n v="-0.81399999999999995"/>
    <n v="0.41599999999999998"/>
  </r>
  <r>
    <x v="9"/>
    <x v="0"/>
    <x v="24"/>
    <n v="-0.94599999999999995"/>
    <n v="0.26800000000000002"/>
    <n v="-3.5369999999999999"/>
    <n v="0"/>
  </r>
  <r>
    <x v="9"/>
    <x v="0"/>
    <x v="25"/>
    <n v="-0.219"/>
    <n v="0.25900000000000001"/>
    <n v="-0.84399999999999997"/>
    <n v="0.39900000000000002"/>
  </r>
  <r>
    <x v="9"/>
    <x v="0"/>
    <x v="26"/>
    <n v="1.0389999999999999"/>
    <n v="0.36"/>
    <n v="2.883"/>
    <n v="4.0000000000000001E-3"/>
  </r>
  <r>
    <x v="9"/>
    <x v="0"/>
    <x v="27"/>
    <n v="-0.35899999999999999"/>
    <n v="0.28199999999999997"/>
    <n v="-1.2709999999999999"/>
    <n v="0.20399999999999999"/>
  </r>
  <r>
    <x v="9"/>
    <x v="0"/>
    <x v="28"/>
    <n v="-0.81699999999999995"/>
    <n v="0.32400000000000001"/>
    <n v="-2.5179999999999998"/>
    <n v="1.2E-2"/>
  </r>
  <r>
    <x v="9"/>
    <x v="1"/>
    <x v="24"/>
    <n v="-0.94799999999999995"/>
    <n v="0.26300000000000001"/>
    <n v="-3.5990000000000002"/>
    <n v="0"/>
  </r>
  <r>
    <x v="9"/>
    <x v="1"/>
    <x v="25"/>
    <n v="-2.5539999999999998"/>
    <n v="0.27900000000000003"/>
    <n v="-9.1489999999999991"/>
    <n v="0"/>
  </r>
  <r>
    <x v="9"/>
    <x v="1"/>
    <x v="26"/>
    <n v="-1.1839999999999999"/>
    <n v="0.54900000000000004"/>
    <n v="-2.1579999999999999"/>
    <n v="3.1E-2"/>
  </r>
  <r>
    <x v="9"/>
    <x v="1"/>
    <x v="27"/>
    <n v="-1.573"/>
    <n v="0.31900000000000001"/>
    <n v="-4.9340000000000002"/>
    <n v="0"/>
  </r>
  <r>
    <x v="9"/>
    <x v="1"/>
    <x v="28"/>
    <n v="-2.2480000000000002"/>
    <n v="0.45900000000000002"/>
    <n v="-4.8929999999999998"/>
    <n v="0"/>
  </r>
  <r>
    <x v="9"/>
    <x v="2"/>
    <x v="24"/>
    <n v="-2.3780000000000001"/>
    <n v="0.224"/>
    <n v="-10.622999999999999"/>
    <n v="0"/>
  </r>
  <r>
    <x v="9"/>
    <x v="2"/>
    <x v="25"/>
    <n v="-1.899"/>
    <n v="0.21"/>
    <n v="-9.0410000000000004"/>
    <n v="0"/>
  </r>
  <r>
    <x v="9"/>
    <x v="2"/>
    <x v="26"/>
    <n v="-0.85399999999999998"/>
    <n v="0.35699999999999998"/>
    <n v="-2.3919999999999999"/>
    <n v="1.7000000000000001E-2"/>
  </r>
  <r>
    <x v="9"/>
    <x v="2"/>
    <x v="27"/>
    <n v="-1.099"/>
    <n v="0.23"/>
    <n v="-4.782"/>
    <n v="0"/>
  </r>
  <r>
    <x v="9"/>
    <x v="2"/>
    <x v="28"/>
    <n v="-2.343"/>
    <n v="0.311"/>
    <n v="-7.5270000000000001"/>
    <n v="0"/>
  </r>
  <r>
    <x v="9"/>
    <x v="3"/>
    <x v="24"/>
    <n v="-0.29199999999999998"/>
    <n v="0.27200000000000002"/>
    <n v="-1.0720000000000001"/>
    <n v="0.28299999999999997"/>
  </r>
  <r>
    <x v="9"/>
    <x v="3"/>
    <x v="25"/>
    <n v="-1.008"/>
    <n v="0.27100000000000002"/>
    <n v="-3.7160000000000002"/>
    <n v="0"/>
  </r>
  <r>
    <x v="9"/>
    <x v="3"/>
    <x v="26"/>
    <n v="0.50700000000000001"/>
    <n v="0.39300000000000002"/>
    <n v="1.2909999999999999"/>
    <n v="0.19700000000000001"/>
  </r>
  <r>
    <x v="9"/>
    <x v="3"/>
    <x v="27"/>
    <n v="-1.24"/>
    <n v="0.31900000000000001"/>
    <n v="-3.8809999999999998"/>
    <n v="0"/>
  </r>
  <r>
    <x v="9"/>
    <x v="3"/>
    <x v="28"/>
    <n v="-0.88900000000000001"/>
    <n v="0.34300000000000003"/>
    <n v="-2.5960000000000001"/>
    <n v="8.9999999999999993E-3"/>
  </r>
  <r>
    <x v="9"/>
    <x v="4"/>
    <x v="24"/>
    <n v="-0.35399999999999998"/>
    <n v="0.23200000000000001"/>
    <n v="-1.522"/>
    <n v="0.128"/>
  </r>
  <r>
    <x v="9"/>
    <x v="4"/>
    <x v="25"/>
    <n v="-1.085"/>
    <n v="0.23200000000000001"/>
    <n v="-4.6849999999999996"/>
    <n v="0"/>
  </r>
  <r>
    <x v="9"/>
    <x v="4"/>
    <x v="26"/>
    <n v="-0.75900000000000001"/>
    <n v="0.41299999999999998"/>
    <n v="-1.839"/>
    <n v="6.6000000000000003E-2"/>
  </r>
  <r>
    <x v="9"/>
    <x v="4"/>
    <x v="27"/>
    <n v="-0.41599999999999998"/>
    <n v="0.25"/>
    <n v="-1.665"/>
    <n v="9.6000000000000002E-2"/>
  </r>
  <r>
    <x v="9"/>
    <x v="4"/>
    <x v="28"/>
    <n v="-1.431"/>
    <n v="0.308"/>
    <n v="-4.6379999999999999"/>
    <n v="0"/>
  </r>
  <r>
    <x v="9"/>
    <x v="5"/>
    <x v="43"/>
    <n v="-9.7000000000000003E-2"/>
    <n v="0.255"/>
    <n v="-0.379"/>
    <n v="0.70499999999999996"/>
  </r>
  <r>
    <x v="9"/>
    <x v="5"/>
    <x v="44"/>
    <n v="-0.28100000000000003"/>
    <n v="0.251"/>
    <n v="-1.1180000000000001"/>
    <n v="0.26400000000000001"/>
  </r>
  <r>
    <x v="9"/>
    <x v="5"/>
    <x v="45"/>
    <n v="1.304"/>
    <n v="0.20300000000000001"/>
    <n v="6.4189999999999996"/>
    <n v="0"/>
  </r>
  <r>
    <x v="9"/>
    <x v="5"/>
    <x v="46"/>
    <n v="-0.219"/>
    <n v="0.26400000000000001"/>
    <n v="-0.82899999999999996"/>
    <n v="0.40699999999999997"/>
  </r>
  <r>
    <x v="9"/>
    <x v="5"/>
    <x v="47"/>
    <n v="0.41099999999999998"/>
    <n v="0.22600000000000001"/>
    <n v="1.8169999999999999"/>
    <n v="6.9000000000000006E-2"/>
  </r>
  <r>
    <x v="10"/>
    <x v="0"/>
    <x v="41"/>
    <n v="1.67"/>
    <n v="0.23699999999999999"/>
    <n v="7.0339999999999998"/>
    <n v="0"/>
  </r>
  <r>
    <x v="10"/>
    <x v="0"/>
    <x v="39"/>
    <n v="0.34100000000000003"/>
    <n v="0.374"/>
    <n v="0.91100000000000003"/>
    <n v="0.36199999999999999"/>
  </r>
  <r>
    <x v="10"/>
    <x v="0"/>
    <x v="40"/>
    <n v="0.66300000000000003"/>
    <n v="0.35499999999999998"/>
    <n v="1.87"/>
    <n v="6.2E-2"/>
  </r>
  <r>
    <x v="10"/>
    <x v="0"/>
    <x v="38"/>
    <n v="0.215"/>
    <n v="0.24399999999999999"/>
    <n v="0.88"/>
    <n v="0.379"/>
  </r>
  <r>
    <x v="10"/>
    <x v="0"/>
    <x v="35"/>
    <n v="-0.10199999999999999"/>
    <n v="0.247"/>
    <n v="-0.41299999999999998"/>
    <n v="0.67900000000000005"/>
  </r>
  <r>
    <x v="10"/>
    <x v="0"/>
    <x v="36"/>
    <n v="8.1000000000000003E-2"/>
    <n v="0.29399999999999998"/>
    <n v="0.27400000000000002"/>
    <n v="0.78400000000000003"/>
  </r>
  <r>
    <x v="10"/>
    <x v="0"/>
    <x v="37"/>
    <n v="-0.245"/>
    <n v="0.253"/>
    <n v="-0.96899999999999997"/>
    <n v="0.33300000000000002"/>
  </r>
  <r>
    <x v="10"/>
    <x v="0"/>
    <x v="34"/>
    <n v="-6.3E-2"/>
    <n v="0.21099999999999999"/>
    <n v="-0.3"/>
    <n v="0.76400000000000001"/>
  </r>
  <r>
    <x v="10"/>
    <x v="0"/>
    <x v="16"/>
    <n v="0.21099999999999999"/>
    <n v="0.16300000000000001"/>
    <n v="1.296"/>
    <n v="0.19500000000000001"/>
  </r>
  <r>
    <x v="10"/>
    <x v="0"/>
    <x v="17"/>
    <n v="-0.47399999999999998"/>
    <n v="0.184"/>
    <n v="-2.5760000000000001"/>
    <n v="0.01"/>
  </r>
  <r>
    <x v="10"/>
    <x v="0"/>
    <x v="18"/>
    <n v="-0.19900000000000001"/>
    <n v="0.12"/>
    <n v="-1.6539999999999999"/>
    <n v="9.8000000000000004E-2"/>
  </r>
  <r>
    <x v="10"/>
    <x v="0"/>
    <x v="19"/>
    <n v="-0.54600000000000004"/>
    <n v="0.127"/>
    <n v="-4.3179999999999996"/>
    <n v="0"/>
  </r>
  <r>
    <x v="10"/>
    <x v="0"/>
    <x v="20"/>
    <n v="-0.33500000000000002"/>
    <n v="0.16500000000000001"/>
    <n v="-2.024"/>
    <n v="4.2999999999999997E-2"/>
  </r>
  <r>
    <x v="10"/>
    <x v="0"/>
    <x v="21"/>
    <n v="-9.9000000000000005E-2"/>
    <n v="0.121"/>
    <n v="-0.82199999999999995"/>
    <n v="0.41099999999999998"/>
  </r>
  <r>
    <x v="10"/>
    <x v="0"/>
    <x v="22"/>
    <n v="0.94799999999999995"/>
    <n v="0.20399999999999999"/>
    <n v="4.6509999999999998"/>
    <n v="0"/>
  </r>
  <r>
    <x v="10"/>
    <x v="0"/>
    <x v="23"/>
    <n v="0.111"/>
    <n v="0.20799999999999999"/>
    <n v="0.53200000000000003"/>
    <n v="0.59499999999999997"/>
  </r>
  <r>
    <x v="10"/>
    <x v="0"/>
    <x v="3"/>
    <n v="-5.0389999999999997"/>
    <n v="2.4369999999999998"/>
    <n v="-2.0680000000000001"/>
    <n v="3.9E-2"/>
  </r>
  <r>
    <x v="10"/>
    <x v="0"/>
    <x v="15"/>
    <n v="0.17799999999999999"/>
    <n v="0.21"/>
    <n v="0.84799999999999998"/>
    <n v="0.39600000000000002"/>
  </r>
  <r>
    <x v="10"/>
    <x v="0"/>
    <x v="12"/>
    <n v="0.214"/>
    <n v="0.24399999999999999"/>
    <n v="0.878"/>
    <n v="0.38"/>
  </r>
  <r>
    <x v="10"/>
    <x v="0"/>
    <x v="14"/>
    <n v="0.23699999999999999"/>
    <n v="0.34599999999999997"/>
    <n v="0.68400000000000005"/>
    <n v="0.49399999999999999"/>
  </r>
  <r>
    <x v="10"/>
    <x v="0"/>
    <x v="13"/>
    <n v="-0.24199999999999999"/>
    <n v="0.36399999999999999"/>
    <n v="-0.66400000000000003"/>
    <n v="0.50600000000000001"/>
  </r>
  <r>
    <x v="10"/>
    <x v="0"/>
    <x v="0"/>
    <n v="0.35499999999999998"/>
    <n v="0.23899999999999999"/>
    <n v="1.4870000000000001"/>
    <n v="0.13700000000000001"/>
  </r>
  <r>
    <x v="10"/>
    <x v="0"/>
    <x v="1"/>
    <n v="0.19800000000000001"/>
    <n v="0.224"/>
    <n v="0.88500000000000001"/>
    <n v="0.376"/>
  </r>
  <r>
    <x v="10"/>
    <x v="0"/>
    <x v="11"/>
    <n v="-2.081"/>
    <n v="0.14299999999999999"/>
    <n v="-14.532999999999999"/>
    <n v="0"/>
  </r>
  <r>
    <x v="10"/>
    <x v="0"/>
    <x v="63"/>
    <n v="-0.58599999999999997"/>
    <n v="0.111"/>
    <n v="-5.2859999999999996"/>
    <n v="0"/>
  </r>
  <r>
    <x v="10"/>
    <x v="0"/>
    <x v="5"/>
    <n v="0.80700000000000005"/>
    <n v="0.32400000000000001"/>
    <n v="2.4940000000000002"/>
    <n v="1.2999999999999999E-2"/>
  </r>
  <r>
    <x v="10"/>
    <x v="0"/>
    <x v="42"/>
    <n v="-0.72499999999999998"/>
    <n v="0.217"/>
    <n v="-3.3450000000000002"/>
    <n v="1E-3"/>
  </r>
  <r>
    <x v="10"/>
    <x v="0"/>
    <x v="6"/>
    <n v="0.374"/>
    <n v="0.187"/>
    <n v="1.998"/>
    <n v="4.5999999999999999E-2"/>
  </r>
  <r>
    <x v="10"/>
    <x v="0"/>
    <x v="8"/>
    <n v="-0.16600000000000001"/>
    <n v="0.308"/>
    <n v="-0.53800000000000003"/>
    <n v="0.59"/>
  </r>
  <r>
    <x v="10"/>
    <x v="0"/>
    <x v="9"/>
    <n v="0.247"/>
    <n v="0.28499999999999998"/>
    <n v="0.86799999999999999"/>
    <n v="0.38600000000000001"/>
  </r>
  <r>
    <x v="10"/>
    <x v="0"/>
    <x v="10"/>
    <n v="1.2370000000000001"/>
    <n v="0.623"/>
    <n v="1.9850000000000001"/>
    <n v="4.7E-2"/>
  </r>
  <r>
    <x v="10"/>
    <x v="0"/>
    <x v="7"/>
    <n v="-3.5139999999999998"/>
    <n v="1.127"/>
    <n v="-3.1179999999999999"/>
    <n v="2E-3"/>
  </r>
  <r>
    <x v="10"/>
    <x v="0"/>
    <x v="24"/>
    <n v="-0.71299999999999997"/>
    <n v="0.51200000000000001"/>
    <n v="-1.393"/>
    <n v="0.16400000000000001"/>
  </r>
  <r>
    <x v="10"/>
    <x v="0"/>
    <x v="25"/>
    <n v="0.24399999999999999"/>
    <n v="0.51500000000000001"/>
    <n v="0.47299999999999998"/>
    <n v="0.63600000000000001"/>
  </r>
  <r>
    <x v="10"/>
    <x v="0"/>
    <x v="26"/>
    <n v="-0.16800000000000001"/>
    <n v="0.66400000000000003"/>
    <n v="-0.253"/>
    <n v="0.8"/>
  </r>
  <r>
    <x v="10"/>
    <x v="0"/>
    <x v="27"/>
    <n v="0.41299999999999998"/>
    <n v="0.53800000000000003"/>
    <n v="0.76800000000000002"/>
    <n v="0.443"/>
  </r>
  <r>
    <x v="10"/>
    <x v="0"/>
    <x v="28"/>
    <n v="-0.4"/>
    <n v="0.58299999999999996"/>
    <n v="-0.68700000000000006"/>
    <n v="0.49199999999999999"/>
  </r>
  <r>
    <x v="10"/>
    <x v="0"/>
    <x v="4"/>
    <n v="4.29"/>
    <n v="5.0060000000000002"/>
    <n v="0.85699999999999998"/>
    <n v="0.39100000000000001"/>
  </r>
  <r>
    <x v="10"/>
    <x v="0"/>
    <x v="65"/>
    <n v="-16.085000000000001"/>
    <n v="6.5629999999999997"/>
    <n v="-2.4510000000000001"/>
    <n v="1.4E-2"/>
  </r>
  <r>
    <x v="10"/>
    <x v="1"/>
    <x v="41"/>
    <n v="0.64800000000000002"/>
    <n v="0.28899999999999998"/>
    <n v="2.2410000000000001"/>
    <n v="2.5000000000000001E-2"/>
  </r>
  <r>
    <x v="10"/>
    <x v="1"/>
    <x v="39"/>
    <n v="-0.52400000000000002"/>
    <n v="0.317"/>
    <n v="-1.653"/>
    <n v="9.8000000000000004E-2"/>
  </r>
  <r>
    <x v="10"/>
    <x v="1"/>
    <x v="40"/>
    <n v="0.16400000000000001"/>
    <n v="0.34"/>
    <n v="0.48399999999999999"/>
    <n v="0.628"/>
  </r>
  <r>
    <x v="10"/>
    <x v="1"/>
    <x v="38"/>
    <n v="0.2"/>
    <n v="0.38800000000000001"/>
    <n v="0.51600000000000001"/>
    <n v="0.60599999999999998"/>
  </r>
  <r>
    <x v="10"/>
    <x v="1"/>
    <x v="35"/>
    <n v="-0.38600000000000001"/>
    <n v="0.40100000000000002"/>
    <n v="-0.96299999999999997"/>
    <n v="0.33500000000000002"/>
  </r>
  <r>
    <x v="10"/>
    <x v="1"/>
    <x v="36"/>
    <n v="4.9000000000000002E-2"/>
    <n v="0.45200000000000001"/>
    <n v="0.109"/>
    <n v="0.91300000000000003"/>
  </r>
  <r>
    <x v="10"/>
    <x v="1"/>
    <x v="37"/>
    <n v="0.29899999999999999"/>
    <n v="0.41099999999999998"/>
    <n v="0.72899999999999998"/>
    <n v="0.46600000000000003"/>
  </r>
  <r>
    <x v="10"/>
    <x v="1"/>
    <x v="34"/>
    <n v="-0.33400000000000002"/>
    <n v="0.29199999999999998"/>
    <n v="-1.143"/>
    <n v="0.253"/>
  </r>
  <r>
    <x v="10"/>
    <x v="1"/>
    <x v="16"/>
    <n v="-0.19600000000000001"/>
    <n v="0.17100000000000001"/>
    <n v="-1.1499999999999999"/>
    <n v="0.25"/>
  </r>
  <r>
    <x v="10"/>
    <x v="1"/>
    <x v="17"/>
    <n v="-0.13700000000000001"/>
    <n v="0.245"/>
    <n v="-0.55700000000000005"/>
    <n v="0.57699999999999996"/>
  </r>
  <r>
    <x v="10"/>
    <x v="1"/>
    <x v="18"/>
    <n v="1.4999999999999999E-2"/>
    <n v="0.157"/>
    <n v="9.2999999999999999E-2"/>
    <n v="0.92600000000000005"/>
  </r>
  <r>
    <x v="10"/>
    <x v="1"/>
    <x v="19"/>
    <n v="-0.112"/>
    <n v="0.155"/>
    <n v="-0.72099999999999997"/>
    <n v="0.47099999999999997"/>
  </r>
  <r>
    <x v="10"/>
    <x v="1"/>
    <x v="20"/>
    <n v="-0.161"/>
    <n v="0.17"/>
    <n v="-0.94899999999999995"/>
    <n v="0.34300000000000003"/>
  </r>
  <r>
    <x v="10"/>
    <x v="1"/>
    <x v="21"/>
    <n v="0.30599999999999999"/>
    <n v="0.158"/>
    <n v="1.9350000000000001"/>
    <n v="5.2999999999999999E-2"/>
  </r>
  <r>
    <x v="10"/>
    <x v="1"/>
    <x v="22"/>
    <n v="-2.1000000000000001E-2"/>
    <n v="0.17199999999999999"/>
    <n v="-0.125"/>
    <n v="0.9"/>
  </r>
  <r>
    <x v="10"/>
    <x v="1"/>
    <x v="23"/>
    <n v="0.19400000000000001"/>
    <n v="0.19900000000000001"/>
    <n v="0.97799999999999998"/>
    <n v="0.32800000000000001"/>
  </r>
  <r>
    <x v="10"/>
    <x v="1"/>
    <x v="3"/>
    <n v="-0.32300000000000001"/>
    <n v="0.17100000000000001"/>
    <n v="-1.89"/>
    <n v="5.8999999999999997E-2"/>
  </r>
  <r>
    <x v="10"/>
    <x v="1"/>
    <x v="15"/>
    <n v="-0.36699999999999999"/>
    <n v="0.22900000000000001"/>
    <n v="-1.601"/>
    <n v="0.109"/>
  </r>
  <r>
    <x v="10"/>
    <x v="1"/>
    <x v="12"/>
    <n v="-0.247"/>
    <n v="0.28199999999999997"/>
    <n v="-0.875"/>
    <n v="0.38200000000000001"/>
  </r>
  <r>
    <x v="10"/>
    <x v="1"/>
    <x v="14"/>
    <n v="0.3"/>
    <n v="0.442"/>
    <n v="0.67900000000000005"/>
    <n v="0.497"/>
  </r>
  <r>
    <x v="10"/>
    <x v="1"/>
    <x v="13"/>
    <n v="-0.36499999999999999"/>
    <n v="0.54700000000000004"/>
    <n v="-0.66600000000000004"/>
    <n v="0.505"/>
  </r>
  <r>
    <x v="10"/>
    <x v="1"/>
    <x v="0"/>
    <n v="0.254"/>
    <n v="0.246"/>
    <n v="1.032"/>
    <n v="0.30199999999999999"/>
  </r>
  <r>
    <x v="10"/>
    <x v="1"/>
    <x v="1"/>
    <n v="2.5000000000000001E-2"/>
    <n v="0.2"/>
    <n v="0.123"/>
    <n v="0.90200000000000002"/>
  </r>
  <r>
    <x v="10"/>
    <x v="1"/>
    <x v="11"/>
    <n v="-1.462"/>
    <n v="0.182"/>
    <n v="-8.0259999999999998"/>
    <n v="0"/>
  </r>
  <r>
    <x v="10"/>
    <x v="1"/>
    <x v="63"/>
    <n v="0.375"/>
    <n v="0.11"/>
    <n v="3.4"/>
    <n v="1E-3"/>
  </r>
  <r>
    <x v="10"/>
    <x v="1"/>
    <x v="5"/>
    <n v="2.2090000000000001"/>
    <n v="0.42599999999999999"/>
    <n v="5.1890000000000001"/>
    <n v="0"/>
  </r>
  <r>
    <x v="10"/>
    <x v="1"/>
    <x v="42"/>
    <n v="-0.999"/>
    <n v="0.20399999999999999"/>
    <n v="-4.8879999999999999"/>
    <n v="0"/>
  </r>
  <r>
    <x v="10"/>
    <x v="1"/>
    <x v="6"/>
    <n v="-0.82299999999999995"/>
    <n v="0.23899999999999999"/>
    <n v="-3.4420000000000002"/>
    <n v="1E-3"/>
  </r>
  <r>
    <x v="10"/>
    <x v="1"/>
    <x v="8"/>
    <n v="0.65700000000000003"/>
    <n v="0.27400000000000002"/>
    <n v="2.3969999999999998"/>
    <n v="1.7000000000000001E-2"/>
  </r>
  <r>
    <x v="10"/>
    <x v="1"/>
    <x v="9"/>
    <n v="0.26100000000000001"/>
    <n v="0.31"/>
    <n v="0.84"/>
    <n v="0.40100000000000002"/>
  </r>
  <r>
    <x v="10"/>
    <x v="1"/>
    <x v="10"/>
    <n v="0.42299999999999999"/>
    <n v="0.627"/>
    <n v="0.67500000000000004"/>
    <n v="0.499"/>
  </r>
  <r>
    <x v="10"/>
    <x v="1"/>
    <x v="7"/>
    <n v="-4.2190000000000003"/>
    <n v="1.1180000000000001"/>
    <n v="-3.7730000000000001"/>
    <n v="0"/>
  </r>
  <r>
    <x v="10"/>
    <x v="1"/>
    <x v="24"/>
    <n v="-1.323"/>
    <n v="0.35099999999999998"/>
    <n v="-3.774"/>
    <n v="0"/>
  </r>
  <r>
    <x v="10"/>
    <x v="1"/>
    <x v="25"/>
    <n v="-2.153"/>
    <n v="0.374"/>
    <n v="-5.7619999999999996"/>
    <n v="0"/>
  </r>
  <r>
    <x v="10"/>
    <x v="1"/>
    <x v="26"/>
    <n v="-2.4670000000000001"/>
    <n v="0.82399999999999995"/>
    <n v="-2.9950000000000001"/>
    <n v="3.0000000000000001E-3"/>
  </r>
  <r>
    <x v="10"/>
    <x v="1"/>
    <x v="27"/>
    <n v="-1.179"/>
    <n v="0.41"/>
    <n v="-2.8740000000000001"/>
    <n v="4.0000000000000001E-3"/>
  </r>
  <r>
    <x v="10"/>
    <x v="1"/>
    <x v="28"/>
    <n v="-1.8340000000000001"/>
    <n v="0.58399999999999996"/>
    <n v="-3.14"/>
    <n v="2E-3"/>
  </r>
  <r>
    <x v="10"/>
    <x v="1"/>
    <x v="4"/>
    <n v="10.255000000000001"/>
    <n v="8.8789999999999996"/>
    <n v="1.155"/>
    <n v="0.248"/>
  </r>
  <r>
    <x v="10"/>
    <x v="1"/>
    <x v="65"/>
    <n v="-23.763999999999999"/>
    <n v="9.7690000000000001"/>
    <n v="-2.4329999999999998"/>
    <n v="1.4999999999999999E-2"/>
  </r>
  <r>
    <x v="10"/>
    <x v="2"/>
    <x v="41"/>
    <n v="0.29399999999999998"/>
    <n v="0.15"/>
    <n v="1.954"/>
    <n v="5.0999999999999997E-2"/>
  </r>
  <r>
    <x v="10"/>
    <x v="2"/>
    <x v="39"/>
    <n v="8.5000000000000006E-2"/>
    <n v="0.253"/>
    <n v="0.33600000000000002"/>
    <n v="0.73699999999999999"/>
  </r>
  <r>
    <x v="10"/>
    <x v="2"/>
    <x v="40"/>
    <n v="0.73899999999999999"/>
    <n v="0.252"/>
    <n v="2.9279999999999999"/>
    <n v="3.0000000000000001E-3"/>
  </r>
  <r>
    <x v="10"/>
    <x v="2"/>
    <x v="38"/>
    <n v="0.127"/>
    <n v="0.24"/>
    <n v="0.52800000000000002"/>
    <n v="0.59699999999999998"/>
  </r>
  <r>
    <x v="10"/>
    <x v="2"/>
    <x v="35"/>
    <n v="0.157"/>
    <n v="0.217"/>
    <n v="0.72299999999999998"/>
    <n v="0.47"/>
  </r>
  <r>
    <x v="10"/>
    <x v="2"/>
    <x v="36"/>
    <n v="0.159"/>
    <n v="0.251"/>
    <n v="0.63200000000000001"/>
    <n v="0.52700000000000002"/>
  </r>
  <r>
    <x v="10"/>
    <x v="2"/>
    <x v="37"/>
    <n v="-0.39900000000000002"/>
    <n v="0.20599999999999999"/>
    <n v="-1.9370000000000001"/>
    <n v="5.2999999999999999E-2"/>
  </r>
  <r>
    <x v="10"/>
    <x v="2"/>
    <x v="34"/>
    <n v="0.155"/>
    <n v="0.193"/>
    <n v="0.80100000000000005"/>
    <n v="0.42299999999999999"/>
  </r>
  <r>
    <x v="10"/>
    <x v="2"/>
    <x v="16"/>
    <n v="0.191"/>
    <n v="0.14399999999999999"/>
    <n v="1.3260000000000001"/>
    <n v="0.185"/>
  </r>
  <r>
    <x v="10"/>
    <x v="2"/>
    <x v="17"/>
    <n v="2E-3"/>
    <n v="0.17799999999999999"/>
    <n v="8.9999999999999993E-3"/>
    <n v="0.99199999999999999"/>
  </r>
  <r>
    <x v="10"/>
    <x v="2"/>
    <x v="18"/>
    <n v="-0.16600000000000001"/>
    <n v="0.108"/>
    <n v="-1.536"/>
    <n v="0.125"/>
  </r>
  <r>
    <x v="10"/>
    <x v="2"/>
    <x v="19"/>
    <n v="-0.38800000000000001"/>
    <n v="0.11"/>
    <n v="-3.5150000000000001"/>
    <n v="0"/>
  </r>
  <r>
    <x v="10"/>
    <x v="2"/>
    <x v="20"/>
    <n v="-0.41399999999999998"/>
    <n v="0.14399999999999999"/>
    <n v="-2.8759999999999999"/>
    <n v="4.0000000000000001E-3"/>
  </r>
  <r>
    <x v="10"/>
    <x v="2"/>
    <x v="21"/>
    <n v="-0.186"/>
    <n v="0.106"/>
    <n v="-1.7589999999999999"/>
    <n v="7.9000000000000001E-2"/>
  </r>
  <r>
    <x v="10"/>
    <x v="2"/>
    <x v="22"/>
    <n v="0.38800000000000001"/>
    <n v="0.14499999999999999"/>
    <n v="2.6739999999999999"/>
    <n v="7.0000000000000001E-3"/>
  </r>
  <r>
    <x v="10"/>
    <x v="2"/>
    <x v="23"/>
    <n v="0.66500000000000004"/>
    <n v="0.19"/>
    <n v="3.492"/>
    <n v="0"/>
  </r>
  <r>
    <x v="10"/>
    <x v="2"/>
    <x v="3"/>
    <n v="-0.872"/>
    <n v="0.13900000000000001"/>
    <n v="-6.2619999999999996"/>
    <n v="0"/>
  </r>
  <r>
    <x v="10"/>
    <x v="2"/>
    <x v="15"/>
    <n v="0.85499999999999998"/>
    <n v="0.22600000000000001"/>
    <n v="3.79"/>
    <n v="0"/>
  </r>
  <r>
    <x v="10"/>
    <x v="2"/>
    <x v="12"/>
    <n v="0.78300000000000003"/>
    <n v="0.25600000000000001"/>
    <n v="3.0640000000000001"/>
    <n v="2E-3"/>
  </r>
  <r>
    <x v="10"/>
    <x v="2"/>
    <x v="14"/>
    <n v="0.90200000000000002"/>
    <n v="0.33600000000000002"/>
    <n v="2.6890000000000001"/>
    <n v="7.0000000000000001E-3"/>
  </r>
  <r>
    <x v="10"/>
    <x v="2"/>
    <x v="13"/>
    <n v="0.40799999999999997"/>
    <n v="0.38200000000000001"/>
    <n v="1.0680000000000001"/>
    <n v="0.28599999999999998"/>
  </r>
  <r>
    <x v="10"/>
    <x v="2"/>
    <x v="0"/>
    <n v="1.587"/>
    <n v="0.25600000000000001"/>
    <n v="6.2110000000000003"/>
    <n v="0"/>
  </r>
  <r>
    <x v="10"/>
    <x v="2"/>
    <x v="1"/>
    <n v="0.94499999999999995"/>
    <n v="0.247"/>
    <n v="3.8260000000000001"/>
    <n v="0"/>
  </r>
  <r>
    <x v="10"/>
    <x v="2"/>
    <x v="11"/>
    <n v="-1.28"/>
    <n v="0.123"/>
    <n v="-10.39"/>
    <n v="0"/>
  </r>
  <r>
    <x v="10"/>
    <x v="2"/>
    <x v="63"/>
    <n v="-0.437"/>
    <n v="8.8999999999999996E-2"/>
    <n v="-4.9390000000000001"/>
    <n v="0"/>
  </r>
  <r>
    <x v="10"/>
    <x v="2"/>
    <x v="5"/>
    <n v="0.84"/>
    <n v="0.33200000000000002"/>
    <n v="2.532"/>
    <n v="1.0999999999999999E-2"/>
  </r>
  <r>
    <x v="10"/>
    <x v="2"/>
    <x v="42"/>
    <n v="0.224"/>
    <n v="0.19600000000000001"/>
    <n v="1.1399999999999999"/>
    <n v="0.254"/>
  </r>
  <r>
    <x v="10"/>
    <x v="2"/>
    <x v="6"/>
    <n v="-0.628"/>
    <n v="0.19700000000000001"/>
    <n v="-3.1829999999999998"/>
    <n v="1E-3"/>
  </r>
  <r>
    <x v="10"/>
    <x v="2"/>
    <x v="8"/>
    <n v="0.92900000000000005"/>
    <n v="0.183"/>
    <n v="5.0910000000000002"/>
    <n v="0"/>
  </r>
  <r>
    <x v="10"/>
    <x v="2"/>
    <x v="9"/>
    <n v="1.0149999999999999"/>
    <n v="0.20300000000000001"/>
    <n v="5.0039999999999996"/>
    <n v="0"/>
  </r>
  <r>
    <x v="10"/>
    <x v="2"/>
    <x v="10"/>
    <n v="1.0549999999999999"/>
    <n v="0.374"/>
    <n v="2.8180000000000001"/>
    <n v="5.0000000000000001E-3"/>
  </r>
  <r>
    <x v="10"/>
    <x v="2"/>
    <x v="7"/>
    <n v="-2.081"/>
    <n v="1.208"/>
    <n v="-1.7230000000000001"/>
    <n v="8.5000000000000006E-2"/>
  </r>
  <r>
    <x v="10"/>
    <x v="2"/>
    <x v="24"/>
    <n v="-1.7749999999999999"/>
    <n v="0.30599999999999999"/>
    <n v="-5.7919999999999998"/>
    <n v="0"/>
  </r>
  <r>
    <x v="10"/>
    <x v="2"/>
    <x v="25"/>
    <n v="-2.3149999999999999"/>
    <n v="0.29399999999999998"/>
    <n v="-7.8659999999999997"/>
    <n v="0"/>
  </r>
  <r>
    <x v="10"/>
    <x v="2"/>
    <x v="26"/>
    <n v="-1.633"/>
    <n v="0.502"/>
    <n v="-3.254"/>
    <n v="1E-3"/>
  </r>
  <r>
    <x v="10"/>
    <x v="2"/>
    <x v="27"/>
    <n v="-1.234"/>
    <n v="0.32400000000000001"/>
    <n v="-3.806"/>
    <n v="0"/>
  </r>
  <r>
    <x v="10"/>
    <x v="2"/>
    <x v="28"/>
    <n v="-2.3340000000000001"/>
    <n v="0.41299999999999998"/>
    <n v="-5.6459999999999999"/>
    <n v="0"/>
  </r>
  <r>
    <x v="10"/>
    <x v="2"/>
    <x v="4"/>
    <n v="31.771999999999998"/>
    <n v="4.6959999999999997"/>
    <n v="6.766"/>
    <n v="0"/>
  </r>
  <r>
    <x v="10"/>
    <x v="2"/>
    <x v="65"/>
    <n v="-13.701000000000001"/>
    <n v="6.3739999999999997"/>
    <n v="-2.149"/>
    <n v="3.2000000000000001E-2"/>
  </r>
  <r>
    <x v="10"/>
    <x v="3"/>
    <x v="41"/>
    <n v="-2.1000000000000001E-2"/>
    <n v="0.16600000000000001"/>
    <n v="-0.125"/>
    <n v="0.9"/>
  </r>
  <r>
    <x v="10"/>
    <x v="3"/>
    <x v="39"/>
    <n v="-0.314"/>
    <n v="0.23499999999999999"/>
    <n v="-1.3340000000000001"/>
    <n v="0.182"/>
  </r>
  <r>
    <x v="10"/>
    <x v="3"/>
    <x v="40"/>
    <n v="0.32700000000000001"/>
    <n v="0.24399999999999999"/>
    <n v="1.3360000000000001"/>
    <n v="0.182"/>
  </r>
  <r>
    <x v="10"/>
    <x v="3"/>
    <x v="38"/>
    <n v="-2.9000000000000001E-2"/>
    <n v="0.24399999999999999"/>
    <n v="-0.121"/>
    <n v="0.90400000000000003"/>
  </r>
  <r>
    <x v="10"/>
    <x v="3"/>
    <x v="35"/>
    <n v="0.11899999999999999"/>
    <n v="0.22800000000000001"/>
    <n v="0.52300000000000002"/>
    <n v="0.60099999999999998"/>
  </r>
  <r>
    <x v="10"/>
    <x v="3"/>
    <x v="36"/>
    <n v="0.15"/>
    <n v="0.25900000000000001"/>
    <n v="0.57999999999999996"/>
    <n v="0.56200000000000006"/>
  </r>
  <r>
    <x v="10"/>
    <x v="3"/>
    <x v="37"/>
    <n v="0.52800000000000002"/>
    <n v="0.23100000000000001"/>
    <n v="2.2799999999999998"/>
    <n v="2.3E-2"/>
  </r>
  <r>
    <x v="10"/>
    <x v="3"/>
    <x v="34"/>
    <n v="2.1999999999999999E-2"/>
    <n v="0.19700000000000001"/>
    <n v="0.109"/>
    <n v="0.91300000000000003"/>
  </r>
  <r>
    <x v="10"/>
    <x v="3"/>
    <x v="16"/>
    <n v="0.28499999999999998"/>
    <n v="0.13600000000000001"/>
    <n v="2.0990000000000002"/>
    <n v="3.5999999999999997E-2"/>
  </r>
  <r>
    <x v="10"/>
    <x v="3"/>
    <x v="17"/>
    <n v="-0.752"/>
    <n v="0.158"/>
    <n v="-4.7489999999999997"/>
    <n v="0"/>
  </r>
  <r>
    <x v="10"/>
    <x v="3"/>
    <x v="18"/>
    <n v="-0.17199999999999999"/>
    <n v="0.113"/>
    <n v="-1.516"/>
    <n v="0.129"/>
  </r>
  <r>
    <x v="10"/>
    <x v="3"/>
    <x v="19"/>
    <n v="-0.71399999999999997"/>
    <n v="0.11799999999999999"/>
    <n v="-6.0659999999999998"/>
    <n v="0"/>
  </r>
  <r>
    <x v="10"/>
    <x v="3"/>
    <x v="20"/>
    <n v="-0.35699999999999998"/>
    <n v="0.15"/>
    <n v="-2.383"/>
    <n v="1.7000000000000001E-2"/>
  </r>
  <r>
    <x v="10"/>
    <x v="3"/>
    <x v="21"/>
    <n v="-0.23699999999999999"/>
    <n v="0.112"/>
    <n v="-2.1070000000000002"/>
    <n v="3.5000000000000003E-2"/>
  </r>
  <r>
    <x v="10"/>
    <x v="3"/>
    <x v="22"/>
    <n v="0.49399999999999999"/>
    <n v="0.14599999999999999"/>
    <n v="3.383"/>
    <n v="1E-3"/>
  </r>
  <r>
    <x v="10"/>
    <x v="3"/>
    <x v="23"/>
    <n v="0.878"/>
    <n v="0.17799999999999999"/>
    <n v="4.9210000000000003"/>
    <n v="0"/>
  </r>
  <r>
    <x v="10"/>
    <x v="3"/>
    <x v="3"/>
    <n v="-1.518"/>
    <n v="0.15"/>
    <n v="-10.156000000000001"/>
    <n v="0"/>
  </r>
  <r>
    <x v="10"/>
    <x v="3"/>
    <x v="15"/>
    <n v="-3.1E-2"/>
    <n v="0.191"/>
    <n v="-0.161"/>
    <n v="0.872"/>
  </r>
  <r>
    <x v="10"/>
    <x v="3"/>
    <x v="12"/>
    <n v="-0.1"/>
    <n v="0.23200000000000001"/>
    <n v="-0.433"/>
    <n v="0.66500000000000004"/>
  </r>
  <r>
    <x v="10"/>
    <x v="3"/>
    <x v="14"/>
    <n v="0.182"/>
    <n v="0.32700000000000001"/>
    <n v="0.55700000000000005"/>
    <n v="0.57799999999999996"/>
  </r>
  <r>
    <x v="10"/>
    <x v="3"/>
    <x v="13"/>
    <n v="-1.161"/>
    <n v="0.49"/>
    <n v="-2.3679999999999999"/>
    <n v="1.7999999999999999E-2"/>
  </r>
  <r>
    <x v="10"/>
    <x v="3"/>
    <x v="0"/>
    <n v="0.58299999999999996"/>
    <n v="0.21"/>
    <n v="2.782"/>
    <n v="5.0000000000000001E-3"/>
  </r>
  <r>
    <x v="10"/>
    <x v="3"/>
    <x v="1"/>
    <n v="0.35"/>
    <n v="0.192"/>
    <n v="1.8169999999999999"/>
    <n v="6.9000000000000006E-2"/>
  </r>
  <r>
    <x v="10"/>
    <x v="3"/>
    <x v="11"/>
    <n v="-2.085"/>
    <n v="0.13200000000000001"/>
    <n v="-15.821"/>
    <n v="0"/>
  </r>
  <r>
    <x v="10"/>
    <x v="3"/>
    <x v="63"/>
    <n v="-0.80700000000000005"/>
    <n v="0.109"/>
    <n v="-7.3819999999999997"/>
    <n v="0"/>
  </r>
  <r>
    <x v="10"/>
    <x v="3"/>
    <x v="5"/>
    <n v="0.51300000000000001"/>
    <n v="0.32700000000000001"/>
    <n v="1.569"/>
    <n v="0.11700000000000001"/>
  </r>
  <r>
    <x v="10"/>
    <x v="3"/>
    <x v="42"/>
    <n v="-0.39200000000000002"/>
    <n v="0.183"/>
    <n v="-2.145"/>
    <n v="3.2000000000000001E-2"/>
  </r>
  <r>
    <x v="10"/>
    <x v="3"/>
    <x v="6"/>
    <n v="7.5999999999999998E-2"/>
    <n v="0.17"/>
    <n v="0.443"/>
    <n v="0.65800000000000003"/>
  </r>
  <r>
    <x v="10"/>
    <x v="3"/>
    <x v="8"/>
    <n v="0.16400000000000001"/>
    <n v="0.24"/>
    <n v="0.68200000000000005"/>
    <n v="0.495"/>
  </r>
  <r>
    <x v="10"/>
    <x v="3"/>
    <x v="9"/>
    <n v="0.50600000000000001"/>
    <n v="0.24399999999999999"/>
    <n v="2.077"/>
    <n v="3.7999999999999999E-2"/>
  </r>
  <r>
    <x v="10"/>
    <x v="3"/>
    <x v="10"/>
    <n v="0.89100000000000001"/>
    <n v="0.436"/>
    <n v="2.044"/>
    <n v="4.1000000000000002E-2"/>
  </r>
  <r>
    <x v="10"/>
    <x v="3"/>
    <x v="7"/>
    <n v="-2.9889999999999999"/>
    <n v="1.139"/>
    <n v="-2.6230000000000002"/>
    <n v="8.9999999999999993E-3"/>
  </r>
  <r>
    <x v="10"/>
    <x v="3"/>
    <x v="24"/>
    <n v="-0.35699999999999998"/>
    <n v="0.38600000000000001"/>
    <n v="-0.92500000000000004"/>
    <n v="0.35499999999999998"/>
  </r>
  <r>
    <x v="10"/>
    <x v="3"/>
    <x v="25"/>
    <n v="-0.57099999999999995"/>
    <n v="0.39300000000000002"/>
    <n v="-1.4530000000000001"/>
    <n v="0.14599999999999999"/>
  </r>
  <r>
    <x v="10"/>
    <x v="3"/>
    <x v="26"/>
    <n v="0.40500000000000003"/>
    <n v="0.54300000000000004"/>
    <n v="0.746"/>
    <n v="0.45500000000000002"/>
  </r>
  <r>
    <x v="10"/>
    <x v="3"/>
    <x v="27"/>
    <n v="-0.437"/>
    <n v="0.439"/>
    <n v="-0.99399999999999999"/>
    <n v="0.32"/>
  </r>
  <r>
    <x v="10"/>
    <x v="3"/>
    <x v="28"/>
    <n v="-0.92900000000000005"/>
    <n v="0.47899999999999998"/>
    <n v="-1.9419999999999999"/>
    <n v="5.1999999999999998E-2"/>
  </r>
  <r>
    <x v="10"/>
    <x v="3"/>
    <x v="4"/>
    <n v="-25.885999999999999"/>
    <n v="5.2279999999999998"/>
    <n v="-4.9509999999999996"/>
    <n v="0"/>
  </r>
  <r>
    <x v="10"/>
    <x v="3"/>
    <x v="65"/>
    <n v="-12.81"/>
    <n v="7.7510000000000003"/>
    <n v="-1.653"/>
    <n v="9.8000000000000004E-2"/>
  </r>
  <r>
    <x v="10"/>
    <x v="4"/>
    <x v="41"/>
    <n v="6.8000000000000005E-2"/>
    <n v="0.129"/>
    <n v="0.52700000000000002"/>
    <n v="0.59799999999999998"/>
  </r>
  <r>
    <x v="10"/>
    <x v="4"/>
    <x v="39"/>
    <n v="8.2000000000000003E-2"/>
    <n v="0.17199999999999999"/>
    <n v="0.47799999999999998"/>
    <n v="0.63200000000000001"/>
  </r>
  <r>
    <x v="10"/>
    <x v="4"/>
    <x v="40"/>
    <n v="2.1000000000000001E-2"/>
    <n v="0.18"/>
    <n v="0.11899999999999999"/>
    <n v="0.90600000000000003"/>
  </r>
  <r>
    <x v="10"/>
    <x v="4"/>
    <x v="38"/>
    <n v="4.1000000000000002E-2"/>
    <n v="0.20699999999999999"/>
    <n v="0.19800000000000001"/>
    <n v="0.84299999999999997"/>
  </r>
  <r>
    <x v="10"/>
    <x v="4"/>
    <x v="35"/>
    <n v="6.5000000000000002E-2"/>
    <n v="0.19"/>
    <n v="0.34300000000000003"/>
    <n v="0.73099999999999998"/>
  </r>
  <r>
    <x v="10"/>
    <x v="4"/>
    <x v="36"/>
    <n v="9.9000000000000005E-2"/>
    <n v="0.22"/>
    <n v="0.45200000000000001"/>
    <n v="0.65100000000000002"/>
  </r>
  <r>
    <x v="10"/>
    <x v="4"/>
    <x v="37"/>
    <n v="-0.12"/>
    <n v="0.187"/>
    <n v="-0.64"/>
    <n v="0.52200000000000002"/>
  </r>
  <r>
    <x v="10"/>
    <x v="4"/>
    <x v="34"/>
    <n v="-0.03"/>
    <n v="0.159"/>
    <n v="-0.188"/>
    <n v="0.85099999999999998"/>
  </r>
  <r>
    <x v="10"/>
    <x v="4"/>
    <x v="16"/>
    <n v="2.4E-2"/>
    <n v="9.5000000000000001E-2"/>
    <n v="0.247"/>
    <n v="0.80500000000000005"/>
  </r>
  <r>
    <x v="10"/>
    <x v="4"/>
    <x v="17"/>
    <n v="-9.4E-2"/>
    <n v="0.12"/>
    <n v="-0.78600000000000003"/>
    <n v="0.432"/>
  </r>
  <r>
    <x v="10"/>
    <x v="4"/>
    <x v="18"/>
    <n v="1.0999999999999999E-2"/>
    <n v="8.3000000000000004E-2"/>
    <n v="0.13300000000000001"/>
    <n v="0.89400000000000002"/>
  </r>
  <r>
    <x v="10"/>
    <x v="4"/>
    <x v="19"/>
    <n v="3.3000000000000002E-2"/>
    <n v="8.3000000000000004E-2"/>
    <n v="0.39900000000000002"/>
    <n v="0.69"/>
  </r>
  <r>
    <x v="10"/>
    <x v="4"/>
    <x v="20"/>
    <n v="0.13600000000000001"/>
    <n v="9.5000000000000001E-2"/>
    <n v="1.4279999999999999"/>
    <n v="0.153"/>
  </r>
  <r>
    <x v="10"/>
    <x v="4"/>
    <x v="21"/>
    <n v="8.5999999999999993E-2"/>
    <n v="8.4000000000000005E-2"/>
    <n v="1.0309999999999999"/>
    <n v="0.30299999999999999"/>
  </r>
  <r>
    <x v="10"/>
    <x v="4"/>
    <x v="22"/>
    <n v="-2.5999999999999999E-2"/>
    <n v="9.2999999999999999E-2"/>
    <n v="-0.28399999999999997"/>
    <n v="0.77600000000000002"/>
  </r>
  <r>
    <x v="10"/>
    <x v="4"/>
    <x v="23"/>
    <n v="4.1000000000000002E-2"/>
    <n v="0.10199999999999999"/>
    <n v="0.40100000000000002"/>
    <n v="0.68799999999999994"/>
  </r>
  <r>
    <x v="10"/>
    <x v="4"/>
    <x v="3"/>
    <n v="0.376"/>
    <n v="8.8999999999999996E-2"/>
    <n v="4.2249999999999996"/>
    <n v="0"/>
  </r>
  <r>
    <x v="10"/>
    <x v="4"/>
    <x v="15"/>
    <n v="0.154"/>
    <n v="0.14099999999999999"/>
    <n v="1.0880000000000001"/>
    <n v="0.27600000000000002"/>
  </r>
  <r>
    <x v="10"/>
    <x v="4"/>
    <x v="12"/>
    <n v="0.157"/>
    <n v="0.17599999999999999"/>
    <n v="0.89100000000000001"/>
    <n v="0.373"/>
  </r>
  <r>
    <x v="10"/>
    <x v="4"/>
    <x v="14"/>
    <n v="0.49099999999999999"/>
    <n v="0.26700000000000002"/>
    <n v="1.839"/>
    <n v="6.6000000000000003E-2"/>
  </r>
  <r>
    <x v="10"/>
    <x v="4"/>
    <x v="13"/>
    <n v="-6.8000000000000005E-2"/>
    <n v="0.29699999999999999"/>
    <n v="-0.23"/>
    <n v="0.81799999999999995"/>
  </r>
  <r>
    <x v="10"/>
    <x v="4"/>
    <x v="0"/>
    <n v="0.75900000000000001"/>
    <n v="0.151"/>
    <n v="5.032"/>
    <n v="0"/>
  </r>
  <r>
    <x v="10"/>
    <x v="4"/>
    <x v="1"/>
    <n v="0.51400000000000001"/>
    <n v="0.13100000000000001"/>
    <n v="3.9319999999999999"/>
    <n v="0"/>
  </r>
  <r>
    <x v="10"/>
    <x v="4"/>
    <x v="11"/>
    <n v="-0.79"/>
    <n v="0.108"/>
    <n v="-7.2850000000000001"/>
    <n v="0"/>
  </r>
  <r>
    <x v="10"/>
    <x v="4"/>
    <x v="63"/>
    <n v="0.186"/>
    <n v="6.8000000000000005E-2"/>
    <n v="2.7410000000000001"/>
    <n v="6.0000000000000001E-3"/>
  </r>
  <r>
    <x v="10"/>
    <x v="4"/>
    <x v="5"/>
    <n v="0.13700000000000001"/>
    <n v="0.222"/>
    <n v="0.62"/>
    <n v="0.53500000000000003"/>
  </r>
  <r>
    <x v="10"/>
    <x v="4"/>
    <x v="42"/>
    <n v="-0.497"/>
    <n v="0.125"/>
    <n v="-3.9660000000000002"/>
    <n v="0"/>
  </r>
  <r>
    <x v="10"/>
    <x v="4"/>
    <x v="6"/>
    <n v="-0.53100000000000003"/>
    <n v="0.13900000000000001"/>
    <n v="-3.83"/>
    <n v="0"/>
  </r>
  <r>
    <x v="10"/>
    <x v="4"/>
    <x v="8"/>
    <n v="1.1559999999999999"/>
    <n v="0.13300000000000001"/>
    <n v="8.6920000000000002"/>
    <n v="0"/>
  </r>
  <r>
    <x v="10"/>
    <x v="4"/>
    <x v="9"/>
    <n v="1.444"/>
    <n v="0.13100000000000001"/>
    <n v="11.013999999999999"/>
    <n v="0"/>
  </r>
  <r>
    <x v="10"/>
    <x v="4"/>
    <x v="10"/>
    <n v="0.73299999999999998"/>
    <n v="0.26"/>
    <n v="2.819"/>
    <n v="5.0000000000000001E-3"/>
  </r>
  <r>
    <x v="10"/>
    <x v="4"/>
    <x v="7"/>
    <n v="0.94399999999999995"/>
    <n v="1.988"/>
    <n v="0.47499999999999998"/>
    <n v="0.63500000000000001"/>
  </r>
  <r>
    <x v="10"/>
    <x v="4"/>
    <x v="24"/>
    <n v="-0.23"/>
    <n v="0.27600000000000002"/>
    <n v="-0.83299999999999996"/>
    <n v="0.40500000000000003"/>
  </r>
  <r>
    <x v="10"/>
    <x v="4"/>
    <x v="25"/>
    <n v="-1.379"/>
    <n v="0.27700000000000002"/>
    <n v="-4.9770000000000003"/>
    <n v="0"/>
  </r>
  <r>
    <x v="10"/>
    <x v="4"/>
    <x v="26"/>
    <n v="-1.375"/>
    <n v="0.53700000000000003"/>
    <n v="-2.56"/>
    <n v="0.01"/>
  </r>
  <r>
    <x v="10"/>
    <x v="4"/>
    <x v="27"/>
    <n v="-0.63400000000000001"/>
    <n v="0.29699999999999999"/>
    <n v="-2.133"/>
    <n v="3.3000000000000002E-2"/>
  </r>
  <r>
    <x v="10"/>
    <x v="4"/>
    <x v="28"/>
    <n v="-1.575"/>
    <n v="0.371"/>
    <n v="-4.2489999999999997"/>
    <n v="0"/>
  </r>
  <r>
    <x v="10"/>
    <x v="4"/>
    <x v="4"/>
    <n v="31.236999999999998"/>
    <n v="3.3439999999999999"/>
    <n v="9.3420000000000005"/>
    <n v="0"/>
  </r>
  <r>
    <x v="10"/>
    <x v="4"/>
    <x v="65"/>
    <n v="-4.1589999999999998"/>
    <n v="4.4169999999999998"/>
    <n v="-0.94199999999999995"/>
    <n v="0.34599999999999997"/>
  </r>
  <r>
    <x v="10"/>
    <x v="5"/>
    <x v="43"/>
    <n v="2.996"/>
    <n v="1.335"/>
    <n v="2.2440000000000002"/>
    <n v="2.5000000000000001E-2"/>
  </r>
  <r>
    <x v="10"/>
    <x v="5"/>
    <x v="44"/>
    <n v="3.7029999999999998"/>
    <n v="1.28"/>
    <n v="2.8919999999999999"/>
    <n v="4.0000000000000001E-3"/>
  </r>
  <r>
    <x v="10"/>
    <x v="5"/>
    <x v="45"/>
    <n v="0.28599999999999998"/>
    <n v="1.3129999999999999"/>
    <n v="0.217"/>
    <n v="0.82799999999999996"/>
  </r>
  <r>
    <x v="10"/>
    <x v="5"/>
    <x v="46"/>
    <n v="6.1710000000000003"/>
    <n v="1.244"/>
    <n v="4.96"/>
    <n v="0"/>
  </r>
  <r>
    <x v="10"/>
    <x v="5"/>
    <x v="47"/>
    <n v="-2.528"/>
    <n v="2.0299999999999998"/>
    <n v="-1.246"/>
    <n v="0.21299999999999999"/>
  </r>
  <r>
    <x v="11"/>
    <x v="6"/>
    <x v="6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637">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640">
      <pivotArea collapsedLevelsAreSubtotals="1" fieldPosition="0">
        <references count="1">
          <reference field="1" count="1">
            <x v="2"/>
          </reference>
        </references>
      </pivotArea>
    </format>
    <format dxfId="639">
      <pivotArea collapsedLevelsAreSubtotals="1" fieldPosition="0">
        <references count="1">
          <reference field="1" count="1">
            <x v="0"/>
          </reference>
        </references>
      </pivotArea>
    </format>
    <format dxfId="638">
      <pivotArea collapsedLevelsAreSubtotals="1" fieldPosition="0">
        <references count="2">
          <reference field="0" count="3" selected="0">
            <x v="7"/>
            <x v="8"/>
            <x v="9"/>
          </reference>
          <reference field="1" count="1">
            <x v="1"/>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63AE-3B96-43E9-8203-1646A7F7EFFD}" name="PivotTable1" cacheId="1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55" firstHeaderRow="1" firstDataRow="3" firstDataCol="1" rowPageCount="1" colPageCount="1"/>
  <pivotFields count="7">
    <pivotField axis="axisPage" multipleItemSelectionAllowed="1" showAll="0" includeNewItemsInFilter="1">
      <items count="13">
        <item h="1" x="0"/>
        <item h="1" x="1"/>
        <item h="1" x="11"/>
        <item h="1" x="2"/>
        <item h="1" x="3"/>
        <item h="1" x="4"/>
        <item h="1" x="5"/>
        <item x="6"/>
        <item x="7"/>
        <item x="8"/>
        <item x="9"/>
        <item x="10"/>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1">
        <item x="0"/>
        <item x="1"/>
        <item x="11"/>
        <item x="43"/>
        <item x="44"/>
        <item x="45"/>
        <item x="46"/>
        <item x="47"/>
        <item x="2"/>
        <item x="4"/>
        <item x="5"/>
        <item x="7"/>
        <item x="42"/>
        <item x="17"/>
        <item x="18"/>
        <item x="19"/>
        <item x="22"/>
        <item x="20"/>
        <item x="16"/>
        <item x="21"/>
        <item x="23"/>
        <item x="6"/>
        <item m="1" x="67"/>
        <item m="1" x="72"/>
        <item x="8"/>
        <item m="1" x="79"/>
        <item m="1" x="69"/>
        <item x="9"/>
        <item x="10"/>
        <item m="1" x="80"/>
        <item x="3"/>
        <item x="12"/>
        <item x="13"/>
        <item x="14"/>
        <item x="15"/>
        <item x="28"/>
        <item x="27"/>
        <item x="24"/>
        <item x="26"/>
        <item x="25"/>
        <item x="36"/>
        <item x="34"/>
        <item x="35"/>
        <item x="37"/>
        <item x="38"/>
        <item x="39"/>
        <item x="40"/>
        <item x="41"/>
        <item x="66"/>
        <item m="1" x="71"/>
        <item m="1" x="73"/>
        <item x="53"/>
        <item x="29"/>
        <item x="48"/>
        <item x="54"/>
        <item x="30"/>
        <item x="49"/>
        <item x="55"/>
        <item x="31"/>
        <item x="50"/>
        <item x="56"/>
        <item x="32"/>
        <item x="51"/>
        <item m="1" x="77"/>
        <item m="1" x="68"/>
        <item m="1" x="78"/>
        <item m="1" x="74"/>
        <item m="1" x="76"/>
        <item m="1" x="70"/>
        <item x="57"/>
        <item x="33"/>
        <item x="52"/>
        <item x="59"/>
        <item x="60"/>
        <item x="61"/>
        <item x="62"/>
        <item x="58"/>
        <item m="1" x="75"/>
        <item x="63"/>
        <item x="64"/>
        <item x="65"/>
      </items>
    </pivotField>
    <pivotField dataField="1" showAll="0"/>
    <pivotField showAll="0"/>
    <pivotField showAll="0"/>
    <pivotField dataField="1" showAll="0"/>
  </pivotFields>
  <rowFields count="1">
    <field x="2"/>
  </rowFields>
  <rowItems count="50">
    <i>
      <x/>
    </i>
    <i>
      <x v="1"/>
    </i>
    <i>
      <x v="2"/>
    </i>
    <i>
      <x v="9"/>
    </i>
    <i>
      <x v="10"/>
    </i>
    <i>
      <x v="11"/>
    </i>
    <i>
      <x v="12"/>
    </i>
    <i>
      <x v="13"/>
    </i>
    <i>
      <x v="14"/>
    </i>
    <i>
      <x v="15"/>
    </i>
    <i>
      <x v="16"/>
    </i>
    <i>
      <x v="17"/>
    </i>
    <i>
      <x v="18"/>
    </i>
    <i>
      <x v="19"/>
    </i>
    <i>
      <x v="20"/>
    </i>
    <i>
      <x v="21"/>
    </i>
    <i>
      <x v="24"/>
    </i>
    <i>
      <x v="27"/>
    </i>
    <i>
      <x v="28"/>
    </i>
    <i>
      <x v="30"/>
    </i>
    <i>
      <x v="31"/>
    </i>
    <i>
      <x v="32"/>
    </i>
    <i>
      <x v="33"/>
    </i>
    <i>
      <x v="34"/>
    </i>
    <i>
      <x v="35"/>
    </i>
    <i>
      <x v="36"/>
    </i>
    <i>
      <x v="37"/>
    </i>
    <i>
      <x v="38"/>
    </i>
    <i>
      <x v="39"/>
    </i>
    <i>
      <x v="40"/>
    </i>
    <i>
      <x v="41"/>
    </i>
    <i>
      <x v="42"/>
    </i>
    <i>
      <x v="43"/>
    </i>
    <i>
      <x v="44"/>
    </i>
    <i>
      <x v="45"/>
    </i>
    <i>
      <x v="46"/>
    </i>
    <i>
      <x v="47"/>
    </i>
    <i>
      <x v="52"/>
    </i>
    <i>
      <x v="53"/>
    </i>
    <i>
      <x v="55"/>
    </i>
    <i>
      <x v="56"/>
    </i>
    <i>
      <x v="58"/>
    </i>
    <i>
      <x v="59"/>
    </i>
    <i>
      <x v="61"/>
    </i>
    <i>
      <x v="62"/>
    </i>
    <i>
      <x v="70"/>
    </i>
    <i>
      <x v="71"/>
    </i>
    <i>
      <x v="78"/>
    </i>
    <i>
      <x v="79"/>
    </i>
    <i>
      <x v="80"/>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632">
      <pivotArea type="all" dataOnly="0" outline="0" fieldPosition="0"/>
    </format>
    <format dxfId="631">
      <pivotArea outline="0" collapsedLevelsAreSubtotals="1" fieldPosition="0"/>
    </format>
    <format dxfId="630">
      <pivotArea type="origin" dataOnly="0" labelOnly="1" outline="0" fieldPosition="0"/>
    </format>
    <format dxfId="629">
      <pivotArea field="-2" type="button" dataOnly="0" labelOnly="1" outline="0" axis="axisCol" fieldPosition="0"/>
    </format>
    <format dxfId="628">
      <pivotArea field="1" type="button" dataOnly="0" labelOnly="1" outline="0" axis="axisCol" fieldPosition="1"/>
    </format>
    <format dxfId="627">
      <pivotArea type="topRight" dataOnly="0" labelOnly="1" outline="0" fieldPosition="0"/>
    </format>
    <format dxfId="626">
      <pivotArea field="2" type="button" dataOnly="0" labelOnly="1" outline="0" axis="axisRow" fieldPosition="0"/>
    </format>
    <format dxfId="625">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624">
      <pivotArea dataOnly="0" labelOnly="1" grandRow="1" outline="0" fieldPosition="0"/>
    </format>
    <format dxfId="623">
      <pivotArea dataOnly="0" labelOnly="1" outline="0" fieldPosition="0">
        <references count="1">
          <reference field="4294967294" count="2">
            <x v="0"/>
            <x v="1"/>
          </reference>
        </references>
      </pivotArea>
    </format>
    <format dxfId="622">
      <pivotArea field="1" dataOnly="0" labelOnly="1" grandCol="1" outline="0" axis="axisCol" fieldPosition="1">
        <references count="1">
          <reference field="4294967294" count="1" selected="0">
            <x v="0"/>
          </reference>
        </references>
      </pivotArea>
    </format>
    <format dxfId="621">
      <pivotArea field="1" dataOnly="0" labelOnly="1" grandCol="1" outline="0" axis="axisCol" fieldPosition="1">
        <references count="1">
          <reference field="4294967294" count="1" selected="0">
            <x v="1"/>
          </reference>
        </references>
      </pivotArea>
    </format>
    <format dxfId="620">
      <pivotArea dataOnly="0" labelOnly="1" fieldPosition="0">
        <references count="2">
          <reference field="4294967294" count="1" selected="0">
            <x v="0"/>
          </reference>
          <reference field="1" count="5">
            <x v="0"/>
            <x v="1"/>
            <x v="2"/>
            <x v="4"/>
            <x v="5"/>
          </reference>
        </references>
      </pivotArea>
    </format>
    <format dxfId="619">
      <pivotArea dataOnly="0" labelOnly="1" fieldPosition="0">
        <references count="2">
          <reference field="4294967294" count="1" selected="0">
            <x v="1"/>
          </reference>
          <reference field="1" count="5">
            <x v="0"/>
            <x v="1"/>
            <x v="2"/>
            <x v="4"/>
            <x v="5"/>
          </reference>
        </references>
      </pivotArea>
    </format>
    <format dxfId="618">
      <pivotArea type="all" dataOnly="0" outline="0" fieldPosition="0"/>
    </format>
    <format dxfId="617">
      <pivotArea field="1" type="button" dataOnly="0" labelOnly="1" outline="0" axis="axisCol" fieldPosition="1"/>
    </format>
    <format dxfId="616">
      <pivotArea type="topRight" dataOnly="0" labelOnly="1" outline="0" fieldPosition="0"/>
    </format>
    <format dxfId="615">
      <pivotArea dataOnly="0" labelOnly="1" grandRow="1" outline="0" fieldPosition="0"/>
    </format>
    <format dxfId="614">
      <pivotArea field="1" dataOnly="0" labelOnly="1" grandCol="1" outline="0" axis="axisCol" fieldPosition="1">
        <references count="1">
          <reference field="4294967294" count="1" selected="0">
            <x v="0"/>
          </reference>
        </references>
      </pivotArea>
    </format>
    <format dxfId="613">
      <pivotArea field="1" dataOnly="0" labelOnly="1" grandCol="1" outline="0" axis="axisCol" fieldPosition="1">
        <references count="1">
          <reference field="4294967294" count="1" selected="0">
            <x v="1"/>
          </reference>
        </references>
      </pivotArea>
    </format>
    <format dxfId="612">
      <pivotArea dataOnly="0" labelOnly="1" fieldPosition="0">
        <references count="2">
          <reference field="4294967294" count="1" selected="0">
            <x v="0"/>
          </reference>
          <reference field="1" count="5">
            <x v="0"/>
            <x v="1"/>
            <x v="2"/>
            <x v="4"/>
            <x v="5"/>
          </reference>
        </references>
      </pivotArea>
    </format>
    <format dxfId="611">
      <pivotArea dataOnly="0" labelOnly="1" fieldPosition="0">
        <references count="2">
          <reference field="4294967294" count="1" selected="0">
            <x v="1"/>
          </reference>
          <reference field="1" count="5">
            <x v="0"/>
            <x v="1"/>
            <x v="2"/>
            <x v="4"/>
            <x v="5"/>
          </reference>
        </references>
      </pivotArea>
    </format>
    <format dxfId="610">
      <pivotArea outline="0" collapsedLevelsAreSubtotals="1" fieldPosition="0">
        <references count="2">
          <reference field="4294967294" count="1" selected="0">
            <x v="0"/>
          </reference>
          <reference field="1" count="4" selected="0">
            <x v="0"/>
            <x v="2"/>
            <x v="4"/>
            <x v="5"/>
          </reference>
        </references>
      </pivotArea>
    </format>
    <format dxfId="609">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608">
      <pivotArea field="1" type="button" dataOnly="0" labelOnly="1" outline="0" axis="axisCol" fieldPosition="1"/>
    </format>
    <format dxfId="607">
      <pivotArea type="topRight" dataOnly="0" labelOnly="1" outline="0" fieldPosition="0"/>
    </format>
    <format dxfId="606">
      <pivotArea dataOnly="0" labelOnly="1" fieldPosition="0">
        <references count="2">
          <reference field="4294967294" count="1" selected="0">
            <x v="0"/>
          </reference>
          <reference field="1" count="4">
            <x v="0"/>
            <x v="2"/>
            <x v="4"/>
            <x v="5"/>
          </reference>
        </references>
      </pivotArea>
    </format>
    <format dxfId="605">
      <pivotArea dataOnly="0" labelOnly="1" fieldPosition="0">
        <references count="2">
          <reference field="4294967294" count="1" selected="0">
            <x v="1"/>
          </reference>
          <reference field="1" count="5">
            <x v="0"/>
            <x v="1"/>
            <x v="2"/>
            <x v="4"/>
            <x v="5"/>
          </reference>
        </references>
      </pivotArea>
    </format>
    <format dxfId="604">
      <pivotArea dataOnly="0" labelOnly="1" fieldPosition="0">
        <references count="2">
          <reference field="4294967294" count="1" selected="0">
            <x v="0"/>
          </reference>
          <reference field="1" count="4">
            <x v="0"/>
            <x v="2"/>
            <x v="4"/>
            <x v="5"/>
          </reference>
        </references>
      </pivotArea>
    </format>
    <format dxfId="603">
      <pivotArea dataOnly="0" labelOnly="1" fieldPosition="0">
        <references count="2">
          <reference field="4294967294" count="1" selected="0">
            <x v="1"/>
          </reference>
          <reference field="1" count="5">
            <x v="0"/>
            <x v="1"/>
            <x v="2"/>
            <x v="4"/>
            <x v="5"/>
          </reference>
        </references>
      </pivotArea>
    </format>
    <format dxfId="602">
      <pivotArea dataOnly="0" labelOnly="1" fieldPosition="0">
        <references count="2">
          <reference field="4294967294" count="1" selected="0">
            <x v="0"/>
          </reference>
          <reference field="1" count="4">
            <x v="0"/>
            <x v="2"/>
            <x v="4"/>
            <x v="5"/>
          </reference>
        </references>
      </pivotArea>
    </format>
    <format dxfId="601">
      <pivotArea dataOnly="0" labelOnly="1" fieldPosition="0">
        <references count="2">
          <reference field="4294967294" count="1" selected="0">
            <x v="1"/>
          </reference>
          <reference field="1" count="5">
            <x v="0"/>
            <x v="1"/>
            <x v="2"/>
            <x v="4"/>
            <x v="5"/>
          </reference>
        </references>
      </pivotArea>
    </format>
    <format dxfId="600">
      <pivotArea type="all" dataOnly="0" outline="0" fieldPosition="0"/>
    </format>
    <format dxfId="599">
      <pivotArea outline="0" collapsedLevelsAreSubtotals="1" fieldPosition="0"/>
    </format>
    <format dxfId="598">
      <pivotArea field="-2" type="button" dataOnly="0" labelOnly="1" outline="0" axis="axisCol" fieldPosition="0"/>
    </format>
    <format dxfId="597">
      <pivotArea field="1" type="button" dataOnly="0" labelOnly="1" outline="0" axis="axisCol" fieldPosition="1"/>
    </format>
    <format dxfId="596">
      <pivotArea type="topRight" dataOnly="0" labelOnly="1" outline="0" fieldPosition="0"/>
    </format>
    <format dxfId="595">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594">
      <pivotArea dataOnly="0" labelOnly="1" outline="0" fieldPosition="0">
        <references count="1">
          <reference field="4294967294" count="2">
            <x v="0"/>
            <x v="1"/>
          </reference>
        </references>
      </pivotArea>
    </format>
    <format dxfId="593">
      <pivotArea dataOnly="0" labelOnly="1" fieldPosition="0">
        <references count="2">
          <reference field="4294967294" count="1" selected="0">
            <x v="0"/>
          </reference>
          <reference field="1" count="5">
            <x v="0"/>
            <x v="1"/>
            <x v="2"/>
            <x v="4"/>
            <x v="5"/>
          </reference>
        </references>
      </pivotArea>
    </format>
    <format dxfId="592">
      <pivotArea dataOnly="0" labelOnly="1" fieldPosition="0">
        <references count="2">
          <reference field="4294967294" count="1" selected="0">
            <x v="1"/>
          </reference>
          <reference field="1" count="5">
            <x v="0"/>
            <x v="1"/>
            <x v="2"/>
            <x v="4"/>
            <x v="5"/>
          </reference>
        </references>
      </pivotArea>
    </format>
    <format dxfId="591">
      <pivotArea outline="0" collapsedLevelsAreSubtotals="1" fieldPosition="0"/>
    </format>
    <format dxfId="590">
      <pivotArea outline="0" collapsedLevelsAreSubtotals="1" fieldPosition="0"/>
    </format>
    <format dxfId="589">
      <pivotArea dataOnly="0" labelOnly="1" outline="0" fieldPosition="0">
        <references count="1">
          <reference field="0" count="0"/>
        </references>
      </pivotArea>
    </format>
    <format dxfId="588">
      <pivotArea field="-2" type="button" dataOnly="0" labelOnly="1" outline="0" axis="axisCol" fieldPosition="0"/>
    </format>
    <format dxfId="587">
      <pivotArea field="1" type="button" dataOnly="0" labelOnly="1" outline="0" axis="axisCol" fieldPosition="1"/>
    </format>
    <format dxfId="586">
      <pivotArea type="topRight" dataOnly="0" labelOnly="1" outline="0" fieldPosition="0"/>
    </format>
    <format dxfId="585">
      <pivotArea dataOnly="0" labelOnly="1" outline="0" fieldPosition="0">
        <references count="1">
          <reference field="4294967294" count="2">
            <x v="0"/>
            <x v="1"/>
          </reference>
        </references>
      </pivotArea>
    </format>
    <format dxfId="584">
      <pivotArea dataOnly="0" labelOnly="1" fieldPosition="0">
        <references count="2">
          <reference field="4294967294" count="1" selected="0">
            <x v="0"/>
          </reference>
          <reference field="1" count="5">
            <x v="0"/>
            <x v="1"/>
            <x v="2"/>
            <x v="4"/>
            <x v="5"/>
          </reference>
        </references>
      </pivotArea>
    </format>
    <format dxfId="583">
      <pivotArea dataOnly="0" labelOnly="1" fieldPosition="0">
        <references count="2">
          <reference field="4294967294" count="1" selected="0">
            <x v="1"/>
          </reference>
          <reference field="1" count="5">
            <x v="0"/>
            <x v="1"/>
            <x v="2"/>
            <x v="4"/>
            <x v="5"/>
          </reference>
        </references>
      </pivotArea>
    </format>
    <format dxfId="582">
      <pivotArea dataOnly="0" labelOnly="1" fieldPosition="0">
        <references count="2">
          <reference field="4294967294" count="1" selected="0">
            <x v="0"/>
          </reference>
          <reference field="1" count="5">
            <x v="0"/>
            <x v="1"/>
            <x v="2"/>
            <x v="4"/>
            <x v="5"/>
          </reference>
        </references>
      </pivotArea>
    </format>
    <format dxfId="581">
      <pivotArea dataOnly="0" labelOnly="1" fieldPosition="0">
        <references count="2">
          <reference field="4294967294" count="1" selected="0">
            <x v="1"/>
          </reference>
          <reference field="1" count="5">
            <x v="0"/>
            <x v="1"/>
            <x v="2"/>
            <x v="4"/>
            <x v="5"/>
          </reference>
        </references>
      </pivotArea>
    </format>
    <format dxfId="580">
      <pivotArea type="all" dataOnly="0" outline="0" fieldPosition="0"/>
    </format>
    <format dxfId="579">
      <pivotArea outline="0" collapsedLevelsAreSubtotals="1" fieldPosition="0"/>
    </format>
    <format dxfId="578">
      <pivotArea type="origin" dataOnly="0" labelOnly="1" outline="0" fieldPosition="0"/>
    </format>
    <format dxfId="577">
      <pivotArea field="-2" type="button" dataOnly="0" labelOnly="1" outline="0" axis="axisCol" fieldPosition="0"/>
    </format>
    <format dxfId="576">
      <pivotArea field="1" type="button" dataOnly="0" labelOnly="1" outline="0" axis="axisCol" fieldPosition="1"/>
    </format>
    <format dxfId="575">
      <pivotArea type="topRight" dataOnly="0" labelOnly="1" outline="0" fieldPosition="0"/>
    </format>
    <format dxfId="574">
      <pivotArea field="2" type="button" dataOnly="0" labelOnly="1" outline="0" axis="axisRow" fieldPosition="0"/>
    </format>
    <format dxfId="573">
      <pivotArea dataOnly="0" labelOnly="1" fieldPosition="0">
        <references count="1">
          <reference field="2" count="42">
            <x v="0"/>
            <x v="1"/>
            <x v="2"/>
            <x v="9"/>
            <x v="10"/>
            <x v="11"/>
            <x v="12"/>
            <x v="13"/>
            <x v="14"/>
            <x v="15"/>
            <x v="16"/>
            <x v="17"/>
            <x v="18"/>
            <x v="19"/>
            <x v="20"/>
            <x v="21"/>
            <x v="24"/>
            <x v="27"/>
            <x v="28"/>
            <x v="30"/>
            <x v="31"/>
            <x v="32"/>
            <x v="33"/>
            <x v="34"/>
            <x v="35"/>
            <x v="36"/>
            <x v="37"/>
            <x v="38"/>
            <x v="39"/>
            <x v="40"/>
            <x v="41"/>
            <x v="42"/>
            <x v="43"/>
            <x v="44"/>
            <x v="45"/>
            <x v="46"/>
            <x v="47"/>
            <x v="72"/>
            <x v="73"/>
            <x v="74"/>
            <x v="75"/>
            <x v="76"/>
          </reference>
        </references>
      </pivotArea>
    </format>
    <format dxfId="572">
      <pivotArea dataOnly="0" labelOnly="1" outline="0" fieldPosition="0">
        <references count="1">
          <reference field="4294967294" count="2">
            <x v="0"/>
            <x v="1"/>
          </reference>
        </references>
      </pivotArea>
    </format>
    <format dxfId="571">
      <pivotArea dataOnly="0" labelOnly="1" fieldPosition="0">
        <references count="2">
          <reference field="4294967294" count="1" selected="0">
            <x v="0"/>
          </reference>
          <reference field="1" count="5">
            <x v="0"/>
            <x v="1"/>
            <x v="2"/>
            <x v="4"/>
            <x v="5"/>
          </reference>
        </references>
      </pivotArea>
    </format>
    <format dxfId="570">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56C62-26B0-44A5-B0DD-4F40C65F7E6D}" name="PivotTable1" cacheId="1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4" firstHeaderRow="1" firstDataRow="3" firstDataCol="1" rowPageCount="1" colPageCount="1"/>
  <pivotFields count="7">
    <pivotField axis="axisPage" multipleItemSelectionAllowed="1" showAll="0" includeNewItemsInFilter="1">
      <items count="13">
        <item h="1" x="0"/>
        <item h="1" x="1"/>
        <item h="1" x="11"/>
        <item h="1" x="2"/>
        <item h="1" x="3"/>
        <item h="1" x="4"/>
        <item h="1" x="5"/>
        <item h="1" x="6"/>
        <item h="1" x="7"/>
        <item h="1" x="8"/>
        <item h="1" x="9"/>
        <item x="10"/>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1">
        <item x="41"/>
        <item x="39"/>
        <item x="40"/>
        <item x="38"/>
        <item x="35"/>
        <item x="36"/>
        <item x="37"/>
        <item x="34"/>
        <item x="16"/>
        <item x="17"/>
        <item x="18"/>
        <item x="19"/>
        <item x="20"/>
        <item x="21"/>
        <item x="22"/>
        <item x="23"/>
        <item x="3"/>
        <item x="7"/>
        <item x="11"/>
        <item x="15"/>
        <item x="12"/>
        <item x="14"/>
        <item x="13"/>
        <item x="64"/>
        <item x="0"/>
        <item x="1"/>
        <item x="43"/>
        <item x="44"/>
        <item x="45"/>
        <item x="46"/>
        <item x="47"/>
        <item x="2"/>
        <item x="5"/>
        <item x="42"/>
        <item x="6"/>
        <item m="1" x="67"/>
        <item m="1" x="72"/>
        <item x="63"/>
        <item x="8"/>
        <item m="1" x="79"/>
        <item m="1" x="69"/>
        <item x="9"/>
        <item x="10"/>
        <item m="1" x="80"/>
        <item x="24"/>
        <item x="25"/>
        <item x="26"/>
        <item x="27"/>
        <item x="28"/>
        <item x="66"/>
        <item m="1" x="71"/>
        <item m="1" x="73"/>
        <item x="4"/>
        <item x="53"/>
        <item x="29"/>
        <item x="48"/>
        <item x="54"/>
        <item x="30"/>
        <item x="49"/>
        <item x="55"/>
        <item x="31"/>
        <item x="50"/>
        <item x="56"/>
        <item x="32"/>
        <item x="51"/>
        <item m="1" x="77"/>
        <item m="1" x="68"/>
        <item m="1" x="78"/>
        <item m="1" x="74"/>
        <item m="1" x="76"/>
        <item m="1" x="70"/>
        <item x="57"/>
        <item x="33"/>
        <item x="52"/>
        <item x="59"/>
        <item x="60"/>
        <item x="61"/>
        <item x="62"/>
        <item x="58"/>
        <item m="1" x="75"/>
        <item x="65"/>
      </items>
    </pivotField>
    <pivotField dataField="1" showAll="0"/>
    <pivotField showAll="0"/>
    <pivotField showAll="0"/>
    <pivotField dataField="1" showAll="0"/>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4"/>
    </i>
    <i>
      <x v="25"/>
    </i>
    <i>
      <x v="32"/>
    </i>
    <i>
      <x v="33"/>
    </i>
    <i>
      <x v="34"/>
    </i>
    <i>
      <x v="37"/>
    </i>
    <i>
      <x v="38"/>
    </i>
    <i>
      <x v="41"/>
    </i>
    <i>
      <x v="42"/>
    </i>
    <i>
      <x v="44"/>
    </i>
    <i>
      <x v="45"/>
    </i>
    <i>
      <x v="46"/>
    </i>
    <i>
      <x v="47"/>
    </i>
    <i>
      <x v="48"/>
    </i>
    <i>
      <x v="52"/>
    </i>
    <i>
      <x v="80"/>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566">
      <pivotArea type="all" dataOnly="0" outline="0" fieldPosition="0"/>
    </format>
    <format dxfId="565">
      <pivotArea outline="0" collapsedLevelsAreSubtotals="1" fieldPosition="0"/>
    </format>
    <format dxfId="564">
      <pivotArea type="origin" dataOnly="0" labelOnly="1" outline="0" fieldPosition="0"/>
    </format>
    <format dxfId="563">
      <pivotArea field="-2" type="button" dataOnly="0" labelOnly="1" outline="0" axis="axisCol" fieldPosition="0"/>
    </format>
    <format dxfId="562">
      <pivotArea field="1" type="button" dataOnly="0" labelOnly="1" outline="0" axis="axisCol" fieldPosition="1"/>
    </format>
    <format dxfId="561">
      <pivotArea type="topRight" dataOnly="0" labelOnly="1" outline="0" fieldPosition="0"/>
    </format>
    <format dxfId="560">
      <pivotArea field="2" type="button" dataOnly="0" labelOnly="1" outline="0" axis="axisRow" fieldPosition="0"/>
    </format>
    <format dxfId="559">
      <pivotArea dataOnly="0" labelOnly="1" fieldPosition="0">
        <references count="1">
          <reference field="2" count="43">
            <x v="0"/>
            <x v="1"/>
            <x v="2"/>
            <x v="3"/>
            <x v="4"/>
            <x v="5"/>
            <x v="6"/>
            <x v="7"/>
            <x v="8"/>
            <x v="9"/>
            <x v="10"/>
            <x v="11"/>
            <x v="12"/>
            <x v="13"/>
            <x v="14"/>
            <x v="15"/>
            <x v="16"/>
            <x v="17"/>
            <x v="18"/>
            <x v="19"/>
            <x v="20"/>
            <x v="21"/>
            <x v="22"/>
            <x v="24"/>
            <x v="25"/>
            <x v="31"/>
            <x v="32"/>
            <x v="33"/>
            <x v="34"/>
            <x v="36"/>
            <x v="40"/>
            <x v="42"/>
            <x v="43"/>
            <x v="44"/>
            <x v="45"/>
            <x v="46"/>
            <x v="47"/>
            <x v="48"/>
            <x v="51"/>
            <x v="52"/>
            <x v="66"/>
            <x v="68"/>
            <x v="70"/>
          </reference>
        </references>
      </pivotArea>
    </format>
    <format dxfId="558">
      <pivotArea dataOnly="0" labelOnly="1" grandRow="1" outline="0" fieldPosition="0"/>
    </format>
    <format dxfId="557">
      <pivotArea dataOnly="0" labelOnly="1" outline="0" fieldPosition="0">
        <references count="1">
          <reference field="4294967294" count="2">
            <x v="0"/>
            <x v="1"/>
          </reference>
        </references>
      </pivotArea>
    </format>
    <format dxfId="556">
      <pivotArea field="1" dataOnly="0" labelOnly="1" grandCol="1" outline="0" axis="axisCol" fieldPosition="1">
        <references count="1">
          <reference field="4294967294" count="1" selected="0">
            <x v="0"/>
          </reference>
        </references>
      </pivotArea>
    </format>
    <format dxfId="555">
      <pivotArea field="1" dataOnly="0" labelOnly="1" grandCol="1" outline="0" axis="axisCol" fieldPosition="1">
        <references count="1">
          <reference field="4294967294" count="1" selected="0">
            <x v="1"/>
          </reference>
        </references>
      </pivotArea>
    </format>
    <format dxfId="554">
      <pivotArea dataOnly="0" labelOnly="1" fieldPosition="0">
        <references count="2">
          <reference field="4294967294" count="1" selected="0">
            <x v="0"/>
          </reference>
          <reference field="1" count="5">
            <x v="0"/>
            <x v="1"/>
            <x v="2"/>
            <x v="4"/>
            <x v="5"/>
          </reference>
        </references>
      </pivotArea>
    </format>
    <format dxfId="553">
      <pivotArea dataOnly="0" labelOnly="1" fieldPosition="0">
        <references count="2">
          <reference field="4294967294" count="1" selected="0">
            <x v="1"/>
          </reference>
          <reference field="1" count="5">
            <x v="0"/>
            <x v="1"/>
            <x v="2"/>
            <x v="4"/>
            <x v="5"/>
          </reference>
        </references>
      </pivotArea>
    </format>
    <format dxfId="552">
      <pivotArea type="all" dataOnly="0" outline="0" fieldPosition="0"/>
    </format>
    <format dxfId="551">
      <pivotArea field="1" type="button" dataOnly="0" labelOnly="1" outline="0" axis="axisCol" fieldPosition="1"/>
    </format>
    <format dxfId="550">
      <pivotArea type="topRight" dataOnly="0" labelOnly="1" outline="0" fieldPosition="0"/>
    </format>
    <format dxfId="549">
      <pivotArea dataOnly="0" labelOnly="1" grandRow="1" outline="0" fieldPosition="0"/>
    </format>
    <format dxfId="548">
      <pivotArea field="1" dataOnly="0" labelOnly="1" grandCol="1" outline="0" axis="axisCol" fieldPosition="1">
        <references count="1">
          <reference field="4294967294" count="1" selected="0">
            <x v="0"/>
          </reference>
        </references>
      </pivotArea>
    </format>
    <format dxfId="547">
      <pivotArea field="1" dataOnly="0" labelOnly="1" grandCol="1" outline="0" axis="axisCol" fieldPosition="1">
        <references count="1">
          <reference field="4294967294" count="1" selected="0">
            <x v="1"/>
          </reference>
        </references>
      </pivotArea>
    </format>
    <format dxfId="546">
      <pivotArea dataOnly="0" labelOnly="1" fieldPosition="0">
        <references count="2">
          <reference field="4294967294" count="1" selected="0">
            <x v="0"/>
          </reference>
          <reference field="1" count="5">
            <x v="0"/>
            <x v="1"/>
            <x v="2"/>
            <x v="4"/>
            <x v="5"/>
          </reference>
        </references>
      </pivotArea>
    </format>
    <format dxfId="545">
      <pivotArea dataOnly="0" labelOnly="1" fieldPosition="0">
        <references count="2">
          <reference field="4294967294" count="1" selected="0">
            <x v="1"/>
          </reference>
          <reference field="1" count="5">
            <x v="0"/>
            <x v="1"/>
            <x v="2"/>
            <x v="4"/>
            <x v="5"/>
          </reference>
        </references>
      </pivotArea>
    </format>
    <format dxfId="544">
      <pivotArea outline="0" collapsedLevelsAreSubtotals="1" fieldPosition="0">
        <references count="2">
          <reference field="4294967294" count="1" selected="0">
            <x v="0"/>
          </reference>
          <reference field="1" count="4" selected="0">
            <x v="0"/>
            <x v="2"/>
            <x v="4"/>
            <x v="5"/>
          </reference>
        </references>
      </pivotArea>
    </format>
    <format dxfId="543">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542">
      <pivotArea field="1" type="button" dataOnly="0" labelOnly="1" outline="0" axis="axisCol" fieldPosition="1"/>
    </format>
    <format dxfId="541">
      <pivotArea type="topRight" dataOnly="0" labelOnly="1" outline="0" fieldPosition="0"/>
    </format>
    <format dxfId="540">
      <pivotArea dataOnly="0" labelOnly="1" fieldPosition="0">
        <references count="2">
          <reference field="4294967294" count="1" selected="0">
            <x v="0"/>
          </reference>
          <reference field="1" count="4">
            <x v="0"/>
            <x v="2"/>
            <x v="4"/>
            <x v="5"/>
          </reference>
        </references>
      </pivotArea>
    </format>
    <format dxfId="539">
      <pivotArea dataOnly="0" labelOnly="1" fieldPosition="0">
        <references count="2">
          <reference field="4294967294" count="1" selected="0">
            <x v="1"/>
          </reference>
          <reference field="1" count="5">
            <x v="0"/>
            <x v="1"/>
            <x v="2"/>
            <x v="4"/>
            <x v="5"/>
          </reference>
        </references>
      </pivotArea>
    </format>
    <format dxfId="538">
      <pivotArea dataOnly="0" labelOnly="1" fieldPosition="0">
        <references count="2">
          <reference field="4294967294" count="1" selected="0">
            <x v="0"/>
          </reference>
          <reference field="1" count="4">
            <x v="0"/>
            <x v="2"/>
            <x v="4"/>
            <x v="5"/>
          </reference>
        </references>
      </pivotArea>
    </format>
    <format dxfId="537">
      <pivotArea dataOnly="0" labelOnly="1" fieldPosition="0">
        <references count="2">
          <reference field="4294967294" count="1" selected="0">
            <x v="1"/>
          </reference>
          <reference field="1" count="5">
            <x v="0"/>
            <x v="1"/>
            <x v="2"/>
            <x v="4"/>
            <x v="5"/>
          </reference>
        </references>
      </pivotArea>
    </format>
    <format dxfId="536">
      <pivotArea dataOnly="0" labelOnly="1" fieldPosition="0">
        <references count="2">
          <reference field="4294967294" count="1" selected="0">
            <x v="0"/>
          </reference>
          <reference field="1" count="4">
            <x v="0"/>
            <x v="2"/>
            <x v="4"/>
            <x v="5"/>
          </reference>
        </references>
      </pivotArea>
    </format>
    <format dxfId="535">
      <pivotArea dataOnly="0" labelOnly="1" fieldPosition="0">
        <references count="2">
          <reference field="4294967294" count="1" selected="0">
            <x v="1"/>
          </reference>
          <reference field="1" count="5">
            <x v="0"/>
            <x v="1"/>
            <x v="2"/>
            <x v="4"/>
            <x v="5"/>
          </reference>
        </references>
      </pivotArea>
    </format>
    <format dxfId="534">
      <pivotArea type="all" dataOnly="0" outline="0" fieldPosition="0"/>
    </format>
    <format dxfId="533">
      <pivotArea outline="0" collapsedLevelsAreSubtotals="1" fieldPosition="0"/>
    </format>
    <format dxfId="532">
      <pivotArea field="-2" type="button" dataOnly="0" labelOnly="1" outline="0" axis="axisCol" fieldPosition="0"/>
    </format>
    <format dxfId="531">
      <pivotArea field="1" type="button" dataOnly="0" labelOnly="1" outline="0" axis="axisCol" fieldPosition="1"/>
    </format>
    <format dxfId="530">
      <pivotArea type="topRight" dataOnly="0" labelOnly="1" outline="0" fieldPosition="0"/>
    </format>
    <format dxfId="529">
      <pivotArea dataOnly="0" labelOnly="1" fieldPosition="0">
        <references count="1">
          <reference field="2" count="43">
            <x v="0"/>
            <x v="1"/>
            <x v="2"/>
            <x v="3"/>
            <x v="4"/>
            <x v="5"/>
            <x v="6"/>
            <x v="7"/>
            <x v="8"/>
            <x v="9"/>
            <x v="10"/>
            <x v="11"/>
            <x v="12"/>
            <x v="13"/>
            <x v="14"/>
            <x v="15"/>
            <x v="16"/>
            <x v="17"/>
            <x v="18"/>
            <x v="19"/>
            <x v="20"/>
            <x v="21"/>
            <x v="22"/>
            <x v="24"/>
            <x v="25"/>
            <x v="31"/>
            <x v="32"/>
            <x v="33"/>
            <x v="34"/>
            <x v="36"/>
            <x v="40"/>
            <x v="42"/>
            <x v="43"/>
            <x v="44"/>
            <x v="45"/>
            <x v="46"/>
            <x v="47"/>
            <x v="48"/>
            <x v="51"/>
            <x v="52"/>
            <x v="66"/>
            <x v="68"/>
            <x v="70"/>
          </reference>
        </references>
      </pivotArea>
    </format>
    <format dxfId="528">
      <pivotArea dataOnly="0" labelOnly="1" outline="0" fieldPosition="0">
        <references count="1">
          <reference field="4294967294" count="2">
            <x v="0"/>
            <x v="1"/>
          </reference>
        </references>
      </pivotArea>
    </format>
    <format dxfId="527">
      <pivotArea dataOnly="0" labelOnly="1" fieldPosition="0">
        <references count="2">
          <reference field="4294967294" count="1" selected="0">
            <x v="0"/>
          </reference>
          <reference field="1" count="5">
            <x v="0"/>
            <x v="1"/>
            <x v="2"/>
            <x v="4"/>
            <x v="5"/>
          </reference>
        </references>
      </pivotArea>
    </format>
    <format dxfId="526">
      <pivotArea dataOnly="0" labelOnly="1" fieldPosition="0">
        <references count="2">
          <reference field="4294967294" count="1" selected="0">
            <x v="1"/>
          </reference>
          <reference field="1" count="5">
            <x v="0"/>
            <x v="1"/>
            <x v="2"/>
            <x v="4"/>
            <x v="5"/>
          </reference>
        </references>
      </pivotArea>
    </format>
    <format dxfId="525">
      <pivotArea outline="0" collapsedLevelsAreSubtotals="1" fieldPosition="0"/>
    </format>
    <format dxfId="524">
      <pivotArea outline="0" collapsedLevelsAreSubtotals="1" fieldPosition="0"/>
    </format>
    <format dxfId="523">
      <pivotArea dataOnly="0" labelOnly="1" outline="0" fieldPosition="0">
        <references count="1">
          <reference field="0" count="0"/>
        </references>
      </pivotArea>
    </format>
    <format dxfId="522">
      <pivotArea field="-2" type="button" dataOnly="0" labelOnly="1" outline="0" axis="axisCol" fieldPosition="0"/>
    </format>
    <format dxfId="521">
      <pivotArea field="1" type="button" dataOnly="0" labelOnly="1" outline="0" axis="axisCol" fieldPosition="1"/>
    </format>
    <format dxfId="520">
      <pivotArea type="topRight" dataOnly="0" labelOnly="1" outline="0" fieldPosition="0"/>
    </format>
    <format dxfId="519">
      <pivotArea dataOnly="0" labelOnly="1" outline="0" fieldPosition="0">
        <references count="1">
          <reference field="4294967294" count="2">
            <x v="0"/>
            <x v="1"/>
          </reference>
        </references>
      </pivotArea>
    </format>
    <format dxfId="518">
      <pivotArea dataOnly="0" labelOnly="1" fieldPosition="0">
        <references count="2">
          <reference field="4294967294" count="1" selected="0">
            <x v="0"/>
          </reference>
          <reference field="1" count="5">
            <x v="0"/>
            <x v="1"/>
            <x v="2"/>
            <x v="4"/>
            <x v="5"/>
          </reference>
        </references>
      </pivotArea>
    </format>
    <format dxfId="517">
      <pivotArea dataOnly="0" labelOnly="1" fieldPosition="0">
        <references count="2">
          <reference field="4294967294" count="1" selected="0">
            <x v="1"/>
          </reference>
          <reference field="1" count="5">
            <x v="0"/>
            <x v="1"/>
            <x v="2"/>
            <x v="4"/>
            <x v="5"/>
          </reference>
        </references>
      </pivotArea>
    </format>
    <format dxfId="516">
      <pivotArea dataOnly="0" labelOnly="1" fieldPosition="0">
        <references count="2">
          <reference field="4294967294" count="1" selected="0">
            <x v="0"/>
          </reference>
          <reference field="1" count="5">
            <x v="0"/>
            <x v="1"/>
            <x v="2"/>
            <x v="4"/>
            <x v="5"/>
          </reference>
        </references>
      </pivotArea>
    </format>
    <format dxfId="515">
      <pivotArea dataOnly="0" labelOnly="1" fieldPosition="0">
        <references count="2">
          <reference field="4294967294" count="1" selected="0">
            <x v="1"/>
          </reference>
          <reference field="1" count="5">
            <x v="0"/>
            <x v="1"/>
            <x v="2"/>
            <x v="4"/>
            <x v="5"/>
          </reference>
        </references>
      </pivotArea>
    </format>
    <format dxfId="514">
      <pivotArea type="all" dataOnly="0" outline="0" fieldPosition="0"/>
    </format>
    <format dxfId="513">
      <pivotArea outline="0" collapsedLevelsAreSubtotals="1" fieldPosition="0"/>
    </format>
    <format dxfId="512">
      <pivotArea type="origin" dataOnly="0" labelOnly="1" outline="0" fieldPosition="0"/>
    </format>
    <format dxfId="511">
      <pivotArea field="-2" type="button" dataOnly="0" labelOnly="1" outline="0" axis="axisCol" fieldPosition="0"/>
    </format>
    <format dxfId="510">
      <pivotArea field="1" type="button" dataOnly="0" labelOnly="1" outline="0" axis="axisCol" fieldPosition="1"/>
    </format>
    <format dxfId="509">
      <pivotArea type="topRight" dataOnly="0" labelOnly="1" outline="0" fieldPosition="0"/>
    </format>
    <format dxfId="508">
      <pivotArea field="2" type="button" dataOnly="0" labelOnly="1" outline="0" axis="axisRow" fieldPosition="0"/>
    </format>
    <format dxfId="507">
      <pivotArea dataOnly="0" labelOnly="1" fieldPosition="0">
        <references count="1">
          <reference field="2" count="42">
            <x v="0"/>
            <x v="1"/>
            <x v="2"/>
            <x v="3"/>
            <x v="4"/>
            <x v="5"/>
            <x v="6"/>
            <x v="7"/>
            <x v="8"/>
            <x v="9"/>
            <x v="10"/>
            <x v="11"/>
            <x v="12"/>
            <x v="13"/>
            <x v="14"/>
            <x v="15"/>
            <x v="16"/>
            <x v="17"/>
            <x v="18"/>
            <x v="19"/>
            <x v="20"/>
            <x v="21"/>
            <x v="22"/>
            <x v="24"/>
            <x v="25"/>
            <x v="32"/>
            <x v="33"/>
            <x v="34"/>
            <x v="38"/>
            <x v="41"/>
            <x v="42"/>
            <x v="44"/>
            <x v="45"/>
            <x v="46"/>
            <x v="47"/>
            <x v="48"/>
            <x v="52"/>
            <x v="74"/>
            <x v="75"/>
            <x v="76"/>
            <x v="77"/>
            <x v="78"/>
          </reference>
        </references>
      </pivotArea>
    </format>
    <format dxfId="506">
      <pivotArea dataOnly="0" labelOnly="1" outline="0" fieldPosition="0">
        <references count="1">
          <reference field="4294967294" count="2">
            <x v="0"/>
            <x v="1"/>
          </reference>
        </references>
      </pivotArea>
    </format>
    <format dxfId="505">
      <pivotArea dataOnly="0" labelOnly="1" fieldPosition="0">
        <references count="2">
          <reference field="4294967294" count="1" selected="0">
            <x v="0"/>
          </reference>
          <reference field="1" count="5">
            <x v="0"/>
            <x v="1"/>
            <x v="2"/>
            <x v="4"/>
            <x v="5"/>
          </reference>
        </references>
      </pivotArea>
    </format>
    <format dxfId="504">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 xr10:uid="{5B2250F8-FEA7-43ED-BF27-A87965164EBD}" sourceName="ModelID">
  <pivotTables>
    <pivotTable tabId="18" name="PivotTable1"/>
  </pivotTables>
  <data>
    <tabular pivotCacheId="1459259748">
      <items count="12">
        <i x="9" s="1"/>
        <i x="10" s="1"/>
        <i x="0"/>
        <i x="5"/>
        <i x="7" s="1"/>
        <i x="8" s="1"/>
        <i x="1"/>
        <i x="6" s="1"/>
        <i x="2"/>
        <i x="4"/>
        <i x="3"/>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 xr10:uid="{4F0EE71E-B13F-49E5-AA26-0E79BE2AA692}" sourceName="ModelID">
  <pivotTables>
    <pivotTable tabId="19" name="PivotTable1"/>
  </pivotTables>
  <data>
    <tabular pivotCacheId="1459259748">
      <items count="12">
        <i x="9"/>
        <i x="10" s="1"/>
        <i x="0"/>
        <i x="5"/>
        <i x="7"/>
        <i x="8"/>
        <i x="1"/>
        <i x="6"/>
        <i x="2"/>
        <i x="4"/>
        <i x="3"/>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xr10:uid="{C00D2C7B-ACDB-4B70-B357-A97B2308D41F}" cache="Slicer_ModelID" caption="Model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1" xr10:uid="{C4687C0A-188B-4B31-AE20-BA9473E43D9F}" cache="Slicer_ModelID1" caption="Model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16.28515625" bestFit="1"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644" priority="5" operator="lessThanOrEqual">
      <formula>0.05</formula>
    </cfRule>
  </conditionalFormatting>
  <conditionalFormatting pivot="1" sqref="M4:Q38">
    <cfRule type="cellIs" dxfId="643" priority="3" operator="lessThanOrEqual">
      <formula>0.05</formula>
    </cfRule>
  </conditionalFormatting>
  <conditionalFormatting pivot="1" sqref="U4:Y38">
    <cfRule type="cellIs" dxfId="642" priority="2" operator="greaterThan">
      <formula>0</formula>
    </cfRule>
  </conditionalFormatting>
  <conditionalFormatting pivot="1" sqref="U4:Y38">
    <cfRule type="cellIs" dxfId="641" priority="1" operator="lessThanOrEqual">
      <formula>0</formula>
    </cfRule>
  </conditionalFormatting>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2191"/>
  <sheetViews>
    <sheetView workbookViewId="0">
      <pane ySplit="1" topLeftCell="A2159" activePane="bottomLeft" state="frozen"/>
      <selection pane="bottomLeft" activeCell="C2195" sqref="C2195"/>
    </sheetView>
  </sheetViews>
  <sheetFormatPr defaultRowHeight="12" x14ac:dyDescent="0.2"/>
  <cols>
    <col min="1" max="1" width="22.7109375" style="8" bestFit="1" customWidth="1"/>
    <col min="2" max="2" width="15.5703125" style="8" bestFit="1" customWidth="1"/>
    <col min="3" max="3" width="32" style="8" bestFit="1" customWidth="1"/>
    <col min="4" max="16384" width="9.140625" style="8"/>
  </cols>
  <sheetData>
    <row r="1" spans="1:9" x14ac:dyDescent="0.2">
      <c r="A1" s="8" t="s">
        <v>164</v>
      </c>
      <c r="B1" s="8" t="s">
        <v>75</v>
      </c>
      <c r="C1" s="8" t="s">
        <v>77</v>
      </c>
      <c r="D1" s="8" t="s">
        <v>4</v>
      </c>
      <c r="E1" s="8" t="s">
        <v>5</v>
      </c>
      <c r="F1" s="8" t="s">
        <v>16</v>
      </c>
      <c r="G1" s="9" t="s">
        <v>17</v>
      </c>
      <c r="H1" s="8" t="s">
        <v>74</v>
      </c>
      <c r="I1" s="8" t="s">
        <v>76</v>
      </c>
    </row>
    <row r="2" spans="1:9" x14ac:dyDescent="0.2">
      <c r="A2" s="8" t="s">
        <v>165</v>
      </c>
      <c r="B2" s="8" t="str">
        <f>VLOOKUP(H2,'VLOOKUP Class Name Reference'!$A:$B, 2, FALSE)</f>
        <v>Transit Users</v>
      </c>
      <c r="C2" s="8" t="str">
        <f>VLOOKUP(I2,'VLOOKUP Var Name Reference'!$A:$B,2,FALSE)</f>
        <v>Age 18–34</v>
      </c>
      <c r="D2" s="9">
        <v>0.21299999999999999</v>
      </c>
      <c r="E2" s="9">
        <v>0.23899999999999999</v>
      </c>
      <c r="F2" s="9">
        <v>0.89100000000000001</v>
      </c>
      <c r="G2" s="9">
        <v>0.373</v>
      </c>
      <c r="H2" s="11" t="s">
        <v>0</v>
      </c>
      <c r="I2" s="11" t="s">
        <v>48</v>
      </c>
    </row>
    <row r="3" spans="1:9" x14ac:dyDescent="0.2">
      <c r="A3" s="8" t="s">
        <v>165</v>
      </c>
      <c r="B3" s="8" t="str">
        <f>VLOOKUP(H3,'VLOOKUP Class Name Reference'!$A:$B, 2, FALSE)</f>
        <v>Transit Users</v>
      </c>
      <c r="C3" s="8" t="str">
        <f>VLOOKUP(I3,'VLOOKUP Var Name Reference'!$A:$B,2,FALSE)</f>
        <v>Age 35–64</v>
      </c>
      <c r="D3" s="9">
        <v>9.7000000000000003E-2</v>
      </c>
      <c r="E3" s="9">
        <v>0.22600000000000001</v>
      </c>
      <c r="F3" s="9">
        <v>0.42799999999999999</v>
      </c>
      <c r="G3" s="9">
        <v>0.66900000000000004</v>
      </c>
      <c r="H3" s="11" t="s">
        <v>0</v>
      </c>
      <c r="I3" s="11" t="s">
        <v>49</v>
      </c>
    </row>
    <row r="4" spans="1:9" x14ac:dyDescent="0.2">
      <c r="A4" s="8" t="s">
        <v>165</v>
      </c>
      <c r="B4" s="8" t="str">
        <f>VLOOKUP(H4,'VLOOKUP Class Name Reference'!$A:$B, 2, FALSE)</f>
        <v>Transit Users</v>
      </c>
      <c r="C4" s="8" t="str">
        <f>VLOOKUP(I4,'VLOOKUP Var Name Reference'!$A:$B,2,FALSE)</f>
        <v>Carless household</v>
      </c>
      <c r="D4" s="9">
        <v>18.119</v>
      </c>
      <c r="E4" s="9">
        <v>0.98599999999999999</v>
      </c>
      <c r="F4" s="9">
        <v>18.376999999999999</v>
      </c>
      <c r="G4" s="9">
        <v>0</v>
      </c>
      <c r="H4" s="11" t="s">
        <v>0</v>
      </c>
      <c r="I4" s="11" t="s">
        <v>67</v>
      </c>
    </row>
    <row r="5" spans="1:9" x14ac:dyDescent="0.2">
      <c r="A5" s="8" t="s">
        <v>165</v>
      </c>
      <c r="B5" s="8" t="str">
        <f>VLOOKUP(H5,'VLOOKUP Class Name Reference'!$A:$B, 2, FALSE)</f>
        <v>Transit Users</v>
      </c>
      <c r="C5" s="8" t="str">
        <f>VLOOKUP(I5,'VLOOKUP Var Name Reference'!$A:$B,2,FALSE)</f>
        <v>Only uses car</v>
      </c>
      <c r="D5" s="9">
        <v>-4.056</v>
      </c>
      <c r="E5" s="9">
        <v>1.169</v>
      </c>
      <c r="F5" s="9">
        <v>-3.47</v>
      </c>
      <c r="G5" s="9">
        <v>1E-3</v>
      </c>
      <c r="H5" s="11" t="s">
        <v>0</v>
      </c>
      <c r="I5" s="11" t="s">
        <v>34</v>
      </c>
    </row>
    <row r="6" spans="1:9" x14ac:dyDescent="0.2">
      <c r="A6" s="8" t="s">
        <v>165</v>
      </c>
      <c r="B6" s="8" t="str">
        <f>VLOOKUP(H6,'VLOOKUP Class Name Reference'!$A:$B, 2, FALSE)</f>
        <v>Transit Users</v>
      </c>
      <c r="C6" s="8" t="str">
        <f>VLOOKUP(I6,'VLOOKUP Var Name Reference'!$A:$B,2,FALSE)</f>
        <v>Complexity (measure of how complex their day is)</v>
      </c>
      <c r="D6" s="9">
        <v>-5.4269999999999996</v>
      </c>
      <c r="E6" s="9">
        <v>3.9329999999999998</v>
      </c>
      <c r="F6" s="9">
        <v>-1.38</v>
      </c>
      <c r="G6" s="9">
        <v>0.16800000000000001</v>
      </c>
      <c r="H6" s="11" t="s">
        <v>0</v>
      </c>
      <c r="I6" s="11" t="s">
        <v>47</v>
      </c>
    </row>
    <row r="7" spans="1:9" x14ac:dyDescent="0.2">
      <c r="A7" s="8" t="s">
        <v>165</v>
      </c>
      <c r="B7" s="8" t="str">
        <f>VLOOKUP(H7,'VLOOKUP Class Name Reference'!$A:$B, 2, FALSE)</f>
        <v>Transit Users</v>
      </c>
      <c r="C7" s="8" t="str">
        <f>VLOOKUP(I7,'VLOOKUP Var Name Reference'!$A:$B,2,FALSE)</f>
        <v>Female</v>
      </c>
      <c r="D7" s="9">
        <v>0.71799999999999997</v>
      </c>
      <c r="E7" s="9">
        <v>0.996</v>
      </c>
      <c r="F7" s="9">
        <v>0.72099999999999997</v>
      </c>
      <c r="G7" s="9">
        <v>0.47099999999999997</v>
      </c>
      <c r="H7" s="11" t="s">
        <v>0</v>
      </c>
      <c r="I7" s="11" t="s">
        <v>39</v>
      </c>
    </row>
    <row r="8" spans="1:9" x14ac:dyDescent="0.2">
      <c r="A8" s="8" t="s">
        <v>165</v>
      </c>
      <c r="B8" s="8" t="str">
        <f>VLOOKUP(H8,'VLOOKUP Class Name Reference'!$A:$B, 2, FALSE)</f>
        <v>Transit Users</v>
      </c>
      <c r="C8" s="8" t="str">
        <f>VLOOKUP(I8,'VLOOKUP Var Name Reference'!$A:$B,2,FALSE)</f>
        <v>Income below the SSS</v>
      </c>
      <c r="D8" s="9">
        <v>0.20100000000000001</v>
      </c>
      <c r="E8" s="9">
        <v>0.2</v>
      </c>
      <c r="F8" s="9">
        <v>1.004</v>
      </c>
      <c r="G8" s="9">
        <v>0.316</v>
      </c>
      <c r="H8" s="11" t="s">
        <v>0</v>
      </c>
      <c r="I8" s="11" t="s">
        <v>42</v>
      </c>
    </row>
    <row r="9" spans="1:9" x14ac:dyDescent="0.2">
      <c r="A9" s="8" t="s">
        <v>165</v>
      </c>
      <c r="B9" s="8" t="str">
        <f>VLOOKUP(H9,'VLOOKUP Class Name Reference'!$A:$B, 2, FALSE)</f>
        <v>Transit Users</v>
      </c>
      <c r="C9" s="8" t="str">
        <f>VLOOKUP(I9,'VLOOKUP Var Name Reference'!$A:$B,2,FALSE)</f>
        <v>Has driver's license</v>
      </c>
      <c r="D9" s="9">
        <v>-2.4489999999999998</v>
      </c>
      <c r="E9" s="9">
        <v>0.66</v>
      </c>
      <c r="F9" s="9">
        <v>-3.7090000000000001</v>
      </c>
      <c r="G9" s="9">
        <v>0</v>
      </c>
      <c r="H9" s="11" t="s">
        <v>0</v>
      </c>
      <c r="I9" s="11" t="s">
        <v>46</v>
      </c>
    </row>
    <row r="10" spans="1:9" x14ac:dyDescent="0.2">
      <c r="A10" s="8" t="s">
        <v>165</v>
      </c>
      <c r="B10" s="8" t="str">
        <f>VLOOKUP(H10,'VLOOKUP Class Name Reference'!$A:$B, 2, FALSE)</f>
        <v>Transit Users</v>
      </c>
      <c r="C10" s="8" t="str">
        <f>VLOOKUP(I10,'VLOOKUP Var Name Reference'!$A:$B,2,FALSE)</f>
        <v>Minors age 00–04 in household</v>
      </c>
      <c r="D10" s="9">
        <v>0.104</v>
      </c>
      <c r="E10" s="9">
        <v>0.30199999999999999</v>
      </c>
      <c r="F10" s="9">
        <v>0.34399999999999997</v>
      </c>
      <c r="G10" s="9">
        <v>0.73099999999999998</v>
      </c>
      <c r="H10" s="11" t="s">
        <v>0</v>
      </c>
      <c r="I10" s="11" t="s">
        <v>43</v>
      </c>
    </row>
    <row r="11" spans="1:9" x14ac:dyDescent="0.2">
      <c r="A11" s="8" t="s">
        <v>165</v>
      </c>
      <c r="B11" s="8" t="str">
        <f>VLOOKUP(H11,'VLOOKUP Class Name Reference'!$A:$B, 2, FALSE)</f>
        <v>Transit Users</v>
      </c>
      <c r="C11" s="8" t="str">
        <f>VLOOKUP(I11,'VLOOKUP Var Name Reference'!$A:$B,2,FALSE)</f>
        <v>Minors age 05–15 in household</v>
      </c>
      <c r="D11" s="9">
        <v>0.30499999999999999</v>
      </c>
      <c r="E11" s="9">
        <v>0.27600000000000002</v>
      </c>
      <c r="F11" s="9">
        <v>1.107</v>
      </c>
      <c r="G11" s="9">
        <v>0.26800000000000002</v>
      </c>
      <c r="H11" s="11" t="s">
        <v>0</v>
      </c>
      <c r="I11" s="11" t="s">
        <v>44</v>
      </c>
    </row>
    <row r="12" spans="1:9" x14ac:dyDescent="0.2">
      <c r="A12" s="8" t="s">
        <v>165</v>
      </c>
      <c r="B12" s="8" t="str">
        <f>VLOOKUP(H12,'VLOOKUP Class Name Reference'!$A:$B, 2, FALSE)</f>
        <v>Transit Users</v>
      </c>
      <c r="C12" s="8" t="str">
        <f>VLOOKUP(I12,'VLOOKUP Var Name Reference'!$A:$B,2,FALSE)</f>
        <v>Minors age 16–17 in household</v>
      </c>
      <c r="D12" s="9">
        <v>1.2090000000000001</v>
      </c>
      <c r="E12" s="9">
        <v>0.57999999999999996</v>
      </c>
      <c r="F12" s="9">
        <v>2.0859999999999999</v>
      </c>
      <c r="G12" s="9">
        <v>3.6999999999999998E-2</v>
      </c>
      <c r="H12" s="11" t="s">
        <v>0</v>
      </c>
      <c r="I12" s="11" t="s">
        <v>45</v>
      </c>
    </row>
    <row r="13" spans="1:9" x14ac:dyDescent="0.2">
      <c r="A13" s="8" t="s">
        <v>165</v>
      </c>
      <c r="B13" s="8" t="str">
        <f>VLOOKUP(H13,'VLOOKUP Class Name Reference'!$A:$B, 2, FALSE)</f>
        <v>Transit Users</v>
      </c>
      <c r="C13" s="8" t="str">
        <f>VLOOKUP(I13,'VLOOKUP Var Name Reference'!$A:$B,2,FALSE)</f>
        <v>At least 1 vehicle per adult in HH</v>
      </c>
      <c r="D13" s="9">
        <v>-1.2210000000000001</v>
      </c>
      <c r="E13" s="9">
        <v>0.14499999999999999</v>
      </c>
      <c r="F13" s="9">
        <v>-8.4030000000000005</v>
      </c>
      <c r="G13" s="9">
        <v>0</v>
      </c>
      <c r="H13" s="11" t="s">
        <v>0</v>
      </c>
      <c r="I13" s="11" t="s">
        <v>66</v>
      </c>
    </row>
    <row r="14" spans="1:9" x14ac:dyDescent="0.2">
      <c r="A14" s="8" t="s">
        <v>165</v>
      </c>
      <c r="B14" s="8" t="str">
        <f>VLOOKUP(H14,'VLOOKUP Class Name Reference'!$A:$B, 2, FALSE)</f>
        <v>Transit Users</v>
      </c>
      <c r="C14" s="8" t="str">
        <f>VLOOKUP(I14,'VLOOKUP Var Name Reference'!$A:$B,2,FALSE)</f>
        <v>Race: Asian</v>
      </c>
      <c r="D14" s="9">
        <v>0.17699999999999999</v>
      </c>
      <c r="E14" s="9">
        <v>0.249</v>
      </c>
      <c r="F14" s="9">
        <v>0.71</v>
      </c>
      <c r="G14" s="9">
        <v>0.47799999999999998</v>
      </c>
      <c r="H14" s="11" t="s">
        <v>0</v>
      </c>
      <c r="I14" s="11" t="s">
        <v>36</v>
      </c>
    </row>
    <row r="15" spans="1:9" x14ac:dyDescent="0.2">
      <c r="A15" s="8" t="s">
        <v>165</v>
      </c>
      <c r="B15" s="8" t="str">
        <f>VLOOKUP(H15,'VLOOKUP Class Name Reference'!$A:$B, 2, FALSE)</f>
        <v>Transit Users</v>
      </c>
      <c r="C15" s="8" t="str">
        <f>VLOOKUP(I15,'VLOOKUP Var Name Reference'!$A:$B,2,FALSE)</f>
        <v>Race: Black</v>
      </c>
      <c r="D15" s="9">
        <v>-0.61299999999999999</v>
      </c>
      <c r="E15" s="9">
        <v>0.42299999999999999</v>
      </c>
      <c r="F15" s="9">
        <v>-1.448</v>
      </c>
      <c r="G15" s="9">
        <v>0.14699999999999999</v>
      </c>
      <c r="H15" s="11" t="s">
        <v>0</v>
      </c>
      <c r="I15" s="11" t="s">
        <v>38</v>
      </c>
    </row>
    <row r="16" spans="1:9" x14ac:dyDescent="0.2">
      <c r="A16" s="8" t="s">
        <v>165</v>
      </c>
      <c r="B16" s="8" t="str">
        <f>VLOOKUP(H16,'VLOOKUP Class Name Reference'!$A:$B, 2, FALSE)</f>
        <v>Transit Users</v>
      </c>
      <c r="C16" s="8" t="str">
        <f>VLOOKUP(I16,'VLOOKUP Var Name Reference'!$A:$B,2,FALSE)</f>
        <v>Race: Hispanic</v>
      </c>
      <c r="D16" s="9">
        <v>0.14399999999999999</v>
      </c>
      <c r="E16" s="9">
        <v>0.36199999999999999</v>
      </c>
      <c r="F16" s="9">
        <v>0.39800000000000002</v>
      </c>
      <c r="G16" s="9">
        <v>0.69</v>
      </c>
      <c r="H16" s="11" t="s">
        <v>0</v>
      </c>
      <c r="I16" s="11" t="s">
        <v>37</v>
      </c>
    </row>
    <row r="17" spans="1:9" x14ac:dyDescent="0.2">
      <c r="A17" s="8" t="s">
        <v>165</v>
      </c>
      <c r="B17" s="8" t="str">
        <f>VLOOKUP(H17,'VLOOKUP Class Name Reference'!$A:$B, 2, FALSE)</f>
        <v>Transit Users</v>
      </c>
      <c r="C17" s="8" t="str">
        <f>VLOOKUP(I17,'VLOOKUP Var Name Reference'!$A:$B,2,FALSE)</f>
        <v>Race: White</v>
      </c>
      <c r="D17" s="9">
        <v>0.11700000000000001</v>
      </c>
      <c r="E17" s="9">
        <v>0.214</v>
      </c>
      <c r="F17" s="9">
        <v>0.54800000000000004</v>
      </c>
      <c r="G17" s="9">
        <v>0.58399999999999996</v>
      </c>
      <c r="H17" s="11" t="s">
        <v>0</v>
      </c>
      <c r="I17" s="11" t="s">
        <v>35</v>
      </c>
    </row>
    <row r="18" spans="1:9" x14ac:dyDescent="0.2">
      <c r="A18" s="8" t="s">
        <v>165</v>
      </c>
      <c r="B18" s="8" t="str">
        <f>VLOOKUP(H18,'VLOOKUP Class Name Reference'!$A:$B, 2, FALSE)</f>
        <v>Transit Users</v>
      </c>
      <c r="C18" s="8" t="str">
        <f>VLOOKUP(I18,'VLOOKUP Var Name Reference'!$A:$B,2,FALSE)</f>
        <v>Home choice: Reasonably short commute to work</v>
      </c>
      <c r="D18" s="9">
        <v>0.21199999999999999</v>
      </c>
      <c r="E18" s="9">
        <v>0.16400000000000001</v>
      </c>
      <c r="F18" s="9">
        <v>1.2909999999999999</v>
      </c>
      <c r="G18" s="9">
        <v>0.19700000000000001</v>
      </c>
      <c r="H18" s="11" t="s">
        <v>0</v>
      </c>
      <c r="I18" s="11" t="s">
        <v>26</v>
      </c>
    </row>
    <row r="19" spans="1:9" x14ac:dyDescent="0.2">
      <c r="A19" s="8" t="s">
        <v>165</v>
      </c>
      <c r="B19" s="8" t="str">
        <f>VLOOKUP(H19,'VLOOKUP Class Name Reference'!$A:$B, 2, FALSE)</f>
        <v>Transit Users</v>
      </c>
      <c r="C19" s="8" t="str">
        <f>VLOOKUP(I19,'VLOOKUP Var Name Reference'!$A:$B,2,FALSE)</f>
        <v>Home choice: Affordability</v>
      </c>
      <c r="D19" s="9">
        <v>-0.42</v>
      </c>
      <c r="E19" s="9">
        <v>0.18099999999999999</v>
      </c>
      <c r="F19" s="9">
        <v>-2.3180000000000001</v>
      </c>
      <c r="G19" s="9">
        <v>0.02</v>
      </c>
      <c r="H19" s="11" t="s">
        <v>0</v>
      </c>
      <c r="I19" s="11" t="s">
        <v>27</v>
      </c>
    </row>
    <row r="20" spans="1:9" x14ac:dyDescent="0.2">
      <c r="A20" s="8" t="s">
        <v>165</v>
      </c>
      <c r="B20" s="8" t="str">
        <f>VLOOKUP(H20,'VLOOKUP Class Name Reference'!$A:$B, 2, FALSE)</f>
        <v>Transit Users</v>
      </c>
      <c r="C20" s="8" t="str">
        <f>VLOOKUP(I20,'VLOOKUP Var Name Reference'!$A:$B,2,FALSE)</f>
        <v>Home choice: Being close to family or friends</v>
      </c>
      <c r="D20" s="9">
        <v>-0.20699999999999999</v>
      </c>
      <c r="E20" s="9">
        <v>0.121</v>
      </c>
      <c r="F20" s="9">
        <v>-1.704</v>
      </c>
      <c r="G20" s="9">
        <v>8.7999999999999995E-2</v>
      </c>
      <c r="H20" s="11" t="s">
        <v>0</v>
      </c>
      <c r="I20" s="11" t="s">
        <v>28</v>
      </c>
    </row>
    <row r="21" spans="1:9" x14ac:dyDescent="0.2">
      <c r="A21" s="8" t="s">
        <v>165</v>
      </c>
      <c r="B21" s="8" t="str">
        <f>VLOOKUP(H21,'VLOOKUP Class Name Reference'!$A:$B, 2, FALSE)</f>
        <v>Transit Users</v>
      </c>
      <c r="C21" s="8" t="str">
        <f>VLOOKUP(I21,'VLOOKUP Var Name Reference'!$A:$B,2,FALSE)</f>
        <v>Home choice: Being close to the highway</v>
      </c>
      <c r="D21" s="9">
        <v>-0.38800000000000001</v>
      </c>
      <c r="E21" s="9">
        <v>0.128</v>
      </c>
      <c r="F21" s="9">
        <v>-3.0289999999999999</v>
      </c>
      <c r="G21" s="9">
        <v>2E-3</v>
      </c>
      <c r="H21" s="11" t="s">
        <v>0</v>
      </c>
      <c r="I21" s="11" t="s">
        <v>29</v>
      </c>
    </row>
    <row r="22" spans="1:9" x14ac:dyDescent="0.2">
      <c r="A22" s="8" t="s">
        <v>165</v>
      </c>
      <c r="B22" s="8" t="str">
        <f>VLOOKUP(H22,'VLOOKUP Class Name Reference'!$A:$B, 2, FALSE)</f>
        <v>Transit Users</v>
      </c>
      <c r="C22" s="8" t="str">
        <f>VLOOKUP(I22,'VLOOKUP Var Name Reference'!$A:$B,2,FALSE)</f>
        <v>Home choice: Quality of schools (K-12)</v>
      </c>
      <c r="D22" s="9">
        <v>-0.35699999999999998</v>
      </c>
      <c r="E22" s="9">
        <v>0.16200000000000001</v>
      </c>
      <c r="F22" s="9">
        <v>-2.1970000000000001</v>
      </c>
      <c r="G22" s="9">
        <v>2.8000000000000001E-2</v>
      </c>
      <c r="H22" s="11" t="s">
        <v>0</v>
      </c>
      <c r="I22" s="11" t="s">
        <v>30</v>
      </c>
    </row>
    <row r="23" spans="1:9" x14ac:dyDescent="0.2">
      <c r="A23" s="8" t="s">
        <v>165</v>
      </c>
      <c r="B23" s="8" t="str">
        <f>VLOOKUP(H23,'VLOOKUP Class Name Reference'!$A:$B, 2, FALSE)</f>
        <v>Transit Users</v>
      </c>
      <c r="C23" s="8" t="str">
        <f>VLOOKUP(I23,'VLOOKUP Var Name Reference'!$A:$B,2,FALSE)</f>
        <v>Home choice: Space &amp; separation from others</v>
      </c>
      <c r="D23" s="9">
        <v>-0.14799999999999999</v>
      </c>
      <c r="E23" s="9">
        <v>0.122</v>
      </c>
      <c r="F23" s="9">
        <v>-1.2130000000000001</v>
      </c>
      <c r="G23" s="9">
        <v>0.22500000000000001</v>
      </c>
      <c r="H23" s="11" t="s">
        <v>0</v>
      </c>
      <c r="I23" s="11" t="s">
        <v>31</v>
      </c>
    </row>
    <row r="24" spans="1:9" x14ac:dyDescent="0.2">
      <c r="A24" s="8" t="s">
        <v>165</v>
      </c>
      <c r="B24" s="8" t="str">
        <f>VLOOKUP(H24,'VLOOKUP Class Name Reference'!$A:$B, 2, FALSE)</f>
        <v>Transit Users</v>
      </c>
      <c r="C24" s="8" t="str">
        <f>VLOOKUP(I24,'VLOOKUP Var Name Reference'!$A:$B,2,FALSE)</f>
        <v>Home choice: Close to public transit</v>
      </c>
      <c r="D24" s="9">
        <v>0.88700000000000001</v>
      </c>
      <c r="E24" s="9">
        <v>0.19900000000000001</v>
      </c>
      <c r="F24" s="9">
        <v>4.4489999999999998</v>
      </c>
      <c r="G24" s="9">
        <v>0</v>
      </c>
      <c r="H24" s="11" t="s">
        <v>0</v>
      </c>
      <c r="I24" s="11" t="s">
        <v>32</v>
      </c>
    </row>
    <row r="25" spans="1:9" x14ac:dyDescent="0.2">
      <c r="A25" s="8" t="s">
        <v>165</v>
      </c>
      <c r="B25" s="8" t="str">
        <f>VLOOKUP(H25,'VLOOKUP Class Name Reference'!$A:$B, 2, FALSE)</f>
        <v>Transit Users</v>
      </c>
      <c r="C25" s="8" t="str">
        <f>VLOOKUP(I25,'VLOOKUP Var Name Reference'!$A:$B,2,FALSE)</f>
        <v>Home choice: Walkable neighborhood, near local activities</v>
      </c>
      <c r="D25" s="9">
        <v>0.18</v>
      </c>
      <c r="E25" s="9">
        <v>0.20699999999999999</v>
      </c>
      <c r="F25" s="9">
        <v>0.871</v>
      </c>
      <c r="G25" s="9">
        <v>0.38400000000000001</v>
      </c>
      <c r="H25" s="11" t="s">
        <v>0</v>
      </c>
      <c r="I25" s="11" t="s">
        <v>33</v>
      </c>
    </row>
    <row r="26" spans="1:9" x14ac:dyDescent="0.2">
      <c r="A26" s="8" t="s">
        <v>165</v>
      </c>
      <c r="B26" s="8" t="str">
        <f>VLOOKUP(H26,'VLOOKUP Class Name Reference'!$A:$B, 2, FALSE)</f>
        <v>Transit Users</v>
      </c>
      <c r="C26" s="8" t="str">
        <f>VLOOKUP(I26,'VLOOKUP Var Name Reference'!$A:$B,2,FALSE)</f>
        <v>Sequence: Home day</v>
      </c>
      <c r="D26" s="9">
        <v>-0.60899999999999999</v>
      </c>
      <c r="E26" s="9">
        <v>0.78300000000000003</v>
      </c>
      <c r="F26" s="9">
        <v>-0.77700000000000002</v>
      </c>
      <c r="G26" s="9">
        <v>0.437</v>
      </c>
      <c r="H26" s="11" t="s">
        <v>0</v>
      </c>
      <c r="I26" s="11" t="s">
        <v>71</v>
      </c>
    </row>
    <row r="27" spans="1:9" x14ac:dyDescent="0.2">
      <c r="A27" s="8" t="s">
        <v>165</v>
      </c>
      <c r="B27" s="8" t="str">
        <f>VLOOKUP(H27,'VLOOKUP Class Name Reference'!$A:$B, 2, FALSE)</f>
        <v>Transit Users</v>
      </c>
      <c r="C27" s="8" t="str">
        <f>VLOOKUP(I27,'VLOOKUP Var Name Reference'!$A:$B,2,FALSE)</f>
        <v>Sequence: Typical work day</v>
      </c>
      <c r="D27" s="9">
        <v>0.81599999999999995</v>
      </c>
      <c r="E27" s="9">
        <v>0.77500000000000002</v>
      </c>
      <c r="F27" s="9">
        <v>1.0529999999999999</v>
      </c>
      <c r="G27" s="9">
        <v>0.29199999999999998</v>
      </c>
      <c r="H27" s="11" t="s">
        <v>0</v>
      </c>
      <c r="I27" s="11" t="s">
        <v>68</v>
      </c>
    </row>
    <row r="28" spans="1:9" x14ac:dyDescent="0.2">
      <c r="A28" s="8" t="s">
        <v>165</v>
      </c>
      <c r="B28" s="8" t="str">
        <f>VLOOKUP(H28,'VLOOKUP Class Name Reference'!$A:$B, 2, FALSE)</f>
        <v>Transit Users</v>
      </c>
      <c r="C28" s="8" t="str">
        <f>VLOOKUP(I28,'VLOOKUP Var Name Reference'!$A:$B,2,FALSE)</f>
        <v>Sequence: School day</v>
      </c>
      <c r="D28" s="9">
        <v>-0.53800000000000003</v>
      </c>
      <c r="E28" s="9">
        <v>1.042</v>
      </c>
      <c r="F28" s="9">
        <v>-0.51600000000000001</v>
      </c>
      <c r="G28" s="9">
        <v>0.60599999999999998</v>
      </c>
      <c r="H28" s="11" t="s">
        <v>0</v>
      </c>
      <c r="I28" s="11" t="s">
        <v>69</v>
      </c>
    </row>
    <row r="29" spans="1:9" x14ac:dyDescent="0.2">
      <c r="A29" s="8" t="s">
        <v>165</v>
      </c>
      <c r="B29" s="8" t="str">
        <f>VLOOKUP(H29,'VLOOKUP Class Name Reference'!$A:$B, 2, FALSE)</f>
        <v>Transit Users</v>
      </c>
      <c r="C29" s="8" t="str">
        <f>VLOOKUP(I29,'VLOOKUP Var Name Reference'!$A:$B,2,FALSE)</f>
        <v>Sequence: Errands day</v>
      </c>
      <c r="D29" s="9">
        <v>0.75800000000000001</v>
      </c>
      <c r="E29" s="9">
        <v>0.80400000000000005</v>
      </c>
      <c r="F29" s="9">
        <v>0.94199999999999995</v>
      </c>
      <c r="G29" s="9">
        <v>0.34599999999999997</v>
      </c>
      <c r="H29" s="11" t="s">
        <v>0</v>
      </c>
      <c r="I29" s="11" t="s">
        <v>70</v>
      </c>
    </row>
    <row r="30" spans="1:9" x14ac:dyDescent="0.2">
      <c r="A30" s="8" t="s">
        <v>165</v>
      </c>
      <c r="B30" s="8" t="str">
        <f>VLOOKUP(H30,'VLOOKUP Class Name Reference'!$A:$B, 2, FALSE)</f>
        <v>Transit Users</v>
      </c>
      <c r="C30" s="8" t="str">
        <f>VLOOKUP(I30,'VLOOKUP Var Name Reference'!$A:$B,2,FALSE)</f>
        <v>Sequence: Atypical work day</v>
      </c>
      <c r="D30" s="9">
        <v>0.192</v>
      </c>
      <c r="E30" s="9">
        <v>0.86599999999999999</v>
      </c>
      <c r="F30" s="9">
        <v>0.222</v>
      </c>
      <c r="G30" s="9">
        <v>0.82399999999999995</v>
      </c>
      <c r="H30" s="11" t="s">
        <v>0</v>
      </c>
      <c r="I30" s="11" t="s">
        <v>72</v>
      </c>
    </row>
    <row r="31" spans="1:9" x14ac:dyDescent="0.2">
      <c r="A31" s="8" t="s">
        <v>165</v>
      </c>
      <c r="B31" s="8" t="str">
        <f>VLOOKUP(H31,'VLOOKUP Class Name Reference'!$A:$B, 2, FALSE)</f>
        <v>Transit Users</v>
      </c>
      <c r="C31" s="8" t="str">
        <f>VLOOKUP(I31,'VLOOKUP Var Name Reference'!$A:$B,2,FALSE)</f>
        <v>Interaction: Home day sequence &amp; female</v>
      </c>
      <c r="D31" s="9">
        <v>-0.14599999999999999</v>
      </c>
      <c r="E31" s="9">
        <v>1.0269999999999999</v>
      </c>
      <c r="F31" s="9">
        <v>-0.14199999999999999</v>
      </c>
      <c r="G31" s="9">
        <v>0.88700000000000001</v>
      </c>
      <c r="H31" s="11" t="s">
        <v>0</v>
      </c>
      <c r="I31" s="11" t="s">
        <v>105</v>
      </c>
    </row>
    <row r="32" spans="1:9" x14ac:dyDescent="0.2">
      <c r="A32" s="8" t="s">
        <v>165</v>
      </c>
      <c r="B32" s="8" t="str">
        <f>VLOOKUP(H32,'VLOOKUP Class Name Reference'!$A:$B, 2, FALSE)</f>
        <v>Transit Users</v>
      </c>
      <c r="C32" s="8" t="str">
        <f>VLOOKUP(I32,'VLOOKUP Var Name Reference'!$A:$B,2,FALSE)</f>
        <v>Interaction: Typical work day sequence &amp; female</v>
      </c>
      <c r="D32" s="9">
        <v>-0.877</v>
      </c>
      <c r="E32" s="9">
        <v>1.0049999999999999</v>
      </c>
      <c r="F32" s="9">
        <v>-0.872</v>
      </c>
      <c r="G32" s="9">
        <v>0.38300000000000001</v>
      </c>
      <c r="H32" s="11" t="s">
        <v>0</v>
      </c>
      <c r="I32" s="11" t="s">
        <v>106</v>
      </c>
    </row>
    <row r="33" spans="1:9" x14ac:dyDescent="0.2">
      <c r="A33" s="8" t="s">
        <v>165</v>
      </c>
      <c r="B33" s="8" t="str">
        <f>VLOOKUP(H33,'VLOOKUP Class Name Reference'!$A:$B, 2, FALSE)</f>
        <v>Transit Users</v>
      </c>
      <c r="C33" s="8" t="str">
        <f>VLOOKUP(I33,'VLOOKUP Var Name Reference'!$A:$B,2,FALSE)</f>
        <v>Interaction: School day sequence &amp; female</v>
      </c>
      <c r="D33" s="9">
        <v>0.59199999999999997</v>
      </c>
      <c r="E33" s="9">
        <v>1.345</v>
      </c>
      <c r="F33" s="9">
        <v>0.44</v>
      </c>
      <c r="G33" s="9">
        <v>0.66</v>
      </c>
      <c r="H33" s="11" t="s">
        <v>0</v>
      </c>
      <c r="I33" s="11" t="s">
        <v>107</v>
      </c>
    </row>
    <row r="34" spans="1:9" x14ac:dyDescent="0.2">
      <c r="A34" s="8" t="s">
        <v>165</v>
      </c>
      <c r="B34" s="8" t="str">
        <f>VLOOKUP(H34,'VLOOKUP Class Name Reference'!$A:$B, 2, FALSE)</f>
        <v>Transit Users</v>
      </c>
      <c r="C34" s="8" t="str">
        <f>VLOOKUP(I34,'VLOOKUP Var Name Reference'!$A:$B,2,FALSE)</f>
        <v>Interaction: Errands day sequence &amp; female</v>
      </c>
      <c r="D34" s="9">
        <v>-0.55800000000000005</v>
      </c>
      <c r="E34" s="9">
        <v>1.0660000000000001</v>
      </c>
      <c r="F34" s="9">
        <v>-0.52300000000000002</v>
      </c>
      <c r="G34" s="9">
        <v>0.60099999999999998</v>
      </c>
      <c r="H34" s="11" t="s">
        <v>0</v>
      </c>
      <c r="I34" s="11" t="s">
        <v>108</v>
      </c>
    </row>
    <row r="35" spans="1:9" x14ac:dyDescent="0.2">
      <c r="A35" s="8" t="s">
        <v>165</v>
      </c>
      <c r="B35" s="8" t="str">
        <f>VLOOKUP(H35,'VLOOKUP Class Name Reference'!$A:$B, 2, FALSE)</f>
        <v>Transit Users</v>
      </c>
      <c r="C35" s="8" t="str">
        <f>VLOOKUP(I35,'VLOOKUP Var Name Reference'!$A:$B,2,FALSE)</f>
        <v>Interaction: Atypical work day sequence &amp; female</v>
      </c>
      <c r="D35" s="9">
        <v>-0.96</v>
      </c>
      <c r="E35" s="9">
        <v>1.202</v>
      </c>
      <c r="F35" s="9">
        <v>-0.79900000000000004</v>
      </c>
      <c r="G35" s="9">
        <v>0.42399999999999999</v>
      </c>
      <c r="H35" s="11" t="s">
        <v>0</v>
      </c>
      <c r="I35" s="11" t="s">
        <v>109</v>
      </c>
    </row>
    <row r="36" spans="1:9" x14ac:dyDescent="0.2">
      <c r="A36" s="8" t="s">
        <v>165</v>
      </c>
      <c r="B36" s="8" t="str">
        <f>VLOOKUP(H36,'VLOOKUP Class Name Reference'!$A:$B, 2, FALSE)</f>
        <v>Transit Users</v>
      </c>
      <c r="C36" s="8" t="str">
        <f>VLOOKUP(I36,'VLOOKUP Var Name Reference'!$A:$B,2,FALSE)</f>
        <v>Use bike more: End of trip amenities</v>
      </c>
      <c r="D36" s="9">
        <v>-6.0000000000000001E-3</v>
      </c>
      <c r="E36" s="9">
        <v>0.20799999999999999</v>
      </c>
      <c r="F36" s="9">
        <v>-2.9000000000000001E-2</v>
      </c>
      <c r="G36" s="9">
        <v>0.97699999999999998</v>
      </c>
      <c r="H36" s="11" t="s">
        <v>0</v>
      </c>
      <c r="I36" s="11" t="s">
        <v>25</v>
      </c>
    </row>
    <row r="37" spans="1:9" x14ac:dyDescent="0.2">
      <c r="A37" s="8" t="s">
        <v>165</v>
      </c>
      <c r="B37" s="8" t="str">
        <f>VLOOKUP(H37,'VLOOKUP Class Name Reference'!$A:$B, 2, FALSE)</f>
        <v>Transit Users</v>
      </c>
      <c r="C37" s="8" t="str">
        <f>VLOOKUP(I37,'VLOOKUP Var Name Reference'!$A:$B,2,FALSE)</f>
        <v>Use bike more: Neighborhood greenway</v>
      </c>
      <c r="D37" s="9">
        <v>-0.20599999999999999</v>
      </c>
      <c r="E37" s="9">
        <v>0.249</v>
      </c>
      <c r="F37" s="9">
        <v>-0.82899999999999996</v>
      </c>
      <c r="G37" s="9">
        <v>0.40699999999999997</v>
      </c>
      <c r="H37" s="11" t="s">
        <v>0</v>
      </c>
      <c r="I37" s="11" t="s">
        <v>22</v>
      </c>
    </row>
    <row r="38" spans="1:9" x14ac:dyDescent="0.2">
      <c r="A38" s="8" t="s">
        <v>165</v>
      </c>
      <c r="B38" s="8" t="str">
        <f>VLOOKUP(H38,'VLOOKUP Class Name Reference'!$A:$B, 2, FALSE)</f>
        <v>Transit Users</v>
      </c>
      <c r="C38" s="8" t="str">
        <f>VLOOKUP(I38,'VLOOKUP Var Name Reference'!$A:$B,2,FALSE)</f>
        <v>Use bike more: Bike lane</v>
      </c>
      <c r="D38" s="9">
        <v>0.20100000000000001</v>
      </c>
      <c r="E38" s="9">
        <v>0.29799999999999999</v>
      </c>
      <c r="F38" s="9">
        <v>0.67400000000000004</v>
      </c>
      <c r="G38" s="9">
        <v>0.5</v>
      </c>
      <c r="H38" s="11" t="s">
        <v>0</v>
      </c>
      <c r="I38" s="11" t="s">
        <v>23</v>
      </c>
    </row>
    <row r="39" spans="1:9" x14ac:dyDescent="0.2">
      <c r="A39" s="8" t="s">
        <v>165</v>
      </c>
      <c r="B39" s="8" t="str">
        <f>VLOOKUP(H39,'VLOOKUP Class Name Reference'!$A:$B, 2, FALSE)</f>
        <v>Transit Users</v>
      </c>
      <c r="C39" s="8" t="str">
        <f>VLOOKUP(I39,'VLOOKUP Var Name Reference'!$A:$B,2,FALSE)</f>
        <v>Use bike more: Shared roadway lane</v>
      </c>
      <c r="D39" s="9">
        <v>-0.379</v>
      </c>
      <c r="E39" s="9">
        <v>0.253</v>
      </c>
      <c r="F39" s="9">
        <v>-1.498</v>
      </c>
      <c r="G39" s="9">
        <v>0.13400000000000001</v>
      </c>
      <c r="H39" s="11" t="s">
        <v>0</v>
      </c>
      <c r="I39" s="11" t="s">
        <v>24</v>
      </c>
    </row>
    <row r="40" spans="1:9" x14ac:dyDescent="0.2">
      <c r="A40" s="8" t="s">
        <v>165</v>
      </c>
      <c r="B40" s="8" t="str">
        <f>VLOOKUP(H40,'VLOOKUP Class Name Reference'!$A:$B, 2, FALSE)</f>
        <v>Transit Users</v>
      </c>
      <c r="C40" s="8" t="str">
        <f>VLOOKUP(I40,'VLOOKUP Var Name Reference'!$A:$B,2,FALSE)</f>
        <v>Use bike more: Shared use path or protected bike lane</v>
      </c>
      <c r="D40" s="9">
        <v>0.24099999999999999</v>
      </c>
      <c r="E40" s="9">
        <v>0.251</v>
      </c>
      <c r="F40" s="9">
        <v>0.96299999999999997</v>
      </c>
      <c r="G40" s="9">
        <v>0.33600000000000002</v>
      </c>
      <c r="H40" s="11" t="s">
        <v>0</v>
      </c>
      <c r="I40" s="11" t="s">
        <v>21</v>
      </c>
    </row>
    <row r="41" spans="1:9" x14ac:dyDescent="0.2">
      <c r="A41" s="8" t="s">
        <v>165</v>
      </c>
      <c r="B41" s="8" t="str">
        <f>VLOOKUP(H41,'VLOOKUP Class Name Reference'!$A:$B, 2, FALSE)</f>
        <v>Transit Users</v>
      </c>
      <c r="C41" s="8" t="str">
        <f>VLOOKUP(I41,'VLOOKUP Var Name Reference'!$A:$B,2,FALSE)</f>
        <v>Use transit more: Increased frequency</v>
      </c>
      <c r="D41" s="9">
        <v>0.40500000000000003</v>
      </c>
      <c r="E41" s="9">
        <v>0.36799999999999999</v>
      </c>
      <c r="F41" s="9">
        <v>1.099</v>
      </c>
      <c r="G41" s="9">
        <v>0.27200000000000002</v>
      </c>
      <c r="H41" s="11" t="s">
        <v>0</v>
      </c>
      <c r="I41" s="11" t="s">
        <v>19</v>
      </c>
    </row>
    <row r="42" spans="1:9" x14ac:dyDescent="0.2">
      <c r="A42" s="8" t="s">
        <v>165</v>
      </c>
      <c r="B42" s="8" t="str">
        <f>VLOOKUP(H42,'VLOOKUP Class Name Reference'!$A:$B, 2, FALSE)</f>
        <v>Transit Users</v>
      </c>
      <c r="C42" s="8" t="str">
        <f>VLOOKUP(I42,'VLOOKUP Var Name Reference'!$A:$B,2,FALSE)</f>
        <v>Use transit more: Increased reliability</v>
      </c>
      <c r="D42" s="9">
        <v>0.63600000000000001</v>
      </c>
      <c r="E42" s="9">
        <v>0.35</v>
      </c>
      <c r="F42" s="9">
        <v>1.8149999999999999</v>
      </c>
      <c r="G42" s="9">
        <v>7.0000000000000007E-2</v>
      </c>
      <c r="H42" s="11" t="s">
        <v>0</v>
      </c>
      <c r="I42" s="11" t="s">
        <v>20</v>
      </c>
    </row>
    <row r="43" spans="1:9" x14ac:dyDescent="0.2">
      <c r="A43" s="8" t="s">
        <v>165</v>
      </c>
      <c r="B43" s="8" t="str">
        <f>VLOOKUP(H43,'VLOOKUP Class Name Reference'!$A:$B, 2, FALSE)</f>
        <v>Transit Users</v>
      </c>
      <c r="C43" s="8" t="str">
        <f>VLOOKUP(I43,'VLOOKUP Var Name Reference'!$A:$B,2,FALSE)</f>
        <v>Use transit more: Safer ways to get to stops</v>
      </c>
      <c r="D43" s="9">
        <v>1.585</v>
      </c>
      <c r="E43" s="9">
        <v>0.24299999999999999</v>
      </c>
      <c r="F43" s="9">
        <v>6.5220000000000002</v>
      </c>
      <c r="G43" s="9">
        <v>0</v>
      </c>
      <c r="H43" s="11" t="s">
        <v>0</v>
      </c>
      <c r="I43" s="11" t="s">
        <v>18</v>
      </c>
    </row>
    <row r="44" spans="1:9" x14ac:dyDescent="0.2">
      <c r="A44" s="8" t="s">
        <v>165</v>
      </c>
      <c r="B44" s="8" t="str">
        <f>VLOOKUP(H44,'VLOOKUP Class Name Reference'!$A:$B, 2, FALSE)</f>
        <v>Transit Users</v>
      </c>
      <c r="C44" s="8" t="str">
        <f>VLOOKUP(I44,'VLOOKUP Var Name Reference'!$A:$B,2,FALSE)</f>
        <v>Worker</v>
      </c>
      <c r="D44" s="9">
        <v>-0.61899999999999999</v>
      </c>
      <c r="E44" s="9">
        <v>0.22500000000000001</v>
      </c>
      <c r="F44" s="9">
        <v>-2.7549999999999999</v>
      </c>
      <c r="G44" s="9">
        <v>6.0000000000000001E-3</v>
      </c>
      <c r="H44" s="11" t="s">
        <v>0</v>
      </c>
      <c r="I44" s="11" t="s">
        <v>41</v>
      </c>
    </row>
    <row r="45" spans="1:9" x14ac:dyDescent="0.2">
      <c r="A45" s="8" t="s">
        <v>165</v>
      </c>
      <c r="B45" s="8" t="str">
        <f>VLOOKUP(H45,'VLOOKUP Class Name Reference'!$A:$B, 2, FALSE)</f>
        <v>Car Passengers</v>
      </c>
      <c r="C45" s="8" t="str">
        <f>VLOOKUP(I45,'VLOOKUP Var Name Reference'!$A:$B,2,FALSE)</f>
        <v>Age 18–34</v>
      </c>
      <c r="D45" s="9">
        <v>0.23</v>
      </c>
      <c r="E45" s="9">
        <v>0.25</v>
      </c>
      <c r="F45" s="9">
        <v>0.91900000000000004</v>
      </c>
      <c r="G45" s="9">
        <v>0.35799999999999998</v>
      </c>
      <c r="H45" s="11" t="s">
        <v>1</v>
      </c>
      <c r="I45" s="11" t="s">
        <v>48</v>
      </c>
    </row>
    <row r="46" spans="1:9" x14ac:dyDescent="0.2">
      <c r="A46" s="8" t="s">
        <v>165</v>
      </c>
      <c r="B46" s="8" t="str">
        <f>VLOOKUP(H46,'VLOOKUP Class Name Reference'!$A:$B, 2, FALSE)</f>
        <v>Car Passengers</v>
      </c>
      <c r="C46" s="8" t="str">
        <f>VLOOKUP(I46,'VLOOKUP Var Name Reference'!$A:$B,2,FALSE)</f>
        <v>Age 35–64</v>
      </c>
      <c r="D46" s="9">
        <v>2.9000000000000001E-2</v>
      </c>
      <c r="E46" s="9">
        <v>0.2</v>
      </c>
      <c r="F46" s="9">
        <v>0.14799999999999999</v>
      </c>
      <c r="G46" s="9">
        <v>0.88300000000000001</v>
      </c>
      <c r="H46" s="11" t="s">
        <v>1</v>
      </c>
      <c r="I46" s="11" t="s">
        <v>49</v>
      </c>
    </row>
    <row r="47" spans="1:9" x14ac:dyDescent="0.2">
      <c r="A47" s="8" t="s">
        <v>165</v>
      </c>
      <c r="B47" s="8" t="str">
        <f>VLOOKUP(H47,'VLOOKUP Class Name Reference'!$A:$B, 2, FALSE)</f>
        <v>Car Passengers</v>
      </c>
      <c r="C47" s="8" t="str">
        <f>VLOOKUP(I47,'VLOOKUP Var Name Reference'!$A:$B,2,FALSE)</f>
        <v>Carless household</v>
      </c>
      <c r="D47" s="9">
        <v>15.297000000000001</v>
      </c>
      <c r="E47" s="9">
        <v>1.103</v>
      </c>
      <c r="F47" s="9">
        <v>13.865</v>
      </c>
      <c r="G47" s="9">
        <v>0</v>
      </c>
      <c r="H47" s="11" t="s">
        <v>1</v>
      </c>
      <c r="I47" s="11" t="s">
        <v>67</v>
      </c>
    </row>
    <row r="48" spans="1:9" x14ac:dyDescent="0.2">
      <c r="A48" s="8" t="s">
        <v>165</v>
      </c>
      <c r="B48" s="8" t="str">
        <f>VLOOKUP(H48,'VLOOKUP Class Name Reference'!$A:$B, 2, FALSE)</f>
        <v>Car Passengers</v>
      </c>
      <c r="C48" s="8" t="str">
        <f>VLOOKUP(I48,'VLOOKUP Var Name Reference'!$A:$B,2,FALSE)</f>
        <v>Only uses car</v>
      </c>
      <c r="D48" s="9">
        <v>-0.27</v>
      </c>
      <c r="E48" s="9">
        <v>0.17100000000000001</v>
      </c>
      <c r="F48" s="9">
        <v>-1.581</v>
      </c>
      <c r="G48" s="9">
        <v>0.114</v>
      </c>
      <c r="H48" s="11" t="s">
        <v>1</v>
      </c>
      <c r="I48" s="11" t="s">
        <v>34</v>
      </c>
    </row>
    <row r="49" spans="1:9" x14ac:dyDescent="0.2">
      <c r="A49" s="8" t="s">
        <v>165</v>
      </c>
      <c r="B49" s="8" t="str">
        <f>VLOOKUP(H49,'VLOOKUP Class Name Reference'!$A:$B, 2, FALSE)</f>
        <v>Car Passengers</v>
      </c>
      <c r="C49" s="8" t="str">
        <f>VLOOKUP(I49,'VLOOKUP Var Name Reference'!$A:$B,2,FALSE)</f>
        <v>Complexity (measure of how complex their day is)</v>
      </c>
      <c r="D49" s="9">
        <v>-7.6820000000000004</v>
      </c>
      <c r="E49" s="9">
        <v>4.5060000000000002</v>
      </c>
      <c r="F49" s="9">
        <v>-1.7050000000000001</v>
      </c>
      <c r="G49" s="9">
        <v>8.7999999999999995E-2</v>
      </c>
      <c r="H49" s="11" t="s">
        <v>1</v>
      </c>
      <c r="I49" s="11" t="s">
        <v>47</v>
      </c>
    </row>
    <row r="50" spans="1:9" x14ac:dyDescent="0.2">
      <c r="A50" s="8" t="s">
        <v>165</v>
      </c>
      <c r="B50" s="8" t="str">
        <f>VLOOKUP(H50,'VLOOKUP Class Name Reference'!$A:$B, 2, FALSE)</f>
        <v>Car Passengers</v>
      </c>
      <c r="C50" s="8" t="str">
        <f>VLOOKUP(I50,'VLOOKUP Var Name Reference'!$A:$B,2,FALSE)</f>
        <v>Female</v>
      </c>
      <c r="D50" s="9">
        <v>0.41</v>
      </c>
      <c r="E50" s="9">
        <v>0.66300000000000003</v>
      </c>
      <c r="F50" s="9">
        <v>0.61799999999999999</v>
      </c>
      <c r="G50" s="9">
        <v>0.53600000000000003</v>
      </c>
      <c r="H50" s="11" t="s">
        <v>1</v>
      </c>
      <c r="I50" s="11" t="s">
        <v>39</v>
      </c>
    </row>
    <row r="51" spans="1:9" x14ac:dyDescent="0.2">
      <c r="A51" s="8" t="s">
        <v>165</v>
      </c>
      <c r="B51" s="8" t="str">
        <f>VLOOKUP(H51,'VLOOKUP Class Name Reference'!$A:$B, 2, FALSE)</f>
        <v>Car Passengers</v>
      </c>
      <c r="C51" s="8" t="str">
        <f>VLOOKUP(I51,'VLOOKUP Var Name Reference'!$A:$B,2,FALSE)</f>
        <v>Income below the SSS</v>
      </c>
      <c r="D51" s="9">
        <v>-0.74299999999999999</v>
      </c>
      <c r="E51" s="9">
        <v>0.24299999999999999</v>
      </c>
      <c r="F51" s="9">
        <v>-3.0590000000000002</v>
      </c>
      <c r="G51" s="9">
        <v>2E-3</v>
      </c>
      <c r="H51" s="11" t="s">
        <v>1</v>
      </c>
      <c r="I51" s="11" t="s">
        <v>42</v>
      </c>
    </row>
    <row r="52" spans="1:9" x14ac:dyDescent="0.2">
      <c r="A52" s="8" t="s">
        <v>165</v>
      </c>
      <c r="B52" s="8" t="str">
        <f>VLOOKUP(H52,'VLOOKUP Class Name Reference'!$A:$B, 2, FALSE)</f>
        <v>Car Passengers</v>
      </c>
      <c r="C52" s="8" t="str">
        <f>VLOOKUP(I52,'VLOOKUP Var Name Reference'!$A:$B,2,FALSE)</f>
        <v>Has driver's license</v>
      </c>
      <c r="D52" s="9">
        <v>-3.7</v>
      </c>
      <c r="E52" s="9">
        <v>0.66400000000000003</v>
      </c>
      <c r="F52" s="9">
        <v>-5.5750000000000002</v>
      </c>
      <c r="G52" s="9">
        <v>0</v>
      </c>
      <c r="H52" s="11" t="s">
        <v>1</v>
      </c>
      <c r="I52" s="11" t="s">
        <v>46</v>
      </c>
    </row>
    <row r="53" spans="1:9" x14ac:dyDescent="0.2">
      <c r="A53" s="8" t="s">
        <v>165</v>
      </c>
      <c r="B53" s="8" t="str">
        <f>VLOOKUP(H53,'VLOOKUP Class Name Reference'!$A:$B, 2, FALSE)</f>
        <v>Car Passengers</v>
      </c>
      <c r="C53" s="8" t="str">
        <f>VLOOKUP(I53,'VLOOKUP Var Name Reference'!$A:$B,2,FALSE)</f>
        <v>Minors age 00–04 in household</v>
      </c>
      <c r="D53" s="9">
        <v>0.53600000000000003</v>
      </c>
      <c r="E53" s="9">
        <v>0.28899999999999998</v>
      </c>
      <c r="F53" s="9">
        <v>1.855</v>
      </c>
      <c r="G53" s="9">
        <v>6.4000000000000001E-2</v>
      </c>
      <c r="H53" s="11" t="s">
        <v>1</v>
      </c>
      <c r="I53" s="11" t="s">
        <v>43</v>
      </c>
    </row>
    <row r="54" spans="1:9" x14ac:dyDescent="0.2">
      <c r="A54" s="8" t="s">
        <v>165</v>
      </c>
      <c r="B54" s="8" t="str">
        <f>VLOOKUP(H54,'VLOOKUP Class Name Reference'!$A:$B, 2, FALSE)</f>
        <v>Car Passengers</v>
      </c>
      <c r="C54" s="8" t="str">
        <f>VLOOKUP(I54,'VLOOKUP Var Name Reference'!$A:$B,2,FALSE)</f>
        <v>Minors age 05–15 in household</v>
      </c>
      <c r="D54" s="9">
        <v>0.27600000000000002</v>
      </c>
      <c r="E54" s="9">
        <v>0.309</v>
      </c>
      <c r="F54" s="9">
        <v>0.89200000000000002</v>
      </c>
      <c r="G54" s="9">
        <v>0.372</v>
      </c>
      <c r="H54" s="11" t="s">
        <v>1</v>
      </c>
      <c r="I54" s="11" t="s">
        <v>44</v>
      </c>
    </row>
    <row r="55" spans="1:9" x14ac:dyDescent="0.2">
      <c r="A55" s="8" t="s">
        <v>165</v>
      </c>
      <c r="B55" s="8" t="str">
        <f>VLOOKUP(H55,'VLOOKUP Class Name Reference'!$A:$B, 2, FALSE)</f>
        <v>Car Passengers</v>
      </c>
      <c r="C55" s="8" t="str">
        <f>VLOOKUP(I55,'VLOOKUP Var Name Reference'!$A:$B,2,FALSE)</f>
        <v>Minors age 16–17 in household</v>
      </c>
      <c r="D55" s="9">
        <v>0.44</v>
      </c>
      <c r="E55" s="9">
        <v>0.623</v>
      </c>
      <c r="F55" s="9">
        <v>0.70599999999999996</v>
      </c>
      <c r="G55" s="9">
        <v>0.48</v>
      </c>
      <c r="H55" s="11" t="s">
        <v>1</v>
      </c>
      <c r="I55" s="11" t="s">
        <v>45</v>
      </c>
    </row>
    <row r="56" spans="1:9" x14ac:dyDescent="0.2">
      <c r="A56" s="8" t="s">
        <v>165</v>
      </c>
      <c r="B56" s="8" t="str">
        <f>VLOOKUP(H56,'VLOOKUP Class Name Reference'!$A:$B, 2, FALSE)</f>
        <v>Car Passengers</v>
      </c>
      <c r="C56" s="8" t="str">
        <f>VLOOKUP(I56,'VLOOKUP Var Name Reference'!$A:$B,2,FALSE)</f>
        <v>At least 1 vehicle per adult in HH</v>
      </c>
      <c r="D56" s="9">
        <v>-1.6040000000000001</v>
      </c>
      <c r="E56" s="9">
        <v>0.16800000000000001</v>
      </c>
      <c r="F56" s="9">
        <v>-9.5609999999999999</v>
      </c>
      <c r="G56" s="9">
        <v>0</v>
      </c>
      <c r="H56" s="11" t="s">
        <v>1</v>
      </c>
      <c r="I56" s="11" t="s">
        <v>66</v>
      </c>
    </row>
    <row r="57" spans="1:9" x14ac:dyDescent="0.2">
      <c r="A57" s="8" t="s">
        <v>165</v>
      </c>
      <c r="B57" s="8" t="str">
        <f>VLOOKUP(H57,'VLOOKUP Class Name Reference'!$A:$B, 2, FALSE)</f>
        <v>Car Passengers</v>
      </c>
      <c r="C57" s="8" t="str">
        <f>VLOOKUP(I57,'VLOOKUP Var Name Reference'!$A:$B,2,FALSE)</f>
        <v>Race: Asian</v>
      </c>
      <c r="D57" s="9">
        <v>-0.36</v>
      </c>
      <c r="E57" s="9">
        <v>0.29199999999999998</v>
      </c>
      <c r="F57" s="9">
        <v>-1.2330000000000001</v>
      </c>
      <c r="G57" s="9">
        <v>0.218</v>
      </c>
      <c r="H57" s="11" t="s">
        <v>1</v>
      </c>
      <c r="I57" s="11" t="s">
        <v>36</v>
      </c>
    </row>
    <row r="58" spans="1:9" x14ac:dyDescent="0.2">
      <c r="A58" s="8" t="s">
        <v>165</v>
      </c>
      <c r="B58" s="8" t="str">
        <f>VLOOKUP(H58,'VLOOKUP Class Name Reference'!$A:$B, 2, FALSE)</f>
        <v>Car Passengers</v>
      </c>
      <c r="C58" s="8" t="str">
        <f>VLOOKUP(I58,'VLOOKUP Var Name Reference'!$A:$B,2,FALSE)</f>
        <v>Race: Black</v>
      </c>
      <c r="D58" s="9">
        <v>-0.433</v>
      </c>
      <c r="E58" s="9">
        <v>0.53700000000000003</v>
      </c>
      <c r="F58" s="9">
        <v>-0.80600000000000005</v>
      </c>
      <c r="G58" s="9">
        <v>0.42</v>
      </c>
      <c r="H58" s="11" t="s">
        <v>1</v>
      </c>
      <c r="I58" s="11" t="s">
        <v>38</v>
      </c>
    </row>
    <row r="59" spans="1:9" x14ac:dyDescent="0.2">
      <c r="A59" s="8" t="s">
        <v>165</v>
      </c>
      <c r="B59" s="8" t="str">
        <f>VLOOKUP(H59,'VLOOKUP Class Name Reference'!$A:$B, 2, FALSE)</f>
        <v>Car Passengers</v>
      </c>
      <c r="C59" s="8" t="str">
        <f>VLOOKUP(I59,'VLOOKUP Var Name Reference'!$A:$B,2,FALSE)</f>
        <v>Race: Hispanic</v>
      </c>
      <c r="D59" s="9">
        <v>0.155</v>
      </c>
      <c r="E59" s="9">
        <v>0.47599999999999998</v>
      </c>
      <c r="F59" s="9">
        <v>0.32600000000000001</v>
      </c>
      <c r="G59" s="9">
        <v>0.74399999999999999</v>
      </c>
      <c r="H59" s="11" t="s">
        <v>1</v>
      </c>
      <c r="I59" s="11" t="s">
        <v>37</v>
      </c>
    </row>
    <row r="60" spans="1:9" x14ac:dyDescent="0.2">
      <c r="A60" s="8" t="s">
        <v>165</v>
      </c>
      <c r="B60" s="8" t="str">
        <f>VLOOKUP(H60,'VLOOKUP Class Name Reference'!$A:$B, 2, FALSE)</f>
        <v>Car Passengers</v>
      </c>
      <c r="C60" s="8" t="str">
        <f>VLOOKUP(I60,'VLOOKUP Var Name Reference'!$A:$B,2,FALSE)</f>
        <v>Race: White</v>
      </c>
      <c r="D60" s="9">
        <v>-0.38600000000000001</v>
      </c>
      <c r="E60" s="9">
        <v>0.22900000000000001</v>
      </c>
      <c r="F60" s="9">
        <v>-1.6870000000000001</v>
      </c>
      <c r="G60" s="9">
        <v>9.1999999999999998E-2</v>
      </c>
      <c r="H60" s="11" t="s">
        <v>1</v>
      </c>
      <c r="I60" s="11" t="s">
        <v>35</v>
      </c>
    </row>
    <row r="61" spans="1:9" x14ac:dyDescent="0.2">
      <c r="A61" s="8" t="s">
        <v>165</v>
      </c>
      <c r="B61" s="8" t="str">
        <f>VLOOKUP(H61,'VLOOKUP Class Name Reference'!$A:$B, 2, FALSE)</f>
        <v>Car Passengers</v>
      </c>
      <c r="C61" s="8" t="str">
        <f>VLOOKUP(I61,'VLOOKUP Var Name Reference'!$A:$B,2,FALSE)</f>
        <v>Home choice: Reasonably short commute to work</v>
      </c>
      <c r="D61" s="9">
        <v>-0.182</v>
      </c>
      <c r="E61" s="9">
        <v>0.16900000000000001</v>
      </c>
      <c r="F61" s="9">
        <v>-1.075</v>
      </c>
      <c r="G61" s="9">
        <v>0.28199999999999997</v>
      </c>
      <c r="H61" s="11" t="s">
        <v>1</v>
      </c>
      <c r="I61" s="11" t="s">
        <v>26</v>
      </c>
    </row>
    <row r="62" spans="1:9" x14ac:dyDescent="0.2">
      <c r="A62" s="8" t="s">
        <v>165</v>
      </c>
      <c r="B62" s="8" t="str">
        <f>VLOOKUP(H62,'VLOOKUP Class Name Reference'!$A:$B, 2, FALSE)</f>
        <v>Car Passengers</v>
      </c>
      <c r="C62" s="8" t="str">
        <f>VLOOKUP(I62,'VLOOKUP Var Name Reference'!$A:$B,2,FALSE)</f>
        <v>Home choice: Affordability</v>
      </c>
      <c r="D62" s="9">
        <v>-0.13800000000000001</v>
      </c>
      <c r="E62" s="9">
        <v>0.247</v>
      </c>
      <c r="F62" s="9">
        <v>-0.55900000000000005</v>
      </c>
      <c r="G62" s="9">
        <v>0.57599999999999996</v>
      </c>
      <c r="H62" s="11" t="s">
        <v>1</v>
      </c>
      <c r="I62" s="11" t="s">
        <v>27</v>
      </c>
    </row>
    <row r="63" spans="1:9" x14ac:dyDescent="0.2">
      <c r="A63" s="8" t="s">
        <v>165</v>
      </c>
      <c r="B63" s="8" t="str">
        <f>VLOOKUP(H63,'VLOOKUP Class Name Reference'!$A:$B, 2, FALSE)</f>
        <v>Car Passengers</v>
      </c>
      <c r="C63" s="8" t="str">
        <f>VLOOKUP(I63,'VLOOKUP Var Name Reference'!$A:$B,2,FALSE)</f>
        <v>Home choice: Being close to family or friends</v>
      </c>
      <c r="D63" s="9">
        <v>4.2000000000000003E-2</v>
      </c>
      <c r="E63" s="9">
        <v>0.16</v>
      </c>
      <c r="F63" s="9">
        <v>0.26300000000000001</v>
      </c>
      <c r="G63" s="9">
        <v>0.79200000000000004</v>
      </c>
      <c r="H63" s="11" t="s">
        <v>1</v>
      </c>
      <c r="I63" s="11" t="s">
        <v>28</v>
      </c>
    </row>
    <row r="64" spans="1:9" x14ac:dyDescent="0.2">
      <c r="A64" s="8" t="s">
        <v>165</v>
      </c>
      <c r="B64" s="8" t="str">
        <f>VLOOKUP(H64,'VLOOKUP Class Name Reference'!$A:$B, 2, FALSE)</f>
        <v>Car Passengers</v>
      </c>
      <c r="C64" s="8" t="str">
        <f>VLOOKUP(I64,'VLOOKUP Var Name Reference'!$A:$B,2,FALSE)</f>
        <v>Home choice: Being close to the highway</v>
      </c>
      <c r="D64" s="9">
        <v>-0.13200000000000001</v>
      </c>
      <c r="E64" s="9">
        <v>0.158</v>
      </c>
      <c r="F64" s="9">
        <v>-0.83899999999999997</v>
      </c>
      <c r="G64" s="9">
        <v>0.40200000000000002</v>
      </c>
      <c r="H64" s="11" t="s">
        <v>1</v>
      </c>
      <c r="I64" s="11" t="s">
        <v>29</v>
      </c>
    </row>
    <row r="65" spans="1:9" x14ac:dyDescent="0.2">
      <c r="A65" s="8" t="s">
        <v>165</v>
      </c>
      <c r="B65" s="8" t="str">
        <f>VLOOKUP(H65,'VLOOKUP Class Name Reference'!$A:$B, 2, FALSE)</f>
        <v>Car Passengers</v>
      </c>
      <c r="C65" s="8" t="str">
        <f>VLOOKUP(I65,'VLOOKUP Var Name Reference'!$A:$B,2,FALSE)</f>
        <v>Home choice: Quality of schools (K-12)</v>
      </c>
      <c r="D65" s="9">
        <v>-0.11899999999999999</v>
      </c>
      <c r="E65" s="9">
        <v>0.17199999999999999</v>
      </c>
      <c r="F65" s="9">
        <v>-0.69299999999999995</v>
      </c>
      <c r="G65" s="9">
        <v>0.48799999999999999</v>
      </c>
      <c r="H65" s="11" t="s">
        <v>1</v>
      </c>
      <c r="I65" s="11" t="s">
        <v>30</v>
      </c>
    </row>
    <row r="66" spans="1:9" x14ac:dyDescent="0.2">
      <c r="A66" s="8" t="s">
        <v>165</v>
      </c>
      <c r="B66" s="8" t="str">
        <f>VLOOKUP(H66,'VLOOKUP Class Name Reference'!$A:$B, 2, FALSE)</f>
        <v>Car Passengers</v>
      </c>
      <c r="C66" s="8" t="str">
        <f>VLOOKUP(I66,'VLOOKUP Var Name Reference'!$A:$B,2,FALSE)</f>
        <v>Home choice: Space &amp; separation from others</v>
      </c>
      <c r="D66" s="9">
        <v>0.32700000000000001</v>
      </c>
      <c r="E66" s="9">
        <v>0.16200000000000001</v>
      </c>
      <c r="F66" s="9">
        <v>2.0179999999999998</v>
      </c>
      <c r="G66" s="9">
        <v>4.3999999999999997E-2</v>
      </c>
      <c r="H66" s="11" t="s">
        <v>1</v>
      </c>
      <c r="I66" s="11" t="s">
        <v>31</v>
      </c>
    </row>
    <row r="67" spans="1:9" x14ac:dyDescent="0.2">
      <c r="A67" s="8" t="s">
        <v>165</v>
      </c>
      <c r="B67" s="8" t="str">
        <f>VLOOKUP(H67,'VLOOKUP Class Name Reference'!$A:$B, 2, FALSE)</f>
        <v>Car Passengers</v>
      </c>
      <c r="C67" s="8" t="str">
        <f>VLOOKUP(I67,'VLOOKUP Var Name Reference'!$A:$B,2,FALSE)</f>
        <v>Home choice: Close to public transit</v>
      </c>
      <c r="D67" s="9">
        <v>-1.4999999999999999E-2</v>
      </c>
      <c r="E67" s="9">
        <v>0.17</v>
      </c>
      <c r="F67" s="9">
        <v>-8.8999999999999996E-2</v>
      </c>
      <c r="G67" s="9">
        <v>0.92900000000000005</v>
      </c>
      <c r="H67" s="11" t="s">
        <v>1</v>
      </c>
      <c r="I67" s="11" t="s">
        <v>32</v>
      </c>
    </row>
    <row r="68" spans="1:9" x14ac:dyDescent="0.2">
      <c r="A68" s="8" t="s">
        <v>165</v>
      </c>
      <c r="B68" s="8" t="str">
        <f>VLOOKUP(H68,'VLOOKUP Class Name Reference'!$A:$B, 2, FALSE)</f>
        <v>Car Passengers</v>
      </c>
      <c r="C68" s="8" t="str">
        <f>VLOOKUP(I68,'VLOOKUP Var Name Reference'!$A:$B,2,FALSE)</f>
        <v>Home choice: Walkable neighborhood, near local activities</v>
      </c>
      <c r="D68" s="9">
        <v>0.125</v>
      </c>
      <c r="E68" s="9">
        <v>0.19800000000000001</v>
      </c>
      <c r="F68" s="9">
        <v>0.63100000000000001</v>
      </c>
      <c r="G68" s="9">
        <v>0.52800000000000002</v>
      </c>
      <c r="H68" s="11" t="s">
        <v>1</v>
      </c>
      <c r="I68" s="11" t="s">
        <v>33</v>
      </c>
    </row>
    <row r="69" spans="1:9" x14ac:dyDescent="0.2">
      <c r="A69" s="8" t="s">
        <v>165</v>
      </c>
      <c r="B69" s="8" t="str">
        <f>VLOOKUP(H69,'VLOOKUP Class Name Reference'!$A:$B, 2, FALSE)</f>
        <v>Car Passengers</v>
      </c>
      <c r="C69" s="8" t="str">
        <f>VLOOKUP(I69,'VLOOKUP Var Name Reference'!$A:$B,2,FALSE)</f>
        <v>Sequence: Home day</v>
      </c>
      <c r="D69" s="9">
        <v>-2.0049999999999999</v>
      </c>
      <c r="E69" s="9">
        <v>0.55500000000000005</v>
      </c>
      <c r="F69" s="9">
        <v>-3.6120000000000001</v>
      </c>
      <c r="G69" s="9">
        <v>0</v>
      </c>
      <c r="H69" s="11" t="s">
        <v>1</v>
      </c>
      <c r="I69" s="11" t="s">
        <v>71</v>
      </c>
    </row>
    <row r="70" spans="1:9" x14ac:dyDescent="0.2">
      <c r="A70" s="8" t="s">
        <v>165</v>
      </c>
      <c r="B70" s="8" t="str">
        <f>VLOOKUP(H70,'VLOOKUP Class Name Reference'!$A:$B, 2, FALSE)</f>
        <v>Car Passengers</v>
      </c>
      <c r="C70" s="8" t="str">
        <f>VLOOKUP(I70,'VLOOKUP Var Name Reference'!$A:$B,2,FALSE)</f>
        <v>Sequence: Typical work day</v>
      </c>
      <c r="D70" s="9">
        <v>-2.4249999999999998</v>
      </c>
      <c r="E70" s="9">
        <v>0.59899999999999998</v>
      </c>
      <c r="F70" s="9">
        <v>-4.0510000000000002</v>
      </c>
      <c r="G70" s="9">
        <v>0</v>
      </c>
      <c r="H70" s="11" t="s">
        <v>1</v>
      </c>
      <c r="I70" s="11" t="s">
        <v>68</v>
      </c>
    </row>
    <row r="71" spans="1:9" x14ac:dyDescent="0.2">
      <c r="A71" s="8" t="s">
        <v>165</v>
      </c>
      <c r="B71" s="8" t="str">
        <f>VLOOKUP(H71,'VLOOKUP Class Name Reference'!$A:$B, 2, FALSE)</f>
        <v>Car Passengers</v>
      </c>
      <c r="C71" s="8" t="str">
        <f>VLOOKUP(I71,'VLOOKUP Var Name Reference'!$A:$B,2,FALSE)</f>
        <v>Sequence: School day</v>
      </c>
      <c r="D71" s="9">
        <v>-4.718</v>
      </c>
      <c r="E71" s="9">
        <v>8.702</v>
      </c>
      <c r="F71" s="9">
        <v>-0.54200000000000004</v>
      </c>
      <c r="G71" s="9">
        <v>0.58799999999999997</v>
      </c>
      <c r="H71" s="11" t="s">
        <v>1</v>
      </c>
      <c r="I71" s="11" t="s">
        <v>69</v>
      </c>
    </row>
    <row r="72" spans="1:9" x14ac:dyDescent="0.2">
      <c r="A72" s="8" t="s">
        <v>165</v>
      </c>
      <c r="B72" s="8" t="str">
        <f>VLOOKUP(H72,'VLOOKUP Class Name Reference'!$A:$B, 2, FALSE)</f>
        <v>Car Passengers</v>
      </c>
      <c r="C72" s="8" t="str">
        <f>VLOOKUP(I72,'VLOOKUP Var Name Reference'!$A:$B,2,FALSE)</f>
        <v>Sequence: Errands day</v>
      </c>
      <c r="D72" s="9">
        <v>-1.6220000000000001</v>
      </c>
      <c r="E72" s="9">
        <v>0.68100000000000005</v>
      </c>
      <c r="F72" s="9">
        <v>-2.383</v>
      </c>
      <c r="G72" s="9">
        <v>1.7000000000000001E-2</v>
      </c>
      <c r="H72" s="11" t="s">
        <v>1</v>
      </c>
      <c r="I72" s="11" t="s">
        <v>70</v>
      </c>
    </row>
    <row r="73" spans="1:9" x14ac:dyDescent="0.2">
      <c r="A73" s="8" t="s">
        <v>165</v>
      </c>
      <c r="B73" s="8" t="str">
        <f>VLOOKUP(H73,'VLOOKUP Class Name Reference'!$A:$B, 2, FALSE)</f>
        <v>Car Passengers</v>
      </c>
      <c r="C73" s="8" t="str">
        <f>VLOOKUP(I73,'VLOOKUP Var Name Reference'!$A:$B,2,FALSE)</f>
        <v>Sequence: Atypical work day</v>
      </c>
      <c r="D73" s="9">
        <v>-1.9930000000000001</v>
      </c>
      <c r="E73" s="9">
        <v>0.81299999999999994</v>
      </c>
      <c r="F73" s="9">
        <v>-2.4500000000000002</v>
      </c>
      <c r="G73" s="9">
        <v>1.4E-2</v>
      </c>
      <c r="H73" s="11" t="s">
        <v>1</v>
      </c>
      <c r="I73" s="11" t="s">
        <v>72</v>
      </c>
    </row>
    <row r="74" spans="1:9" x14ac:dyDescent="0.2">
      <c r="A74" s="8" t="s">
        <v>165</v>
      </c>
      <c r="B74" s="8" t="str">
        <f>VLOOKUP(H74,'VLOOKUP Class Name Reference'!$A:$B, 2, FALSE)</f>
        <v>Car Passengers</v>
      </c>
      <c r="C74" s="8" t="str">
        <f>VLOOKUP(I74,'VLOOKUP Var Name Reference'!$A:$B,2,FALSE)</f>
        <v>Interaction: Home day sequence &amp; female</v>
      </c>
      <c r="D74" s="9">
        <v>1.0429999999999999</v>
      </c>
      <c r="E74" s="9">
        <v>0.70199999999999996</v>
      </c>
      <c r="F74" s="9">
        <v>1.486</v>
      </c>
      <c r="G74" s="9">
        <v>0.13700000000000001</v>
      </c>
      <c r="H74" s="11" t="s">
        <v>1</v>
      </c>
      <c r="I74" s="11" t="s">
        <v>105</v>
      </c>
    </row>
    <row r="75" spans="1:9" x14ac:dyDescent="0.2">
      <c r="A75" s="8" t="s">
        <v>165</v>
      </c>
      <c r="B75" s="8" t="str">
        <f>VLOOKUP(H75,'VLOOKUP Class Name Reference'!$A:$B, 2, FALSE)</f>
        <v>Car Passengers</v>
      </c>
      <c r="C75" s="8" t="str">
        <f>VLOOKUP(I75,'VLOOKUP Var Name Reference'!$A:$B,2,FALSE)</f>
        <v>Interaction: Typical work day sequence &amp; female</v>
      </c>
      <c r="D75" s="9">
        <v>0.59</v>
      </c>
      <c r="E75" s="9">
        <v>0.74</v>
      </c>
      <c r="F75" s="9">
        <v>0.79700000000000004</v>
      </c>
      <c r="G75" s="9">
        <v>0.42599999999999999</v>
      </c>
      <c r="H75" s="11" t="s">
        <v>1</v>
      </c>
      <c r="I75" s="11" t="s">
        <v>106</v>
      </c>
    </row>
    <row r="76" spans="1:9" x14ac:dyDescent="0.2">
      <c r="A76" s="8" t="s">
        <v>165</v>
      </c>
      <c r="B76" s="8" t="str">
        <f>VLOOKUP(H76,'VLOOKUP Class Name Reference'!$A:$B, 2, FALSE)</f>
        <v>Car Passengers</v>
      </c>
      <c r="C76" s="8" t="str">
        <f>VLOOKUP(I76,'VLOOKUP Var Name Reference'!$A:$B,2,FALSE)</f>
        <v>Interaction: School day sequence &amp; female</v>
      </c>
      <c r="D76" s="9">
        <v>2.8860000000000001</v>
      </c>
      <c r="E76" s="9">
        <v>8.61</v>
      </c>
      <c r="F76" s="9">
        <v>0.33500000000000002</v>
      </c>
      <c r="G76" s="9">
        <v>0.73799999999999999</v>
      </c>
      <c r="H76" s="11" t="s">
        <v>1</v>
      </c>
      <c r="I76" s="11" t="s">
        <v>107</v>
      </c>
    </row>
    <row r="77" spans="1:9" x14ac:dyDescent="0.2">
      <c r="A77" s="8" t="s">
        <v>165</v>
      </c>
      <c r="B77" s="8" t="str">
        <f>VLOOKUP(H77,'VLOOKUP Class Name Reference'!$A:$B, 2, FALSE)</f>
        <v>Car Passengers</v>
      </c>
      <c r="C77" s="8" t="str">
        <f>VLOOKUP(I77,'VLOOKUP Var Name Reference'!$A:$B,2,FALSE)</f>
        <v>Interaction: Errands day sequence &amp; female</v>
      </c>
      <c r="D77" s="9">
        <v>0.88200000000000001</v>
      </c>
      <c r="E77" s="9">
        <v>0.84</v>
      </c>
      <c r="F77" s="9">
        <v>1.05</v>
      </c>
      <c r="G77" s="9">
        <v>0.29399999999999998</v>
      </c>
      <c r="H77" s="11" t="s">
        <v>1</v>
      </c>
      <c r="I77" s="11" t="s">
        <v>108</v>
      </c>
    </row>
    <row r="78" spans="1:9" x14ac:dyDescent="0.2">
      <c r="A78" s="8" t="s">
        <v>165</v>
      </c>
      <c r="B78" s="8" t="str">
        <f>VLOOKUP(H78,'VLOOKUP Class Name Reference'!$A:$B, 2, FALSE)</f>
        <v>Car Passengers</v>
      </c>
      <c r="C78" s="8" t="str">
        <f>VLOOKUP(I78,'VLOOKUP Var Name Reference'!$A:$B,2,FALSE)</f>
        <v>Interaction: Atypical work day sequence &amp; female</v>
      </c>
      <c r="D78" s="9">
        <v>0.34699999999999998</v>
      </c>
      <c r="E78" s="9">
        <v>1.1319999999999999</v>
      </c>
      <c r="F78" s="9">
        <v>0.307</v>
      </c>
      <c r="G78" s="9">
        <v>0.75900000000000001</v>
      </c>
      <c r="H78" s="11" t="s">
        <v>1</v>
      </c>
      <c r="I78" s="11" t="s">
        <v>109</v>
      </c>
    </row>
    <row r="79" spans="1:9" x14ac:dyDescent="0.2">
      <c r="A79" s="8" t="s">
        <v>165</v>
      </c>
      <c r="B79" s="8" t="str">
        <f>VLOOKUP(H79,'VLOOKUP Class Name Reference'!$A:$B, 2, FALSE)</f>
        <v>Car Passengers</v>
      </c>
      <c r="C79" s="8" t="str">
        <f>VLOOKUP(I79,'VLOOKUP Var Name Reference'!$A:$B,2,FALSE)</f>
        <v>Use bike more: End of trip amenities</v>
      </c>
      <c r="D79" s="9">
        <v>-0.438</v>
      </c>
      <c r="E79" s="9">
        <v>0.28799999999999998</v>
      </c>
      <c r="F79" s="9">
        <v>-1.5209999999999999</v>
      </c>
      <c r="G79" s="9">
        <v>0.128</v>
      </c>
      <c r="H79" s="11" t="s">
        <v>1</v>
      </c>
      <c r="I79" s="11" t="s">
        <v>25</v>
      </c>
    </row>
    <row r="80" spans="1:9" x14ac:dyDescent="0.2">
      <c r="A80" s="8" t="s">
        <v>165</v>
      </c>
      <c r="B80" s="8" t="str">
        <f>VLOOKUP(H80,'VLOOKUP Class Name Reference'!$A:$B, 2, FALSE)</f>
        <v>Car Passengers</v>
      </c>
      <c r="C80" s="8" t="str">
        <f>VLOOKUP(I80,'VLOOKUP Var Name Reference'!$A:$B,2,FALSE)</f>
        <v>Use bike more: Neighborhood greenway</v>
      </c>
      <c r="D80" s="9">
        <v>-0.24199999999999999</v>
      </c>
      <c r="E80" s="9">
        <v>0.40300000000000002</v>
      </c>
      <c r="F80" s="9">
        <v>-0.60199999999999998</v>
      </c>
      <c r="G80" s="9">
        <v>0.54700000000000004</v>
      </c>
      <c r="H80" s="11" t="s">
        <v>1</v>
      </c>
      <c r="I80" s="11" t="s">
        <v>22</v>
      </c>
    </row>
    <row r="81" spans="1:9" x14ac:dyDescent="0.2">
      <c r="A81" s="8" t="s">
        <v>165</v>
      </c>
      <c r="B81" s="8" t="str">
        <f>VLOOKUP(H81,'VLOOKUP Class Name Reference'!$A:$B, 2, FALSE)</f>
        <v>Car Passengers</v>
      </c>
      <c r="C81" s="8" t="str">
        <f>VLOOKUP(I81,'VLOOKUP Var Name Reference'!$A:$B,2,FALSE)</f>
        <v>Use bike more: Bike lane</v>
      </c>
      <c r="D81" s="9">
        <v>9.4E-2</v>
      </c>
      <c r="E81" s="9">
        <v>0.46</v>
      </c>
      <c r="F81" s="9">
        <v>0.20300000000000001</v>
      </c>
      <c r="G81" s="9">
        <v>0.83899999999999997</v>
      </c>
      <c r="H81" s="11" t="s">
        <v>1</v>
      </c>
      <c r="I81" s="11" t="s">
        <v>23</v>
      </c>
    </row>
    <row r="82" spans="1:9" x14ac:dyDescent="0.2">
      <c r="A82" s="8" t="s">
        <v>165</v>
      </c>
      <c r="B82" s="8" t="str">
        <f>VLOOKUP(H82,'VLOOKUP Class Name Reference'!$A:$B, 2, FALSE)</f>
        <v>Car Passengers</v>
      </c>
      <c r="C82" s="8" t="str">
        <f>VLOOKUP(I82,'VLOOKUP Var Name Reference'!$A:$B,2,FALSE)</f>
        <v>Use bike more: Shared roadway lane</v>
      </c>
      <c r="D82" s="9">
        <v>0.36799999999999999</v>
      </c>
      <c r="E82" s="9">
        <v>0.41899999999999998</v>
      </c>
      <c r="F82" s="9">
        <v>0.879</v>
      </c>
      <c r="G82" s="9">
        <v>0.38</v>
      </c>
      <c r="H82" s="11" t="s">
        <v>1</v>
      </c>
      <c r="I82" s="11" t="s">
        <v>24</v>
      </c>
    </row>
    <row r="83" spans="1:9" x14ac:dyDescent="0.2">
      <c r="A83" s="8" t="s">
        <v>165</v>
      </c>
      <c r="B83" s="8" t="str">
        <f>VLOOKUP(H83,'VLOOKUP Class Name Reference'!$A:$B, 2, FALSE)</f>
        <v>Car Passengers</v>
      </c>
      <c r="C83" s="8" t="str">
        <f>VLOOKUP(I83,'VLOOKUP Var Name Reference'!$A:$B,2,FALSE)</f>
        <v>Use bike more: Shared use path or protected bike lane</v>
      </c>
      <c r="D83" s="9">
        <v>7.6999999999999999E-2</v>
      </c>
      <c r="E83" s="9">
        <v>0.40100000000000002</v>
      </c>
      <c r="F83" s="9">
        <v>0.192</v>
      </c>
      <c r="G83" s="9">
        <v>0.84699999999999998</v>
      </c>
      <c r="H83" s="11" t="s">
        <v>1</v>
      </c>
      <c r="I83" s="11" t="s">
        <v>21</v>
      </c>
    </row>
    <row r="84" spans="1:9" x14ac:dyDescent="0.2">
      <c r="A84" s="8" t="s">
        <v>165</v>
      </c>
      <c r="B84" s="8" t="str">
        <f>VLOOKUP(H84,'VLOOKUP Class Name Reference'!$A:$B, 2, FALSE)</f>
        <v>Car Passengers</v>
      </c>
      <c r="C84" s="8" t="str">
        <f>VLOOKUP(I84,'VLOOKUP Var Name Reference'!$A:$B,2,FALSE)</f>
        <v>Use transit more: Increased frequency</v>
      </c>
      <c r="D84" s="9">
        <v>-0.48899999999999999</v>
      </c>
      <c r="E84" s="9">
        <v>0.313</v>
      </c>
      <c r="F84" s="9">
        <v>-1.5640000000000001</v>
      </c>
      <c r="G84" s="9">
        <v>0.11799999999999999</v>
      </c>
      <c r="H84" s="11" t="s">
        <v>1</v>
      </c>
      <c r="I84" s="11" t="s">
        <v>19</v>
      </c>
    </row>
    <row r="85" spans="1:9" x14ac:dyDescent="0.2">
      <c r="A85" s="8" t="s">
        <v>165</v>
      </c>
      <c r="B85" s="8" t="str">
        <f>VLOOKUP(H85,'VLOOKUP Class Name Reference'!$A:$B, 2, FALSE)</f>
        <v>Car Passengers</v>
      </c>
      <c r="C85" s="8" t="str">
        <f>VLOOKUP(I85,'VLOOKUP Var Name Reference'!$A:$B,2,FALSE)</f>
        <v>Use transit more: Increased reliability</v>
      </c>
      <c r="D85" s="9">
        <v>8.7999999999999995E-2</v>
      </c>
      <c r="E85" s="9">
        <v>0.33800000000000002</v>
      </c>
      <c r="F85" s="9">
        <v>0.26</v>
      </c>
      <c r="G85" s="9">
        <v>0.79500000000000004</v>
      </c>
      <c r="H85" s="11" t="s">
        <v>1</v>
      </c>
      <c r="I85" s="11" t="s">
        <v>20</v>
      </c>
    </row>
    <row r="86" spans="1:9" x14ac:dyDescent="0.2">
      <c r="A86" s="8" t="s">
        <v>165</v>
      </c>
      <c r="B86" s="8" t="str">
        <f>VLOOKUP(H86,'VLOOKUP Class Name Reference'!$A:$B, 2, FALSE)</f>
        <v>Car Passengers</v>
      </c>
      <c r="C86" s="8" t="str">
        <f>VLOOKUP(I86,'VLOOKUP Var Name Reference'!$A:$B,2,FALSE)</f>
        <v>Use transit more: Safer ways to get to stops</v>
      </c>
      <c r="D86" s="9">
        <v>0.67400000000000004</v>
      </c>
      <c r="E86" s="9">
        <v>0.32200000000000001</v>
      </c>
      <c r="F86" s="9">
        <v>2.0920000000000001</v>
      </c>
      <c r="G86" s="9">
        <v>3.5999999999999997E-2</v>
      </c>
      <c r="H86" s="11" t="s">
        <v>1</v>
      </c>
      <c r="I86" s="11" t="s">
        <v>18</v>
      </c>
    </row>
    <row r="87" spans="1:9" x14ac:dyDescent="0.2">
      <c r="A87" s="8" t="s">
        <v>165</v>
      </c>
      <c r="B87" s="8" t="str">
        <f>VLOOKUP(H87,'VLOOKUP Class Name Reference'!$A:$B, 2, FALSE)</f>
        <v>Car Passengers</v>
      </c>
      <c r="C87" s="8" t="str">
        <f>VLOOKUP(I87,'VLOOKUP Var Name Reference'!$A:$B,2,FALSE)</f>
        <v>Worker</v>
      </c>
      <c r="D87" s="9">
        <v>-1.0129999999999999</v>
      </c>
      <c r="E87" s="9">
        <v>0.20699999999999999</v>
      </c>
      <c r="F87" s="9">
        <v>-4.9020000000000001</v>
      </c>
      <c r="G87" s="9">
        <v>0</v>
      </c>
      <c r="H87" s="11" t="s">
        <v>1</v>
      </c>
      <c r="I87" s="11" t="s">
        <v>41</v>
      </c>
    </row>
    <row r="88" spans="1:9" x14ac:dyDescent="0.2">
      <c r="A88" s="8" t="s">
        <v>165</v>
      </c>
      <c r="B88" s="8" t="str">
        <f>VLOOKUP(H88,'VLOOKUP Class Name Reference'!$A:$B, 2, FALSE)</f>
        <v>Diverse Mode Users</v>
      </c>
      <c r="C88" s="8" t="str">
        <f>VLOOKUP(I88,'VLOOKUP Var Name Reference'!$A:$B,2,FALSE)</f>
        <v>Age 18–34</v>
      </c>
      <c r="D88" s="9">
        <v>1.452</v>
      </c>
      <c r="E88" s="9">
        <v>0.249</v>
      </c>
      <c r="F88" s="9">
        <v>5.83</v>
      </c>
      <c r="G88" s="9">
        <v>0</v>
      </c>
      <c r="H88" s="11" t="s">
        <v>2</v>
      </c>
      <c r="I88" s="11" t="s">
        <v>48</v>
      </c>
    </row>
    <row r="89" spans="1:9" x14ac:dyDescent="0.2">
      <c r="A89" s="8" t="s">
        <v>165</v>
      </c>
      <c r="B89" s="8" t="str">
        <f>VLOOKUP(H89,'VLOOKUP Class Name Reference'!$A:$B, 2, FALSE)</f>
        <v>Diverse Mode Users</v>
      </c>
      <c r="C89" s="8" t="str">
        <f>VLOOKUP(I89,'VLOOKUP Var Name Reference'!$A:$B,2,FALSE)</f>
        <v>Age 35–64</v>
      </c>
      <c r="D89" s="9">
        <v>0.877</v>
      </c>
      <c r="E89" s="9">
        <v>0.24299999999999999</v>
      </c>
      <c r="F89" s="9">
        <v>3.61</v>
      </c>
      <c r="G89" s="9">
        <v>0</v>
      </c>
      <c r="H89" s="11" t="s">
        <v>2</v>
      </c>
      <c r="I89" s="11" t="s">
        <v>49</v>
      </c>
    </row>
    <row r="90" spans="1:9" x14ac:dyDescent="0.2">
      <c r="A90" s="8" t="s">
        <v>165</v>
      </c>
      <c r="B90" s="8" t="str">
        <f>VLOOKUP(H90,'VLOOKUP Class Name Reference'!$A:$B, 2, FALSE)</f>
        <v>Diverse Mode Users</v>
      </c>
      <c r="C90" s="8" t="str">
        <f>VLOOKUP(I90,'VLOOKUP Var Name Reference'!$A:$B,2,FALSE)</f>
        <v>Carless household</v>
      </c>
      <c r="D90" s="9">
        <v>17.071999999999999</v>
      </c>
      <c r="E90" s="9">
        <v>0.99399999999999999</v>
      </c>
      <c r="F90" s="9">
        <v>17.175999999999998</v>
      </c>
      <c r="G90" s="9">
        <v>0</v>
      </c>
      <c r="H90" s="11" t="s">
        <v>2</v>
      </c>
      <c r="I90" s="11" t="s">
        <v>67</v>
      </c>
    </row>
    <row r="91" spans="1:9" x14ac:dyDescent="0.2">
      <c r="A91" s="8" t="s">
        <v>165</v>
      </c>
      <c r="B91" s="8" t="str">
        <f>VLOOKUP(H91,'VLOOKUP Class Name Reference'!$A:$B, 2, FALSE)</f>
        <v>Diverse Mode Users</v>
      </c>
      <c r="C91" s="8" t="str">
        <f>VLOOKUP(I91,'VLOOKUP Var Name Reference'!$A:$B,2,FALSE)</f>
        <v>Only uses car</v>
      </c>
      <c r="D91" s="9">
        <v>-0.85</v>
      </c>
      <c r="E91" s="9">
        <v>0.14099999999999999</v>
      </c>
      <c r="F91" s="9">
        <v>-6.008</v>
      </c>
      <c r="G91" s="9">
        <v>0</v>
      </c>
      <c r="H91" s="11" t="s">
        <v>2</v>
      </c>
      <c r="I91" s="11" t="s">
        <v>34</v>
      </c>
    </row>
    <row r="92" spans="1:9" x14ac:dyDescent="0.2">
      <c r="A92" s="8" t="s">
        <v>165</v>
      </c>
      <c r="B92" s="8" t="str">
        <f>VLOOKUP(H92,'VLOOKUP Class Name Reference'!$A:$B, 2, FALSE)</f>
        <v>Diverse Mode Users</v>
      </c>
      <c r="C92" s="8" t="str">
        <f>VLOOKUP(I92,'VLOOKUP Var Name Reference'!$A:$B,2,FALSE)</f>
        <v>Complexity (measure of how complex their day is)</v>
      </c>
      <c r="D92" s="9">
        <v>24.690999999999999</v>
      </c>
      <c r="E92" s="9">
        <v>3.456</v>
      </c>
      <c r="F92" s="9">
        <v>7.1449999999999996</v>
      </c>
      <c r="G92" s="9">
        <v>0</v>
      </c>
      <c r="H92" s="11" t="s">
        <v>2</v>
      </c>
      <c r="I92" s="11" t="s">
        <v>47</v>
      </c>
    </row>
    <row r="93" spans="1:9" x14ac:dyDescent="0.2">
      <c r="A93" s="8" t="s">
        <v>165</v>
      </c>
      <c r="B93" s="8" t="str">
        <f>VLOOKUP(H93,'VLOOKUP Class Name Reference'!$A:$B, 2, FALSE)</f>
        <v>Diverse Mode Users</v>
      </c>
      <c r="C93" s="8" t="str">
        <f>VLOOKUP(I93,'VLOOKUP Var Name Reference'!$A:$B,2,FALSE)</f>
        <v>Female</v>
      </c>
      <c r="D93" s="9">
        <v>-0.125</v>
      </c>
      <c r="E93" s="9">
        <v>0.54800000000000004</v>
      </c>
      <c r="F93" s="9">
        <v>-0.22800000000000001</v>
      </c>
      <c r="G93" s="9">
        <v>0.81899999999999995</v>
      </c>
      <c r="H93" s="11" t="s">
        <v>2</v>
      </c>
      <c r="I93" s="11" t="s">
        <v>39</v>
      </c>
    </row>
    <row r="94" spans="1:9" x14ac:dyDescent="0.2">
      <c r="A94" s="8" t="s">
        <v>165</v>
      </c>
      <c r="B94" s="8" t="str">
        <f>VLOOKUP(H94,'VLOOKUP Class Name Reference'!$A:$B, 2, FALSE)</f>
        <v>Diverse Mode Users</v>
      </c>
      <c r="C94" s="8" t="str">
        <f>VLOOKUP(I94,'VLOOKUP Var Name Reference'!$A:$B,2,FALSE)</f>
        <v>Income below the SSS</v>
      </c>
      <c r="D94" s="9">
        <v>-0.63800000000000001</v>
      </c>
      <c r="E94" s="9">
        <v>0.20300000000000001</v>
      </c>
      <c r="F94" s="9">
        <v>-3.145</v>
      </c>
      <c r="G94" s="9">
        <v>2E-3</v>
      </c>
      <c r="H94" s="11" t="s">
        <v>2</v>
      </c>
      <c r="I94" s="11" t="s">
        <v>42</v>
      </c>
    </row>
    <row r="95" spans="1:9" x14ac:dyDescent="0.2">
      <c r="A95" s="8" t="s">
        <v>165</v>
      </c>
      <c r="B95" s="8" t="str">
        <f>VLOOKUP(H95,'VLOOKUP Class Name Reference'!$A:$B, 2, FALSE)</f>
        <v>Diverse Mode Users</v>
      </c>
      <c r="C95" s="8" t="str">
        <f>VLOOKUP(I95,'VLOOKUP Var Name Reference'!$A:$B,2,FALSE)</f>
        <v>Has driver's license</v>
      </c>
      <c r="D95" s="9">
        <v>-1.121</v>
      </c>
      <c r="E95" s="9">
        <v>0.71099999999999997</v>
      </c>
      <c r="F95" s="9">
        <v>-1.577</v>
      </c>
      <c r="G95" s="9">
        <v>0.115</v>
      </c>
      <c r="H95" s="11" t="s">
        <v>2</v>
      </c>
      <c r="I95" s="11" t="s">
        <v>46</v>
      </c>
    </row>
    <row r="96" spans="1:9" x14ac:dyDescent="0.2">
      <c r="A96" s="8" t="s">
        <v>165</v>
      </c>
      <c r="B96" s="8" t="str">
        <f>VLOOKUP(H96,'VLOOKUP Class Name Reference'!$A:$B, 2, FALSE)</f>
        <v>Diverse Mode Users</v>
      </c>
      <c r="C96" s="8" t="str">
        <f>VLOOKUP(I96,'VLOOKUP Var Name Reference'!$A:$B,2,FALSE)</f>
        <v>Minors age 00–04 in household</v>
      </c>
      <c r="D96" s="9">
        <v>0.92400000000000004</v>
      </c>
      <c r="E96" s="9">
        <v>0.182</v>
      </c>
      <c r="F96" s="9">
        <v>5.0839999999999996</v>
      </c>
      <c r="G96" s="9">
        <v>0</v>
      </c>
      <c r="H96" s="11" t="s">
        <v>2</v>
      </c>
      <c r="I96" s="11" t="s">
        <v>43</v>
      </c>
    </row>
    <row r="97" spans="1:9" x14ac:dyDescent="0.2">
      <c r="A97" s="8" t="s">
        <v>165</v>
      </c>
      <c r="B97" s="8" t="str">
        <f>VLOOKUP(H97,'VLOOKUP Class Name Reference'!$A:$B, 2, FALSE)</f>
        <v>Diverse Mode Users</v>
      </c>
      <c r="C97" s="8" t="str">
        <f>VLOOKUP(I97,'VLOOKUP Var Name Reference'!$A:$B,2,FALSE)</f>
        <v>Minors age 05–15 in household</v>
      </c>
      <c r="D97" s="9">
        <v>0.91600000000000004</v>
      </c>
      <c r="E97" s="9">
        <v>0.20100000000000001</v>
      </c>
      <c r="F97" s="9">
        <v>4.55</v>
      </c>
      <c r="G97" s="9">
        <v>0</v>
      </c>
      <c r="H97" s="11" t="s">
        <v>2</v>
      </c>
      <c r="I97" s="11" t="s">
        <v>44</v>
      </c>
    </row>
    <row r="98" spans="1:9" x14ac:dyDescent="0.2">
      <c r="A98" s="8" t="s">
        <v>165</v>
      </c>
      <c r="B98" s="8" t="str">
        <f>VLOOKUP(H98,'VLOOKUP Class Name Reference'!$A:$B, 2, FALSE)</f>
        <v>Diverse Mode Users</v>
      </c>
      <c r="C98" s="8" t="str">
        <f>VLOOKUP(I98,'VLOOKUP Var Name Reference'!$A:$B,2,FALSE)</f>
        <v>Minors age 16–17 in household</v>
      </c>
      <c r="D98" s="9">
        <v>1</v>
      </c>
      <c r="E98" s="9">
        <v>0.35799999999999998</v>
      </c>
      <c r="F98" s="9">
        <v>2.7949999999999999</v>
      </c>
      <c r="G98" s="9">
        <v>5.0000000000000001E-3</v>
      </c>
      <c r="H98" s="11" t="s">
        <v>2</v>
      </c>
      <c r="I98" s="11" t="s">
        <v>45</v>
      </c>
    </row>
    <row r="99" spans="1:9" x14ac:dyDescent="0.2">
      <c r="A99" s="8" t="s">
        <v>165</v>
      </c>
      <c r="B99" s="8" t="str">
        <f>VLOOKUP(H99,'VLOOKUP Class Name Reference'!$A:$B, 2, FALSE)</f>
        <v>Diverse Mode Users</v>
      </c>
      <c r="C99" s="8" t="str">
        <f>VLOOKUP(I99,'VLOOKUP Var Name Reference'!$A:$B,2,FALSE)</f>
        <v>At least 1 vehicle per adult in HH</v>
      </c>
      <c r="D99" s="9">
        <v>-0.86199999999999999</v>
      </c>
      <c r="E99" s="9">
        <v>0.121</v>
      </c>
      <c r="F99" s="9">
        <v>-7.1420000000000003</v>
      </c>
      <c r="G99" s="9">
        <v>0</v>
      </c>
      <c r="H99" s="11" t="s">
        <v>2</v>
      </c>
      <c r="I99" s="11" t="s">
        <v>66</v>
      </c>
    </row>
    <row r="100" spans="1:9" x14ac:dyDescent="0.2">
      <c r="A100" s="8" t="s">
        <v>165</v>
      </c>
      <c r="B100" s="8" t="str">
        <f>VLOOKUP(H100,'VLOOKUP Class Name Reference'!$A:$B, 2, FALSE)</f>
        <v>Diverse Mode Users</v>
      </c>
      <c r="C100" s="8" t="str">
        <f>VLOOKUP(I100,'VLOOKUP Var Name Reference'!$A:$B,2,FALSE)</f>
        <v>Race: Asian</v>
      </c>
      <c r="D100" s="9">
        <v>0.78600000000000003</v>
      </c>
      <c r="E100" s="9">
        <v>0.25700000000000001</v>
      </c>
      <c r="F100" s="9">
        <v>3.0510000000000002</v>
      </c>
      <c r="G100" s="9">
        <v>2E-3</v>
      </c>
      <c r="H100" s="11" t="s">
        <v>2</v>
      </c>
      <c r="I100" s="11" t="s">
        <v>36</v>
      </c>
    </row>
    <row r="101" spans="1:9" x14ac:dyDescent="0.2">
      <c r="A101" s="8" t="s">
        <v>165</v>
      </c>
      <c r="B101" s="8" t="str">
        <f>VLOOKUP(H101,'VLOOKUP Class Name Reference'!$A:$B, 2, FALSE)</f>
        <v>Diverse Mode Users</v>
      </c>
      <c r="C101" s="8" t="str">
        <f>VLOOKUP(I101,'VLOOKUP Var Name Reference'!$A:$B,2,FALSE)</f>
        <v>Race: Black</v>
      </c>
      <c r="D101" s="9">
        <v>0.29899999999999999</v>
      </c>
      <c r="E101" s="9">
        <v>0.39500000000000002</v>
      </c>
      <c r="F101" s="9">
        <v>0.75600000000000001</v>
      </c>
      <c r="G101" s="9">
        <v>0.45</v>
      </c>
      <c r="H101" s="11" t="s">
        <v>2</v>
      </c>
      <c r="I101" s="11" t="s">
        <v>38</v>
      </c>
    </row>
    <row r="102" spans="1:9" x14ac:dyDescent="0.2">
      <c r="A102" s="8" t="s">
        <v>165</v>
      </c>
      <c r="B102" s="8" t="str">
        <f>VLOOKUP(H102,'VLOOKUP Class Name Reference'!$A:$B, 2, FALSE)</f>
        <v>Diverse Mode Users</v>
      </c>
      <c r="C102" s="8" t="str">
        <f>VLOOKUP(I102,'VLOOKUP Var Name Reference'!$A:$B,2,FALSE)</f>
        <v>Race: Hispanic</v>
      </c>
      <c r="D102" s="9">
        <v>0.79400000000000004</v>
      </c>
      <c r="E102" s="9">
        <v>0.34</v>
      </c>
      <c r="F102" s="9">
        <v>2.3380000000000001</v>
      </c>
      <c r="G102" s="9">
        <v>1.9E-2</v>
      </c>
      <c r="H102" s="11" t="s">
        <v>2</v>
      </c>
      <c r="I102" s="11" t="s">
        <v>37</v>
      </c>
    </row>
    <row r="103" spans="1:9" x14ac:dyDescent="0.2">
      <c r="A103" s="8" t="s">
        <v>165</v>
      </c>
      <c r="B103" s="8" t="str">
        <f>VLOOKUP(H103,'VLOOKUP Class Name Reference'!$A:$B, 2, FALSE)</f>
        <v>Diverse Mode Users</v>
      </c>
      <c r="C103" s="8" t="str">
        <f>VLOOKUP(I103,'VLOOKUP Var Name Reference'!$A:$B,2,FALSE)</f>
        <v>Race: White</v>
      </c>
      <c r="D103" s="9">
        <v>0.82299999999999995</v>
      </c>
      <c r="E103" s="9">
        <v>0.22800000000000001</v>
      </c>
      <c r="F103" s="9">
        <v>3.609</v>
      </c>
      <c r="G103" s="9">
        <v>0</v>
      </c>
      <c r="H103" s="11" t="s">
        <v>2</v>
      </c>
      <c r="I103" s="11" t="s">
        <v>35</v>
      </c>
    </row>
    <row r="104" spans="1:9" x14ac:dyDescent="0.2">
      <c r="A104" s="8" t="s">
        <v>165</v>
      </c>
      <c r="B104" s="8" t="str">
        <f>VLOOKUP(H104,'VLOOKUP Class Name Reference'!$A:$B, 2, FALSE)</f>
        <v>Diverse Mode Users</v>
      </c>
      <c r="C104" s="8" t="str">
        <f>VLOOKUP(I104,'VLOOKUP Var Name Reference'!$A:$B,2,FALSE)</f>
        <v>Home choice: Reasonably short commute to work</v>
      </c>
      <c r="D104" s="9">
        <v>0.216</v>
      </c>
      <c r="E104" s="9">
        <v>0.14599999999999999</v>
      </c>
      <c r="F104" s="9">
        <v>1.48</v>
      </c>
      <c r="G104" s="9">
        <v>0.13900000000000001</v>
      </c>
      <c r="H104" s="11" t="s">
        <v>2</v>
      </c>
      <c r="I104" s="11" t="s">
        <v>26</v>
      </c>
    </row>
    <row r="105" spans="1:9" x14ac:dyDescent="0.2">
      <c r="A105" s="8" t="s">
        <v>165</v>
      </c>
      <c r="B105" s="8" t="str">
        <f>VLOOKUP(H105,'VLOOKUP Class Name Reference'!$A:$B, 2, FALSE)</f>
        <v>Diverse Mode Users</v>
      </c>
      <c r="C105" s="8" t="str">
        <f>VLOOKUP(I105,'VLOOKUP Var Name Reference'!$A:$B,2,FALSE)</f>
        <v>Home choice: Affordability</v>
      </c>
      <c r="D105" s="9">
        <v>4.7E-2</v>
      </c>
      <c r="E105" s="9">
        <v>0.17899999999999999</v>
      </c>
      <c r="F105" s="9">
        <v>0.26300000000000001</v>
      </c>
      <c r="G105" s="9">
        <v>0.79300000000000004</v>
      </c>
      <c r="H105" s="11" t="s">
        <v>2</v>
      </c>
      <c r="I105" s="11" t="s">
        <v>27</v>
      </c>
    </row>
    <row r="106" spans="1:9" x14ac:dyDescent="0.2">
      <c r="A106" s="8" t="s">
        <v>165</v>
      </c>
      <c r="B106" s="8" t="str">
        <f>VLOOKUP(H106,'VLOOKUP Class Name Reference'!$A:$B, 2, FALSE)</f>
        <v>Diverse Mode Users</v>
      </c>
      <c r="C106" s="8" t="str">
        <f>VLOOKUP(I106,'VLOOKUP Var Name Reference'!$A:$B,2,FALSE)</f>
        <v>Home choice: Being close to family or friends</v>
      </c>
      <c r="D106" s="9">
        <v>-0.16200000000000001</v>
      </c>
      <c r="E106" s="9">
        <v>0.107</v>
      </c>
      <c r="F106" s="9">
        <v>-1.512</v>
      </c>
      <c r="G106" s="9">
        <v>0.13100000000000001</v>
      </c>
      <c r="H106" s="11" t="s">
        <v>2</v>
      </c>
      <c r="I106" s="11" t="s">
        <v>28</v>
      </c>
    </row>
    <row r="107" spans="1:9" x14ac:dyDescent="0.2">
      <c r="A107" s="8" t="s">
        <v>165</v>
      </c>
      <c r="B107" s="8" t="str">
        <f>VLOOKUP(H107,'VLOOKUP Class Name Reference'!$A:$B, 2, FALSE)</f>
        <v>Diverse Mode Users</v>
      </c>
      <c r="C107" s="8" t="str">
        <f>VLOOKUP(I107,'VLOOKUP Var Name Reference'!$A:$B,2,FALSE)</f>
        <v>Home choice: Being close to the highway</v>
      </c>
      <c r="D107" s="9">
        <v>-0.38600000000000001</v>
      </c>
      <c r="E107" s="9">
        <v>0.11</v>
      </c>
      <c r="F107" s="9">
        <v>-3.5139999999999998</v>
      </c>
      <c r="G107" s="9">
        <v>0</v>
      </c>
      <c r="H107" s="11" t="s">
        <v>2</v>
      </c>
      <c r="I107" s="11" t="s">
        <v>29</v>
      </c>
    </row>
    <row r="108" spans="1:9" x14ac:dyDescent="0.2">
      <c r="A108" s="8" t="s">
        <v>165</v>
      </c>
      <c r="B108" s="8" t="str">
        <f>VLOOKUP(H108,'VLOOKUP Class Name Reference'!$A:$B, 2, FALSE)</f>
        <v>Diverse Mode Users</v>
      </c>
      <c r="C108" s="8" t="str">
        <f>VLOOKUP(I108,'VLOOKUP Var Name Reference'!$A:$B,2,FALSE)</f>
        <v>Home choice: Quality of schools (K-12)</v>
      </c>
      <c r="D108" s="9">
        <v>-0.46700000000000003</v>
      </c>
      <c r="E108" s="9">
        <v>0.14099999999999999</v>
      </c>
      <c r="F108" s="9">
        <v>-3.3039999999999998</v>
      </c>
      <c r="G108" s="9">
        <v>1E-3</v>
      </c>
      <c r="H108" s="11" t="s">
        <v>2</v>
      </c>
      <c r="I108" s="11" t="s">
        <v>30</v>
      </c>
    </row>
    <row r="109" spans="1:9" x14ac:dyDescent="0.2">
      <c r="A109" s="8" t="s">
        <v>165</v>
      </c>
      <c r="B109" s="8" t="str">
        <f>VLOOKUP(H109,'VLOOKUP Class Name Reference'!$A:$B, 2, FALSE)</f>
        <v>Diverse Mode Users</v>
      </c>
      <c r="C109" s="8" t="str">
        <f>VLOOKUP(I109,'VLOOKUP Var Name Reference'!$A:$B,2,FALSE)</f>
        <v>Home choice: Space &amp; separation from others</v>
      </c>
      <c r="D109" s="9">
        <v>-0.20499999999999999</v>
      </c>
      <c r="E109" s="9">
        <v>0.105</v>
      </c>
      <c r="F109" s="9">
        <v>-1.95</v>
      </c>
      <c r="G109" s="9">
        <v>5.0999999999999997E-2</v>
      </c>
      <c r="H109" s="11" t="s">
        <v>2</v>
      </c>
      <c r="I109" s="11" t="s">
        <v>31</v>
      </c>
    </row>
    <row r="110" spans="1:9" x14ac:dyDescent="0.2">
      <c r="A110" s="8" t="s">
        <v>165</v>
      </c>
      <c r="B110" s="8" t="str">
        <f>VLOOKUP(H110,'VLOOKUP Class Name Reference'!$A:$B, 2, FALSE)</f>
        <v>Diverse Mode Users</v>
      </c>
      <c r="C110" s="8" t="str">
        <f>VLOOKUP(I110,'VLOOKUP Var Name Reference'!$A:$B,2,FALSE)</f>
        <v>Home choice: Close to public transit</v>
      </c>
      <c r="D110" s="9">
        <v>0.373</v>
      </c>
      <c r="E110" s="9">
        <v>0.14399999999999999</v>
      </c>
      <c r="F110" s="9">
        <v>2.5960000000000001</v>
      </c>
      <c r="G110" s="9">
        <v>8.9999999999999993E-3</v>
      </c>
      <c r="H110" s="11" t="s">
        <v>2</v>
      </c>
      <c r="I110" s="11" t="s">
        <v>32</v>
      </c>
    </row>
    <row r="111" spans="1:9" x14ac:dyDescent="0.2">
      <c r="A111" s="8" t="s">
        <v>165</v>
      </c>
      <c r="B111" s="8" t="str">
        <f>VLOOKUP(H111,'VLOOKUP Class Name Reference'!$A:$B, 2, FALSE)</f>
        <v>Diverse Mode Users</v>
      </c>
      <c r="C111" s="8" t="str">
        <f>VLOOKUP(I111,'VLOOKUP Var Name Reference'!$A:$B,2,FALSE)</f>
        <v>Home choice: Walkable neighborhood, near local activities</v>
      </c>
      <c r="D111" s="9">
        <v>0.72599999999999998</v>
      </c>
      <c r="E111" s="9">
        <v>0.19</v>
      </c>
      <c r="F111" s="9">
        <v>3.831</v>
      </c>
      <c r="G111" s="9">
        <v>0</v>
      </c>
      <c r="H111" s="11" t="s">
        <v>2</v>
      </c>
      <c r="I111" s="11" t="s">
        <v>33</v>
      </c>
    </row>
    <row r="112" spans="1:9" x14ac:dyDescent="0.2">
      <c r="A112" s="8" t="s">
        <v>165</v>
      </c>
      <c r="B112" s="8" t="str">
        <f>VLOOKUP(H112,'VLOOKUP Class Name Reference'!$A:$B, 2, FALSE)</f>
        <v>Diverse Mode Users</v>
      </c>
      <c r="C112" s="8" t="str">
        <f>VLOOKUP(I112,'VLOOKUP Var Name Reference'!$A:$B,2,FALSE)</f>
        <v>Sequence: Home day</v>
      </c>
      <c r="D112" s="9">
        <v>-2.0430000000000001</v>
      </c>
      <c r="E112" s="9">
        <v>0.45300000000000001</v>
      </c>
      <c r="F112" s="9">
        <v>-4.508</v>
      </c>
      <c r="G112" s="9">
        <v>0</v>
      </c>
      <c r="H112" s="11" t="s">
        <v>2</v>
      </c>
      <c r="I112" s="11" t="s">
        <v>71</v>
      </c>
    </row>
    <row r="113" spans="1:9" x14ac:dyDescent="0.2">
      <c r="A113" s="8" t="s">
        <v>165</v>
      </c>
      <c r="B113" s="8" t="str">
        <f>VLOOKUP(H113,'VLOOKUP Class Name Reference'!$A:$B, 2, FALSE)</f>
        <v>Diverse Mode Users</v>
      </c>
      <c r="C113" s="8" t="str">
        <f>VLOOKUP(I113,'VLOOKUP Var Name Reference'!$A:$B,2,FALSE)</f>
        <v>Sequence: Typical work day</v>
      </c>
      <c r="D113" s="9">
        <v>-2.3460000000000001</v>
      </c>
      <c r="E113" s="9">
        <v>0.42799999999999999</v>
      </c>
      <c r="F113" s="9">
        <v>-5.48</v>
      </c>
      <c r="G113" s="9">
        <v>0</v>
      </c>
      <c r="H113" s="11" t="s">
        <v>2</v>
      </c>
      <c r="I113" s="11" t="s">
        <v>68</v>
      </c>
    </row>
    <row r="114" spans="1:9" x14ac:dyDescent="0.2">
      <c r="A114" s="8" t="s">
        <v>165</v>
      </c>
      <c r="B114" s="8" t="str">
        <f>VLOOKUP(H114,'VLOOKUP Class Name Reference'!$A:$B, 2, FALSE)</f>
        <v>Diverse Mode Users</v>
      </c>
      <c r="C114" s="8" t="str">
        <f>VLOOKUP(I114,'VLOOKUP Var Name Reference'!$A:$B,2,FALSE)</f>
        <v>Sequence: School day</v>
      </c>
      <c r="D114" s="9">
        <v>-2.33</v>
      </c>
      <c r="E114" s="9">
        <v>0.79900000000000004</v>
      </c>
      <c r="F114" s="9">
        <v>-2.9169999999999998</v>
      </c>
      <c r="G114" s="9">
        <v>4.0000000000000001E-3</v>
      </c>
      <c r="H114" s="11" t="s">
        <v>2</v>
      </c>
      <c r="I114" s="11" t="s">
        <v>69</v>
      </c>
    </row>
    <row r="115" spans="1:9" x14ac:dyDescent="0.2">
      <c r="A115" s="8" t="s">
        <v>165</v>
      </c>
      <c r="B115" s="8" t="str">
        <f>VLOOKUP(H115,'VLOOKUP Class Name Reference'!$A:$B, 2, FALSE)</f>
        <v>Diverse Mode Users</v>
      </c>
      <c r="C115" s="8" t="str">
        <f>VLOOKUP(I115,'VLOOKUP Var Name Reference'!$A:$B,2,FALSE)</f>
        <v>Sequence: Errands day</v>
      </c>
      <c r="D115" s="9">
        <v>-1.4970000000000001</v>
      </c>
      <c r="E115" s="9">
        <v>0.46500000000000002</v>
      </c>
      <c r="F115" s="9">
        <v>-3.218</v>
      </c>
      <c r="G115" s="9">
        <v>1E-3</v>
      </c>
      <c r="H115" s="11" t="s">
        <v>2</v>
      </c>
      <c r="I115" s="11" t="s">
        <v>70</v>
      </c>
    </row>
    <row r="116" spans="1:9" x14ac:dyDescent="0.2">
      <c r="A116" s="8" t="s">
        <v>165</v>
      </c>
      <c r="B116" s="8" t="str">
        <f>VLOOKUP(H116,'VLOOKUP Class Name Reference'!$A:$B, 2, FALSE)</f>
        <v>Diverse Mode Users</v>
      </c>
      <c r="C116" s="8" t="str">
        <f>VLOOKUP(I116,'VLOOKUP Var Name Reference'!$A:$B,2,FALSE)</f>
        <v>Sequence: Atypical work day</v>
      </c>
      <c r="D116" s="9">
        <v>-2.7690000000000001</v>
      </c>
      <c r="E116" s="9">
        <v>0.63600000000000001</v>
      </c>
      <c r="F116" s="9">
        <v>-4.3550000000000004</v>
      </c>
      <c r="G116" s="9">
        <v>0</v>
      </c>
      <c r="H116" s="11" t="s">
        <v>2</v>
      </c>
      <c r="I116" s="11" t="s">
        <v>72</v>
      </c>
    </row>
    <row r="117" spans="1:9" x14ac:dyDescent="0.2">
      <c r="A117" s="8" t="s">
        <v>165</v>
      </c>
      <c r="B117" s="8" t="str">
        <f>VLOOKUP(H117,'VLOOKUP Class Name Reference'!$A:$B, 2, FALSE)</f>
        <v>Diverse Mode Users</v>
      </c>
      <c r="C117" s="8" t="str">
        <f>VLOOKUP(I117,'VLOOKUP Var Name Reference'!$A:$B,2,FALSE)</f>
        <v>Interaction: Home day sequence &amp; female</v>
      </c>
      <c r="D117" s="9">
        <v>0.503</v>
      </c>
      <c r="E117" s="9">
        <v>0.59299999999999997</v>
      </c>
      <c r="F117" s="9">
        <v>0.84799999999999998</v>
      </c>
      <c r="G117" s="9">
        <v>0.39700000000000002</v>
      </c>
      <c r="H117" s="11" t="s">
        <v>2</v>
      </c>
      <c r="I117" s="11" t="s">
        <v>105</v>
      </c>
    </row>
    <row r="118" spans="1:9" x14ac:dyDescent="0.2">
      <c r="A118" s="8" t="s">
        <v>165</v>
      </c>
      <c r="B118" s="8" t="str">
        <f>VLOOKUP(H118,'VLOOKUP Class Name Reference'!$A:$B, 2, FALSE)</f>
        <v>Diverse Mode Users</v>
      </c>
      <c r="C118" s="8" t="str">
        <f>VLOOKUP(I118,'VLOOKUP Var Name Reference'!$A:$B,2,FALSE)</f>
        <v>Interaction: Typical work day sequence &amp; female</v>
      </c>
      <c r="D118" s="9">
        <v>0.122</v>
      </c>
      <c r="E118" s="9">
        <v>0.56599999999999995</v>
      </c>
      <c r="F118" s="9">
        <v>0.215</v>
      </c>
      <c r="G118" s="9">
        <v>0.83</v>
      </c>
      <c r="H118" s="11" t="s">
        <v>2</v>
      </c>
      <c r="I118" s="11" t="s">
        <v>106</v>
      </c>
    </row>
    <row r="119" spans="1:9" x14ac:dyDescent="0.2">
      <c r="A119" s="8" t="s">
        <v>165</v>
      </c>
      <c r="B119" s="8" t="str">
        <f>VLOOKUP(H119,'VLOOKUP Class Name Reference'!$A:$B, 2, FALSE)</f>
        <v>Diverse Mode Users</v>
      </c>
      <c r="C119" s="8" t="str">
        <f>VLOOKUP(I119,'VLOOKUP Var Name Reference'!$A:$B,2,FALSE)</f>
        <v>Interaction: School day sequence &amp; female</v>
      </c>
      <c r="D119" s="9">
        <v>1.101</v>
      </c>
      <c r="E119" s="9">
        <v>1.03</v>
      </c>
      <c r="F119" s="9">
        <v>1.069</v>
      </c>
      <c r="G119" s="9">
        <v>0.28499999999999998</v>
      </c>
      <c r="H119" s="11" t="s">
        <v>2</v>
      </c>
      <c r="I119" s="11" t="s">
        <v>107</v>
      </c>
    </row>
    <row r="120" spans="1:9" x14ac:dyDescent="0.2">
      <c r="A120" s="8" t="s">
        <v>165</v>
      </c>
      <c r="B120" s="8" t="str">
        <f>VLOOKUP(H120,'VLOOKUP Class Name Reference'!$A:$B, 2, FALSE)</f>
        <v>Diverse Mode Users</v>
      </c>
      <c r="C120" s="8" t="str">
        <f>VLOOKUP(I120,'VLOOKUP Var Name Reference'!$A:$B,2,FALSE)</f>
        <v>Interaction: Errands day sequence &amp; female</v>
      </c>
      <c r="D120" s="9">
        <v>0.48299999999999998</v>
      </c>
      <c r="E120" s="9">
        <v>0.627</v>
      </c>
      <c r="F120" s="9">
        <v>0.77</v>
      </c>
      <c r="G120" s="9">
        <v>0.441</v>
      </c>
      <c r="H120" s="11" t="s">
        <v>2</v>
      </c>
      <c r="I120" s="11" t="s">
        <v>108</v>
      </c>
    </row>
    <row r="121" spans="1:9" x14ac:dyDescent="0.2">
      <c r="A121" s="8" t="s">
        <v>165</v>
      </c>
      <c r="B121" s="8" t="str">
        <f>VLOOKUP(H121,'VLOOKUP Class Name Reference'!$A:$B, 2, FALSE)</f>
        <v>Diverse Mode Users</v>
      </c>
      <c r="C121" s="8" t="str">
        <f>VLOOKUP(I121,'VLOOKUP Var Name Reference'!$A:$B,2,FALSE)</f>
        <v>Interaction: Atypical work day sequence &amp; female</v>
      </c>
      <c r="D121" s="9">
        <v>0.87</v>
      </c>
      <c r="E121" s="9">
        <v>0.84399999999999997</v>
      </c>
      <c r="F121" s="9">
        <v>1.0309999999999999</v>
      </c>
      <c r="G121" s="9">
        <v>0.30299999999999999</v>
      </c>
      <c r="H121" s="11" t="s">
        <v>2</v>
      </c>
      <c r="I121" s="11" t="s">
        <v>109</v>
      </c>
    </row>
    <row r="122" spans="1:9" x14ac:dyDescent="0.2">
      <c r="A122" s="8" t="s">
        <v>165</v>
      </c>
      <c r="B122" s="8" t="str">
        <f>VLOOKUP(H122,'VLOOKUP Class Name Reference'!$A:$B, 2, FALSE)</f>
        <v>Diverse Mode Users</v>
      </c>
      <c r="C122" s="8" t="str">
        <f>VLOOKUP(I122,'VLOOKUP Var Name Reference'!$A:$B,2,FALSE)</f>
        <v>Use bike more: End of trip amenities</v>
      </c>
      <c r="D122" s="9">
        <v>0.16700000000000001</v>
      </c>
      <c r="E122" s="9">
        <v>0.192</v>
      </c>
      <c r="F122" s="9">
        <v>0.871</v>
      </c>
      <c r="G122" s="9">
        <v>0.38400000000000001</v>
      </c>
      <c r="H122" s="11" t="s">
        <v>2</v>
      </c>
      <c r="I122" s="11" t="s">
        <v>25</v>
      </c>
    </row>
    <row r="123" spans="1:9" x14ac:dyDescent="0.2">
      <c r="A123" s="8" t="s">
        <v>165</v>
      </c>
      <c r="B123" s="8" t="str">
        <f>VLOOKUP(H123,'VLOOKUP Class Name Reference'!$A:$B, 2, FALSE)</f>
        <v>Diverse Mode Users</v>
      </c>
      <c r="C123" s="8" t="str">
        <f>VLOOKUP(I123,'VLOOKUP Var Name Reference'!$A:$B,2,FALSE)</f>
        <v>Use bike more: Neighborhood greenway</v>
      </c>
      <c r="D123" s="9">
        <v>0.14199999999999999</v>
      </c>
      <c r="E123" s="9">
        <v>0.217</v>
      </c>
      <c r="F123" s="9">
        <v>0.65600000000000003</v>
      </c>
      <c r="G123" s="9">
        <v>0.51200000000000001</v>
      </c>
      <c r="H123" s="11" t="s">
        <v>2</v>
      </c>
      <c r="I123" s="11" t="s">
        <v>22</v>
      </c>
    </row>
    <row r="124" spans="1:9" x14ac:dyDescent="0.2">
      <c r="A124" s="8" t="s">
        <v>165</v>
      </c>
      <c r="B124" s="8" t="str">
        <f>VLOOKUP(H124,'VLOOKUP Class Name Reference'!$A:$B, 2, FALSE)</f>
        <v>Diverse Mode Users</v>
      </c>
      <c r="C124" s="8" t="str">
        <f>VLOOKUP(I124,'VLOOKUP Var Name Reference'!$A:$B,2,FALSE)</f>
        <v>Use bike more: Bike lane</v>
      </c>
      <c r="D124" s="9">
        <v>0.189</v>
      </c>
      <c r="E124" s="9">
        <v>0.252</v>
      </c>
      <c r="F124" s="9">
        <v>0.752</v>
      </c>
      <c r="G124" s="9">
        <v>0.45200000000000001</v>
      </c>
      <c r="H124" s="11" t="s">
        <v>2</v>
      </c>
      <c r="I124" s="11" t="s">
        <v>23</v>
      </c>
    </row>
    <row r="125" spans="1:9" x14ac:dyDescent="0.2">
      <c r="A125" s="8" t="s">
        <v>165</v>
      </c>
      <c r="B125" s="8" t="str">
        <f>VLOOKUP(H125,'VLOOKUP Class Name Reference'!$A:$B, 2, FALSE)</f>
        <v>Diverse Mode Users</v>
      </c>
      <c r="C125" s="8" t="str">
        <f>VLOOKUP(I125,'VLOOKUP Var Name Reference'!$A:$B,2,FALSE)</f>
        <v>Use bike more: Shared roadway lane</v>
      </c>
      <c r="D125" s="9">
        <v>-0.43099999999999999</v>
      </c>
      <c r="E125" s="9">
        <v>0.20499999999999999</v>
      </c>
      <c r="F125" s="9">
        <v>-2.1080000000000001</v>
      </c>
      <c r="G125" s="9">
        <v>3.5000000000000003E-2</v>
      </c>
      <c r="H125" s="11" t="s">
        <v>2</v>
      </c>
      <c r="I125" s="11" t="s">
        <v>24</v>
      </c>
    </row>
    <row r="126" spans="1:9" x14ac:dyDescent="0.2">
      <c r="A126" s="8" t="s">
        <v>165</v>
      </c>
      <c r="B126" s="8" t="str">
        <f>VLOOKUP(H126,'VLOOKUP Class Name Reference'!$A:$B, 2, FALSE)</f>
        <v>Diverse Mode Users</v>
      </c>
      <c r="C126" s="8" t="str">
        <f>VLOOKUP(I126,'VLOOKUP Var Name Reference'!$A:$B,2,FALSE)</f>
        <v>Use bike more: Shared use path or protected bike lane</v>
      </c>
      <c r="D126" s="9">
        <v>0.115</v>
      </c>
      <c r="E126" s="9">
        <v>0.23899999999999999</v>
      </c>
      <c r="F126" s="9">
        <v>0.48099999999999998</v>
      </c>
      <c r="G126" s="9">
        <v>0.63100000000000001</v>
      </c>
      <c r="H126" s="11" t="s">
        <v>2</v>
      </c>
      <c r="I126" s="11" t="s">
        <v>21</v>
      </c>
    </row>
    <row r="127" spans="1:9" x14ac:dyDescent="0.2">
      <c r="A127" s="8" t="s">
        <v>165</v>
      </c>
      <c r="B127" s="8" t="str">
        <f>VLOOKUP(H127,'VLOOKUP Class Name Reference'!$A:$B, 2, FALSE)</f>
        <v>Diverse Mode Users</v>
      </c>
      <c r="C127" s="8" t="str">
        <f>VLOOKUP(I127,'VLOOKUP Var Name Reference'!$A:$B,2,FALSE)</f>
        <v>Use transit more: Increased frequency</v>
      </c>
      <c r="D127" s="9">
        <v>0.10199999999999999</v>
      </c>
      <c r="E127" s="9">
        <v>0.249</v>
      </c>
      <c r="F127" s="9">
        <v>0.40899999999999997</v>
      </c>
      <c r="G127" s="9">
        <v>0.68200000000000005</v>
      </c>
      <c r="H127" s="11" t="s">
        <v>2</v>
      </c>
      <c r="I127" s="11" t="s">
        <v>19</v>
      </c>
    </row>
    <row r="128" spans="1:9" x14ac:dyDescent="0.2">
      <c r="A128" s="8" t="s">
        <v>165</v>
      </c>
      <c r="B128" s="8" t="str">
        <f>VLOOKUP(H128,'VLOOKUP Class Name Reference'!$A:$B, 2, FALSE)</f>
        <v>Diverse Mode Users</v>
      </c>
      <c r="C128" s="8" t="str">
        <f>VLOOKUP(I128,'VLOOKUP Var Name Reference'!$A:$B,2,FALSE)</f>
        <v>Use transit more: Increased reliability</v>
      </c>
      <c r="D128" s="9">
        <v>0.77600000000000002</v>
      </c>
      <c r="E128" s="9">
        <v>0.252</v>
      </c>
      <c r="F128" s="9">
        <v>3.0830000000000002</v>
      </c>
      <c r="G128" s="9">
        <v>2E-3</v>
      </c>
      <c r="H128" s="11" t="s">
        <v>2</v>
      </c>
      <c r="I128" s="11" t="s">
        <v>20</v>
      </c>
    </row>
    <row r="129" spans="1:9" x14ac:dyDescent="0.2">
      <c r="A129" s="8" t="s">
        <v>165</v>
      </c>
      <c r="B129" s="8" t="str">
        <f>VLOOKUP(H129,'VLOOKUP Class Name Reference'!$A:$B, 2, FALSE)</f>
        <v>Diverse Mode Users</v>
      </c>
      <c r="C129" s="8" t="str">
        <f>VLOOKUP(I129,'VLOOKUP Var Name Reference'!$A:$B,2,FALSE)</f>
        <v>Use transit more: Safer ways to get to stops</v>
      </c>
      <c r="D129" s="9">
        <v>0.251</v>
      </c>
      <c r="E129" s="9">
        <v>0.15</v>
      </c>
      <c r="F129" s="9">
        <v>1.667</v>
      </c>
      <c r="G129" s="9">
        <v>9.5000000000000001E-2</v>
      </c>
      <c r="H129" s="11" t="s">
        <v>2</v>
      </c>
      <c r="I129" s="11" t="s">
        <v>18</v>
      </c>
    </row>
    <row r="130" spans="1:9" x14ac:dyDescent="0.2">
      <c r="A130" s="8" t="s">
        <v>165</v>
      </c>
      <c r="B130" s="8" t="str">
        <f>VLOOKUP(H130,'VLOOKUP Class Name Reference'!$A:$B, 2, FALSE)</f>
        <v>Diverse Mode Users</v>
      </c>
      <c r="C130" s="8" t="str">
        <f>VLOOKUP(I130,'VLOOKUP Var Name Reference'!$A:$B,2,FALSE)</f>
        <v>Worker</v>
      </c>
      <c r="D130" s="9">
        <v>0.28000000000000003</v>
      </c>
      <c r="E130" s="9">
        <v>0.19500000000000001</v>
      </c>
      <c r="F130" s="9">
        <v>1.4390000000000001</v>
      </c>
      <c r="G130" s="9">
        <v>0.15</v>
      </c>
      <c r="H130" s="11" t="s">
        <v>2</v>
      </c>
      <c r="I130" s="11" t="s">
        <v>41</v>
      </c>
    </row>
    <row r="131" spans="1:9" x14ac:dyDescent="0.2">
      <c r="A131" s="8" t="s">
        <v>165</v>
      </c>
      <c r="B131" s="8" t="str">
        <f>VLOOKUP(H131,'VLOOKUP Class Name Reference'!$A:$B, 2, FALSE)</f>
        <v>Walkers</v>
      </c>
      <c r="C131" s="8" t="str">
        <f>VLOOKUP(I131,'VLOOKUP Var Name Reference'!$A:$B,2,FALSE)</f>
        <v>Age 18–34</v>
      </c>
      <c r="D131" s="9">
        <v>0.39300000000000002</v>
      </c>
      <c r="E131" s="9">
        <v>0.21</v>
      </c>
      <c r="F131" s="9">
        <v>1.8680000000000001</v>
      </c>
      <c r="G131" s="9">
        <v>6.2E-2</v>
      </c>
      <c r="H131" s="11" t="s">
        <v>3</v>
      </c>
      <c r="I131" s="11" t="s">
        <v>48</v>
      </c>
    </row>
    <row r="132" spans="1:9" x14ac:dyDescent="0.2">
      <c r="A132" s="8" t="s">
        <v>165</v>
      </c>
      <c r="B132" s="8" t="str">
        <f>VLOOKUP(H132,'VLOOKUP Class Name Reference'!$A:$B, 2, FALSE)</f>
        <v>Walkers</v>
      </c>
      <c r="C132" s="8" t="str">
        <f>VLOOKUP(I132,'VLOOKUP Var Name Reference'!$A:$B,2,FALSE)</f>
        <v>Age 35–64</v>
      </c>
      <c r="D132" s="9">
        <v>0.218</v>
      </c>
      <c r="E132" s="9">
        <v>0.19700000000000001</v>
      </c>
      <c r="F132" s="9">
        <v>1.1060000000000001</v>
      </c>
      <c r="G132" s="9">
        <v>0.26900000000000002</v>
      </c>
      <c r="H132" s="11" t="s">
        <v>3</v>
      </c>
      <c r="I132" s="11" t="s">
        <v>49</v>
      </c>
    </row>
    <row r="133" spans="1:9" x14ac:dyDescent="0.2">
      <c r="A133" s="8" t="s">
        <v>165</v>
      </c>
      <c r="B133" s="8" t="str">
        <f>VLOOKUP(H133,'VLOOKUP Class Name Reference'!$A:$B, 2, FALSE)</f>
        <v>Walkers</v>
      </c>
      <c r="C133" s="8" t="str">
        <f>VLOOKUP(I133,'VLOOKUP Var Name Reference'!$A:$B,2,FALSE)</f>
        <v>Carless household</v>
      </c>
      <c r="D133" s="9">
        <v>18.271999999999998</v>
      </c>
      <c r="E133" s="9">
        <v>0.99199999999999999</v>
      </c>
      <c r="F133" s="9">
        <v>18.425999999999998</v>
      </c>
      <c r="G133" s="9">
        <v>0</v>
      </c>
      <c r="H133" s="11" t="s">
        <v>3</v>
      </c>
      <c r="I133" s="11" t="s">
        <v>67</v>
      </c>
    </row>
    <row r="134" spans="1:9" x14ac:dyDescent="0.2">
      <c r="A134" s="8" t="s">
        <v>165</v>
      </c>
      <c r="B134" s="8" t="str">
        <f>VLOOKUP(H134,'VLOOKUP Class Name Reference'!$A:$B, 2, FALSE)</f>
        <v>Walkers</v>
      </c>
      <c r="C134" s="8" t="str">
        <f>VLOOKUP(I134,'VLOOKUP Var Name Reference'!$A:$B,2,FALSE)</f>
        <v>Only uses car</v>
      </c>
      <c r="D134" s="9">
        <v>-1.3140000000000001</v>
      </c>
      <c r="E134" s="9">
        <v>0.14699999999999999</v>
      </c>
      <c r="F134" s="9">
        <v>-8.9139999999999997</v>
      </c>
      <c r="G134" s="9">
        <v>0</v>
      </c>
      <c r="H134" s="11" t="s">
        <v>3</v>
      </c>
      <c r="I134" s="11" t="s">
        <v>34</v>
      </c>
    </row>
    <row r="135" spans="1:9" x14ac:dyDescent="0.2">
      <c r="A135" s="8" t="s">
        <v>165</v>
      </c>
      <c r="B135" s="8" t="str">
        <f>VLOOKUP(H135,'VLOOKUP Class Name Reference'!$A:$B, 2, FALSE)</f>
        <v>Walkers</v>
      </c>
      <c r="C135" s="8" t="str">
        <f>VLOOKUP(I135,'VLOOKUP Var Name Reference'!$A:$B,2,FALSE)</f>
        <v>Complexity (measure of how complex their day is)</v>
      </c>
      <c r="D135" s="9">
        <v>-33.5</v>
      </c>
      <c r="E135" s="9">
        <v>4.3230000000000004</v>
      </c>
      <c r="F135" s="9">
        <v>-7.7489999999999997</v>
      </c>
      <c r="G135" s="9">
        <v>0</v>
      </c>
      <c r="H135" s="11" t="s">
        <v>3</v>
      </c>
      <c r="I135" s="11" t="s">
        <v>47</v>
      </c>
    </row>
    <row r="136" spans="1:9" x14ac:dyDescent="0.2">
      <c r="A136" s="8" t="s">
        <v>165</v>
      </c>
      <c r="B136" s="8" t="str">
        <f>VLOOKUP(H136,'VLOOKUP Class Name Reference'!$A:$B, 2, FALSE)</f>
        <v>Walkers</v>
      </c>
      <c r="C136" s="8" t="str">
        <f>VLOOKUP(I136,'VLOOKUP Var Name Reference'!$A:$B,2,FALSE)</f>
        <v>Female</v>
      </c>
      <c r="D136" s="9">
        <v>0.54700000000000004</v>
      </c>
      <c r="E136" s="9">
        <v>0.83299999999999996</v>
      </c>
      <c r="F136" s="9">
        <v>0.65600000000000003</v>
      </c>
      <c r="G136" s="9">
        <v>0.51200000000000001</v>
      </c>
      <c r="H136" s="11" t="s">
        <v>3</v>
      </c>
      <c r="I136" s="11" t="s">
        <v>39</v>
      </c>
    </row>
    <row r="137" spans="1:9" x14ac:dyDescent="0.2">
      <c r="A137" s="8" t="s">
        <v>165</v>
      </c>
      <c r="B137" s="8" t="str">
        <f>VLOOKUP(H137,'VLOOKUP Class Name Reference'!$A:$B, 2, FALSE)</f>
        <v>Walkers</v>
      </c>
      <c r="C137" s="8" t="str">
        <f>VLOOKUP(I137,'VLOOKUP Var Name Reference'!$A:$B,2,FALSE)</f>
        <v>Income below the SSS</v>
      </c>
      <c r="D137" s="9">
        <v>-3.2000000000000001E-2</v>
      </c>
      <c r="E137" s="9">
        <v>0.189</v>
      </c>
      <c r="F137" s="9">
        <v>-0.17100000000000001</v>
      </c>
      <c r="G137" s="9">
        <v>0.86399999999999999</v>
      </c>
      <c r="H137" s="11" t="s">
        <v>3</v>
      </c>
      <c r="I137" s="11" t="s">
        <v>42</v>
      </c>
    </row>
    <row r="138" spans="1:9" x14ac:dyDescent="0.2">
      <c r="A138" s="8" t="s">
        <v>165</v>
      </c>
      <c r="B138" s="8" t="str">
        <f>VLOOKUP(H138,'VLOOKUP Class Name Reference'!$A:$B, 2, FALSE)</f>
        <v>Walkers</v>
      </c>
      <c r="C138" s="8" t="str">
        <f>VLOOKUP(I138,'VLOOKUP Var Name Reference'!$A:$B,2,FALSE)</f>
        <v>Has driver's license</v>
      </c>
      <c r="D138" s="9">
        <v>-1.873</v>
      </c>
      <c r="E138" s="9">
        <v>0.67</v>
      </c>
      <c r="F138" s="9">
        <v>-2.7959999999999998</v>
      </c>
      <c r="G138" s="9">
        <v>5.0000000000000001E-3</v>
      </c>
      <c r="H138" s="11" t="s">
        <v>3</v>
      </c>
      <c r="I138" s="11" t="s">
        <v>46</v>
      </c>
    </row>
    <row r="139" spans="1:9" x14ac:dyDescent="0.2">
      <c r="A139" s="8" t="s">
        <v>165</v>
      </c>
      <c r="B139" s="8" t="str">
        <f>VLOOKUP(H139,'VLOOKUP Class Name Reference'!$A:$B, 2, FALSE)</f>
        <v>Walkers</v>
      </c>
      <c r="C139" s="8" t="str">
        <f>VLOOKUP(I139,'VLOOKUP Var Name Reference'!$A:$B,2,FALSE)</f>
        <v>Minors age 00–04 in household</v>
      </c>
      <c r="D139" s="9">
        <v>0.36</v>
      </c>
      <c r="E139" s="9">
        <v>0.22700000000000001</v>
      </c>
      <c r="F139" s="9">
        <v>1.585</v>
      </c>
      <c r="G139" s="9">
        <v>0.113</v>
      </c>
      <c r="H139" s="11" t="s">
        <v>3</v>
      </c>
      <c r="I139" s="11" t="s">
        <v>43</v>
      </c>
    </row>
    <row r="140" spans="1:9" x14ac:dyDescent="0.2">
      <c r="A140" s="8" t="s">
        <v>165</v>
      </c>
      <c r="B140" s="8" t="str">
        <f>VLOOKUP(H140,'VLOOKUP Class Name Reference'!$A:$B, 2, FALSE)</f>
        <v>Walkers</v>
      </c>
      <c r="C140" s="8" t="str">
        <f>VLOOKUP(I140,'VLOOKUP Var Name Reference'!$A:$B,2,FALSE)</f>
        <v>Minors age 05–15 in household</v>
      </c>
      <c r="D140" s="9">
        <v>0.377</v>
      </c>
      <c r="E140" s="9">
        <v>0.23899999999999999</v>
      </c>
      <c r="F140" s="9">
        <v>1.581</v>
      </c>
      <c r="G140" s="9">
        <v>0.114</v>
      </c>
      <c r="H140" s="11" t="s">
        <v>3</v>
      </c>
      <c r="I140" s="11" t="s">
        <v>44</v>
      </c>
    </row>
    <row r="141" spans="1:9" x14ac:dyDescent="0.2">
      <c r="A141" s="8" t="s">
        <v>165</v>
      </c>
      <c r="B141" s="8" t="str">
        <f>VLOOKUP(H141,'VLOOKUP Class Name Reference'!$A:$B, 2, FALSE)</f>
        <v>Walkers</v>
      </c>
      <c r="C141" s="8" t="str">
        <f>VLOOKUP(I141,'VLOOKUP Var Name Reference'!$A:$B,2,FALSE)</f>
        <v>Minors age 16–17 in household</v>
      </c>
      <c r="D141" s="9">
        <v>0.69499999999999995</v>
      </c>
      <c r="E141" s="9">
        <v>0.41699999999999998</v>
      </c>
      <c r="F141" s="9">
        <v>1.6659999999999999</v>
      </c>
      <c r="G141" s="9">
        <v>9.6000000000000002E-2</v>
      </c>
      <c r="H141" s="11" t="s">
        <v>3</v>
      </c>
      <c r="I141" s="11" t="s">
        <v>45</v>
      </c>
    </row>
    <row r="142" spans="1:9" x14ac:dyDescent="0.2">
      <c r="A142" s="8" t="s">
        <v>165</v>
      </c>
      <c r="B142" s="8" t="str">
        <f>VLOOKUP(H142,'VLOOKUP Class Name Reference'!$A:$B, 2, FALSE)</f>
        <v>Walkers</v>
      </c>
      <c r="C142" s="8" t="str">
        <f>VLOOKUP(I142,'VLOOKUP Var Name Reference'!$A:$B,2,FALSE)</f>
        <v>At least 1 vehicle per adult in HH</v>
      </c>
      <c r="D142" s="9">
        <v>-1.1739999999999999</v>
      </c>
      <c r="E142" s="9">
        <v>0.13500000000000001</v>
      </c>
      <c r="F142" s="9">
        <v>-8.7170000000000005</v>
      </c>
      <c r="G142" s="9">
        <v>0</v>
      </c>
      <c r="H142" s="11" t="s">
        <v>3</v>
      </c>
      <c r="I142" s="11" t="s">
        <v>66</v>
      </c>
    </row>
    <row r="143" spans="1:9" x14ac:dyDescent="0.2">
      <c r="A143" s="8" t="s">
        <v>165</v>
      </c>
      <c r="B143" s="8" t="str">
        <f>VLOOKUP(H143,'VLOOKUP Class Name Reference'!$A:$B, 2, FALSE)</f>
        <v>Walkers</v>
      </c>
      <c r="C143" s="8" t="str">
        <f>VLOOKUP(I143,'VLOOKUP Var Name Reference'!$A:$B,2,FALSE)</f>
        <v>Race: Asian</v>
      </c>
      <c r="D143" s="9">
        <v>-0.112</v>
      </c>
      <c r="E143" s="9">
        <v>0.23300000000000001</v>
      </c>
      <c r="F143" s="9">
        <v>-0.47899999999999998</v>
      </c>
      <c r="G143" s="9">
        <v>0.63200000000000001</v>
      </c>
      <c r="H143" s="11" t="s">
        <v>3</v>
      </c>
      <c r="I143" s="11" t="s">
        <v>36</v>
      </c>
    </row>
    <row r="144" spans="1:9" x14ac:dyDescent="0.2">
      <c r="A144" s="8" t="s">
        <v>165</v>
      </c>
      <c r="B144" s="8" t="str">
        <f>VLOOKUP(H144,'VLOOKUP Class Name Reference'!$A:$B, 2, FALSE)</f>
        <v>Walkers</v>
      </c>
      <c r="C144" s="8" t="str">
        <f>VLOOKUP(I144,'VLOOKUP Var Name Reference'!$A:$B,2,FALSE)</f>
        <v>Race: Black</v>
      </c>
      <c r="D144" s="9">
        <v>-1.502</v>
      </c>
      <c r="E144" s="9">
        <v>0.56899999999999995</v>
      </c>
      <c r="F144" s="9">
        <v>-2.6379999999999999</v>
      </c>
      <c r="G144" s="9">
        <v>8.0000000000000002E-3</v>
      </c>
      <c r="H144" s="11" t="s">
        <v>3</v>
      </c>
      <c r="I144" s="11" t="s">
        <v>38</v>
      </c>
    </row>
    <row r="145" spans="1:9" x14ac:dyDescent="0.2">
      <c r="A145" s="8" t="s">
        <v>165</v>
      </c>
      <c r="B145" s="8" t="str">
        <f>VLOOKUP(H145,'VLOOKUP Class Name Reference'!$A:$B, 2, FALSE)</f>
        <v>Walkers</v>
      </c>
      <c r="C145" s="8" t="str">
        <f>VLOOKUP(I145,'VLOOKUP Var Name Reference'!$A:$B,2,FALSE)</f>
        <v>Race: Hispanic</v>
      </c>
      <c r="D145" s="9">
        <v>8.6999999999999994E-2</v>
      </c>
      <c r="E145" s="9">
        <v>0.34100000000000003</v>
      </c>
      <c r="F145" s="9">
        <v>0.25600000000000001</v>
      </c>
      <c r="G145" s="9">
        <v>0.79800000000000004</v>
      </c>
      <c r="H145" s="11" t="s">
        <v>3</v>
      </c>
      <c r="I145" s="11" t="s">
        <v>37</v>
      </c>
    </row>
    <row r="146" spans="1:9" x14ac:dyDescent="0.2">
      <c r="A146" s="8" t="s">
        <v>165</v>
      </c>
      <c r="B146" s="8" t="str">
        <f>VLOOKUP(H146,'VLOOKUP Class Name Reference'!$A:$B, 2, FALSE)</f>
        <v>Walkers</v>
      </c>
      <c r="C146" s="8" t="str">
        <f>VLOOKUP(I146,'VLOOKUP Var Name Reference'!$A:$B,2,FALSE)</f>
        <v>Race: White</v>
      </c>
      <c r="D146" s="9">
        <v>-8.6999999999999994E-2</v>
      </c>
      <c r="E146" s="9">
        <v>0.191</v>
      </c>
      <c r="F146" s="9">
        <v>-0.45800000000000002</v>
      </c>
      <c r="G146" s="9">
        <v>0.64700000000000002</v>
      </c>
      <c r="H146" s="11" t="s">
        <v>3</v>
      </c>
      <c r="I146" s="11" t="s">
        <v>35</v>
      </c>
    </row>
    <row r="147" spans="1:9" x14ac:dyDescent="0.2">
      <c r="A147" s="8" t="s">
        <v>165</v>
      </c>
      <c r="B147" s="8" t="str">
        <f>VLOOKUP(H147,'VLOOKUP Class Name Reference'!$A:$B, 2, FALSE)</f>
        <v>Walkers</v>
      </c>
      <c r="C147" s="8" t="str">
        <f>VLOOKUP(I147,'VLOOKUP Var Name Reference'!$A:$B,2,FALSE)</f>
        <v>Home choice: Reasonably short commute to work</v>
      </c>
      <c r="D147" s="9">
        <v>0.27400000000000002</v>
      </c>
      <c r="E147" s="9">
        <v>0.13700000000000001</v>
      </c>
      <c r="F147" s="9">
        <v>1.9930000000000001</v>
      </c>
      <c r="G147" s="9">
        <v>4.5999999999999999E-2</v>
      </c>
      <c r="H147" s="11" t="s">
        <v>3</v>
      </c>
      <c r="I147" s="11" t="s">
        <v>26</v>
      </c>
    </row>
    <row r="148" spans="1:9" x14ac:dyDescent="0.2">
      <c r="A148" s="8" t="s">
        <v>165</v>
      </c>
      <c r="B148" s="8" t="str">
        <f>VLOOKUP(H148,'VLOOKUP Class Name Reference'!$A:$B, 2, FALSE)</f>
        <v>Walkers</v>
      </c>
      <c r="C148" s="8" t="str">
        <f>VLOOKUP(I148,'VLOOKUP Var Name Reference'!$A:$B,2,FALSE)</f>
        <v>Home choice: Affordability</v>
      </c>
      <c r="D148" s="9">
        <v>-0.70299999999999996</v>
      </c>
      <c r="E148" s="9">
        <v>0.156</v>
      </c>
      <c r="F148" s="9">
        <v>-4.4980000000000002</v>
      </c>
      <c r="G148" s="9">
        <v>0</v>
      </c>
      <c r="H148" s="11" t="s">
        <v>3</v>
      </c>
      <c r="I148" s="11" t="s">
        <v>27</v>
      </c>
    </row>
    <row r="149" spans="1:9" x14ac:dyDescent="0.2">
      <c r="A149" s="8" t="s">
        <v>165</v>
      </c>
      <c r="B149" s="8" t="str">
        <f>VLOOKUP(H149,'VLOOKUP Class Name Reference'!$A:$B, 2, FALSE)</f>
        <v>Walkers</v>
      </c>
      <c r="C149" s="8" t="str">
        <f>VLOOKUP(I149,'VLOOKUP Var Name Reference'!$A:$B,2,FALSE)</f>
        <v>Home choice: Being close to family or friends</v>
      </c>
      <c r="D149" s="9">
        <v>-0.158</v>
      </c>
      <c r="E149" s="9">
        <v>0.114</v>
      </c>
      <c r="F149" s="9">
        <v>-1.3879999999999999</v>
      </c>
      <c r="G149" s="9">
        <v>0.16500000000000001</v>
      </c>
      <c r="H149" s="11" t="s">
        <v>3</v>
      </c>
      <c r="I149" s="11" t="s">
        <v>28</v>
      </c>
    </row>
    <row r="150" spans="1:9" x14ac:dyDescent="0.2">
      <c r="A150" s="8" t="s">
        <v>165</v>
      </c>
      <c r="B150" s="8" t="str">
        <f>VLOOKUP(H150,'VLOOKUP Class Name Reference'!$A:$B, 2, FALSE)</f>
        <v>Walkers</v>
      </c>
      <c r="C150" s="8" t="str">
        <f>VLOOKUP(I150,'VLOOKUP Var Name Reference'!$A:$B,2,FALSE)</f>
        <v>Home choice: Being close to the highway</v>
      </c>
      <c r="D150" s="9">
        <v>-0.59799999999999998</v>
      </c>
      <c r="E150" s="9">
        <v>0.12</v>
      </c>
      <c r="F150" s="9">
        <v>-4.9870000000000001</v>
      </c>
      <c r="G150" s="9">
        <v>0</v>
      </c>
      <c r="H150" s="11" t="s">
        <v>3</v>
      </c>
      <c r="I150" s="11" t="s">
        <v>29</v>
      </c>
    </row>
    <row r="151" spans="1:9" x14ac:dyDescent="0.2">
      <c r="A151" s="8" t="s">
        <v>165</v>
      </c>
      <c r="B151" s="8" t="str">
        <f>VLOOKUP(H151,'VLOOKUP Class Name Reference'!$A:$B, 2, FALSE)</f>
        <v>Walkers</v>
      </c>
      <c r="C151" s="8" t="str">
        <f>VLOOKUP(I151,'VLOOKUP Var Name Reference'!$A:$B,2,FALSE)</f>
        <v>Home choice: Quality of schools (K-12)</v>
      </c>
      <c r="D151" s="9">
        <v>-0.38500000000000001</v>
      </c>
      <c r="E151" s="9">
        <v>0.14299999999999999</v>
      </c>
      <c r="F151" s="9">
        <v>-2.6869999999999998</v>
      </c>
      <c r="G151" s="9">
        <v>7.0000000000000001E-3</v>
      </c>
      <c r="H151" s="11" t="s">
        <v>3</v>
      </c>
      <c r="I151" s="11" t="s">
        <v>30</v>
      </c>
    </row>
    <row r="152" spans="1:9" x14ac:dyDescent="0.2">
      <c r="A152" s="8" t="s">
        <v>165</v>
      </c>
      <c r="B152" s="8" t="str">
        <f>VLOOKUP(H152,'VLOOKUP Class Name Reference'!$A:$B, 2, FALSE)</f>
        <v>Walkers</v>
      </c>
      <c r="C152" s="8" t="str">
        <f>VLOOKUP(I152,'VLOOKUP Var Name Reference'!$A:$B,2,FALSE)</f>
        <v>Home choice: Space &amp; separation from others</v>
      </c>
      <c r="D152" s="9">
        <v>-0.30199999999999999</v>
      </c>
      <c r="E152" s="9">
        <v>0.114</v>
      </c>
      <c r="F152" s="9">
        <v>-2.641</v>
      </c>
      <c r="G152" s="9">
        <v>8.0000000000000002E-3</v>
      </c>
      <c r="H152" s="11" t="s">
        <v>3</v>
      </c>
      <c r="I152" s="11" t="s">
        <v>31</v>
      </c>
    </row>
    <row r="153" spans="1:9" x14ac:dyDescent="0.2">
      <c r="A153" s="8" t="s">
        <v>165</v>
      </c>
      <c r="B153" s="8" t="str">
        <f>VLOOKUP(H153,'VLOOKUP Class Name Reference'!$A:$B, 2, FALSE)</f>
        <v>Walkers</v>
      </c>
      <c r="C153" s="8" t="str">
        <f>VLOOKUP(I153,'VLOOKUP Var Name Reference'!$A:$B,2,FALSE)</f>
        <v>Home choice: Close to public transit</v>
      </c>
      <c r="D153" s="9">
        <v>0.44900000000000001</v>
      </c>
      <c r="E153" s="9">
        <v>0.14799999999999999</v>
      </c>
      <c r="F153" s="9">
        <v>3.04</v>
      </c>
      <c r="G153" s="9">
        <v>2E-3</v>
      </c>
      <c r="H153" s="11" t="s">
        <v>3</v>
      </c>
      <c r="I153" s="11" t="s">
        <v>32</v>
      </c>
    </row>
    <row r="154" spans="1:9" x14ac:dyDescent="0.2">
      <c r="A154" s="8" t="s">
        <v>165</v>
      </c>
      <c r="B154" s="8" t="str">
        <f>VLOOKUP(H154,'VLOOKUP Class Name Reference'!$A:$B, 2, FALSE)</f>
        <v>Walkers</v>
      </c>
      <c r="C154" s="8" t="str">
        <f>VLOOKUP(I154,'VLOOKUP Var Name Reference'!$A:$B,2,FALSE)</f>
        <v>Home choice: Walkable neighborhood, near local activities</v>
      </c>
      <c r="D154" s="9">
        <v>0.98</v>
      </c>
      <c r="E154" s="9">
        <v>0.18</v>
      </c>
      <c r="F154" s="9">
        <v>5.4340000000000002</v>
      </c>
      <c r="G154" s="9">
        <v>0</v>
      </c>
      <c r="H154" s="11" t="s">
        <v>3</v>
      </c>
      <c r="I154" s="11" t="s">
        <v>33</v>
      </c>
    </row>
    <row r="155" spans="1:9" x14ac:dyDescent="0.2">
      <c r="A155" s="8" t="s">
        <v>165</v>
      </c>
      <c r="B155" s="8" t="str">
        <f>VLOOKUP(H155,'VLOOKUP Class Name Reference'!$A:$B, 2, FALSE)</f>
        <v>Walkers</v>
      </c>
      <c r="C155" s="8" t="str">
        <f>VLOOKUP(I155,'VLOOKUP Var Name Reference'!$A:$B,2,FALSE)</f>
        <v>Sequence: Home day</v>
      </c>
      <c r="D155" s="9">
        <v>-3.3000000000000002E-2</v>
      </c>
      <c r="E155" s="9">
        <v>0.71</v>
      </c>
      <c r="F155" s="9">
        <v>-4.7E-2</v>
      </c>
      <c r="G155" s="9">
        <v>0.96299999999999997</v>
      </c>
      <c r="H155" s="11" t="s">
        <v>3</v>
      </c>
      <c r="I155" s="11" t="s">
        <v>71</v>
      </c>
    </row>
    <row r="156" spans="1:9" x14ac:dyDescent="0.2">
      <c r="A156" s="8" t="s">
        <v>165</v>
      </c>
      <c r="B156" s="8" t="str">
        <f>VLOOKUP(H156,'VLOOKUP Class Name Reference'!$A:$B, 2, FALSE)</f>
        <v>Walkers</v>
      </c>
      <c r="C156" s="8" t="str">
        <f>VLOOKUP(I156,'VLOOKUP Var Name Reference'!$A:$B,2,FALSE)</f>
        <v>Sequence: Typical work day</v>
      </c>
      <c r="D156" s="9">
        <v>-5.0000000000000001E-3</v>
      </c>
      <c r="E156" s="9">
        <v>0.71399999999999997</v>
      </c>
      <c r="F156" s="9">
        <v>-7.0000000000000001E-3</v>
      </c>
      <c r="G156" s="9">
        <v>0.99399999999999999</v>
      </c>
      <c r="H156" s="11" t="s">
        <v>3</v>
      </c>
      <c r="I156" s="11" t="s">
        <v>68</v>
      </c>
    </row>
    <row r="157" spans="1:9" x14ac:dyDescent="0.2">
      <c r="A157" s="8" t="s">
        <v>165</v>
      </c>
      <c r="B157" s="8" t="str">
        <f>VLOOKUP(H157,'VLOOKUP Class Name Reference'!$A:$B, 2, FALSE)</f>
        <v>Walkers</v>
      </c>
      <c r="C157" s="8" t="str">
        <f>VLOOKUP(I157,'VLOOKUP Var Name Reference'!$A:$B,2,FALSE)</f>
        <v>Sequence: School day</v>
      </c>
      <c r="D157" s="9">
        <v>-0.13400000000000001</v>
      </c>
      <c r="E157" s="9">
        <v>0.92400000000000004</v>
      </c>
      <c r="F157" s="9">
        <v>-0.14499999999999999</v>
      </c>
      <c r="G157" s="9">
        <v>0.88500000000000001</v>
      </c>
      <c r="H157" s="11" t="s">
        <v>3</v>
      </c>
      <c r="I157" s="11" t="s">
        <v>69</v>
      </c>
    </row>
    <row r="158" spans="1:9" x14ac:dyDescent="0.2">
      <c r="A158" s="8" t="s">
        <v>165</v>
      </c>
      <c r="B158" s="8" t="str">
        <f>VLOOKUP(H158,'VLOOKUP Class Name Reference'!$A:$B, 2, FALSE)</f>
        <v>Walkers</v>
      </c>
      <c r="C158" s="8" t="str">
        <f>VLOOKUP(I158,'VLOOKUP Var Name Reference'!$A:$B,2,FALSE)</f>
        <v>Sequence: Errands day</v>
      </c>
      <c r="D158" s="9">
        <v>-0.114</v>
      </c>
      <c r="E158" s="9">
        <v>0.75600000000000001</v>
      </c>
      <c r="F158" s="9">
        <v>-0.15</v>
      </c>
      <c r="G158" s="9">
        <v>0.88100000000000001</v>
      </c>
      <c r="H158" s="11" t="s">
        <v>3</v>
      </c>
      <c r="I158" s="11" t="s">
        <v>70</v>
      </c>
    </row>
    <row r="159" spans="1:9" x14ac:dyDescent="0.2">
      <c r="A159" s="8" t="s">
        <v>165</v>
      </c>
      <c r="B159" s="8" t="str">
        <f>VLOOKUP(H159,'VLOOKUP Class Name Reference'!$A:$B, 2, FALSE)</f>
        <v>Walkers</v>
      </c>
      <c r="C159" s="8" t="str">
        <f>VLOOKUP(I159,'VLOOKUP Var Name Reference'!$A:$B,2,FALSE)</f>
        <v>Sequence: Atypical work day</v>
      </c>
      <c r="D159" s="9">
        <v>-0.47599999999999998</v>
      </c>
      <c r="E159" s="9">
        <v>0.78500000000000003</v>
      </c>
      <c r="F159" s="9">
        <v>-0.60599999999999998</v>
      </c>
      <c r="G159" s="9">
        <v>0.54400000000000004</v>
      </c>
      <c r="H159" s="11" t="s">
        <v>3</v>
      </c>
      <c r="I159" s="11" t="s">
        <v>72</v>
      </c>
    </row>
    <row r="160" spans="1:9" x14ac:dyDescent="0.2">
      <c r="A160" s="8" t="s">
        <v>165</v>
      </c>
      <c r="B160" s="8" t="str">
        <f>VLOOKUP(H160,'VLOOKUP Class Name Reference'!$A:$B, 2, FALSE)</f>
        <v>Walkers</v>
      </c>
      <c r="C160" s="8" t="str">
        <f>VLOOKUP(I160,'VLOOKUP Var Name Reference'!$A:$B,2,FALSE)</f>
        <v>Interaction: Home day sequence &amp; female</v>
      </c>
      <c r="D160" s="9">
        <v>-0.40600000000000003</v>
      </c>
      <c r="E160" s="9">
        <v>0.85399999999999998</v>
      </c>
      <c r="F160" s="9">
        <v>-0.47599999999999998</v>
      </c>
      <c r="G160" s="9">
        <v>0.63400000000000001</v>
      </c>
      <c r="H160" s="11" t="s">
        <v>3</v>
      </c>
      <c r="I160" s="8" t="s">
        <v>105</v>
      </c>
    </row>
    <row r="161" spans="1:9" x14ac:dyDescent="0.2">
      <c r="A161" s="8" t="s">
        <v>165</v>
      </c>
      <c r="B161" s="8" t="str">
        <f>VLOOKUP(H161,'VLOOKUP Class Name Reference'!$A:$B, 2, FALSE)</f>
        <v>Walkers</v>
      </c>
      <c r="C161" s="8" t="str">
        <f>VLOOKUP(I161,'VLOOKUP Var Name Reference'!$A:$B,2,FALSE)</f>
        <v>Interaction: Typical work day sequence &amp; female</v>
      </c>
      <c r="D161" s="9">
        <v>-0.82</v>
      </c>
      <c r="E161" s="9">
        <v>0.84899999999999998</v>
      </c>
      <c r="F161" s="9">
        <v>-0.96499999999999997</v>
      </c>
      <c r="G161" s="9">
        <v>0.33500000000000002</v>
      </c>
      <c r="H161" s="11" t="s">
        <v>3</v>
      </c>
      <c r="I161" s="8" t="s">
        <v>106</v>
      </c>
    </row>
    <row r="162" spans="1:9" x14ac:dyDescent="0.2">
      <c r="A162" s="8" t="s">
        <v>165</v>
      </c>
      <c r="B162" s="8" t="str">
        <f>VLOOKUP(H162,'VLOOKUP Class Name Reference'!$A:$B, 2, FALSE)</f>
        <v>Walkers</v>
      </c>
      <c r="C162" s="8" t="str">
        <f>VLOOKUP(I162,'VLOOKUP Var Name Reference'!$A:$B,2,FALSE)</f>
        <v>Interaction: School day sequence &amp; female</v>
      </c>
      <c r="D162" s="9">
        <v>0.91400000000000003</v>
      </c>
      <c r="E162" s="9">
        <v>1.125</v>
      </c>
      <c r="F162" s="9">
        <v>0.81200000000000006</v>
      </c>
      <c r="G162" s="9">
        <v>0.41699999999999998</v>
      </c>
      <c r="H162" s="11" t="s">
        <v>3</v>
      </c>
      <c r="I162" s="8" t="s">
        <v>107</v>
      </c>
    </row>
    <row r="163" spans="1:9" x14ac:dyDescent="0.2">
      <c r="A163" s="8" t="s">
        <v>165</v>
      </c>
      <c r="B163" s="8" t="str">
        <f>VLOOKUP(H163,'VLOOKUP Class Name Reference'!$A:$B, 2, FALSE)</f>
        <v>Walkers</v>
      </c>
      <c r="C163" s="8" t="str">
        <f>VLOOKUP(I163,'VLOOKUP Var Name Reference'!$A:$B,2,FALSE)</f>
        <v>Interaction: Errands day sequence &amp; female</v>
      </c>
      <c r="D163" s="9">
        <v>-0.46800000000000003</v>
      </c>
      <c r="E163" s="9">
        <v>0.93899999999999995</v>
      </c>
      <c r="F163" s="9">
        <v>-0.499</v>
      </c>
      <c r="G163" s="9">
        <v>0.61799999999999999</v>
      </c>
      <c r="H163" s="11" t="s">
        <v>3</v>
      </c>
      <c r="I163" s="8" t="s">
        <v>108</v>
      </c>
    </row>
    <row r="164" spans="1:9" x14ac:dyDescent="0.2">
      <c r="A164" s="8" t="s">
        <v>165</v>
      </c>
      <c r="B164" s="8" t="str">
        <f>VLOOKUP(H164,'VLOOKUP Class Name Reference'!$A:$B, 2, FALSE)</f>
        <v>Walkers</v>
      </c>
      <c r="C164" s="8" t="str">
        <f>VLOOKUP(I164,'VLOOKUP Var Name Reference'!$A:$B,2,FALSE)</f>
        <v>Interaction: Atypical work day sequence &amp; female</v>
      </c>
      <c r="D164" s="9">
        <v>-0.54500000000000004</v>
      </c>
      <c r="E164" s="9">
        <v>1.069</v>
      </c>
      <c r="F164" s="9">
        <v>-0.51</v>
      </c>
      <c r="G164" s="9">
        <v>0.61</v>
      </c>
      <c r="H164" s="11" t="s">
        <v>3</v>
      </c>
      <c r="I164" s="8" t="s">
        <v>109</v>
      </c>
    </row>
    <row r="165" spans="1:9" x14ac:dyDescent="0.2">
      <c r="A165" s="8" t="s">
        <v>165</v>
      </c>
      <c r="B165" s="8" t="str">
        <f>VLOOKUP(H165,'VLOOKUP Class Name Reference'!$A:$B, 2, FALSE)</f>
        <v>Walkers</v>
      </c>
      <c r="C165" s="8" t="str">
        <f>VLOOKUP(I165,'VLOOKUP Var Name Reference'!$A:$B,2,FALSE)</f>
        <v>Use bike more: End of trip amenities</v>
      </c>
      <c r="D165" s="9">
        <v>0.08</v>
      </c>
      <c r="E165" s="9">
        <v>0.19600000000000001</v>
      </c>
      <c r="F165" s="9">
        <v>0.40899999999999997</v>
      </c>
      <c r="G165" s="9">
        <v>0.68300000000000005</v>
      </c>
      <c r="H165" s="11" t="s">
        <v>3</v>
      </c>
      <c r="I165" s="11" t="s">
        <v>25</v>
      </c>
    </row>
    <row r="166" spans="1:9" x14ac:dyDescent="0.2">
      <c r="A166" s="8" t="s">
        <v>165</v>
      </c>
      <c r="B166" s="8" t="str">
        <f>VLOOKUP(H166,'VLOOKUP Class Name Reference'!$A:$B, 2, FALSE)</f>
        <v>Walkers</v>
      </c>
      <c r="C166" s="8" t="str">
        <f>VLOOKUP(I166,'VLOOKUP Var Name Reference'!$A:$B,2,FALSE)</f>
        <v>Use bike more: Neighborhood greenway</v>
      </c>
      <c r="D166" s="9">
        <v>8.9999999999999993E-3</v>
      </c>
      <c r="E166" s="9">
        <v>0.22800000000000001</v>
      </c>
      <c r="F166" s="9">
        <v>0.04</v>
      </c>
      <c r="G166" s="9">
        <v>0.96799999999999997</v>
      </c>
      <c r="H166" s="11" t="s">
        <v>3</v>
      </c>
      <c r="I166" s="11" t="s">
        <v>22</v>
      </c>
    </row>
    <row r="167" spans="1:9" x14ac:dyDescent="0.2">
      <c r="A167" s="8" t="s">
        <v>165</v>
      </c>
      <c r="B167" s="8" t="str">
        <f>VLOOKUP(H167,'VLOOKUP Class Name Reference'!$A:$B, 2, FALSE)</f>
        <v>Walkers</v>
      </c>
      <c r="C167" s="8" t="str">
        <f>VLOOKUP(I167,'VLOOKUP Var Name Reference'!$A:$B,2,FALSE)</f>
        <v>Use bike more: Bike lane</v>
      </c>
      <c r="D167" s="9">
        <v>0.21199999999999999</v>
      </c>
      <c r="E167" s="9">
        <v>0.25800000000000001</v>
      </c>
      <c r="F167" s="9">
        <v>0.82399999999999995</v>
      </c>
      <c r="G167" s="9">
        <v>0.41</v>
      </c>
      <c r="H167" s="11" t="s">
        <v>3</v>
      </c>
      <c r="I167" s="11" t="s">
        <v>23</v>
      </c>
    </row>
    <row r="168" spans="1:9" x14ac:dyDescent="0.2">
      <c r="A168" s="8" t="s">
        <v>165</v>
      </c>
      <c r="B168" s="8" t="str">
        <f>VLOOKUP(H168,'VLOOKUP Class Name Reference'!$A:$B, 2, FALSE)</f>
        <v>Walkers</v>
      </c>
      <c r="C168" s="8" t="str">
        <f>VLOOKUP(I168,'VLOOKUP Var Name Reference'!$A:$B,2,FALSE)</f>
        <v>Use bike more: Shared roadway lane</v>
      </c>
      <c r="D168" s="9">
        <v>0.442</v>
      </c>
      <c r="E168" s="9">
        <v>0.22700000000000001</v>
      </c>
      <c r="F168" s="9">
        <v>1.944</v>
      </c>
      <c r="G168" s="9">
        <v>5.1999999999999998E-2</v>
      </c>
      <c r="H168" s="11" t="s">
        <v>3</v>
      </c>
      <c r="I168" s="11" t="s">
        <v>24</v>
      </c>
    </row>
    <row r="169" spans="1:9" x14ac:dyDescent="0.2">
      <c r="A169" s="8" t="s">
        <v>165</v>
      </c>
      <c r="B169" s="8" t="str">
        <f>VLOOKUP(H169,'VLOOKUP Class Name Reference'!$A:$B, 2, FALSE)</f>
        <v>Walkers</v>
      </c>
      <c r="C169" s="8" t="str">
        <f>VLOOKUP(I169,'VLOOKUP Var Name Reference'!$A:$B,2,FALSE)</f>
        <v>Use bike more: Shared use path or protected bike lane</v>
      </c>
      <c r="D169" s="9">
        <v>5.3999999999999999E-2</v>
      </c>
      <c r="E169" s="9">
        <v>0.251</v>
      </c>
      <c r="F169" s="9">
        <v>0.215</v>
      </c>
      <c r="G169" s="9">
        <v>0.82899999999999996</v>
      </c>
      <c r="H169" s="11" t="s">
        <v>3</v>
      </c>
      <c r="I169" s="11" t="s">
        <v>21</v>
      </c>
    </row>
    <row r="170" spans="1:9" x14ac:dyDescent="0.2">
      <c r="A170" s="8" t="s">
        <v>165</v>
      </c>
      <c r="B170" s="8" t="str">
        <f>VLOOKUP(H170,'VLOOKUP Class Name Reference'!$A:$B, 2, FALSE)</f>
        <v>Walkers</v>
      </c>
      <c r="C170" s="8" t="str">
        <f>VLOOKUP(I170,'VLOOKUP Var Name Reference'!$A:$B,2,FALSE)</f>
        <v>Use transit more: Increased frequency</v>
      </c>
      <c r="D170" s="9">
        <v>-0.223</v>
      </c>
      <c r="E170" s="9">
        <v>0.23699999999999999</v>
      </c>
      <c r="F170" s="9">
        <v>-0.94</v>
      </c>
      <c r="G170" s="9">
        <v>0.34699999999999998</v>
      </c>
      <c r="H170" s="11" t="s">
        <v>3</v>
      </c>
      <c r="I170" s="11" t="s">
        <v>19</v>
      </c>
    </row>
    <row r="171" spans="1:9" x14ac:dyDescent="0.2">
      <c r="A171" s="8" t="s">
        <v>165</v>
      </c>
      <c r="B171" s="8" t="str">
        <f>VLOOKUP(H171,'VLOOKUP Class Name Reference'!$A:$B, 2, FALSE)</f>
        <v>Walkers</v>
      </c>
      <c r="C171" s="8" t="str">
        <f>VLOOKUP(I171,'VLOOKUP Var Name Reference'!$A:$B,2,FALSE)</f>
        <v>Use transit more: Increased reliability</v>
      </c>
      <c r="D171" s="9">
        <v>0.35099999999999998</v>
      </c>
      <c r="E171" s="9">
        <v>0.245</v>
      </c>
      <c r="F171" s="9">
        <v>1.429</v>
      </c>
      <c r="G171" s="9">
        <v>0.153</v>
      </c>
      <c r="H171" s="11" t="s">
        <v>3</v>
      </c>
      <c r="I171" s="11" t="s">
        <v>20</v>
      </c>
    </row>
    <row r="172" spans="1:9" x14ac:dyDescent="0.2">
      <c r="A172" s="8" t="s">
        <v>165</v>
      </c>
      <c r="B172" s="8" t="str">
        <f>VLOOKUP(H172,'VLOOKUP Class Name Reference'!$A:$B, 2, FALSE)</f>
        <v>Walkers</v>
      </c>
      <c r="C172" s="8" t="str">
        <f>VLOOKUP(I172,'VLOOKUP Var Name Reference'!$A:$B,2,FALSE)</f>
        <v>Use transit more: Safer ways to get to stops</v>
      </c>
      <c r="D172" s="9">
        <v>-0.157</v>
      </c>
      <c r="E172" s="9">
        <v>0.17199999999999999</v>
      </c>
      <c r="F172" s="9">
        <v>-0.91300000000000003</v>
      </c>
      <c r="G172" s="9">
        <v>0.36099999999999999</v>
      </c>
      <c r="H172" s="11" t="s">
        <v>3</v>
      </c>
      <c r="I172" s="11" t="s">
        <v>18</v>
      </c>
    </row>
    <row r="173" spans="1:9" x14ac:dyDescent="0.2">
      <c r="A173" s="8" t="s">
        <v>165</v>
      </c>
      <c r="B173" s="8" t="str">
        <f>VLOOKUP(H173,'VLOOKUP Class Name Reference'!$A:$B, 2, FALSE)</f>
        <v>Walkers</v>
      </c>
      <c r="C173" s="8" t="str">
        <f>VLOOKUP(I173,'VLOOKUP Var Name Reference'!$A:$B,2,FALSE)</f>
        <v>Worker</v>
      </c>
      <c r="D173" s="9">
        <v>-0.247</v>
      </c>
      <c r="E173" s="9">
        <v>0.186</v>
      </c>
      <c r="F173" s="9">
        <v>-1.325</v>
      </c>
      <c r="G173" s="9">
        <v>0.185</v>
      </c>
      <c r="H173" s="11" t="s">
        <v>3</v>
      </c>
      <c r="I173" s="11" t="s">
        <v>41</v>
      </c>
    </row>
    <row r="174" spans="1:9" x14ac:dyDescent="0.2">
      <c r="A174" s="8" t="s">
        <v>165</v>
      </c>
      <c r="B174" s="8" t="str">
        <f>VLOOKUP(H174,'VLOOKUP Class Name Reference'!$A:$B, 2, FALSE)</f>
        <v>Non-solitary Drivers</v>
      </c>
      <c r="C174" s="8" t="str">
        <f>VLOOKUP(I174,'VLOOKUP Var Name Reference'!$A:$B,2,FALSE)</f>
        <v>Age 18–34</v>
      </c>
      <c r="D174" s="9">
        <v>0.81299999999999994</v>
      </c>
      <c r="E174" s="9">
        <v>0.15</v>
      </c>
      <c r="F174" s="9">
        <v>5.4050000000000002</v>
      </c>
      <c r="G174" s="9">
        <v>0</v>
      </c>
      <c r="H174" s="8" t="s">
        <v>9</v>
      </c>
      <c r="I174" s="8" t="s">
        <v>48</v>
      </c>
    </row>
    <row r="175" spans="1:9" x14ac:dyDescent="0.2">
      <c r="A175" s="8" t="s">
        <v>165</v>
      </c>
      <c r="B175" s="8" t="str">
        <f>VLOOKUP(H175,'VLOOKUP Class Name Reference'!$A:$B, 2, FALSE)</f>
        <v>Non-solitary Drivers</v>
      </c>
      <c r="C175" s="8" t="str">
        <f>VLOOKUP(I175,'VLOOKUP Var Name Reference'!$A:$B,2,FALSE)</f>
        <v>Age 35–64</v>
      </c>
      <c r="D175" s="9">
        <v>0.53800000000000003</v>
      </c>
      <c r="E175" s="9">
        <v>0.13100000000000001</v>
      </c>
      <c r="F175" s="9">
        <v>4.0990000000000002</v>
      </c>
      <c r="G175" s="9">
        <v>0</v>
      </c>
      <c r="H175" s="8" t="s">
        <v>9</v>
      </c>
      <c r="I175" s="8" t="s">
        <v>49</v>
      </c>
    </row>
    <row r="176" spans="1:9" x14ac:dyDescent="0.2">
      <c r="A176" s="8" t="s">
        <v>165</v>
      </c>
      <c r="B176" s="8" t="str">
        <f>VLOOKUP(H176,'VLOOKUP Class Name Reference'!$A:$B, 2, FALSE)</f>
        <v>Non-solitary Drivers</v>
      </c>
      <c r="C176" s="8" t="str">
        <f>VLOOKUP(I176,'VLOOKUP Var Name Reference'!$A:$B,2,FALSE)</f>
        <v>Carless household</v>
      </c>
      <c r="D176" s="9">
        <v>13.875999999999999</v>
      </c>
      <c r="E176" s="9">
        <v>0</v>
      </c>
      <c r="F176" s="9">
        <v>0</v>
      </c>
      <c r="G176" s="9">
        <v>1</v>
      </c>
      <c r="H176" s="8" t="s">
        <v>9</v>
      </c>
      <c r="I176" s="8" t="s">
        <v>67</v>
      </c>
    </row>
    <row r="177" spans="1:9" x14ac:dyDescent="0.2">
      <c r="A177" s="8" t="s">
        <v>165</v>
      </c>
      <c r="B177" s="8" t="str">
        <f>VLOOKUP(H177,'VLOOKUP Class Name Reference'!$A:$B, 2, FALSE)</f>
        <v>Non-solitary Drivers</v>
      </c>
      <c r="C177" s="8" t="str">
        <f>VLOOKUP(I177,'VLOOKUP Var Name Reference'!$A:$B,2,FALSE)</f>
        <v>Only uses car</v>
      </c>
      <c r="D177" s="9">
        <v>0.38400000000000001</v>
      </c>
      <c r="E177" s="9">
        <v>8.8999999999999996E-2</v>
      </c>
      <c r="F177" s="9">
        <v>4.3040000000000003</v>
      </c>
      <c r="G177" s="9">
        <v>0</v>
      </c>
      <c r="H177" s="8" t="s">
        <v>9</v>
      </c>
      <c r="I177" s="8" t="s">
        <v>34</v>
      </c>
    </row>
    <row r="178" spans="1:9" x14ac:dyDescent="0.2">
      <c r="A178" s="8" t="s">
        <v>165</v>
      </c>
      <c r="B178" s="8" t="str">
        <f>VLOOKUP(H178,'VLOOKUP Class Name Reference'!$A:$B, 2, FALSE)</f>
        <v>Non-solitary Drivers</v>
      </c>
      <c r="C178" s="8" t="str">
        <f>VLOOKUP(I178,'VLOOKUP Var Name Reference'!$A:$B,2,FALSE)</f>
        <v>Complexity (measure of how complex their day is)</v>
      </c>
      <c r="D178" s="9">
        <v>28.95</v>
      </c>
      <c r="E178" s="9">
        <v>2.4620000000000002</v>
      </c>
      <c r="F178" s="9">
        <v>11.759</v>
      </c>
      <c r="G178" s="9">
        <v>0</v>
      </c>
      <c r="H178" s="8" t="s">
        <v>9</v>
      </c>
      <c r="I178" s="8" t="s">
        <v>47</v>
      </c>
    </row>
    <row r="179" spans="1:9" x14ac:dyDescent="0.2">
      <c r="A179" s="8" t="s">
        <v>165</v>
      </c>
      <c r="B179" s="8" t="str">
        <f>VLOOKUP(H179,'VLOOKUP Class Name Reference'!$A:$B, 2, FALSE)</f>
        <v>Non-solitary Drivers</v>
      </c>
      <c r="C179" s="8" t="str">
        <f>VLOOKUP(I179,'VLOOKUP Var Name Reference'!$A:$B,2,FALSE)</f>
        <v>Female</v>
      </c>
      <c r="D179" s="9">
        <v>-1.639</v>
      </c>
      <c r="E179" s="9">
        <v>0.55100000000000005</v>
      </c>
      <c r="F179" s="9">
        <v>-2.9740000000000002</v>
      </c>
      <c r="G179" s="9">
        <v>3.0000000000000001E-3</v>
      </c>
      <c r="H179" s="8" t="s">
        <v>9</v>
      </c>
      <c r="I179" s="8" t="s">
        <v>39</v>
      </c>
    </row>
    <row r="180" spans="1:9" x14ac:dyDescent="0.2">
      <c r="A180" s="8" t="s">
        <v>165</v>
      </c>
      <c r="B180" s="8" t="str">
        <f>VLOOKUP(H180,'VLOOKUP Class Name Reference'!$A:$B, 2, FALSE)</f>
        <v>Non-solitary Drivers</v>
      </c>
      <c r="C180" s="8" t="str">
        <f>VLOOKUP(I180,'VLOOKUP Var Name Reference'!$A:$B,2,FALSE)</f>
        <v>Income below the SSS</v>
      </c>
      <c r="D180" s="9">
        <v>-0.52300000000000002</v>
      </c>
      <c r="E180" s="9">
        <v>0.13600000000000001</v>
      </c>
      <c r="F180" s="9">
        <v>-3.847</v>
      </c>
      <c r="G180" s="9">
        <v>0</v>
      </c>
      <c r="H180" s="8" t="s">
        <v>9</v>
      </c>
      <c r="I180" s="8" t="s">
        <v>42</v>
      </c>
    </row>
    <row r="181" spans="1:9" x14ac:dyDescent="0.2">
      <c r="A181" s="8" t="s">
        <v>165</v>
      </c>
      <c r="B181" s="8" t="str">
        <f>VLOOKUP(H181,'VLOOKUP Class Name Reference'!$A:$B, 2, FALSE)</f>
        <v>Non-solitary Drivers</v>
      </c>
      <c r="C181" s="8" t="str">
        <f>VLOOKUP(I181,'VLOOKUP Var Name Reference'!$A:$B,2,FALSE)</f>
        <v>Has driver's license</v>
      </c>
      <c r="D181" s="9">
        <v>1.089</v>
      </c>
      <c r="E181" s="9">
        <v>1.218</v>
      </c>
      <c r="F181" s="9">
        <v>0.89400000000000002</v>
      </c>
      <c r="G181" s="9">
        <v>0.371</v>
      </c>
      <c r="H181" s="8" t="s">
        <v>9</v>
      </c>
      <c r="I181" s="8" t="s">
        <v>46</v>
      </c>
    </row>
    <row r="182" spans="1:9" x14ac:dyDescent="0.2">
      <c r="A182" s="8" t="s">
        <v>165</v>
      </c>
      <c r="B182" s="8" t="str">
        <f>VLOOKUP(H182,'VLOOKUP Class Name Reference'!$A:$B, 2, FALSE)</f>
        <v>Non-solitary Drivers</v>
      </c>
      <c r="C182" s="8" t="str">
        <f>VLOOKUP(I182,'VLOOKUP Var Name Reference'!$A:$B,2,FALSE)</f>
        <v>Minors age 00–04 in household</v>
      </c>
      <c r="D182" s="9">
        <v>1.155</v>
      </c>
      <c r="E182" s="9">
        <v>0.13400000000000001</v>
      </c>
      <c r="F182" s="9">
        <v>8.6489999999999991</v>
      </c>
      <c r="G182" s="9">
        <v>0</v>
      </c>
      <c r="H182" s="8" t="s">
        <v>9</v>
      </c>
      <c r="I182" s="8" t="s">
        <v>43</v>
      </c>
    </row>
    <row r="183" spans="1:9" x14ac:dyDescent="0.2">
      <c r="A183" s="8" t="s">
        <v>165</v>
      </c>
      <c r="B183" s="8" t="str">
        <f>VLOOKUP(H183,'VLOOKUP Class Name Reference'!$A:$B, 2, FALSE)</f>
        <v>Non-solitary Drivers</v>
      </c>
      <c r="C183" s="8" t="str">
        <f>VLOOKUP(I183,'VLOOKUP Var Name Reference'!$A:$B,2,FALSE)</f>
        <v>Minors age 05–15 in household</v>
      </c>
      <c r="D183" s="9">
        <v>1.456</v>
      </c>
      <c r="E183" s="9">
        <v>0.13</v>
      </c>
      <c r="F183" s="9">
        <v>11.175000000000001</v>
      </c>
      <c r="G183" s="9">
        <v>0</v>
      </c>
      <c r="H183" s="8" t="s">
        <v>9</v>
      </c>
      <c r="I183" s="8" t="s">
        <v>44</v>
      </c>
    </row>
    <row r="184" spans="1:9" x14ac:dyDescent="0.2">
      <c r="A184" s="8" t="s">
        <v>165</v>
      </c>
      <c r="B184" s="8" t="str">
        <f>VLOOKUP(H184,'VLOOKUP Class Name Reference'!$A:$B, 2, FALSE)</f>
        <v>Non-solitary Drivers</v>
      </c>
      <c r="C184" s="8" t="str">
        <f>VLOOKUP(I184,'VLOOKUP Var Name Reference'!$A:$B,2,FALSE)</f>
        <v>Minors age 16–17 in household</v>
      </c>
      <c r="D184" s="9">
        <v>0.74399999999999999</v>
      </c>
      <c r="E184" s="9">
        <v>0.25700000000000001</v>
      </c>
      <c r="F184" s="9">
        <v>2.8959999999999999</v>
      </c>
      <c r="G184" s="9">
        <v>4.0000000000000001E-3</v>
      </c>
      <c r="H184" s="8" t="s">
        <v>9</v>
      </c>
      <c r="I184" s="8" t="s">
        <v>45</v>
      </c>
    </row>
    <row r="185" spans="1:9" x14ac:dyDescent="0.2">
      <c r="A185" s="8" t="s">
        <v>165</v>
      </c>
      <c r="B185" s="8" t="str">
        <f>VLOOKUP(H185,'VLOOKUP Class Name Reference'!$A:$B, 2, FALSE)</f>
        <v>Non-solitary Drivers</v>
      </c>
      <c r="C185" s="8" t="str">
        <f>VLOOKUP(I185,'VLOOKUP Var Name Reference'!$A:$B,2,FALSE)</f>
        <v>At least 1 vehicle per adult in HH</v>
      </c>
      <c r="D185" s="9">
        <v>-0.84299999999999997</v>
      </c>
      <c r="E185" s="9">
        <v>0.10299999999999999</v>
      </c>
      <c r="F185" s="9">
        <v>-8.2040000000000006</v>
      </c>
      <c r="G185" s="9">
        <v>0</v>
      </c>
      <c r="H185" s="8" t="s">
        <v>9</v>
      </c>
      <c r="I185" s="8" t="s">
        <v>66</v>
      </c>
    </row>
    <row r="186" spans="1:9" x14ac:dyDescent="0.2">
      <c r="A186" s="8" t="s">
        <v>165</v>
      </c>
      <c r="B186" s="8" t="str">
        <f>VLOOKUP(H186,'VLOOKUP Class Name Reference'!$A:$B, 2, FALSE)</f>
        <v>Non-solitary Drivers</v>
      </c>
      <c r="C186" s="8" t="str">
        <f>VLOOKUP(I186,'VLOOKUP Var Name Reference'!$A:$B,2,FALSE)</f>
        <v>Race: Asian</v>
      </c>
      <c r="D186" s="9">
        <v>0.186</v>
      </c>
      <c r="E186" s="9">
        <v>0.17599999999999999</v>
      </c>
      <c r="F186" s="9">
        <v>1.0609999999999999</v>
      </c>
      <c r="G186" s="9">
        <v>0.28799999999999998</v>
      </c>
      <c r="H186" s="8" t="s">
        <v>9</v>
      </c>
      <c r="I186" s="8" t="s">
        <v>36</v>
      </c>
    </row>
    <row r="187" spans="1:9" x14ac:dyDescent="0.2">
      <c r="A187" s="8" t="s">
        <v>165</v>
      </c>
      <c r="B187" s="8" t="str">
        <f>VLOOKUP(H187,'VLOOKUP Class Name Reference'!$A:$B, 2, FALSE)</f>
        <v>Non-solitary Drivers</v>
      </c>
      <c r="C187" s="8" t="str">
        <f>VLOOKUP(I187,'VLOOKUP Var Name Reference'!$A:$B,2,FALSE)</f>
        <v>Race: Black</v>
      </c>
      <c r="D187" s="9">
        <v>-5.1999999999999998E-2</v>
      </c>
      <c r="E187" s="9">
        <v>0.29599999999999999</v>
      </c>
      <c r="F187" s="9">
        <v>-0.17699999999999999</v>
      </c>
      <c r="G187" s="9">
        <v>0.86</v>
      </c>
      <c r="H187" s="8" t="s">
        <v>9</v>
      </c>
      <c r="I187" s="8" t="s">
        <v>38</v>
      </c>
    </row>
    <row r="188" spans="1:9" x14ac:dyDescent="0.2">
      <c r="A188" s="8" t="s">
        <v>165</v>
      </c>
      <c r="B188" s="8" t="str">
        <f>VLOOKUP(H188,'VLOOKUP Class Name Reference'!$A:$B, 2, FALSE)</f>
        <v>Non-solitary Drivers</v>
      </c>
      <c r="C188" s="8" t="str">
        <f>VLOOKUP(I188,'VLOOKUP Var Name Reference'!$A:$B,2,FALSE)</f>
        <v>Race: Hispanic</v>
      </c>
      <c r="D188" s="9">
        <v>0.46800000000000003</v>
      </c>
      <c r="E188" s="9">
        <v>0.26300000000000001</v>
      </c>
      <c r="F188" s="9">
        <v>1.7789999999999999</v>
      </c>
      <c r="G188" s="9">
        <v>7.4999999999999997E-2</v>
      </c>
      <c r="H188" s="8" t="s">
        <v>9</v>
      </c>
      <c r="I188" s="8" t="s">
        <v>37</v>
      </c>
    </row>
    <row r="189" spans="1:9" x14ac:dyDescent="0.2">
      <c r="A189" s="8" t="s">
        <v>165</v>
      </c>
      <c r="B189" s="8" t="str">
        <f>VLOOKUP(H189,'VLOOKUP Class Name Reference'!$A:$B, 2, FALSE)</f>
        <v>Non-solitary Drivers</v>
      </c>
      <c r="C189" s="8" t="str">
        <f>VLOOKUP(I189,'VLOOKUP Var Name Reference'!$A:$B,2,FALSE)</f>
        <v>Race: White</v>
      </c>
      <c r="D189" s="9">
        <v>0.158</v>
      </c>
      <c r="E189" s="9">
        <v>0.14099999999999999</v>
      </c>
      <c r="F189" s="9">
        <v>1.115</v>
      </c>
      <c r="G189" s="9">
        <v>0.26500000000000001</v>
      </c>
      <c r="H189" s="8" t="s">
        <v>9</v>
      </c>
      <c r="I189" s="8" t="s">
        <v>35</v>
      </c>
    </row>
    <row r="190" spans="1:9" x14ac:dyDescent="0.2">
      <c r="A190" s="8" t="s">
        <v>165</v>
      </c>
      <c r="B190" s="8" t="str">
        <f>VLOOKUP(H190,'VLOOKUP Class Name Reference'!$A:$B, 2, FALSE)</f>
        <v>Non-solitary Drivers</v>
      </c>
      <c r="C190" s="8" t="str">
        <f>VLOOKUP(I190,'VLOOKUP Var Name Reference'!$A:$B,2,FALSE)</f>
        <v>Home choice: Reasonably short commute to work</v>
      </c>
      <c r="D190" s="9">
        <v>4.2000000000000003E-2</v>
      </c>
      <c r="E190" s="9">
        <v>9.5000000000000001E-2</v>
      </c>
      <c r="F190" s="9">
        <v>0.442</v>
      </c>
      <c r="G190" s="9">
        <v>0.65900000000000003</v>
      </c>
      <c r="H190" s="8" t="s">
        <v>9</v>
      </c>
      <c r="I190" s="8" t="s">
        <v>26</v>
      </c>
    </row>
    <row r="191" spans="1:9" x14ac:dyDescent="0.2">
      <c r="A191" s="8" t="s">
        <v>165</v>
      </c>
      <c r="B191" s="8" t="str">
        <f>VLOOKUP(H191,'VLOOKUP Class Name Reference'!$A:$B, 2, FALSE)</f>
        <v>Non-solitary Drivers</v>
      </c>
      <c r="C191" s="8" t="str">
        <f>VLOOKUP(I191,'VLOOKUP Var Name Reference'!$A:$B,2,FALSE)</f>
        <v>Home choice: Affordability</v>
      </c>
      <c r="D191" s="9">
        <v>-0.13500000000000001</v>
      </c>
      <c r="E191" s="9">
        <v>0.11799999999999999</v>
      </c>
      <c r="F191" s="9">
        <v>-1.137</v>
      </c>
      <c r="G191" s="9">
        <v>0.255</v>
      </c>
      <c r="H191" s="8" t="s">
        <v>9</v>
      </c>
      <c r="I191" s="8" t="s">
        <v>27</v>
      </c>
    </row>
    <row r="192" spans="1:9" x14ac:dyDescent="0.2">
      <c r="A192" s="8" t="s">
        <v>165</v>
      </c>
      <c r="B192" s="8" t="str">
        <f>VLOOKUP(H192,'VLOOKUP Class Name Reference'!$A:$B, 2, FALSE)</f>
        <v>Non-solitary Drivers</v>
      </c>
      <c r="C192" s="8" t="str">
        <f>VLOOKUP(I192,'VLOOKUP Var Name Reference'!$A:$B,2,FALSE)</f>
        <v>Home choice: Being close to family or friends</v>
      </c>
      <c r="D192" s="9">
        <v>0.02</v>
      </c>
      <c r="E192" s="9">
        <v>8.2000000000000003E-2</v>
      </c>
      <c r="F192" s="9">
        <v>0.24399999999999999</v>
      </c>
      <c r="G192" s="9">
        <v>0.80700000000000005</v>
      </c>
      <c r="H192" s="8" t="s">
        <v>9</v>
      </c>
      <c r="I192" s="8" t="s">
        <v>28</v>
      </c>
    </row>
    <row r="193" spans="1:9" x14ac:dyDescent="0.2">
      <c r="A193" s="8" t="s">
        <v>165</v>
      </c>
      <c r="B193" s="8" t="str">
        <f>VLOOKUP(H193,'VLOOKUP Class Name Reference'!$A:$B, 2, FALSE)</f>
        <v>Non-solitary Drivers</v>
      </c>
      <c r="C193" s="8" t="str">
        <f>VLOOKUP(I193,'VLOOKUP Var Name Reference'!$A:$B,2,FALSE)</f>
        <v>Home choice: Being close to the highway</v>
      </c>
      <c r="D193" s="9">
        <v>4.2000000000000003E-2</v>
      </c>
      <c r="E193" s="9">
        <v>8.3000000000000004E-2</v>
      </c>
      <c r="F193" s="9">
        <v>0.505</v>
      </c>
      <c r="G193" s="9">
        <v>0.61399999999999999</v>
      </c>
      <c r="H193" s="8" t="s">
        <v>9</v>
      </c>
      <c r="I193" s="8" t="s">
        <v>29</v>
      </c>
    </row>
    <row r="194" spans="1:9" x14ac:dyDescent="0.2">
      <c r="A194" s="8" t="s">
        <v>165</v>
      </c>
      <c r="B194" s="8" t="str">
        <f>VLOOKUP(H194,'VLOOKUP Class Name Reference'!$A:$B, 2, FALSE)</f>
        <v>Non-solitary Drivers</v>
      </c>
      <c r="C194" s="8" t="str">
        <f>VLOOKUP(I194,'VLOOKUP Var Name Reference'!$A:$B,2,FALSE)</f>
        <v>Home choice: Quality of schools (K-12)</v>
      </c>
      <c r="D194" s="9">
        <v>0.17799999999999999</v>
      </c>
      <c r="E194" s="9">
        <v>9.4E-2</v>
      </c>
      <c r="F194" s="9">
        <v>1.885</v>
      </c>
      <c r="G194" s="9">
        <v>5.8999999999999997E-2</v>
      </c>
      <c r="H194" s="8" t="s">
        <v>9</v>
      </c>
      <c r="I194" s="8" t="s">
        <v>30</v>
      </c>
    </row>
    <row r="195" spans="1:9" x14ac:dyDescent="0.2">
      <c r="A195" s="8" t="s">
        <v>165</v>
      </c>
      <c r="B195" s="8" t="str">
        <f>VLOOKUP(H195,'VLOOKUP Class Name Reference'!$A:$B, 2, FALSE)</f>
        <v>Non-solitary Drivers</v>
      </c>
      <c r="C195" s="8" t="str">
        <f>VLOOKUP(I195,'VLOOKUP Var Name Reference'!$A:$B,2,FALSE)</f>
        <v>Home choice: Space &amp; separation from others</v>
      </c>
      <c r="D195" s="9">
        <v>9.5000000000000001E-2</v>
      </c>
      <c r="E195" s="9">
        <v>8.4000000000000005E-2</v>
      </c>
      <c r="F195" s="9">
        <v>1.131</v>
      </c>
      <c r="G195" s="9">
        <v>0.25800000000000001</v>
      </c>
      <c r="H195" s="8" t="s">
        <v>9</v>
      </c>
      <c r="I195" s="8" t="s">
        <v>31</v>
      </c>
    </row>
    <row r="196" spans="1:9" x14ac:dyDescent="0.2">
      <c r="A196" s="8" t="s">
        <v>165</v>
      </c>
      <c r="B196" s="8" t="str">
        <f>VLOOKUP(H196,'VLOOKUP Class Name Reference'!$A:$B, 2, FALSE)</f>
        <v>Non-solitary Drivers</v>
      </c>
      <c r="C196" s="8" t="str">
        <f>VLOOKUP(I196,'VLOOKUP Var Name Reference'!$A:$B,2,FALSE)</f>
        <v>Home choice: Close to public transit</v>
      </c>
      <c r="D196" s="9">
        <v>-1.7999999999999999E-2</v>
      </c>
      <c r="E196" s="9">
        <v>9.2999999999999999E-2</v>
      </c>
      <c r="F196" s="9">
        <v>-0.19700000000000001</v>
      </c>
      <c r="G196" s="9">
        <v>0.84399999999999997</v>
      </c>
      <c r="H196" s="8" t="s">
        <v>9</v>
      </c>
      <c r="I196" s="8" t="s">
        <v>32</v>
      </c>
    </row>
    <row r="197" spans="1:9" x14ac:dyDescent="0.2">
      <c r="A197" s="8" t="s">
        <v>165</v>
      </c>
      <c r="B197" s="8" t="str">
        <f>VLOOKUP(H197,'VLOOKUP Class Name Reference'!$A:$B, 2, FALSE)</f>
        <v>Non-solitary Drivers</v>
      </c>
      <c r="C197" s="8" t="str">
        <f>VLOOKUP(I197,'VLOOKUP Var Name Reference'!$A:$B,2,FALSE)</f>
        <v>Home choice: Walkable neighborhood, near local activities</v>
      </c>
      <c r="D197" s="9">
        <v>8.9999999999999993E-3</v>
      </c>
      <c r="E197" s="9">
        <v>0.10100000000000001</v>
      </c>
      <c r="F197" s="9">
        <v>9.4E-2</v>
      </c>
      <c r="G197" s="9">
        <v>0.92500000000000004</v>
      </c>
      <c r="H197" s="8" t="s">
        <v>9</v>
      </c>
      <c r="I197" s="8" t="s">
        <v>33</v>
      </c>
    </row>
    <row r="198" spans="1:9" x14ac:dyDescent="0.2">
      <c r="A198" s="8" t="s">
        <v>165</v>
      </c>
      <c r="B198" s="8" t="str">
        <f>VLOOKUP(H198,'VLOOKUP Class Name Reference'!$A:$B, 2, FALSE)</f>
        <v>Non-solitary Drivers</v>
      </c>
      <c r="C198" s="8" t="str">
        <f>VLOOKUP(I198,'VLOOKUP Var Name Reference'!$A:$B,2,FALSE)</f>
        <v>Sequence: Home day</v>
      </c>
      <c r="D198" s="9">
        <v>-0.86799999999999999</v>
      </c>
      <c r="E198" s="9">
        <v>0.375</v>
      </c>
      <c r="F198" s="9">
        <v>-2.3130000000000002</v>
      </c>
      <c r="G198" s="9">
        <v>2.1000000000000001E-2</v>
      </c>
      <c r="H198" s="8" t="s">
        <v>9</v>
      </c>
      <c r="I198" s="8" t="s">
        <v>71</v>
      </c>
    </row>
    <row r="199" spans="1:9" x14ac:dyDescent="0.2">
      <c r="A199" s="8" t="s">
        <v>165</v>
      </c>
      <c r="B199" s="8" t="str">
        <f>VLOOKUP(H199,'VLOOKUP Class Name Reference'!$A:$B, 2, FALSE)</f>
        <v>Non-solitary Drivers</v>
      </c>
      <c r="C199" s="8" t="str">
        <f>VLOOKUP(I199,'VLOOKUP Var Name Reference'!$A:$B,2,FALSE)</f>
        <v>Sequence: Typical work day</v>
      </c>
      <c r="D199" s="9">
        <v>-2.1539999999999999</v>
      </c>
      <c r="E199" s="9">
        <v>0.374</v>
      </c>
      <c r="F199" s="9">
        <v>-5.7629999999999999</v>
      </c>
      <c r="G199" s="9">
        <v>0</v>
      </c>
      <c r="H199" s="8" t="s">
        <v>9</v>
      </c>
      <c r="I199" s="8" t="s">
        <v>68</v>
      </c>
    </row>
    <row r="200" spans="1:9" x14ac:dyDescent="0.2">
      <c r="A200" s="8" t="s">
        <v>165</v>
      </c>
      <c r="B200" s="8" t="str">
        <f>VLOOKUP(H200,'VLOOKUP Class Name Reference'!$A:$B, 2, FALSE)</f>
        <v>Non-solitary Drivers</v>
      </c>
      <c r="C200" s="8" t="str">
        <f>VLOOKUP(I200,'VLOOKUP Var Name Reference'!$A:$B,2,FALSE)</f>
        <v>Sequence: School day</v>
      </c>
      <c r="D200" s="9">
        <v>-1.911</v>
      </c>
      <c r="E200" s="9">
        <v>0.64300000000000002</v>
      </c>
      <c r="F200" s="9">
        <v>-2.972</v>
      </c>
      <c r="G200" s="9">
        <v>3.0000000000000001E-3</v>
      </c>
      <c r="H200" s="8" t="s">
        <v>9</v>
      </c>
      <c r="I200" s="8" t="s">
        <v>69</v>
      </c>
    </row>
    <row r="201" spans="1:9" x14ac:dyDescent="0.2">
      <c r="A201" s="8" t="s">
        <v>165</v>
      </c>
      <c r="B201" s="8" t="str">
        <f>VLOOKUP(H201,'VLOOKUP Class Name Reference'!$A:$B, 2, FALSE)</f>
        <v>Non-solitary Drivers</v>
      </c>
      <c r="C201" s="8" t="str">
        <f>VLOOKUP(I201,'VLOOKUP Var Name Reference'!$A:$B,2,FALSE)</f>
        <v>Sequence: Errands day</v>
      </c>
      <c r="D201" s="9">
        <v>-1.486</v>
      </c>
      <c r="E201" s="9">
        <v>0.40500000000000003</v>
      </c>
      <c r="F201" s="9">
        <v>-3.6709999999999998</v>
      </c>
      <c r="G201" s="9">
        <v>0</v>
      </c>
      <c r="H201" s="8" t="s">
        <v>9</v>
      </c>
      <c r="I201" s="8" t="s">
        <v>70</v>
      </c>
    </row>
    <row r="202" spans="1:9" x14ac:dyDescent="0.2">
      <c r="A202" s="8" t="s">
        <v>165</v>
      </c>
      <c r="B202" s="8" t="str">
        <f>VLOOKUP(H202,'VLOOKUP Class Name Reference'!$A:$B, 2, FALSE)</f>
        <v>Non-solitary Drivers</v>
      </c>
      <c r="C202" s="8" t="str">
        <f>VLOOKUP(I202,'VLOOKUP Var Name Reference'!$A:$B,2,FALSE)</f>
        <v>Sequence: Atypical work day</v>
      </c>
      <c r="D202" s="9">
        <v>-2.5859999999999999</v>
      </c>
      <c r="E202" s="9">
        <v>0.49199999999999999</v>
      </c>
      <c r="F202" s="9">
        <v>-5.2610000000000001</v>
      </c>
      <c r="G202" s="9">
        <v>0</v>
      </c>
      <c r="H202" s="8" t="s">
        <v>9</v>
      </c>
      <c r="I202" s="8" t="s">
        <v>72</v>
      </c>
    </row>
    <row r="203" spans="1:9" x14ac:dyDescent="0.2">
      <c r="A203" s="8" t="s">
        <v>165</v>
      </c>
      <c r="B203" s="8" t="str">
        <f>VLOOKUP(H203,'VLOOKUP Class Name Reference'!$A:$B, 2, FALSE)</f>
        <v>Non-solitary Drivers</v>
      </c>
      <c r="C203" s="8" t="str">
        <f>VLOOKUP(I203,'VLOOKUP Var Name Reference'!$A:$B,2,FALSE)</f>
        <v>Interaction: Home day sequence &amp; female</v>
      </c>
      <c r="D203" s="9">
        <v>1.4379999999999999</v>
      </c>
      <c r="E203" s="9">
        <v>0.56399999999999995</v>
      </c>
      <c r="F203" s="9">
        <v>2.548</v>
      </c>
      <c r="G203" s="9">
        <v>1.0999999999999999E-2</v>
      </c>
      <c r="H203" s="8" t="s">
        <v>9</v>
      </c>
      <c r="I203" s="8" t="s">
        <v>105</v>
      </c>
    </row>
    <row r="204" spans="1:9" x14ac:dyDescent="0.2">
      <c r="A204" s="8" t="s">
        <v>165</v>
      </c>
      <c r="B204" s="8" t="str">
        <f>VLOOKUP(H204,'VLOOKUP Class Name Reference'!$A:$B, 2, FALSE)</f>
        <v>Non-solitary Drivers</v>
      </c>
      <c r="C204" s="8" t="str">
        <f>VLOOKUP(I204,'VLOOKUP Var Name Reference'!$A:$B,2,FALSE)</f>
        <v>Interaction: Typical work day sequence &amp; female</v>
      </c>
      <c r="D204" s="9">
        <v>1.7330000000000001</v>
      </c>
      <c r="E204" s="9">
        <v>0.56299999999999994</v>
      </c>
      <c r="F204" s="9">
        <v>3.0760000000000001</v>
      </c>
      <c r="G204" s="9">
        <v>2E-3</v>
      </c>
      <c r="H204" s="8" t="s">
        <v>9</v>
      </c>
      <c r="I204" s="8" t="s">
        <v>106</v>
      </c>
    </row>
    <row r="205" spans="1:9" x14ac:dyDescent="0.2">
      <c r="A205" s="8" t="s">
        <v>165</v>
      </c>
      <c r="B205" s="8" t="str">
        <f>VLOOKUP(H205,'VLOOKUP Class Name Reference'!$A:$B, 2, FALSE)</f>
        <v>Non-solitary Drivers</v>
      </c>
      <c r="C205" s="8" t="str">
        <f>VLOOKUP(I205,'VLOOKUP Var Name Reference'!$A:$B,2,FALSE)</f>
        <v>Interaction: School day sequence &amp; female</v>
      </c>
      <c r="D205" s="9">
        <v>1.1599999999999999</v>
      </c>
      <c r="E205" s="9">
        <v>1.226</v>
      </c>
      <c r="F205" s="9">
        <v>0.94599999999999995</v>
      </c>
      <c r="G205" s="9">
        <v>0.34399999999999997</v>
      </c>
      <c r="H205" s="8" t="s">
        <v>9</v>
      </c>
      <c r="I205" s="8" t="s">
        <v>107</v>
      </c>
    </row>
    <row r="206" spans="1:9" x14ac:dyDescent="0.2">
      <c r="A206" s="8" t="s">
        <v>165</v>
      </c>
      <c r="B206" s="8" t="str">
        <f>VLOOKUP(H206,'VLOOKUP Class Name Reference'!$A:$B, 2, FALSE)</f>
        <v>Non-solitary Drivers</v>
      </c>
      <c r="C206" s="8" t="str">
        <f>VLOOKUP(I206,'VLOOKUP Var Name Reference'!$A:$B,2,FALSE)</f>
        <v>Interaction: Errands day sequence &amp; female</v>
      </c>
      <c r="D206" s="9">
        <v>1.885</v>
      </c>
      <c r="E206" s="9">
        <v>0.60199999999999998</v>
      </c>
      <c r="F206" s="9">
        <v>3.13</v>
      </c>
      <c r="G206" s="9">
        <v>2E-3</v>
      </c>
      <c r="H206" s="8" t="s">
        <v>9</v>
      </c>
      <c r="I206" s="8" t="s">
        <v>108</v>
      </c>
    </row>
    <row r="207" spans="1:9" x14ac:dyDescent="0.2">
      <c r="A207" s="8" t="s">
        <v>165</v>
      </c>
      <c r="B207" s="8" t="str">
        <f>VLOOKUP(H207,'VLOOKUP Class Name Reference'!$A:$B, 2, FALSE)</f>
        <v>Non-solitary Drivers</v>
      </c>
      <c r="C207" s="8" t="str">
        <f>VLOOKUP(I207,'VLOOKUP Var Name Reference'!$A:$B,2,FALSE)</f>
        <v>Interaction: Atypical work day sequence &amp; female</v>
      </c>
      <c r="D207" s="9">
        <v>2.4860000000000002</v>
      </c>
      <c r="E207" s="9">
        <v>0.754</v>
      </c>
      <c r="F207" s="9">
        <v>3.3</v>
      </c>
      <c r="G207" s="9">
        <v>1E-3</v>
      </c>
      <c r="H207" s="8" t="s">
        <v>9</v>
      </c>
      <c r="I207" s="8" t="s">
        <v>109</v>
      </c>
    </row>
    <row r="208" spans="1:9" x14ac:dyDescent="0.2">
      <c r="A208" s="8" t="s">
        <v>165</v>
      </c>
      <c r="B208" s="8" t="str">
        <f>VLOOKUP(H208,'VLOOKUP Class Name Reference'!$A:$B, 2, FALSE)</f>
        <v>Non-solitary Drivers</v>
      </c>
      <c r="C208" s="8" t="str">
        <f>VLOOKUP(I208,'VLOOKUP Var Name Reference'!$A:$B,2,FALSE)</f>
        <v>Use bike more: End of trip amenities</v>
      </c>
      <c r="D208" s="9">
        <v>-0.05</v>
      </c>
      <c r="E208" s="9">
        <v>0.158</v>
      </c>
      <c r="F208" s="9">
        <v>-0.317</v>
      </c>
      <c r="G208" s="9">
        <v>0.751</v>
      </c>
      <c r="H208" s="8" t="s">
        <v>9</v>
      </c>
      <c r="I208" s="8" t="s">
        <v>25</v>
      </c>
    </row>
    <row r="209" spans="1:9" x14ac:dyDescent="0.2">
      <c r="A209" s="8" t="s">
        <v>165</v>
      </c>
      <c r="B209" s="8" t="str">
        <f>VLOOKUP(H209,'VLOOKUP Class Name Reference'!$A:$B, 2, FALSE)</f>
        <v>Non-solitary Drivers</v>
      </c>
      <c r="C209" s="8" t="str">
        <f>VLOOKUP(I209,'VLOOKUP Var Name Reference'!$A:$B,2,FALSE)</f>
        <v>Use bike more: Neighborhood greenway</v>
      </c>
      <c r="D209" s="9">
        <v>7.1999999999999995E-2</v>
      </c>
      <c r="E209" s="9">
        <v>0.191</v>
      </c>
      <c r="F209" s="9">
        <v>0.379</v>
      </c>
      <c r="G209" s="9">
        <v>0.70499999999999996</v>
      </c>
      <c r="H209" s="8" t="s">
        <v>9</v>
      </c>
      <c r="I209" s="8" t="s">
        <v>22</v>
      </c>
    </row>
    <row r="210" spans="1:9" x14ac:dyDescent="0.2">
      <c r="A210" s="8" t="s">
        <v>165</v>
      </c>
      <c r="B210" s="8" t="str">
        <f>VLOOKUP(H210,'VLOOKUP Class Name Reference'!$A:$B, 2, FALSE)</f>
        <v>Non-solitary Drivers</v>
      </c>
      <c r="C210" s="8" t="str">
        <f>VLOOKUP(I210,'VLOOKUP Var Name Reference'!$A:$B,2,FALSE)</f>
        <v>Use bike more: Bike lane</v>
      </c>
      <c r="D210" s="9">
        <v>6.2E-2</v>
      </c>
      <c r="E210" s="9">
        <v>0.22</v>
      </c>
      <c r="F210" s="9">
        <v>0.28100000000000003</v>
      </c>
      <c r="G210" s="9">
        <v>0.77900000000000003</v>
      </c>
      <c r="H210" s="8" t="s">
        <v>9</v>
      </c>
      <c r="I210" s="8" t="s">
        <v>23</v>
      </c>
    </row>
    <row r="211" spans="1:9" x14ac:dyDescent="0.2">
      <c r="A211" s="8" t="s">
        <v>165</v>
      </c>
      <c r="B211" s="8" t="str">
        <f>VLOOKUP(H211,'VLOOKUP Class Name Reference'!$A:$B, 2, FALSE)</f>
        <v>Non-solitary Drivers</v>
      </c>
      <c r="C211" s="8" t="str">
        <f>VLOOKUP(I211,'VLOOKUP Var Name Reference'!$A:$B,2,FALSE)</f>
        <v>Use bike more: Shared roadway lane</v>
      </c>
      <c r="D211" s="9">
        <v>-7.0999999999999994E-2</v>
      </c>
      <c r="E211" s="9">
        <v>0.188</v>
      </c>
      <c r="F211" s="9">
        <v>-0.38</v>
      </c>
      <c r="G211" s="9">
        <v>0.70399999999999996</v>
      </c>
      <c r="H211" s="8" t="s">
        <v>9</v>
      </c>
      <c r="I211" s="8" t="s">
        <v>24</v>
      </c>
    </row>
    <row r="212" spans="1:9" x14ac:dyDescent="0.2">
      <c r="A212" s="8" t="s">
        <v>165</v>
      </c>
      <c r="B212" s="8" t="str">
        <f>VLOOKUP(H212,'VLOOKUP Class Name Reference'!$A:$B, 2, FALSE)</f>
        <v>Non-solitary Drivers</v>
      </c>
      <c r="C212" s="8" t="str">
        <f>VLOOKUP(I212,'VLOOKUP Var Name Reference'!$A:$B,2,FALSE)</f>
        <v>Use bike more: Shared use path or protected bike lane</v>
      </c>
      <c r="D212" s="9">
        <v>6.7000000000000004E-2</v>
      </c>
      <c r="E212" s="9">
        <v>0.20599999999999999</v>
      </c>
      <c r="F212" s="9">
        <v>0.32300000000000001</v>
      </c>
      <c r="G212" s="9">
        <v>0.747</v>
      </c>
      <c r="H212" s="8" t="s">
        <v>9</v>
      </c>
      <c r="I212" s="8" t="s">
        <v>21</v>
      </c>
    </row>
    <row r="213" spans="1:9" x14ac:dyDescent="0.2">
      <c r="A213" s="8" t="s">
        <v>165</v>
      </c>
      <c r="B213" s="8" t="str">
        <f>VLOOKUP(H213,'VLOOKUP Class Name Reference'!$A:$B, 2, FALSE)</f>
        <v>Non-solitary Drivers</v>
      </c>
      <c r="C213" s="8" t="str">
        <f>VLOOKUP(I213,'VLOOKUP Var Name Reference'!$A:$B,2,FALSE)</f>
        <v>Use transit more: Increased frequency</v>
      </c>
      <c r="D213" s="9">
        <v>7.1999999999999995E-2</v>
      </c>
      <c r="E213" s="9">
        <v>0.16900000000000001</v>
      </c>
      <c r="F213" s="9">
        <v>0.42499999999999999</v>
      </c>
      <c r="G213" s="9">
        <v>0.67100000000000004</v>
      </c>
      <c r="H213" s="8" t="s">
        <v>9</v>
      </c>
      <c r="I213" s="8" t="s">
        <v>19</v>
      </c>
    </row>
    <row r="214" spans="1:9" x14ac:dyDescent="0.2">
      <c r="A214" s="8" t="s">
        <v>165</v>
      </c>
      <c r="B214" s="8" t="str">
        <f>VLOOKUP(H214,'VLOOKUP Class Name Reference'!$A:$B, 2, FALSE)</f>
        <v>Non-solitary Drivers</v>
      </c>
      <c r="C214" s="8" t="str">
        <f>VLOOKUP(I214,'VLOOKUP Var Name Reference'!$A:$B,2,FALSE)</f>
        <v>Use transit more: Increased reliability</v>
      </c>
      <c r="D214" s="9">
        <v>2.1999999999999999E-2</v>
      </c>
      <c r="E214" s="9">
        <v>0.17899999999999999</v>
      </c>
      <c r="F214" s="9">
        <v>0.124</v>
      </c>
      <c r="G214" s="9">
        <v>0.90100000000000002</v>
      </c>
      <c r="H214" s="8" t="s">
        <v>9</v>
      </c>
      <c r="I214" s="8" t="s">
        <v>20</v>
      </c>
    </row>
    <row r="215" spans="1:9" x14ac:dyDescent="0.2">
      <c r="A215" s="8" t="s">
        <v>165</v>
      </c>
      <c r="B215" s="8" t="str">
        <f>VLOOKUP(H215,'VLOOKUP Class Name Reference'!$A:$B, 2, FALSE)</f>
        <v>Non-solitary Drivers</v>
      </c>
      <c r="C215" s="8" t="str">
        <f>VLOOKUP(I215,'VLOOKUP Var Name Reference'!$A:$B,2,FALSE)</f>
        <v>Use transit more: Safer ways to get to stops</v>
      </c>
      <c r="D215" s="9">
        <v>2.9000000000000001E-2</v>
      </c>
      <c r="E215" s="9">
        <v>0.128</v>
      </c>
      <c r="F215" s="9">
        <v>0.22800000000000001</v>
      </c>
      <c r="G215" s="9">
        <v>0.81899999999999995</v>
      </c>
      <c r="H215" s="8" t="s">
        <v>9</v>
      </c>
      <c r="I215" s="8" t="s">
        <v>18</v>
      </c>
    </row>
    <row r="216" spans="1:9" x14ac:dyDescent="0.2">
      <c r="A216" s="8" t="s">
        <v>165</v>
      </c>
      <c r="B216" s="8" t="str">
        <f>VLOOKUP(H216,'VLOOKUP Class Name Reference'!$A:$B, 2, FALSE)</f>
        <v>Non-solitary Drivers</v>
      </c>
      <c r="C216" s="8" t="str">
        <f>VLOOKUP(I216,'VLOOKUP Var Name Reference'!$A:$B,2,FALSE)</f>
        <v>Worker</v>
      </c>
      <c r="D216" s="9">
        <v>-0.51300000000000001</v>
      </c>
      <c r="E216" s="9">
        <v>0.125</v>
      </c>
      <c r="F216" s="9">
        <v>-4.0869999999999997</v>
      </c>
      <c r="G216" s="9">
        <v>0</v>
      </c>
      <c r="H216" s="8" t="s">
        <v>9</v>
      </c>
      <c r="I216" s="8" t="s">
        <v>41</v>
      </c>
    </row>
    <row r="217" spans="1:9" x14ac:dyDescent="0.2">
      <c r="A217" s="8" t="s">
        <v>165</v>
      </c>
      <c r="B217" s="8" t="str">
        <f>VLOOKUP(H217,'VLOOKUP Class Name Reference'!$A:$B, 2, FALSE)</f>
        <v>Intercepts</v>
      </c>
      <c r="C217" s="8" t="str">
        <f>VLOOKUP(I217,'VLOOKUP Var Name Reference'!$A:$B,2,FALSE)</f>
        <v>C#1</v>
      </c>
      <c r="D217" s="9">
        <v>0.19500000000000001</v>
      </c>
      <c r="E217" s="9">
        <v>1.1060000000000001</v>
      </c>
      <c r="F217" s="9">
        <v>0.17599999999999999</v>
      </c>
      <c r="G217" s="9">
        <v>0.86</v>
      </c>
      <c r="H217" s="8" t="s">
        <v>10</v>
      </c>
      <c r="I217" s="8" t="s">
        <v>12</v>
      </c>
    </row>
    <row r="218" spans="1:9" x14ac:dyDescent="0.2">
      <c r="A218" s="8" t="s">
        <v>165</v>
      </c>
      <c r="B218" s="8" t="str">
        <f>VLOOKUP(H218,'VLOOKUP Class Name Reference'!$A:$B, 2, FALSE)</f>
        <v>Intercepts</v>
      </c>
      <c r="C218" s="8" t="str">
        <f>VLOOKUP(I218,'VLOOKUP Var Name Reference'!$A:$B,2,FALSE)</f>
        <v>C#2</v>
      </c>
      <c r="D218" s="9">
        <v>5.2039999999999997</v>
      </c>
      <c r="E218" s="9">
        <v>0.90500000000000003</v>
      </c>
      <c r="F218" s="9">
        <v>5.75</v>
      </c>
      <c r="G218" s="9">
        <v>0</v>
      </c>
      <c r="H218" s="8" t="s">
        <v>10</v>
      </c>
      <c r="I218" s="8" t="s">
        <v>13</v>
      </c>
    </row>
    <row r="219" spans="1:9" x14ac:dyDescent="0.2">
      <c r="A219" s="8" t="s">
        <v>165</v>
      </c>
      <c r="B219" s="8" t="str">
        <f>VLOOKUP(H219,'VLOOKUP Class Name Reference'!$A:$B, 2, FALSE)</f>
        <v>Intercepts</v>
      </c>
      <c r="C219" s="8" t="str">
        <f>VLOOKUP(I219,'VLOOKUP Var Name Reference'!$A:$B,2,FALSE)</f>
        <v>C#3</v>
      </c>
      <c r="D219" s="9">
        <v>-1.335</v>
      </c>
      <c r="E219" s="9">
        <v>0.90700000000000003</v>
      </c>
      <c r="F219" s="9">
        <v>-1.4730000000000001</v>
      </c>
      <c r="G219" s="9">
        <v>0.14099999999999999</v>
      </c>
      <c r="H219" s="8" t="s">
        <v>10</v>
      </c>
      <c r="I219" s="8" t="s">
        <v>14</v>
      </c>
    </row>
    <row r="220" spans="1:9" x14ac:dyDescent="0.2">
      <c r="A220" s="8" t="s">
        <v>165</v>
      </c>
      <c r="B220" s="8" t="str">
        <f>VLOOKUP(H220,'VLOOKUP Class Name Reference'!$A:$B, 2, FALSE)</f>
        <v>Intercepts</v>
      </c>
      <c r="C220" s="8" t="str">
        <f>VLOOKUP(I220,'VLOOKUP Var Name Reference'!$A:$B,2,FALSE)</f>
        <v>C#5</v>
      </c>
      <c r="D220" s="9">
        <v>2.6930000000000001</v>
      </c>
      <c r="E220" s="9">
        <v>1.004</v>
      </c>
      <c r="F220" s="9">
        <v>2.6819999999999999</v>
      </c>
      <c r="G220" s="9">
        <v>7.0000000000000001E-3</v>
      </c>
      <c r="H220" s="8" t="s">
        <v>10</v>
      </c>
      <c r="I220" s="8" t="s">
        <v>15</v>
      </c>
    </row>
    <row r="221" spans="1:9" x14ac:dyDescent="0.2">
      <c r="A221" s="8" t="s">
        <v>165</v>
      </c>
      <c r="B221" s="8" t="str">
        <f>VLOOKUP(H221,'VLOOKUP Class Name Reference'!$A:$B, 2, FALSE)</f>
        <v>Intercepts</v>
      </c>
      <c r="C221" s="8" t="str">
        <f>VLOOKUP(I221,'VLOOKUP Var Name Reference'!$A:$B,2,FALSE)</f>
        <v>C#6</v>
      </c>
      <c r="D221" s="9">
        <v>-1.486</v>
      </c>
      <c r="E221" s="9">
        <v>1.286</v>
      </c>
      <c r="F221" s="9">
        <v>-1.1559999999999999</v>
      </c>
      <c r="G221" s="9">
        <v>0.248</v>
      </c>
      <c r="H221" s="8" t="s">
        <v>10</v>
      </c>
      <c r="I221" s="8" t="s">
        <v>50</v>
      </c>
    </row>
    <row r="222" spans="1:9" x14ac:dyDescent="0.2">
      <c r="A222" s="8" t="s">
        <v>166</v>
      </c>
      <c r="B222" s="8" t="str">
        <f>VLOOKUP(H222,'VLOOKUP Class Name Reference'!$A:$B, 2, FALSE)</f>
        <v>Transit Users</v>
      </c>
      <c r="C222" s="8" t="str">
        <f>VLOOKUP(I222,'VLOOKUP Var Name Reference'!$A:$B,2,FALSE)</f>
        <v>Age 18–34</v>
      </c>
      <c r="D222" s="14">
        <v>0.223</v>
      </c>
      <c r="E222" s="14">
        <v>0.24099999999999999</v>
      </c>
      <c r="F222" s="14">
        <v>0.92300000000000004</v>
      </c>
      <c r="G222" s="14">
        <v>0.35599999999999998</v>
      </c>
      <c r="H222" s="14" t="s">
        <v>157</v>
      </c>
      <c r="I222" s="14" t="s">
        <v>48</v>
      </c>
    </row>
    <row r="223" spans="1:9" x14ac:dyDescent="0.2">
      <c r="A223" s="8" t="s">
        <v>166</v>
      </c>
      <c r="B223" s="8" t="str">
        <f>VLOOKUP(H223,'VLOOKUP Class Name Reference'!$A:$B, 2, FALSE)</f>
        <v>Transit Users</v>
      </c>
      <c r="C223" s="8" t="str">
        <f>VLOOKUP(I223,'VLOOKUP Var Name Reference'!$A:$B,2,FALSE)</f>
        <v>Age 35–64</v>
      </c>
      <c r="D223" s="14">
        <v>8.1000000000000003E-2</v>
      </c>
      <c r="E223" s="14">
        <v>0.22800000000000001</v>
      </c>
      <c r="F223" s="14">
        <v>0.35299999999999998</v>
      </c>
      <c r="G223" s="14">
        <v>0.72399999999999998</v>
      </c>
      <c r="H223" s="14" t="s">
        <v>157</v>
      </c>
      <c r="I223" s="14" t="s">
        <v>49</v>
      </c>
    </row>
    <row r="224" spans="1:9" x14ac:dyDescent="0.2">
      <c r="A224" s="8" t="s">
        <v>166</v>
      </c>
      <c r="B224" s="8" t="str">
        <f>VLOOKUP(H224,'VLOOKUP Class Name Reference'!$A:$B, 2, FALSE)</f>
        <v>Transit Users</v>
      </c>
      <c r="C224" s="8" t="str">
        <f>VLOOKUP(I224,'VLOOKUP Var Name Reference'!$A:$B,2,FALSE)</f>
        <v>Carless household</v>
      </c>
      <c r="D224" s="14">
        <v>5.7480000000000002</v>
      </c>
      <c r="E224" s="14">
        <v>6.0650000000000004</v>
      </c>
      <c r="F224" s="14">
        <v>0.94799999999999995</v>
      </c>
      <c r="G224" s="14">
        <v>0.34300000000000003</v>
      </c>
      <c r="H224" s="14" t="s">
        <v>157</v>
      </c>
      <c r="I224" s="14" t="s">
        <v>67</v>
      </c>
    </row>
    <row r="225" spans="1:9" x14ac:dyDescent="0.2">
      <c r="A225" s="8" t="s">
        <v>166</v>
      </c>
      <c r="B225" s="8" t="str">
        <f>VLOOKUP(H225,'VLOOKUP Class Name Reference'!$A:$B, 2, FALSE)</f>
        <v>Transit Users</v>
      </c>
      <c r="C225" s="8" t="str">
        <f>VLOOKUP(I225,'VLOOKUP Var Name Reference'!$A:$B,2,FALSE)</f>
        <v>Only uses car</v>
      </c>
      <c r="D225" s="14">
        <v>-3.8730000000000002</v>
      </c>
      <c r="E225" s="14">
        <v>1.028</v>
      </c>
      <c r="F225" s="14">
        <v>-3.766</v>
      </c>
      <c r="G225" s="14">
        <v>0</v>
      </c>
      <c r="H225" s="14" t="s">
        <v>157</v>
      </c>
      <c r="I225" s="14" t="s">
        <v>34</v>
      </c>
    </row>
    <row r="226" spans="1:9" x14ac:dyDescent="0.2">
      <c r="A226" s="8" t="s">
        <v>166</v>
      </c>
      <c r="B226" s="8" t="str">
        <f>VLOOKUP(H226,'VLOOKUP Class Name Reference'!$A:$B, 2, FALSE)</f>
        <v>Transit Users</v>
      </c>
      <c r="C226" s="8" t="str">
        <f>VLOOKUP(I226,'VLOOKUP Var Name Reference'!$A:$B,2,FALSE)</f>
        <v>Complexity (measure of how complex their day is)</v>
      </c>
      <c r="D226" s="14">
        <v>-5.2510000000000003</v>
      </c>
      <c r="E226" s="14">
        <v>3.9969999999999999</v>
      </c>
      <c r="F226" s="14">
        <v>-1.3140000000000001</v>
      </c>
      <c r="G226" s="14">
        <v>0.189</v>
      </c>
      <c r="H226" s="14" t="s">
        <v>157</v>
      </c>
      <c r="I226" s="14" t="s">
        <v>47</v>
      </c>
    </row>
    <row r="227" spans="1:9" x14ac:dyDescent="0.2">
      <c r="A227" s="8" t="s">
        <v>166</v>
      </c>
      <c r="B227" s="8" t="str">
        <f>VLOOKUP(H227,'VLOOKUP Class Name Reference'!$A:$B, 2, FALSE)</f>
        <v>Transit Users</v>
      </c>
      <c r="C227" s="8" t="str">
        <f>VLOOKUP(I227,'VLOOKUP Var Name Reference'!$A:$B,2,FALSE)</f>
        <v>Female</v>
      </c>
      <c r="D227" s="14">
        <v>9.1999999999999998E-2</v>
      </c>
      <c r="E227" s="14">
        <v>0.122</v>
      </c>
      <c r="F227" s="14">
        <v>0.755</v>
      </c>
      <c r="G227" s="14">
        <v>0.45100000000000001</v>
      </c>
      <c r="H227" s="14" t="s">
        <v>157</v>
      </c>
      <c r="I227" s="14" t="s">
        <v>39</v>
      </c>
    </row>
    <row r="228" spans="1:9" x14ac:dyDescent="0.2">
      <c r="A228" s="8" t="s">
        <v>166</v>
      </c>
      <c r="B228" s="8" t="str">
        <f>VLOOKUP(H228,'VLOOKUP Class Name Reference'!$A:$B, 2, FALSE)</f>
        <v>Transit Users</v>
      </c>
      <c r="C228" s="8" t="str">
        <f>VLOOKUP(I228,'VLOOKUP Var Name Reference'!$A:$B,2,FALSE)</f>
        <v>Income below the SSS</v>
      </c>
      <c r="D228" s="14">
        <v>-1.752</v>
      </c>
      <c r="E228" s="14">
        <v>1.5980000000000001</v>
      </c>
      <c r="F228" s="14">
        <v>-1.0960000000000001</v>
      </c>
      <c r="G228" s="14">
        <v>0.27300000000000002</v>
      </c>
      <c r="H228" s="14" t="s">
        <v>157</v>
      </c>
      <c r="I228" s="14" t="s">
        <v>42</v>
      </c>
    </row>
    <row r="229" spans="1:9" x14ac:dyDescent="0.2">
      <c r="A229" s="8" t="s">
        <v>166</v>
      </c>
      <c r="B229" s="8" t="str">
        <f>VLOOKUP(H229,'VLOOKUP Class Name Reference'!$A:$B, 2, FALSE)</f>
        <v>Transit Users</v>
      </c>
      <c r="C229" s="8" t="str">
        <f>VLOOKUP(I229,'VLOOKUP Var Name Reference'!$A:$B,2,FALSE)</f>
        <v>Has driver's license</v>
      </c>
      <c r="D229" s="14">
        <v>-2.4180000000000001</v>
      </c>
      <c r="E229" s="14">
        <v>0.64700000000000002</v>
      </c>
      <c r="F229" s="14">
        <v>-3.7370000000000001</v>
      </c>
      <c r="G229" s="14">
        <v>0</v>
      </c>
      <c r="H229" s="14" t="s">
        <v>157</v>
      </c>
      <c r="I229" s="14" t="s">
        <v>46</v>
      </c>
    </row>
    <row r="230" spans="1:9" x14ac:dyDescent="0.2">
      <c r="A230" s="8" t="s">
        <v>166</v>
      </c>
      <c r="B230" s="8" t="str">
        <f>VLOOKUP(H230,'VLOOKUP Class Name Reference'!$A:$B, 2, FALSE)</f>
        <v>Transit Users</v>
      </c>
      <c r="C230" s="8" t="str">
        <f>VLOOKUP(I230,'VLOOKUP Var Name Reference'!$A:$B,2,FALSE)</f>
        <v>Minors age 00–04 in household</v>
      </c>
      <c r="D230" s="14">
        <v>0.14000000000000001</v>
      </c>
      <c r="E230" s="14">
        <v>0.30299999999999999</v>
      </c>
      <c r="F230" s="14">
        <v>0.46400000000000002</v>
      </c>
      <c r="G230" s="14">
        <v>0.64300000000000002</v>
      </c>
      <c r="H230" s="14" t="s">
        <v>157</v>
      </c>
      <c r="I230" s="14" t="s">
        <v>43</v>
      </c>
    </row>
    <row r="231" spans="1:9" x14ac:dyDescent="0.2">
      <c r="A231" s="8" t="s">
        <v>166</v>
      </c>
      <c r="B231" s="8" t="str">
        <f>VLOOKUP(H231,'VLOOKUP Class Name Reference'!$A:$B, 2, FALSE)</f>
        <v>Transit Users</v>
      </c>
      <c r="C231" s="8" t="str">
        <f>VLOOKUP(I231,'VLOOKUP Var Name Reference'!$A:$B,2,FALSE)</f>
        <v>Minors age 05–15 in household</v>
      </c>
      <c r="D231" s="14">
        <v>0.33200000000000002</v>
      </c>
      <c r="E231" s="14">
        <v>0.27700000000000002</v>
      </c>
      <c r="F231" s="14">
        <v>1.1970000000000001</v>
      </c>
      <c r="G231" s="14">
        <v>0.23100000000000001</v>
      </c>
      <c r="H231" s="14" t="s">
        <v>157</v>
      </c>
      <c r="I231" s="14" t="s">
        <v>44</v>
      </c>
    </row>
    <row r="232" spans="1:9" x14ac:dyDescent="0.2">
      <c r="A232" s="8" t="s">
        <v>166</v>
      </c>
      <c r="B232" s="8" t="str">
        <f>VLOOKUP(H232,'VLOOKUP Class Name Reference'!$A:$B, 2, FALSE)</f>
        <v>Transit Users</v>
      </c>
      <c r="C232" s="8" t="str">
        <f>VLOOKUP(I232,'VLOOKUP Var Name Reference'!$A:$B,2,FALSE)</f>
        <v>Minors age 16–17 in household</v>
      </c>
      <c r="D232" s="14">
        <v>1.2789999999999999</v>
      </c>
      <c r="E232" s="14">
        <v>0.56599999999999995</v>
      </c>
      <c r="F232" s="14">
        <v>2.2610000000000001</v>
      </c>
      <c r="G232" s="14">
        <v>2.4E-2</v>
      </c>
      <c r="H232" s="14" t="s">
        <v>157</v>
      </c>
      <c r="I232" s="14" t="s">
        <v>45</v>
      </c>
    </row>
    <row r="233" spans="1:9" x14ac:dyDescent="0.2">
      <c r="A233" s="8" t="s">
        <v>166</v>
      </c>
      <c r="B233" s="8" t="str">
        <f>VLOOKUP(H233,'VLOOKUP Class Name Reference'!$A:$B, 2, FALSE)</f>
        <v>Transit Users</v>
      </c>
      <c r="C233" s="8" t="str">
        <f>VLOOKUP(I233,'VLOOKUP Var Name Reference'!$A:$B,2,FALSE)</f>
        <v>At least 1 vehicle per adult in HH</v>
      </c>
      <c r="D233" s="14">
        <v>-1.206</v>
      </c>
      <c r="E233" s="14">
        <v>0.14399999999999999</v>
      </c>
      <c r="F233" s="14">
        <v>-8.3620000000000001</v>
      </c>
      <c r="G233" s="14">
        <v>0</v>
      </c>
      <c r="H233" s="14" t="s">
        <v>157</v>
      </c>
      <c r="I233" s="14" t="s">
        <v>66</v>
      </c>
    </row>
    <row r="234" spans="1:9" x14ac:dyDescent="0.2">
      <c r="A234" s="8" t="s">
        <v>166</v>
      </c>
      <c r="B234" s="8" t="str">
        <f>VLOOKUP(H234,'VLOOKUP Class Name Reference'!$A:$B, 2, FALSE)</f>
        <v>Transit Users</v>
      </c>
      <c r="C234" s="8" t="str">
        <f>VLOOKUP(I234,'VLOOKUP Var Name Reference'!$A:$B,2,FALSE)</f>
        <v>Race: Asian</v>
      </c>
      <c r="D234" s="14">
        <v>0.23400000000000001</v>
      </c>
      <c r="E234" s="14">
        <v>0.249</v>
      </c>
      <c r="F234" s="14">
        <v>0.94199999999999995</v>
      </c>
      <c r="G234" s="14">
        <v>0.34599999999999997</v>
      </c>
      <c r="H234" s="14" t="s">
        <v>157</v>
      </c>
      <c r="I234" s="14" t="s">
        <v>36</v>
      </c>
    </row>
    <row r="235" spans="1:9" x14ac:dyDescent="0.2">
      <c r="A235" s="8" t="s">
        <v>166</v>
      </c>
      <c r="B235" s="8" t="str">
        <f>VLOOKUP(H235,'VLOOKUP Class Name Reference'!$A:$B, 2, FALSE)</f>
        <v>Transit Users</v>
      </c>
      <c r="C235" s="8" t="str">
        <f>VLOOKUP(I235,'VLOOKUP Var Name Reference'!$A:$B,2,FALSE)</f>
        <v>Race: Black</v>
      </c>
      <c r="D235" s="14">
        <v>-0.71599999999999997</v>
      </c>
      <c r="E235" s="14">
        <v>0.42499999999999999</v>
      </c>
      <c r="F235" s="14">
        <v>-1.6850000000000001</v>
      </c>
      <c r="G235" s="14">
        <v>9.1999999999999998E-2</v>
      </c>
      <c r="H235" s="14" t="s">
        <v>157</v>
      </c>
      <c r="I235" s="14" t="s">
        <v>38</v>
      </c>
    </row>
    <row r="236" spans="1:9" x14ac:dyDescent="0.2">
      <c r="A236" s="8" t="s">
        <v>166</v>
      </c>
      <c r="B236" s="8" t="str">
        <f>VLOOKUP(H236,'VLOOKUP Class Name Reference'!$A:$B, 2, FALSE)</f>
        <v>Transit Users</v>
      </c>
      <c r="C236" s="8" t="str">
        <f>VLOOKUP(I236,'VLOOKUP Var Name Reference'!$A:$B,2,FALSE)</f>
        <v>Race: Hispanic</v>
      </c>
      <c r="D236" s="14">
        <v>0.189</v>
      </c>
      <c r="E236" s="14">
        <v>0.35599999999999998</v>
      </c>
      <c r="F236" s="14">
        <v>0.53300000000000003</v>
      </c>
      <c r="G236" s="14">
        <v>0.59399999999999997</v>
      </c>
      <c r="H236" s="14" t="s">
        <v>157</v>
      </c>
      <c r="I236" s="14" t="s">
        <v>37</v>
      </c>
    </row>
    <row r="237" spans="1:9" x14ac:dyDescent="0.2">
      <c r="A237" s="8" t="s">
        <v>166</v>
      </c>
      <c r="B237" s="8" t="str">
        <f>VLOOKUP(H237,'VLOOKUP Class Name Reference'!$A:$B, 2, FALSE)</f>
        <v>Transit Users</v>
      </c>
      <c r="C237" s="8" t="str">
        <f>VLOOKUP(I237,'VLOOKUP Var Name Reference'!$A:$B,2,FALSE)</f>
        <v>Race: White</v>
      </c>
      <c r="D237" s="14">
        <v>0.126</v>
      </c>
      <c r="E237" s="14">
        <v>0.21299999999999999</v>
      </c>
      <c r="F237" s="14">
        <v>0.59099999999999997</v>
      </c>
      <c r="G237" s="14">
        <v>0.55400000000000005</v>
      </c>
      <c r="H237" s="14" t="s">
        <v>157</v>
      </c>
      <c r="I237" s="14" t="s">
        <v>35</v>
      </c>
    </row>
    <row r="238" spans="1:9" x14ac:dyDescent="0.2">
      <c r="A238" s="8" t="s">
        <v>166</v>
      </c>
      <c r="B238" s="8" t="str">
        <f>VLOOKUP(H238,'VLOOKUP Class Name Reference'!$A:$B, 2, FALSE)</f>
        <v>Transit Users</v>
      </c>
      <c r="C238" s="8" t="str">
        <f>VLOOKUP(I238,'VLOOKUP Var Name Reference'!$A:$B,2,FALSE)</f>
        <v>Home choice: Reasonably short commute to work</v>
      </c>
      <c r="D238" s="14">
        <v>0.187</v>
      </c>
      <c r="E238" s="14">
        <v>0.16600000000000001</v>
      </c>
      <c r="F238" s="14">
        <v>1.1259999999999999</v>
      </c>
      <c r="G238" s="14">
        <v>0.26</v>
      </c>
      <c r="H238" s="14" t="s">
        <v>157</v>
      </c>
      <c r="I238" s="14" t="s">
        <v>26</v>
      </c>
    </row>
    <row r="239" spans="1:9" x14ac:dyDescent="0.2">
      <c r="A239" s="8" t="s">
        <v>166</v>
      </c>
      <c r="B239" s="8" t="str">
        <f>VLOOKUP(H239,'VLOOKUP Class Name Reference'!$A:$B, 2, FALSE)</f>
        <v>Transit Users</v>
      </c>
      <c r="C239" s="8" t="str">
        <f>VLOOKUP(I239,'VLOOKUP Var Name Reference'!$A:$B,2,FALSE)</f>
        <v>Home choice: Affordability</v>
      </c>
      <c r="D239" s="14">
        <v>-0.45700000000000002</v>
      </c>
      <c r="E239" s="14">
        <v>0.18099999999999999</v>
      </c>
      <c r="F239" s="14">
        <v>-2.528</v>
      </c>
      <c r="G239" s="14">
        <v>1.0999999999999999E-2</v>
      </c>
      <c r="H239" s="14" t="s">
        <v>157</v>
      </c>
      <c r="I239" s="14" t="s">
        <v>27</v>
      </c>
    </row>
    <row r="240" spans="1:9" x14ac:dyDescent="0.2">
      <c r="A240" s="8" t="s">
        <v>166</v>
      </c>
      <c r="B240" s="8" t="str">
        <f>VLOOKUP(H240,'VLOOKUP Class Name Reference'!$A:$B, 2, FALSE)</f>
        <v>Transit Users</v>
      </c>
      <c r="C240" s="8" t="str">
        <f>VLOOKUP(I240,'VLOOKUP Var Name Reference'!$A:$B,2,FALSE)</f>
        <v>Home choice: Being close to family or friends</v>
      </c>
      <c r="D240" s="14">
        <v>-0.22</v>
      </c>
      <c r="E240" s="14">
        <v>0.123</v>
      </c>
      <c r="F240" s="14">
        <v>-1.7969999999999999</v>
      </c>
      <c r="G240" s="14">
        <v>7.1999999999999995E-2</v>
      </c>
      <c r="H240" s="14" t="s">
        <v>157</v>
      </c>
      <c r="I240" s="14" t="s">
        <v>28</v>
      </c>
    </row>
    <row r="241" spans="1:9" x14ac:dyDescent="0.2">
      <c r="A241" s="8" t="s">
        <v>166</v>
      </c>
      <c r="B241" s="8" t="str">
        <f>VLOOKUP(H241,'VLOOKUP Class Name Reference'!$A:$B, 2, FALSE)</f>
        <v>Transit Users</v>
      </c>
      <c r="C241" s="8" t="str">
        <f>VLOOKUP(I241,'VLOOKUP Var Name Reference'!$A:$B,2,FALSE)</f>
        <v>Home choice: Being close to the highway</v>
      </c>
      <c r="D241" s="14">
        <v>-0.39800000000000002</v>
      </c>
      <c r="E241" s="14">
        <v>0.129</v>
      </c>
      <c r="F241" s="14">
        <v>-3.09</v>
      </c>
      <c r="G241" s="14">
        <v>2E-3</v>
      </c>
      <c r="H241" s="14" t="s">
        <v>157</v>
      </c>
      <c r="I241" s="14" t="s">
        <v>29</v>
      </c>
    </row>
    <row r="242" spans="1:9" x14ac:dyDescent="0.2">
      <c r="A242" s="8" t="s">
        <v>166</v>
      </c>
      <c r="B242" s="8" t="str">
        <f>VLOOKUP(H242,'VLOOKUP Class Name Reference'!$A:$B, 2, FALSE)</f>
        <v>Transit Users</v>
      </c>
      <c r="C242" s="8" t="str">
        <f>VLOOKUP(I242,'VLOOKUP Var Name Reference'!$A:$B,2,FALSE)</f>
        <v>Home choice: Quality of schools (K-12)</v>
      </c>
      <c r="D242" s="14">
        <v>-0.33700000000000002</v>
      </c>
      <c r="E242" s="14">
        <v>0.16200000000000001</v>
      </c>
      <c r="F242" s="14">
        <v>-2.0760000000000001</v>
      </c>
      <c r="G242" s="14">
        <v>3.7999999999999999E-2</v>
      </c>
      <c r="H242" s="14" t="s">
        <v>157</v>
      </c>
      <c r="I242" s="14" t="s">
        <v>30</v>
      </c>
    </row>
    <row r="243" spans="1:9" x14ac:dyDescent="0.2">
      <c r="A243" s="8" t="s">
        <v>166</v>
      </c>
      <c r="B243" s="8" t="str">
        <f>VLOOKUP(H243,'VLOOKUP Class Name Reference'!$A:$B, 2, FALSE)</f>
        <v>Transit Users</v>
      </c>
      <c r="C243" s="8" t="str">
        <f>VLOOKUP(I243,'VLOOKUP Var Name Reference'!$A:$B,2,FALSE)</f>
        <v>Home choice: Space &amp; separation from others</v>
      </c>
      <c r="D243" s="14">
        <v>-0.14399999999999999</v>
      </c>
      <c r="E243" s="14">
        <v>0.123</v>
      </c>
      <c r="F243" s="14">
        <v>-1.1679999999999999</v>
      </c>
      <c r="G243" s="14">
        <v>0.24299999999999999</v>
      </c>
      <c r="H243" s="14" t="s">
        <v>157</v>
      </c>
      <c r="I243" s="14" t="s">
        <v>31</v>
      </c>
    </row>
    <row r="244" spans="1:9" x14ac:dyDescent="0.2">
      <c r="A244" s="8" t="s">
        <v>166</v>
      </c>
      <c r="B244" s="8" t="str">
        <f>VLOOKUP(H244,'VLOOKUP Class Name Reference'!$A:$B, 2, FALSE)</f>
        <v>Transit Users</v>
      </c>
      <c r="C244" s="8" t="str">
        <f>VLOOKUP(I244,'VLOOKUP Var Name Reference'!$A:$B,2,FALSE)</f>
        <v>Home choice: Close to public transit</v>
      </c>
      <c r="D244" s="14">
        <v>0.90500000000000003</v>
      </c>
      <c r="E244" s="14">
        <v>0.20200000000000001</v>
      </c>
      <c r="F244" s="14">
        <v>4.484</v>
      </c>
      <c r="G244" s="14">
        <v>0</v>
      </c>
      <c r="H244" s="14" t="s">
        <v>157</v>
      </c>
      <c r="I244" s="14" t="s">
        <v>32</v>
      </c>
    </row>
    <row r="245" spans="1:9" x14ac:dyDescent="0.2">
      <c r="A245" s="8" t="s">
        <v>166</v>
      </c>
      <c r="B245" s="8" t="str">
        <f>VLOOKUP(H245,'VLOOKUP Class Name Reference'!$A:$B, 2, FALSE)</f>
        <v>Transit Users</v>
      </c>
      <c r="C245" s="8" t="str">
        <f>VLOOKUP(I245,'VLOOKUP Var Name Reference'!$A:$B,2,FALSE)</f>
        <v>Home choice: Walkable neighborhood, near local activities</v>
      </c>
      <c r="D245" s="14">
        <v>0.21299999999999999</v>
      </c>
      <c r="E245" s="14">
        <v>0.20599999999999999</v>
      </c>
      <c r="F245" s="14">
        <v>1.0309999999999999</v>
      </c>
      <c r="G245" s="14">
        <v>0.30299999999999999</v>
      </c>
      <c r="H245" s="14" t="s">
        <v>157</v>
      </c>
      <c r="I245" s="14" t="s">
        <v>33</v>
      </c>
    </row>
    <row r="246" spans="1:9" x14ac:dyDescent="0.2">
      <c r="A246" s="8" t="s">
        <v>166</v>
      </c>
      <c r="B246" s="8" t="str">
        <f>VLOOKUP(H246,'VLOOKUP Class Name Reference'!$A:$B, 2, FALSE)</f>
        <v>Transit Users</v>
      </c>
      <c r="C246" s="8" t="str">
        <f>VLOOKUP(I246,'VLOOKUP Var Name Reference'!$A:$B,2,FALSE)</f>
        <v>Sequence: Home day</v>
      </c>
      <c r="D246" s="14">
        <v>-1.268</v>
      </c>
      <c r="E246" s="14">
        <v>0.54700000000000004</v>
      </c>
      <c r="F246" s="14">
        <v>-2.3180000000000001</v>
      </c>
      <c r="G246" s="14">
        <v>0.02</v>
      </c>
      <c r="H246" s="14" t="s">
        <v>157</v>
      </c>
      <c r="I246" s="14" t="s">
        <v>71</v>
      </c>
    </row>
    <row r="247" spans="1:9" x14ac:dyDescent="0.2">
      <c r="A247" s="8" t="s">
        <v>166</v>
      </c>
      <c r="B247" s="8" t="str">
        <f>VLOOKUP(H247,'VLOOKUP Class Name Reference'!$A:$B, 2, FALSE)</f>
        <v>Transit Users</v>
      </c>
      <c r="C247" s="8" t="str">
        <f>VLOOKUP(I247,'VLOOKUP Var Name Reference'!$A:$B,2,FALSE)</f>
        <v>Sequence: Typical work day</v>
      </c>
      <c r="D247" s="14">
        <v>4.2999999999999997E-2</v>
      </c>
      <c r="E247" s="14">
        <v>0.53600000000000003</v>
      </c>
      <c r="F247" s="14">
        <v>8.1000000000000003E-2</v>
      </c>
      <c r="G247" s="14">
        <v>0.93600000000000005</v>
      </c>
      <c r="H247" s="14" t="s">
        <v>157</v>
      </c>
      <c r="I247" s="14" t="s">
        <v>68</v>
      </c>
    </row>
    <row r="248" spans="1:9" x14ac:dyDescent="0.2">
      <c r="A248" s="8" t="s">
        <v>166</v>
      </c>
      <c r="B248" s="8" t="str">
        <f>VLOOKUP(H248,'VLOOKUP Class Name Reference'!$A:$B, 2, FALSE)</f>
        <v>Transit Users</v>
      </c>
      <c r="C248" s="8" t="str">
        <f>VLOOKUP(I248,'VLOOKUP Var Name Reference'!$A:$B,2,FALSE)</f>
        <v>Sequence: School day</v>
      </c>
      <c r="D248" s="14">
        <v>-8.7999999999999995E-2</v>
      </c>
      <c r="E248" s="14">
        <v>0.75600000000000001</v>
      </c>
      <c r="F248" s="14">
        <v>-0.11700000000000001</v>
      </c>
      <c r="G248" s="14">
        <v>0.90700000000000003</v>
      </c>
      <c r="H248" s="14" t="s">
        <v>157</v>
      </c>
      <c r="I248" s="14" t="s">
        <v>69</v>
      </c>
    </row>
    <row r="249" spans="1:9" x14ac:dyDescent="0.2">
      <c r="A249" s="8" t="s">
        <v>166</v>
      </c>
      <c r="B249" s="8" t="str">
        <f>VLOOKUP(H249,'VLOOKUP Class Name Reference'!$A:$B, 2, FALSE)</f>
        <v>Transit Users</v>
      </c>
      <c r="C249" s="8" t="str">
        <f>VLOOKUP(I249,'VLOOKUP Var Name Reference'!$A:$B,2,FALSE)</f>
        <v>Sequence: Errands day</v>
      </c>
      <c r="D249" s="14">
        <v>0.16</v>
      </c>
      <c r="E249" s="14">
        <v>0.56399999999999995</v>
      </c>
      <c r="F249" s="14">
        <v>0.28399999999999997</v>
      </c>
      <c r="G249" s="14">
        <v>0.77600000000000002</v>
      </c>
      <c r="H249" s="14" t="s">
        <v>157</v>
      </c>
      <c r="I249" s="14" t="s">
        <v>70</v>
      </c>
    </row>
    <row r="250" spans="1:9" x14ac:dyDescent="0.2">
      <c r="A250" s="8" t="s">
        <v>166</v>
      </c>
      <c r="B250" s="8" t="str">
        <f>VLOOKUP(H250,'VLOOKUP Class Name Reference'!$A:$B, 2, FALSE)</f>
        <v>Transit Users</v>
      </c>
      <c r="C250" s="8" t="str">
        <f>VLOOKUP(I250,'VLOOKUP Var Name Reference'!$A:$B,2,FALSE)</f>
        <v>Sequence: Atypical work day</v>
      </c>
      <c r="D250" s="14">
        <v>-0.78200000000000003</v>
      </c>
      <c r="E250" s="14">
        <v>0.63700000000000001</v>
      </c>
      <c r="F250" s="14">
        <v>-1.226</v>
      </c>
      <c r="G250" s="14">
        <v>0.22</v>
      </c>
      <c r="H250" s="14" t="s">
        <v>157</v>
      </c>
      <c r="I250" s="14" t="s">
        <v>72</v>
      </c>
    </row>
    <row r="251" spans="1:9" x14ac:dyDescent="0.2">
      <c r="A251" s="8" t="s">
        <v>166</v>
      </c>
      <c r="B251" s="8" t="str">
        <f>VLOOKUP(H251,'VLOOKUP Class Name Reference'!$A:$B, 2, FALSE)</f>
        <v>Transit Users</v>
      </c>
      <c r="C251" s="8" t="str">
        <f>VLOOKUP(I251,'VLOOKUP Var Name Reference'!$A:$B,2,FALSE)</f>
        <v>Interaction: Home day sequence &amp; low-income</v>
      </c>
      <c r="D251" s="14">
        <v>2.9460000000000002</v>
      </c>
      <c r="E251" s="14">
        <v>1.6180000000000001</v>
      </c>
      <c r="F251" s="14">
        <v>1.821</v>
      </c>
      <c r="G251" s="14">
        <v>6.9000000000000006E-2</v>
      </c>
      <c r="H251" s="14" t="s">
        <v>157</v>
      </c>
      <c r="I251" s="14" t="s">
        <v>145</v>
      </c>
    </row>
    <row r="252" spans="1:9" x14ac:dyDescent="0.2">
      <c r="A252" s="8" t="s">
        <v>166</v>
      </c>
      <c r="B252" s="8" t="str">
        <f>VLOOKUP(H252,'VLOOKUP Class Name Reference'!$A:$B, 2, FALSE)</f>
        <v>Transit Users</v>
      </c>
      <c r="C252" s="8" t="str">
        <f>VLOOKUP(I252,'VLOOKUP Var Name Reference'!$A:$B,2,FALSE)</f>
        <v>Interaction: Typical work day sequence &amp; low-income</v>
      </c>
      <c r="D252" s="14">
        <v>1.0449999999999999</v>
      </c>
      <c r="E252" s="14">
        <v>1.645</v>
      </c>
      <c r="F252" s="14">
        <v>0.63500000000000001</v>
      </c>
      <c r="G252" s="14">
        <v>0.52500000000000002</v>
      </c>
      <c r="H252" s="14" t="s">
        <v>157</v>
      </c>
      <c r="I252" s="14" t="s">
        <v>146</v>
      </c>
    </row>
    <row r="253" spans="1:9" x14ac:dyDescent="0.2">
      <c r="A253" s="8" t="s">
        <v>166</v>
      </c>
      <c r="B253" s="8" t="str">
        <f>VLOOKUP(H253,'VLOOKUP Class Name Reference'!$A:$B, 2, FALSE)</f>
        <v>Transit Users</v>
      </c>
      <c r="C253" s="8" t="str">
        <f>VLOOKUP(I253,'VLOOKUP Var Name Reference'!$A:$B,2,FALSE)</f>
        <v>Interaction: School day sequence &amp; low-income</v>
      </c>
      <c r="D253" s="14">
        <v>0.504</v>
      </c>
      <c r="E253" s="14">
        <v>1.8660000000000001</v>
      </c>
      <c r="F253" s="14">
        <v>0.27</v>
      </c>
      <c r="G253" s="14">
        <v>0.78700000000000003</v>
      </c>
      <c r="H253" s="14" t="s">
        <v>157</v>
      </c>
      <c r="I253" s="14" t="s">
        <v>147</v>
      </c>
    </row>
    <row r="254" spans="1:9" x14ac:dyDescent="0.2">
      <c r="A254" s="8" t="s">
        <v>166</v>
      </c>
      <c r="B254" s="8" t="str">
        <f>VLOOKUP(H254,'VLOOKUP Class Name Reference'!$A:$B, 2, FALSE)</f>
        <v>Transit Users</v>
      </c>
      <c r="C254" s="8" t="str">
        <f>VLOOKUP(I254,'VLOOKUP Var Name Reference'!$A:$B,2,FALSE)</f>
        <v>Interaction: Errands day sequence &amp; low-income</v>
      </c>
      <c r="D254" s="14">
        <v>1.3460000000000001</v>
      </c>
      <c r="E254" s="14">
        <v>1.7</v>
      </c>
      <c r="F254" s="14">
        <v>0.79200000000000004</v>
      </c>
      <c r="G254" s="14">
        <v>0.42899999999999999</v>
      </c>
      <c r="H254" s="14" t="s">
        <v>157</v>
      </c>
      <c r="I254" s="14" t="s">
        <v>148</v>
      </c>
    </row>
    <row r="255" spans="1:9" x14ac:dyDescent="0.2">
      <c r="A255" s="8" t="s">
        <v>166</v>
      </c>
      <c r="B255" s="8" t="str">
        <f>VLOOKUP(H255,'VLOOKUP Class Name Reference'!$A:$B, 2, FALSE)</f>
        <v>Transit Users</v>
      </c>
      <c r="C255" s="8" t="str">
        <f>VLOOKUP(I255,'VLOOKUP Var Name Reference'!$A:$B,2,FALSE)</f>
        <v>Interaction: Atypical work day sequence &amp; low-income</v>
      </c>
      <c r="D255" s="14">
        <v>2.7130000000000001</v>
      </c>
      <c r="E255" s="14">
        <v>1.792</v>
      </c>
      <c r="F255" s="14">
        <v>1.514</v>
      </c>
      <c r="G255" s="14">
        <v>0.13</v>
      </c>
      <c r="H255" s="14" t="s">
        <v>157</v>
      </c>
      <c r="I255" s="14" t="s">
        <v>149</v>
      </c>
    </row>
    <row r="256" spans="1:9" x14ac:dyDescent="0.2">
      <c r="A256" s="8" t="s">
        <v>166</v>
      </c>
      <c r="B256" s="8" t="str">
        <f>VLOOKUP(H256,'VLOOKUP Class Name Reference'!$A:$B, 2, FALSE)</f>
        <v>Transit Users</v>
      </c>
      <c r="C256" s="8" t="str">
        <f>VLOOKUP(I256,'VLOOKUP Var Name Reference'!$A:$B,2,FALSE)</f>
        <v>Use bike more: End of trip amenities</v>
      </c>
      <c r="D256" s="14">
        <v>-1.4999999999999999E-2</v>
      </c>
      <c r="E256" s="14">
        <v>0.20799999999999999</v>
      </c>
      <c r="F256" s="14">
        <v>-7.2999999999999995E-2</v>
      </c>
      <c r="G256" s="14">
        <v>0.94199999999999995</v>
      </c>
      <c r="H256" s="14" t="s">
        <v>157</v>
      </c>
      <c r="I256" s="14" t="s">
        <v>25</v>
      </c>
    </row>
    <row r="257" spans="1:9" x14ac:dyDescent="0.2">
      <c r="A257" s="8" t="s">
        <v>166</v>
      </c>
      <c r="B257" s="8" t="str">
        <f>VLOOKUP(H257,'VLOOKUP Class Name Reference'!$A:$B, 2, FALSE)</f>
        <v>Transit Users</v>
      </c>
      <c r="C257" s="8" t="str">
        <f>VLOOKUP(I257,'VLOOKUP Var Name Reference'!$A:$B,2,FALSE)</f>
        <v>Use bike more: Neighborhood greenway</v>
      </c>
      <c r="D257" s="14">
        <v>-0.21</v>
      </c>
      <c r="E257" s="14">
        <v>0.247</v>
      </c>
      <c r="F257" s="14">
        <v>-0.85199999999999998</v>
      </c>
      <c r="G257" s="14">
        <v>0.39400000000000002</v>
      </c>
      <c r="H257" s="14" t="s">
        <v>157</v>
      </c>
      <c r="I257" s="14" t="s">
        <v>22</v>
      </c>
    </row>
    <row r="258" spans="1:9" x14ac:dyDescent="0.2">
      <c r="A258" s="8" t="s">
        <v>166</v>
      </c>
      <c r="B258" s="8" t="str">
        <f>VLOOKUP(H258,'VLOOKUP Class Name Reference'!$A:$B, 2, FALSE)</f>
        <v>Transit Users</v>
      </c>
      <c r="C258" s="8" t="str">
        <f>VLOOKUP(I258,'VLOOKUP Var Name Reference'!$A:$B,2,FALSE)</f>
        <v>Use bike more: Bike lane</v>
      </c>
      <c r="D258" s="14">
        <v>0.14099999999999999</v>
      </c>
      <c r="E258" s="14">
        <v>0.29599999999999999</v>
      </c>
      <c r="F258" s="14">
        <v>0.47699999999999998</v>
      </c>
      <c r="G258" s="14">
        <v>0.63300000000000001</v>
      </c>
      <c r="H258" s="14" t="s">
        <v>157</v>
      </c>
      <c r="I258" s="14" t="s">
        <v>23</v>
      </c>
    </row>
    <row r="259" spans="1:9" x14ac:dyDescent="0.2">
      <c r="A259" s="8" t="s">
        <v>166</v>
      </c>
      <c r="B259" s="8" t="str">
        <f>VLOOKUP(H259,'VLOOKUP Class Name Reference'!$A:$B, 2, FALSE)</f>
        <v>Transit Users</v>
      </c>
      <c r="C259" s="8" t="str">
        <f>VLOOKUP(I259,'VLOOKUP Var Name Reference'!$A:$B,2,FALSE)</f>
        <v>Use bike more: Shared roadway lane</v>
      </c>
      <c r="D259" s="14">
        <v>-0.35199999999999998</v>
      </c>
      <c r="E259" s="14">
        <v>0.252</v>
      </c>
      <c r="F259" s="14">
        <v>-1.3979999999999999</v>
      </c>
      <c r="G259" s="14">
        <v>0.16200000000000001</v>
      </c>
      <c r="H259" s="14" t="s">
        <v>157</v>
      </c>
      <c r="I259" s="14" t="s">
        <v>24</v>
      </c>
    </row>
    <row r="260" spans="1:9" x14ac:dyDescent="0.2">
      <c r="A260" s="8" t="s">
        <v>166</v>
      </c>
      <c r="B260" s="8" t="str">
        <f>VLOOKUP(H260,'VLOOKUP Class Name Reference'!$A:$B, 2, FALSE)</f>
        <v>Transit Users</v>
      </c>
      <c r="C260" s="8" t="str">
        <f>VLOOKUP(I260,'VLOOKUP Var Name Reference'!$A:$B,2,FALSE)</f>
        <v>Use bike more: Shared use path or protected bike lane</v>
      </c>
      <c r="D260" s="14">
        <v>0.26700000000000002</v>
      </c>
      <c r="E260" s="14">
        <v>0.251</v>
      </c>
      <c r="F260" s="14">
        <v>1.0629999999999999</v>
      </c>
      <c r="G260" s="14">
        <v>0.28799999999999998</v>
      </c>
      <c r="H260" s="14" t="s">
        <v>157</v>
      </c>
      <c r="I260" s="14" t="s">
        <v>21</v>
      </c>
    </row>
    <row r="261" spans="1:9" x14ac:dyDescent="0.2">
      <c r="A261" s="8" t="s">
        <v>166</v>
      </c>
      <c r="B261" s="8" t="str">
        <f>VLOOKUP(H261,'VLOOKUP Class Name Reference'!$A:$B, 2, FALSE)</f>
        <v>Transit Users</v>
      </c>
      <c r="C261" s="8" t="str">
        <f>VLOOKUP(I261,'VLOOKUP Var Name Reference'!$A:$B,2,FALSE)</f>
        <v>Use transit more: Increased frequency</v>
      </c>
      <c r="D261" s="14">
        <v>0.47</v>
      </c>
      <c r="E261" s="14">
        <v>0.36399999999999999</v>
      </c>
      <c r="F261" s="14">
        <v>1.292</v>
      </c>
      <c r="G261" s="14">
        <v>0.19600000000000001</v>
      </c>
      <c r="H261" s="14" t="s">
        <v>157</v>
      </c>
      <c r="I261" s="14" t="s">
        <v>19</v>
      </c>
    </row>
    <row r="262" spans="1:9" x14ac:dyDescent="0.2">
      <c r="A262" s="8" t="s">
        <v>166</v>
      </c>
      <c r="B262" s="8" t="str">
        <f>VLOOKUP(H262,'VLOOKUP Class Name Reference'!$A:$B, 2, FALSE)</f>
        <v>Transit Users</v>
      </c>
      <c r="C262" s="8" t="str">
        <f>VLOOKUP(I262,'VLOOKUP Var Name Reference'!$A:$B,2,FALSE)</f>
        <v>Use transit more: Increased reliability</v>
      </c>
      <c r="D262" s="14">
        <v>0.59399999999999997</v>
      </c>
      <c r="E262" s="14">
        <v>0.34499999999999997</v>
      </c>
      <c r="F262" s="14">
        <v>1.722</v>
      </c>
      <c r="G262" s="14">
        <v>8.5000000000000006E-2</v>
      </c>
      <c r="H262" s="14" t="s">
        <v>157</v>
      </c>
      <c r="I262" s="14" t="s">
        <v>20</v>
      </c>
    </row>
    <row r="263" spans="1:9" x14ac:dyDescent="0.2">
      <c r="A263" s="8" t="s">
        <v>166</v>
      </c>
      <c r="B263" s="8" t="str">
        <f>VLOOKUP(H263,'VLOOKUP Class Name Reference'!$A:$B, 2, FALSE)</f>
        <v>Transit Users</v>
      </c>
      <c r="C263" s="8" t="str">
        <f>VLOOKUP(I263,'VLOOKUP Var Name Reference'!$A:$B,2,FALSE)</f>
        <v>Use transit more: Safer ways to get to stops</v>
      </c>
      <c r="D263" s="14">
        <v>1.6120000000000001</v>
      </c>
      <c r="E263" s="14">
        <v>0.249</v>
      </c>
      <c r="F263" s="14">
        <v>6.4779999999999998</v>
      </c>
      <c r="G263" s="14">
        <v>0</v>
      </c>
      <c r="H263" s="14" t="s">
        <v>157</v>
      </c>
      <c r="I263" s="14" t="s">
        <v>18</v>
      </c>
    </row>
    <row r="264" spans="1:9" x14ac:dyDescent="0.2">
      <c r="A264" s="8" t="s">
        <v>166</v>
      </c>
      <c r="B264" s="8" t="str">
        <f>VLOOKUP(H264,'VLOOKUP Class Name Reference'!$A:$B, 2, FALSE)</f>
        <v>Transit Users</v>
      </c>
      <c r="C264" s="8" t="str">
        <f>VLOOKUP(I264,'VLOOKUP Var Name Reference'!$A:$B,2,FALSE)</f>
        <v>Worker</v>
      </c>
      <c r="D264" s="14">
        <v>-0.60699999999999998</v>
      </c>
      <c r="E264" s="14">
        <v>0.23200000000000001</v>
      </c>
      <c r="F264" s="14">
        <v>-2.6160000000000001</v>
      </c>
      <c r="G264" s="14">
        <v>8.9999999999999993E-3</v>
      </c>
      <c r="H264" s="14" t="s">
        <v>157</v>
      </c>
      <c r="I264" s="14" t="s">
        <v>41</v>
      </c>
    </row>
    <row r="265" spans="1:9" x14ac:dyDescent="0.2">
      <c r="A265" s="8" t="s">
        <v>166</v>
      </c>
      <c r="B265" s="8" t="str">
        <f>VLOOKUP(H265,'VLOOKUP Class Name Reference'!$A:$B, 2, FALSE)</f>
        <v>Car Passengers</v>
      </c>
      <c r="C265" s="8" t="str">
        <f>VLOOKUP(I265,'VLOOKUP Var Name Reference'!$A:$B,2,FALSE)</f>
        <v>Age 18–34</v>
      </c>
      <c r="D265" s="14">
        <v>0.23300000000000001</v>
      </c>
      <c r="E265" s="14">
        <v>0.249</v>
      </c>
      <c r="F265" s="14">
        <v>0.93600000000000005</v>
      </c>
      <c r="G265" s="14">
        <v>0.34899999999999998</v>
      </c>
      <c r="H265" s="14" t="s">
        <v>158</v>
      </c>
      <c r="I265" s="14" t="s">
        <v>48</v>
      </c>
    </row>
    <row r="266" spans="1:9" x14ac:dyDescent="0.2">
      <c r="A266" s="8" t="s">
        <v>166</v>
      </c>
      <c r="B266" s="8" t="str">
        <f>VLOOKUP(H266,'VLOOKUP Class Name Reference'!$A:$B, 2, FALSE)</f>
        <v>Car Passengers</v>
      </c>
      <c r="C266" s="8" t="str">
        <f>VLOOKUP(I266,'VLOOKUP Var Name Reference'!$A:$B,2,FALSE)</f>
        <v>Age 35–64</v>
      </c>
      <c r="D266" s="14">
        <v>7.0000000000000001E-3</v>
      </c>
      <c r="E266" s="14">
        <v>0.2</v>
      </c>
      <c r="F266" s="14">
        <v>3.5999999999999997E-2</v>
      </c>
      <c r="G266" s="14">
        <v>0.97099999999999997</v>
      </c>
      <c r="H266" s="14" t="s">
        <v>158</v>
      </c>
      <c r="I266" s="14" t="s">
        <v>49</v>
      </c>
    </row>
    <row r="267" spans="1:9" x14ac:dyDescent="0.2">
      <c r="A267" s="8" t="s">
        <v>166</v>
      </c>
      <c r="B267" s="8" t="str">
        <f>VLOOKUP(H267,'VLOOKUP Class Name Reference'!$A:$B, 2, FALSE)</f>
        <v>Car Passengers</v>
      </c>
      <c r="C267" s="8" t="str">
        <f>VLOOKUP(I267,'VLOOKUP Var Name Reference'!$A:$B,2,FALSE)</f>
        <v>Carless household</v>
      </c>
      <c r="D267" s="14">
        <v>2.8919999999999999</v>
      </c>
      <c r="E267" s="14">
        <v>6.06</v>
      </c>
      <c r="F267" s="14">
        <v>0.47699999999999998</v>
      </c>
      <c r="G267" s="14">
        <v>0.63300000000000001</v>
      </c>
      <c r="H267" s="14" t="s">
        <v>158</v>
      </c>
      <c r="I267" s="14" t="s">
        <v>67</v>
      </c>
    </row>
    <row r="268" spans="1:9" x14ac:dyDescent="0.2">
      <c r="A268" s="8" t="s">
        <v>166</v>
      </c>
      <c r="B268" s="8" t="str">
        <f>VLOOKUP(H268,'VLOOKUP Class Name Reference'!$A:$B, 2, FALSE)</f>
        <v>Car Passengers</v>
      </c>
      <c r="C268" s="8" t="str">
        <f>VLOOKUP(I268,'VLOOKUP Var Name Reference'!$A:$B,2,FALSE)</f>
        <v>Only uses car</v>
      </c>
      <c r="D268" s="14">
        <v>-0.25700000000000001</v>
      </c>
      <c r="E268" s="14">
        <v>0.16900000000000001</v>
      </c>
      <c r="F268" s="14">
        <v>-1.522</v>
      </c>
      <c r="G268" s="14">
        <v>0.128</v>
      </c>
      <c r="H268" s="14" t="s">
        <v>158</v>
      </c>
      <c r="I268" s="14" t="s">
        <v>34</v>
      </c>
    </row>
    <row r="269" spans="1:9" x14ac:dyDescent="0.2">
      <c r="A269" s="8" t="s">
        <v>166</v>
      </c>
      <c r="B269" s="8" t="str">
        <f>VLOOKUP(H269,'VLOOKUP Class Name Reference'!$A:$B, 2, FALSE)</f>
        <v>Car Passengers</v>
      </c>
      <c r="C269" s="8" t="str">
        <f>VLOOKUP(I269,'VLOOKUP Var Name Reference'!$A:$B,2,FALSE)</f>
        <v>Complexity (measure of how complex their day is)</v>
      </c>
      <c r="D269" s="14">
        <v>-7.1749999999999998</v>
      </c>
      <c r="E269" s="14">
        <v>4.5149999999999997</v>
      </c>
      <c r="F269" s="14">
        <v>-1.589</v>
      </c>
      <c r="G269" s="14">
        <v>0.112</v>
      </c>
      <c r="H269" s="14" t="s">
        <v>158</v>
      </c>
      <c r="I269" s="14" t="s">
        <v>47</v>
      </c>
    </row>
    <row r="270" spans="1:9" x14ac:dyDescent="0.2">
      <c r="A270" s="8" t="s">
        <v>166</v>
      </c>
      <c r="B270" s="8" t="str">
        <f>VLOOKUP(H270,'VLOOKUP Class Name Reference'!$A:$B, 2, FALSE)</f>
        <v>Car Passengers</v>
      </c>
      <c r="C270" s="8" t="str">
        <f>VLOOKUP(I270,'VLOOKUP Var Name Reference'!$A:$B,2,FALSE)</f>
        <v>Female</v>
      </c>
      <c r="D270" s="14">
        <v>1.218</v>
      </c>
      <c r="E270" s="14">
        <v>0.17299999999999999</v>
      </c>
      <c r="F270" s="14">
        <v>7.0179999999999998</v>
      </c>
      <c r="G270" s="14">
        <v>0</v>
      </c>
      <c r="H270" s="14" t="s">
        <v>158</v>
      </c>
      <c r="I270" s="14" t="s">
        <v>39</v>
      </c>
    </row>
    <row r="271" spans="1:9" x14ac:dyDescent="0.2">
      <c r="A271" s="8" t="s">
        <v>166</v>
      </c>
      <c r="B271" s="8" t="str">
        <f>VLOOKUP(H271,'VLOOKUP Class Name Reference'!$A:$B, 2, FALSE)</f>
        <v>Car Passengers</v>
      </c>
      <c r="C271" s="8" t="str">
        <f>VLOOKUP(I271,'VLOOKUP Var Name Reference'!$A:$B,2,FALSE)</f>
        <v>Income below the SSS</v>
      </c>
      <c r="D271" s="14">
        <v>-1.111</v>
      </c>
      <c r="E271" s="14">
        <v>0.89200000000000002</v>
      </c>
      <c r="F271" s="14">
        <v>-1.2450000000000001</v>
      </c>
      <c r="G271" s="14">
        <v>0.21299999999999999</v>
      </c>
      <c r="H271" s="14" t="s">
        <v>158</v>
      </c>
      <c r="I271" s="14" t="s">
        <v>42</v>
      </c>
    </row>
    <row r="272" spans="1:9" x14ac:dyDescent="0.2">
      <c r="A272" s="8" t="s">
        <v>166</v>
      </c>
      <c r="B272" s="8" t="str">
        <f>VLOOKUP(H272,'VLOOKUP Class Name Reference'!$A:$B, 2, FALSE)</f>
        <v>Car Passengers</v>
      </c>
      <c r="C272" s="8" t="str">
        <f>VLOOKUP(I272,'VLOOKUP Var Name Reference'!$A:$B,2,FALSE)</f>
        <v>Has driver's license</v>
      </c>
      <c r="D272" s="14">
        <v>-3.7250000000000001</v>
      </c>
      <c r="E272" s="14">
        <v>0.64300000000000002</v>
      </c>
      <c r="F272" s="14">
        <v>-5.79</v>
      </c>
      <c r="G272" s="14">
        <v>0</v>
      </c>
      <c r="H272" s="14" t="s">
        <v>158</v>
      </c>
      <c r="I272" s="14" t="s">
        <v>46</v>
      </c>
    </row>
    <row r="273" spans="1:9" x14ac:dyDescent="0.2">
      <c r="A273" s="8" t="s">
        <v>166</v>
      </c>
      <c r="B273" s="8" t="str">
        <f>VLOOKUP(H273,'VLOOKUP Class Name Reference'!$A:$B, 2, FALSE)</f>
        <v>Car Passengers</v>
      </c>
      <c r="C273" s="8" t="str">
        <f>VLOOKUP(I273,'VLOOKUP Var Name Reference'!$A:$B,2,FALSE)</f>
        <v>Minors age 00–04 in household</v>
      </c>
      <c r="D273" s="14">
        <v>0.56399999999999995</v>
      </c>
      <c r="E273" s="14">
        <v>0.28699999999999998</v>
      </c>
      <c r="F273" s="14">
        <v>1.9630000000000001</v>
      </c>
      <c r="G273" s="14">
        <v>0.05</v>
      </c>
      <c r="H273" s="14" t="s">
        <v>158</v>
      </c>
      <c r="I273" s="14" t="s">
        <v>43</v>
      </c>
    </row>
    <row r="274" spans="1:9" x14ac:dyDescent="0.2">
      <c r="A274" s="8" t="s">
        <v>166</v>
      </c>
      <c r="B274" s="8" t="str">
        <f>VLOOKUP(H274,'VLOOKUP Class Name Reference'!$A:$B, 2, FALSE)</f>
        <v>Car Passengers</v>
      </c>
      <c r="C274" s="8" t="str">
        <f>VLOOKUP(I274,'VLOOKUP Var Name Reference'!$A:$B,2,FALSE)</f>
        <v>Minors age 05–15 in household</v>
      </c>
      <c r="D274" s="14">
        <v>0.27800000000000002</v>
      </c>
      <c r="E274" s="14">
        <v>0.309</v>
      </c>
      <c r="F274" s="14">
        <v>0.89900000000000002</v>
      </c>
      <c r="G274" s="14">
        <v>0.36899999999999999</v>
      </c>
      <c r="H274" s="14" t="s">
        <v>158</v>
      </c>
      <c r="I274" s="14" t="s">
        <v>44</v>
      </c>
    </row>
    <row r="275" spans="1:9" x14ac:dyDescent="0.2">
      <c r="A275" s="8" t="s">
        <v>166</v>
      </c>
      <c r="B275" s="8" t="str">
        <f>VLOOKUP(H275,'VLOOKUP Class Name Reference'!$A:$B, 2, FALSE)</f>
        <v>Car Passengers</v>
      </c>
      <c r="C275" s="8" t="str">
        <f>VLOOKUP(I275,'VLOOKUP Var Name Reference'!$A:$B,2,FALSE)</f>
        <v>Minors age 16–17 in household</v>
      </c>
      <c r="D275" s="14">
        <v>0.42199999999999999</v>
      </c>
      <c r="E275" s="14">
        <v>0.628</v>
      </c>
      <c r="F275" s="14">
        <v>0.67200000000000004</v>
      </c>
      <c r="G275" s="14">
        <v>0.502</v>
      </c>
      <c r="H275" s="14" t="s">
        <v>158</v>
      </c>
      <c r="I275" s="14" t="s">
        <v>45</v>
      </c>
    </row>
    <row r="276" spans="1:9" x14ac:dyDescent="0.2">
      <c r="A276" s="8" t="s">
        <v>166</v>
      </c>
      <c r="B276" s="8" t="str">
        <f>VLOOKUP(H276,'VLOOKUP Class Name Reference'!$A:$B, 2, FALSE)</f>
        <v>Car Passengers</v>
      </c>
      <c r="C276" s="8" t="str">
        <f>VLOOKUP(I276,'VLOOKUP Var Name Reference'!$A:$B,2,FALSE)</f>
        <v>At least 1 vehicle per adult in HH</v>
      </c>
      <c r="D276" s="14">
        <v>-1.6080000000000001</v>
      </c>
      <c r="E276" s="14">
        <v>0.16500000000000001</v>
      </c>
      <c r="F276" s="14">
        <v>-9.73</v>
      </c>
      <c r="G276" s="14">
        <v>0</v>
      </c>
      <c r="H276" s="14" t="s">
        <v>158</v>
      </c>
      <c r="I276" s="14" t="s">
        <v>66</v>
      </c>
    </row>
    <row r="277" spans="1:9" x14ac:dyDescent="0.2">
      <c r="A277" s="8" t="s">
        <v>166</v>
      </c>
      <c r="B277" s="8" t="str">
        <f>VLOOKUP(H277,'VLOOKUP Class Name Reference'!$A:$B, 2, FALSE)</f>
        <v>Car Passengers</v>
      </c>
      <c r="C277" s="8" t="str">
        <f>VLOOKUP(I277,'VLOOKUP Var Name Reference'!$A:$B,2,FALSE)</f>
        <v>Race: Asian</v>
      </c>
      <c r="D277" s="14">
        <v>-0.33700000000000002</v>
      </c>
      <c r="E277" s="14">
        <v>0.29099999999999998</v>
      </c>
      <c r="F277" s="14">
        <v>-1.1559999999999999</v>
      </c>
      <c r="G277" s="14">
        <v>0.248</v>
      </c>
      <c r="H277" s="14" t="s">
        <v>158</v>
      </c>
      <c r="I277" s="14" t="s">
        <v>36</v>
      </c>
    </row>
    <row r="278" spans="1:9" x14ac:dyDescent="0.2">
      <c r="A278" s="8" t="s">
        <v>166</v>
      </c>
      <c r="B278" s="8" t="str">
        <f>VLOOKUP(H278,'VLOOKUP Class Name Reference'!$A:$B, 2, FALSE)</f>
        <v>Car Passengers</v>
      </c>
      <c r="C278" s="8" t="str">
        <f>VLOOKUP(I278,'VLOOKUP Var Name Reference'!$A:$B,2,FALSE)</f>
        <v>Race: Black</v>
      </c>
      <c r="D278" s="14">
        <v>-0.39200000000000002</v>
      </c>
      <c r="E278" s="14">
        <v>0.53</v>
      </c>
      <c r="F278" s="14">
        <v>-0.74</v>
      </c>
      <c r="G278" s="14">
        <v>0.45900000000000002</v>
      </c>
      <c r="H278" s="14" t="s">
        <v>158</v>
      </c>
      <c r="I278" s="14" t="s">
        <v>38</v>
      </c>
    </row>
    <row r="279" spans="1:9" x14ac:dyDescent="0.2">
      <c r="A279" s="8" t="s">
        <v>166</v>
      </c>
      <c r="B279" s="8" t="str">
        <f>VLOOKUP(H279,'VLOOKUP Class Name Reference'!$A:$B, 2, FALSE)</f>
        <v>Car Passengers</v>
      </c>
      <c r="C279" s="8" t="str">
        <f>VLOOKUP(I279,'VLOOKUP Var Name Reference'!$A:$B,2,FALSE)</f>
        <v>Race: Hispanic</v>
      </c>
      <c r="D279" s="14">
        <v>0.16200000000000001</v>
      </c>
      <c r="E279" s="14">
        <v>0.47</v>
      </c>
      <c r="F279" s="14">
        <v>0.34399999999999997</v>
      </c>
      <c r="G279" s="14">
        <v>0.73099999999999998</v>
      </c>
      <c r="H279" s="14" t="s">
        <v>158</v>
      </c>
      <c r="I279" s="14" t="s">
        <v>37</v>
      </c>
    </row>
    <row r="280" spans="1:9" x14ac:dyDescent="0.2">
      <c r="A280" s="8" t="s">
        <v>166</v>
      </c>
      <c r="B280" s="8" t="str">
        <f>VLOOKUP(H280,'VLOOKUP Class Name Reference'!$A:$B, 2, FALSE)</f>
        <v>Car Passengers</v>
      </c>
      <c r="C280" s="8" t="str">
        <f>VLOOKUP(I280,'VLOOKUP Var Name Reference'!$A:$B,2,FALSE)</f>
        <v>Race: White</v>
      </c>
      <c r="D280" s="14">
        <v>-0.38200000000000001</v>
      </c>
      <c r="E280" s="14">
        <v>0.22700000000000001</v>
      </c>
      <c r="F280" s="14">
        <v>-1.6870000000000001</v>
      </c>
      <c r="G280" s="14">
        <v>9.1999999999999998E-2</v>
      </c>
      <c r="H280" s="14" t="s">
        <v>158</v>
      </c>
      <c r="I280" s="14" t="s">
        <v>35</v>
      </c>
    </row>
    <row r="281" spans="1:9" x14ac:dyDescent="0.2">
      <c r="A281" s="8" t="s">
        <v>166</v>
      </c>
      <c r="B281" s="8" t="str">
        <f>VLOOKUP(H281,'VLOOKUP Class Name Reference'!$A:$B, 2, FALSE)</f>
        <v>Car Passengers</v>
      </c>
      <c r="C281" s="8" t="str">
        <f>VLOOKUP(I281,'VLOOKUP Var Name Reference'!$A:$B,2,FALSE)</f>
        <v>Home choice: Reasonably short commute to work</v>
      </c>
      <c r="D281" s="14">
        <v>-0.193</v>
      </c>
      <c r="E281" s="14">
        <v>0.16900000000000001</v>
      </c>
      <c r="F281" s="14">
        <v>-1.1419999999999999</v>
      </c>
      <c r="G281" s="14">
        <v>0.254</v>
      </c>
      <c r="H281" s="14" t="s">
        <v>158</v>
      </c>
      <c r="I281" s="14" t="s">
        <v>26</v>
      </c>
    </row>
    <row r="282" spans="1:9" x14ac:dyDescent="0.2">
      <c r="A282" s="8" t="s">
        <v>166</v>
      </c>
      <c r="B282" s="8" t="str">
        <f>VLOOKUP(H282,'VLOOKUP Class Name Reference'!$A:$B, 2, FALSE)</f>
        <v>Car Passengers</v>
      </c>
      <c r="C282" s="8" t="str">
        <f>VLOOKUP(I282,'VLOOKUP Var Name Reference'!$A:$B,2,FALSE)</f>
        <v>Home choice: Affordability</v>
      </c>
      <c r="D282" s="14">
        <v>-0.13200000000000001</v>
      </c>
      <c r="E282" s="14">
        <v>0.247</v>
      </c>
      <c r="F282" s="14">
        <v>-0.53400000000000003</v>
      </c>
      <c r="G282" s="14">
        <v>0.59399999999999997</v>
      </c>
      <c r="H282" s="14" t="s">
        <v>158</v>
      </c>
      <c r="I282" s="14" t="s">
        <v>27</v>
      </c>
    </row>
    <row r="283" spans="1:9" x14ac:dyDescent="0.2">
      <c r="A283" s="8" t="s">
        <v>166</v>
      </c>
      <c r="B283" s="8" t="str">
        <f>VLOOKUP(H283,'VLOOKUP Class Name Reference'!$A:$B, 2, FALSE)</f>
        <v>Car Passengers</v>
      </c>
      <c r="C283" s="8" t="str">
        <f>VLOOKUP(I283,'VLOOKUP Var Name Reference'!$A:$B,2,FALSE)</f>
        <v>Home choice: Being close to family or friends</v>
      </c>
      <c r="D283" s="14">
        <v>4.4999999999999998E-2</v>
      </c>
      <c r="E283" s="14">
        <v>0.158</v>
      </c>
      <c r="F283" s="14">
        <v>0.28199999999999997</v>
      </c>
      <c r="G283" s="14">
        <v>0.77800000000000002</v>
      </c>
      <c r="H283" s="14" t="s">
        <v>158</v>
      </c>
      <c r="I283" s="14" t="s">
        <v>28</v>
      </c>
    </row>
    <row r="284" spans="1:9" x14ac:dyDescent="0.2">
      <c r="A284" s="8" t="s">
        <v>166</v>
      </c>
      <c r="B284" s="8" t="str">
        <f>VLOOKUP(H284,'VLOOKUP Class Name Reference'!$A:$B, 2, FALSE)</f>
        <v>Car Passengers</v>
      </c>
      <c r="C284" s="8" t="str">
        <f>VLOOKUP(I284,'VLOOKUP Var Name Reference'!$A:$B,2,FALSE)</f>
        <v>Home choice: Being close to the highway</v>
      </c>
      <c r="D284" s="14">
        <v>-0.13400000000000001</v>
      </c>
      <c r="E284" s="14">
        <v>0.156</v>
      </c>
      <c r="F284" s="14">
        <v>-0.86199999999999999</v>
      </c>
      <c r="G284" s="14">
        <v>0.38900000000000001</v>
      </c>
      <c r="H284" s="14" t="s">
        <v>158</v>
      </c>
      <c r="I284" s="14" t="s">
        <v>29</v>
      </c>
    </row>
    <row r="285" spans="1:9" x14ac:dyDescent="0.2">
      <c r="A285" s="8" t="s">
        <v>166</v>
      </c>
      <c r="B285" s="8" t="str">
        <f>VLOOKUP(H285,'VLOOKUP Class Name Reference'!$A:$B, 2, FALSE)</f>
        <v>Car Passengers</v>
      </c>
      <c r="C285" s="8" t="str">
        <f>VLOOKUP(I285,'VLOOKUP Var Name Reference'!$A:$B,2,FALSE)</f>
        <v>Home choice: Quality of schools (K-12)</v>
      </c>
      <c r="D285" s="14">
        <v>-0.10299999999999999</v>
      </c>
      <c r="E285" s="14">
        <v>0.16900000000000001</v>
      </c>
      <c r="F285" s="14">
        <v>-0.60499999999999998</v>
      </c>
      <c r="G285" s="14">
        <v>0.54500000000000004</v>
      </c>
      <c r="H285" s="14" t="s">
        <v>158</v>
      </c>
      <c r="I285" s="14" t="s">
        <v>30</v>
      </c>
    </row>
    <row r="286" spans="1:9" x14ac:dyDescent="0.2">
      <c r="A286" s="8" t="s">
        <v>166</v>
      </c>
      <c r="B286" s="8" t="str">
        <f>VLOOKUP(H286,'VLOOKUP Class Name Reference'!$A:$B, 2, FALSE)</f>
        <v>Car Passengers</v>
      </c>
      <c r="C286" s="8" t="str">
        <f>VLOOKUP(I286,'VLOOKUP Var Name Reference'!$A:$B,2,FALSE)</f>
        <v>Home choice: Space &amp; separation from others</v>
      </c>
      <c r="D286" s="14">
        <v>0.32</v>
      </c>
      <c r="E286" s="14">
        <v>0.159</v>
      </c>
      <c r="F286" s="14">
        <v>2.0190000000000001</v>
      </c>
      <c r="G286" s="14">
        <v>4.2999999999999997E-2</v>
      </c>
      <c r="H286" s="14" t="s">
        <v>158</v>
      </c>
      <c r="I286" s="14" t="s">
        <v>31</v>
      </c>
    </row>
    <row r="287" spans="1:9" x14ac:dyDescent="0.2">
      <c r="A287" s="8" t="s">
        <v>166</v>
      </c>
      <c r="B287" s="8" t="str">
        <f>VLOOKUP(H287,'VLOOKUP Class Name Reference'!$A:$B, 2, FALSE)</f>
        <v>Car Passengers</v>
      </c>
      <c r="C287" s="8" t="str">
        <f>VLOOKUP(I287,'VLOOKUP Var Name Reference'!$A:$B,2,FALSE)</f>
        <v>Home choice: Close to public transit</v>
      </c>
      <c r="D287" s="14">
        <v>-2.7E-2</v>
      </c>
      <c r="E287" s="14">
        <v>0.17100000000000001</v>
      </c>
      <c r="F287" s="14">
        <v>-0.158</v>
      </c>
      <c r="G287" s="14">
        <v>0.874</v>
      </c>
      <c r="H287" s="14" t="s">
        <v>158</v>
      </c>
      <c r="I287" s="14" t="s">
        <v>32</v>
      </c>
    </row>
    <row r="288" spans="1:9" x14ac:dyDescent="0.2">
      <c r="A288" s="8" t="s">
        <v>166</v>
      </c>
      <c r="B288" s="8" t="str">
        <f>VLOOKUP(H288,'VLOOKUP Class Name Reference'!$A:$B, 2, FALSE)</f>
        <v>Car Passengers</v>
      </c>
      <c r="C288" s="8" t="str">
        <f>VLOOKUP(I288,'VLOOKUP Var Name Reference'!$A:$B,2,FALSE)</f>
        <v>Home choice: Walkable neighborhood, near local activities</v>
      </c>
      <c r="D288" s="14">
        <v>0.128</v>
      </c>
      <c r="E288" s="14">
        <v>0.19700000000000001</v>
      </c>
      <c r="F288" s="14">
        <v>0.64700000000000002</v>
      </c>
      <c r="G288" s="14">
        <v>0.51800000000000002</v>
      </c>
      <c r="H288" s="14" t="s">
        <v>158</v>
      </c>
      <c r="I288" s="14" t="s">
        <v>33</v>
      </c>
    </row>
    <row r="289" spans="1:9" x14ac:dyDescent="0.2">
      <c r="A289" s="8" t="s">
        <v>166</v>
      </c>
      <c r="B289" s="8" t="str">
        <f>VLOOKUP(H289,'VLOOKUP Class Name Reference'!$A:$B, 2, FALSE)</f>
        <v>Car Passengers</v>
      </c>
      <c r="C289" s="8" t="str">
        <f>VLOOKUP(I289,'VLOOKUP Var Name Reference'!$A:$B,2,FALSE)</f>
        <v>Sequence: Home day</v>
      </c>
      <c r="D289" s="14">
        <v>-1.4610000000000001</v>
      </c>
      <c r="E289" s="14">
        <v>0.38900000000000001</v>
      </c>
      <c r="F289" s="14">
        <v>-3.7589999999999999</v>
      </c>
      <c r="G289" s="14">
        <v>0</v>
      </c>
      <c r="H289" s="14" t="s">
        <v>158</v>
      </c>
      <c r="I289" s="14" t="s">
        <v>71</v>
      </c>
    </row>
    <row r="290" spans="1:9" x14ac:dyDescent="0.2">
      <c r="A290" s="8" t="s">
        <v>166</v>
      </c>
      <c r="B290" s="8" t="str">
        <f>VLOOKUP(H290,'VLOOKUP Class Name Reference'!$A:$B, 2, FALSE)</f>
        <v>Car Passengers</v>
      </c>
      <c r="C290" s="8" t="str">
        <f>VLOOKUP(I290,'VLOOKUP Var Name Reference'!$A:$B,2,FALSE)</f>
        <v>Sequence: Typical work day</v>
      </c>
      <c r="D290" s="14">
        <v>-2.1760000000000002</v>
      </c>
      <c r="E290" s="14">
        <v>0.40799999999999997</v>
      </c>
      <c r="F290" s="14">
        <v>-5.3319999999999999</v>
      </c>
      <c r="G290" s="14">
        <v>0</v>
      </c>
      <c r="H290" s="14" t="s">
        <v>158</v>
      </c>
      <c r="I290" s="14" t="s">
        <v>68</v>
      </c>
    </row>
    <row r="291" spans="1:9" x14ac:dyDescent="0.2">
      <c r="A291" s="8" t="s">
        <v>166</v>
      </c>
      <c r="B291" s="8" t="str">
        <f>VLOOKUP(H291,'VLOOKUP Class Name Reference'!$A:$B, 2, FALSE)</f>
        <v>Car Passengers</v>
      </c>
      <c r="C291" s="8" t="str">
        <f>VLOOKUP(I291,'VLOOKUP Var Name Reference'!$A:$B,2,FALSE)</f>
        <v>Sequence: School day</v>
      </c>
      <c r="D291" s="14">
        <v>-2.069</v>
      </c>
      <c r="E291" s="14">
        <v>0.89400000000000002</v>
      </c>
      <c r="F291" s="14">
        <v>-2.3140000000000001</v>
      </c>
      <c r="G291" s="14">
        <v>2.1000000000000001E-2</v>
      </c>
      <c r="H291" s="14" t="s">
        <v>158</v>
      </c>
      <c r="I291" s="14" t="s">
        <v>69</v>
      </c>
    </row>
    <row r="292" spans="1:9" x14ac:dyDescent="0.2">
      <c r="A292" s="8" t="s">
        <v>166</v>
      </c>
      <c r="B292" s="8" t="str">
        <f>VLOOKUP(H292,'VLOOKUP Class Name Reference'!$A:$B, 2, FALSE)</f>
        <v>Car Passengers</v>
      </c>
      <c r="C292" s="8" t="str">
        <f>VLOOKUP(I292,'VLOOKUP Var Name Reference'!$A:$B,2,FALSE)</f>
        <v>Sequence: Errands day</v>
      </c>
      <c r="D292" s="14">
        <v>-1.2529999999999999</v>
      </c>
      <c r="E292" s="14">
        <v>0.45200000000000001</v>
      </c>
      <c r="F292" s="14">
        <v>-2.774</v>
      </c>
      <c r="G292" s="14">
        <v>6.0000000000000001E-3</v>
      </c>
      <c r="H292" s="14" t="s">
        <v>158</v>
      </c>
      <c r="I292" s="14" t="s">
        <v>70</v>
      </c>
    </row>
    <row r="293" spans="1:9" x14ac:dyDescent="0.2">
      <c r="A293" s="8" t="s">
        <v>166</v>
      </c>
      <c r="B293" s="8" t="str">
        <f>VLOOKUP(H293,'VLOOKUP Class Name Reference'!$A:$B, 2, FALSE)</f>
        <v>Car Passengers</v>
      </c>
      <c r="C293" s="8" t="str">
        <f>VLOOKUP(I293,'VLOOKUP Var Name Reference'!$A:$B,2,FALSE)</f>
        <v>Sequence: Atypical work day</v>
      </c>
      <c r="D293" s="14">
        <v>-1.7370000000000001</v>
      </c>
      <c r="E293" s="14">
        <v>0.59099999999999997</v>
      </c>
      <c r="F293" s="14">
        <v>-2.9390000000000001</v>
      </c>
      <c r="G293" s="14">
        <v>3.0000000000000001E-3</v>
      </c>
      <c r="H293" s="14" t="s">
        <v>158</v>
      </c>
      <c r="I293" s="14" t="s">
        <v>72</v>
      </c>
    </row>
    <row r="294" spans="1:9" x14ac:dyDescent="0.2">
      <c r="A294" s="8" t="s">
        <v>166</v>
      </c>
      <c r="B294" s="8" t="str">
        <f>VLOOKUP(H294,'VLOOKUP Class Name Reference'!$A:$B, 2, FALSE)</f>
        <v>Car Passengers</v>
      </c>
      <c r="C294" s="8" t="str">
        <f>VLOOKUP(I294,'VLOOKUP Var Name Reference'!$A:$B,2,FALSE)</f>
        <v>Interaction: Home day sequence &amp; low-income</v>
      </c>
      <c r="D294" s="14">
        <v>0.65800000000000003</v>
      </c>
      <c r="E294" s="14">
        <v>0.94</v>
      </c>
      <c r="F294" s="14">
        <v>0.7</v>
      </c>
      <c r="G294" s="14">
        <v>0.48399999999999999</v>
      </c>
      <c r="H294" s="14" t="s">
        <v>158</v>
      </c>
      <c r="I294" s="14" t="s">
        <v>145</v>
      </c>
    </row>
    <row r="295" spans="1:9" x14ac:dyDescent="0.2">
      <c r="A295" s="8" t="s">
        <v>166</v>
      </c>
      <c r="B295" s="8" t="str">
        <f>VLOOKUP(H295,'VLOOKUP Class Name Reference'!$A:$B, 2, FALSE)</f>
        <v>Car Passengers</v>
      </c>
      <c r="C295" s="8" t="str">
        <f>VLOOKUP(I295,'VLOOKUP Var Name Reference'!$A:$B,2,FALSE)</f>
        <v>Interaction: Typical work day sequence &amp; low-income</v>
      </c>
      <c r="D295" s="14">
        <v>0.23899999999999999</v>
      </c>
      <c r="E295" s="14">
        <v>1.0860000000000001</v>
      </c>
      <c r="F295" s="14">
        <v>0.22</v>
      </c>
      <c r="G295" s="14">
        <v>0.82599999999999996</v>
      </c>
      <c r="H295" s="14" t="s">
        <v>158</v>
      </c>
      <c r="I295" s="14" t="s">
        <v>146</v>
      </c>
    </row>
    <row r="296" spans="1:9" x14ac:dyDescent="0.2">
      <c r="A296" s="8" t="s">
        <v>166</v>
      </c>
      <c r="B296" s="8" t="str">
        <f>VLOOKUP(H296,'VLOOKUP Class Name Reference'!$A:$B, 2, FALSE)</f>
        <v>Car Passengers</v>
      </c>
      <c r="C296" s="8" t="str">
        <f>VLOOKUP(I296,'VLOOKUP Var Name Reference'!$A:$B,2,FALSE)</f>
        <v>Interaction: School day sequence &amp; low-income</v>
      </c>
      <c r="D296" s="14">
        <v>-0.92900000000000005</v>
      </c>
      <c r="E296" s="14">
        <v>1.62</v>
      </c>
      <c r="F296" s="14">
        <v>-0.57399999999999995</v>
      </c>
      <c r="G296" s="14">
        <v>0.56599999999999995</v>
      </c>
      <c r="H296" s="14" t="s">
        <v>158</v>
      </c>
      <c r="I296" s="14" t="s">
        <v>147</v>
      </c>
    </row>
    <row r="297" spans="1:9" x14ac:dyDescent="0.2">
      <c r="A297" s="8" t="s">
        <v>166</v>
      </c>
      <c r="B297" s="8" t="str">
        <f>VLOOKUP(H297,'VLOOKUP Class Name Reference'!$A:$B, 2, FALSE)</f>
        <v>Car Passengers</v>
      </c>
      <c r="C297" s="8" t="str">
        <f>VLOOKUP(I297,'VLOOKUP Var Name Reference'!$A:$B,2,FALSE)</f>
        <v>Interaction: Errands day sequence &amp; low-income</v>
      </c>
      <c r="D297" s="14">
        <v>0.503</v>
      </c>
      <c r="E297" s="14">
        <v>1.1220000000000001</v>
      </c>
      <c r="F297" s="14">
        <v>0.44800000000000001</v>
      </c>
      <c r="G297" s="14">
        <v>0.65400000000000003</v>
      </c>
      <c r="H297" s="14" t="s">
        <v>158</v>
      </c>
      <c r="I297" s="14" t="s">
        <v>148</v>
      </c>
    </row>
    <row r="298" spans="1:9" x14ac:dyDescent="0.2">
      <c r="A298" s="8" t="s">
        <v>166</v>
      </c>
      <c r="B298" s="8" t="str">
        <f>VLOOKUP(H298,'VLOOKUP Class Name Reference'!$A:$B, 2, FALSE)</f>
        <v>Car Passengers</v>
      </c>
      <c r="C298" s="8" t="str">
        <f>VLOOKUP(I298,'VLOOKUP Var Name Reference'!$A:$B,2,FALSE)</f>
        <v>Interaction: Atypical work day sequence &amp; low-income</v>
      </c>
      <c r="D298" s="14">
        <v>-23.074999999999999</v>
      </c>
      <c r="E298" s="14">
        <v>0.97</v>
      </c>
      <c r="F298" s="14">
        <v>-23.798999999999999</v>
      </c>
      <c r="G298" s="14">
        <v>0</v>
      </c>
      <c r="H298" s="14" t="s">
        <v>158</v>
      </c>
      <c r="I298" s="14" t="s">
        <v>149</v>
      </c>
    </row>
    <row r="299" spans="1:9" x14ac:dyDescent="0.2">
      <c r="A299" s="8" t="s">
        <v>166</v>
      </c>
      <c r="B299" s="8" t="str">
        <f>VLOOKUP(H299,'VLOOKUP Class Name Reference'!$A:$B, 2, FALSE)</f>
        <v>Car Passengers</v>
      </c>
      <c r="C299" s="8" t="str">
        <f>VLOOKUP(I299,'VLOOKUP Var Name Reference'!$A:$B,2,FALSE)</f>
        <v>Use bike more: End of trip amenities</v>
      </c>
      <c r="D299" s="14">
        <v>-0.46400000000000002</v>
      </c>
      <c r="E299" s="14">
        <v>0.28799999999999998</v>
      </c>
      <c r="F299" s="14">
        <v>-1.611</v>
      </c>
      <c r="G299" s="14">
        <v>0.107</v>
      </c>
      <c r="H299" s="14" t="s">
        <v>158</v>
      </c>
      <c r="I299" s="14" t="s">
        <v>25</v>
      </c>
    </row>
    <row r="300" spans="1:9" x14ac:dyDescent="0.2">
      <c r="A300" s="8" t="s">
        <v>166</v>
      </c>
      <c r="B300" s="8" t="str">
        <f>VLOOKUP(H300,'VLOOKUP Class Name Reference'!$A:$B, 2, FALSE)</f>
        <v>Car Passengers</v>
      </c>
      <c r="C300" s="8" t="str">
        <f>VLOOKUP(I300,'VLOOKUP Var Name Reference'!$A:$B,2,FALSE)</f>
        <v>Use bike more: Neighborhood greenway</v>
      </c>
      <c r="D300" s="14">
        <v>-0.23699999999999999</v>
      </c>
      <c r="E300" s="14">
        <v>0.40799999999999997</v>
      </c>
      <c r="F300" s="14">
        <v>-0.57999999999999996</v>
      </c>
      <c r="G300" s="14">
        <v>0.56200000000000006</v>
      </c>
      <c r="H300" s="14" t="s">
        <v>158</v>
      </c>
      <c r="I300" s="14" t="s">
        <v>22</v>
      </c>
    </row>
    <row r="301" spans="1:9" x14ac:dyDescent="0.2">
      <c r="A301" s="8" t="s">
        <v>166</v>
      </c>
      <c r="B301" s="8" t="str">
        <f>VLOOKUP(H301,'VLOOKUP Class Name Reference'!$A:$B, 2, FALSE)</f>
        <v>Car Passengers</v>
      </c>
      <c r="C301" s="8" t="str">
        <f>VLOOKUP(I301,'VLOOKUP Var Name Reference'!$A:$B,2,FALSE)</f>
        <v>Use bike more: Bike lane</v>
      </c>
      <c r="D301" s="14">
        <v>0.1</v>
      </c>
      <c r="E301" s="14">
        <v>0.46200000000000002</v>
      </c>
      <c r="F301" s="14">
        <v>0.216</v>
      </c>
      <c r="G301" s="14">
        <v>0.82899999999999996</v>
      </c>
      <c r="H301" s="14" t="s">
        <v>158</v>
      </c>
      <c r="I301" s="14" t="s">
        <v>23</v>
      </c>
    </row>
    <row r="302" spans="1:9" x14ac:dyDescent="0.2">
      <c r="A302" s="8" t="s">
        <v>166</v>
      </c>
      <c r="B302" s="8" t="str">
        <f>VLOOKUP(H302,'VLOOKUP Class Name Reference'!$A:$B, 2, FALSE)</f>
        <v>Car Passengers</v>
      </c>
      <c r="C302" s="8" t="str">
        <f>VLOOKUP(I302,'VLOOKUP Var Name Reference'!$A:$B,2,FALSE)</f>
        <v>Use bike more: Shared roadway lane</v>
      </c>
      <c r="D302" s="14">
        <v>0.34899999999999998</v>
      </c>
      <c r="E302" s="14">
        <v>0.41899999999999998</v>
      </c>
      <c r="F302" s="14">
        <v>0.83299999999999996</v>
      </c>
      <c r="G302" s="14">
        <v>0.40500000000000003</v>
      </c>
      <c r="H302" s="14" t="s">
        <v>158</v>
      </c>
      <c r="I302" s="14" t="s">
        <v>24</v>
      </c>
    </row>
    <row r="303" spans="1:9" x14ac:dyDescent="0.2">
      <c r="A303" s="8" t="s">
        <v>166</v>
      </c>
      <c r="B303" s="8" t="str">
        <f>VLOOKUP(H303,'VLOOKUP Class Name Reference'!$A:$B, 2, FALSE)</f>
        <v>Car Passengers</v>
      </c>
      <c r="C303" s="8" t="str">
        <f>VLOOKUP(I303,'VLOOKUP Var Name Reference'!$A:$B,2,FALSE)</f>
        <v>Use bike more: Shared use path or protected bike lane</v>
      </c>
      <c r="D303" s="14">
        <v>9.4E-2</v>
      </c>
      <c r="E303" s="14">
        <v>0.41799999999999998</v>
      </c>
      <c r="F303" s="14">
        <v>0.22600000000000001</v>
      </c>
      <c r="G303" s="14">
        <v>0.82099999999999995</v>
      </c>
      <c r="H303" s="14" t="s">
        <v>158</v>
      </c>
      <c r="I303" s="14" t="s">
        <v>21</v>
      </c>
    </row>
    <row r="304" spans="1:9" x14ac:dyDescent="0.2">
      <c r="A304" s="8" t="s">
        <v>166</v>
      </c>
      <c r="B304" s="8" t="str">
        <f>VLOOKUP(H304,'VLOOKUP Class Name Reference'!$A:$B, 2, FALSE)</f>
        <v>Car Passengers</v>
      </c>
      <c r="C304" s="8" t="str">
        <f>VLOOKUP(I304,'VLOOKUP Var Name Reference'!$A:$B,2,FALSE)</f>
        <v>Use transit more: Increased frequency</v>
      </c>
      <c r="D304" s="14">
        <v>-0.49399999999999999</v>
      </c>
      <c r="E304" s="14">
        <v>0.308</v>
      </c>
      <c r="F304" s="14">
        <v>-1.601</v>
      </c>
      <c r="G304" s="14">
        <v>0.109</v>
      </c>
      <c r="H304" s="14" t="s">
        <v>158</v>
      </c>
      <c r="I304" s="14" t="s">
        <v>19</v>
      </c>
    </row>
    <row r="305" spans="1:9" x14ac:dyDescent="0.2">
      <c r="A305" s="8" t="s">
        <v>166</v>
      </c>
      <c r="B305" s="8" t="str">
        <f>VLOOKUP(H305,'VLOOKUP Class Name Reference'!$A:$B, 2, FALSE)</f>
        <v>Car Passengers</v>
      </c>
      <c r="C305" s="8" t="str">
        <f>VLOOKUP(I305,'VLOOKUP Var Name Reference'!$A:$B,2,FALSE)</f>
        <v>Use transit more: Increased reliability</v>
      </c>
      <c r="D305" s="14">
        <v>0.113</v>
      </c>
      <c r="E305" s="14">
        <v>0.33100000000000002</v>
      </c>
      <c r="F305" s="14">
        <v>0.34300000000000003</v>
      </c>
      <c r="G305" s="14">
        <v>0.73199999999999998</v>
      </c>
      <c r="H305" s="14" t="s">
        <v>158</v>
      </c>
      <c r="I305" s="14" t="s">
        <v>20</v>
      </c>
    </row>
    <row r="306" spans="1:9" x14ac:dyDescent="0.2">
      <c r="A306" s="8" t="s">
        <v>166</v>
      </c>
      <c r="B306" s="8" t="str">
        <f>VLOOKUP(H306,'VLOOKUP Class Name Reference'!$A:$B, 2, FALSE)</f>
        <v>Car Passengers</v>
      </c>
      <c r="C306" s="8" t="str">
        <f>VLOOKUP(I306,'VLOOKUP Var Name Reference'!$A:$B,2,FALSE)</f>
        <v>Use transit more: Safer ways to get to stops</v>
      </c>
      <c r="D306" s="14">
        <v>0.63700000000000001</v>
      </c>
      <c r="E306" s="14">
        <v>0.28899999999999998</v>
      </c>
      <c r="F306" s="14">
        <v>2.202</v>
      </c>
      <c r="G306" s="14">
        <v>2.8000000000000001E-2</v>
      </c>
      <c r="H306" s="14" t="s">
        <v>158</v>
      </c>
      <c r="I306" s="14" t="s">
        <v>18</v>
      </c>
    </row>
    <row r="307" spans="1:9" x14ac:dyDescent="0.2">
      <c r="A307" s="8" t="s">
        <v>166</v>
      </c>
      <c r="B307" s="8" t="str">
        <f>VLOOKUP(H307,'VLOOKUP Class Name Reference'!$A:$B, 2, FALSE)</f>
        <v>Car Passengers</v>
      </c>
      <c r="C307" s="8" t="str">
        <f>VLOOKUP(I307,'VLOOKUP Var Name Reference'!$A:$B,2,FALSE)</f>
        <v>Worker</v>
      </c>
      <c r="D307" s="14">
        <v>-0.99299999999999999</v>
      </c>
      <c r="E307" s="14">
        <v>0.20599999999999999</v>
      </c>
      <c r="F307" s="14">
        <v>-4.8090000000000002</v>
      </c>
      <c r="G307" s="14">
        <v>0</v>
      </c>
      <c r="H307" s="14" t="s">
        <v>158</v>
      </c>
      <c r="I307" s="14" t="s">
        <v>41</v>
      </c>
    </row>
    <row r="308" spans="1:9" x14ac:dyDescent="0.2">
      <c r="A308" s="8" t="s">
        <v>166</v>
      </c>
      <c r="B308" s="8" t="str">
        <f>VLOOKUP(H308,'VLOOKUP Class Name Reference'!$A:$B, 2, FALSE)</f>
        <v>Diverse Mode Users</v>
      </c>
      <c r="C308" s="8" t="str">
        <f>VLOOKUP(I308,'VLOOKUP Var Name Reference'!$A:$B,2,FALSE)</f>
        <v>Age 18–34</v>
      </c>
      <c r="D308" s="14">
        <v>1.4319999999999999</v>
      </c>
      <c r="E308" s="14">
        <v>0.248</v>
      </c>
      <c r="F308" s="14">
        <v>5.78</v>
      </c>
      <c r="G308" s="14">
        <v>0</v>
      </c>
      <c r="H308" s="14" t="s">
        <v>159</v>
      </c>
      <c r="I308" s="14" t="s">
        <v>48</v>
      </c>
    </row>
    <row r="309" spans="1:9" x14ac:dyDescent="0.2">
      <c r="A309" s="8" t="s">
        <v>166</v>
      </c>
      <c r="B309" s="8" t="str">
        <f>VLOOKUP(H309,'VLOOKUP Class Name Reference'!$A:$B, 2, FALSE)</f>
        <v>Diverse Mode Users</v>
      </c>
      <c r="C309" s="8" t="str">
        <f>VLOOKUP(I309,'VLOOKUP Var Name Reference'!$A:$B,2,FALSE)</f>
        <v>Age 35–64</v>
      </c>
      <c r="D309" s="14">
        <v>0.83799999999999997</v>
      </c>
      <c r="E309" s="14">
        <v>0.24099999999999999</v>
      </c>
      <c r="F309" s="14">
        <v>3.476</v>
      </c>
      <c r="G309" s="14">
        <v>1E-3</v>
      </c>
      <c r="H309" s="14" t="s">
        <v>159</v>
      </c>
      <c r="I309" s="14" t="s">
        <v>49</v>
      </c>
    </row>
    <row r="310" spans="1:9" x14ac:dyDescent="0.2">
      <c r="A310" s="8" t="s">
        <v>166</v>
      </c>
      <c r="B310" s="8" t="str">
        <f>VLOOKUP(H310,'VLOOKUP Class Name Reference'!$A:$B, 2, FALSE)</f>
        <v>Diverse Mode Users</v>
      </c>
      <c r="C310" s="8" t="str">
        <f>VLOOKUP(I310,'VLOOKUP Var Name Reference'!$A:$B,2,FALSE)</f>
        <v>Carless household</v>
      </c>
      <c r="D310" s="14">
        <v>4.6929999999999996</v>
      </c>
      <c r="E310" s="14">
        <v>6.0620000000000003</v>
      </c>
      <c r="F310" s="14">
        <v>0.77400000000000002</v>
      </c>
      <c r="G310" s="14">
        <v>0.439</v>
      </c>
      <c r="H310" s="14" t="s">
        <v>159</v>
      </c>
      <c r="I310" s="14" t="s">
        <v>67</v>
      </c>
    </row>
    <row r="311" spans="1:9" x14ac:dyDescent="0.2">
      <c r="A311" s="8" t="s">
        <v>166</v>
      </c>
      <c r="B311" s="8" t="str">
        <f>VLOOKUP(H311,'VLOOKUP Class Name Reference'!$A:$B, 2, FALSE)</f>
        <v>Diverse Mode Users</v>
      </c>
      <c r="C311" s="8" t="str">
        <f>VLOOKUP(I311,'VLOOKUP Var Name Reference'!$A:$B,2,FALSE)</f>
        <v>Only uses car</v>
      </c>
      <c r="D311" s="14">
        <v>-0.82899999999999996</v>
      </c>
      <c r="E311" s="14">
        <v>0.14000000000000001</v>
      </c>
      <c r="F311" s="14">
        <v>-5.91</v>
      </c>
      <c r="G311" s="14">
        <v>0</v>
      </c>
      <c r="H311" s="14" t="s">
        <v>159</v>
      </c>
      <c r="I311" s="14" t="s">
        <v>34</v>
      </c>
    </row>
    <row r="312" spans="1:9" x14ac:dyDescent="0.2">
      <c r="A312" s="8" t="s">
        <v>166</v>
      </c>
      <c r="B312" s="8" t="str">
        <f>VLOOKUP(H312,'VLOOKUP Class Name Reference'!$A:$B, 2, FALSE)</f>
        <v>Diverse Mode Users</v>
      </c>
      <c r="C312" s="8" t="str">
        <f>VLOOKUP(I312,'VLOOKUP Var Name Reference'!$A:$B,2,FALSE)</f>
        <v>Complexity (measure of how complex their day is)</v>
      </c>
      <c r="D312" s="14">
        <v>24.864999999999998</v>
      </c>
      <c r="E312" s="14">
        <v>3.49</v>
      </c>
      <c r="F312" s="14">
        <v>7.125</v>
      </c>
      <c r="G312" s="14">
        <v>0</v>
      </c>
      <c r="H312" s="14" t="s">
        <v>159</v>
      </c>
      <c r="I312" s="14" t="s">
        <v>47</v>
      </c>
    </row>
    <row r="313" spans="1:9" x14ac:dyDescent="0.2">
      <c r="A313" s="8" t="s">
        <v>166</v>
      </c>
      <c r="B313" s="8" t="str">
        <f>VLOOKUP(H313,'VLOOKUP Class Name Reference'!$A:$B, 2, FALSE)</f>
        <v>Diverse Mode Users</v>
      </c>
      <c r="C313" s="8" t="str">
        <f>VLOOKUP(I313,'VLOOKUP Var Name Reference'!$A:$B,2,FALSE)</f>
        <v>Female</v>
      </c>
      <c r="D313" s="14">
        <v>0.18099999999999999</v>
      </c>
      <c r="E313" s="14">
        <v>0.106</v>
      </c>
      <c r="F313" s="14">
        <v>1.712</v>
      </c>
      <c r="G313" s="14">
        <v>8.6999999999999994E-2</v>
      </c>
      <c r="H313" s="14" t="s">
        <v>159</v>
      </c>
      <c r="I313" s="14" t="s">
        <v>39</v>
      </c>
    </row>
    <row r="314" spans="1:9" x14ac:dyDescent="0.2">
      <c r="A314" s="8" t="s">
        <v>166</v>
      </c>
      <c r="B314" s="8" t="str">
        <f>VLOOKUP(H314,'VLOOKUP Class Name Reference'!$A:$B, 2, FALSE)</f>
        <v>Diverse Mode Users</v>
      </c>
      <c r="C314" s="8" t="str">
        <f>VLOOKUP(I314,'VLOOKUP Var Name Reference'!$A:$B,2,FALSE)</f>
        <v>Income below the SSS</v>
      </c>
      <c r="D314" s="14">
        <v>-1.161</v>
      </c>
      <c r="E314" s="14">
        <v>0.71199999999999997</v>
      </c>
      <c r="F314" s="14">
        <v>-1.63</v>
      </c>
      <c r="G314" s="14">
        <v>0.10299999999999999</v>
      </c>
      <c r="H314" s="14" t="s">
        <v>159</v>
      </c>
      <c r="I314" s="14" t="s">
        <v>42</v>
      </c>
    </row>
    <row r="315" spans="1:9" x14ac:dyDescent="0.2">
      <c r="A315" s="8" t="s">
        <v>166</v>
      </c>
      <c r="B315" s="8" t="str">
        <f>VLOOKUP(H315,'VLOOKUP Class Name Reference'!$A:$B, 2, FALSE)</f>
        <v>Diverse Mode Users</v>
      </c>
      <c r="C315" s="8" t="str">
        <f>VLOOKUP(I315,'VLOOKUP Var Name Reference'!$A:$B,2,FALSE)</f>
        <v>Has driver's license</v>
      </c>
      <c r="D315" s="14">
        <v>-1.163</v>
      </c>
      <c r="E315" s="14">
        <v>0.7</v>
      </c>
      <c r="F315" s="14">
        <v>-1.661</v>
      </c>
      <c r="G315" s="14">
        <v>9.7000000000000003E-2</v>
      </c>
      <c r="H315" s="14" t="s">
        <v>159</v>
      </c>
      <c r="I315" s="14" t="s">
        <v>46</v>
      </c>
    </row>
    <row r="316" spans="1:9" x14ac:dyDescent="0.2">
      <c r="A316" s="8" t="s">
        <v>166</v>
      </c>
      <c r="B316" s="8" t="str">
        <f>VLOOKUP(H316,'VLOOKUP Class Name Reference'!$A:$B, 2, FALSE)</f>
        <v>Diverse Mode Users</v>
      </c>
      <c r="C316" s="8" t="str">
        <f>VLOOKUP(I316,'VLOOKUP Var Name Reference'!$A:$B,2,FALSE)</f>
        <v>Minors age 00–04 in household</v>
      </c>
      <c r="D316" s="14">
        <v>0.95099999999999996</v>
      </c>
      <c r="E316" s="14">
        <v>0.185</v>
      </c>
      <c r="F316" s="14">
        <v>5.1509999999999998</v>
      </c>
      <c r="G316" s="14">
        <v>0</v>
      </c>
      <c r="H316" s="14" t="s">
        <v>159</v>
      </c>
      <c r="I316" s="14" t="s">
        <v>43</v>
      </c>
    </row>
    <row r="317" spans="1:9" x14ac:dyDescent="0.2">
      <c r="A317" s="8" t="s">
        <v>166</v>
      </c>
      <c r="B317" s="8" t="str">
        <f>VLOOKUP(H317,'VLOOKUP Class Name Reference'!$A:$B, 2, FALSE)</f>
        <v>Diverse Mode Users</v>
      </c>
      <c r="C317" s="8" t="str">
        <f>VLOOKUP(I317,'VLOOKUP Var Name Reference'!$A:$B,2,FALSE)</f>
        <v>Minors age 05–15 in household</v>
      </c>
      <c r="D317" s="14">
        <v>0.94299999999999995</v>
      </c>
      <c r="E317" s="14">
        <v>0.20300000000000001</v>
      </c>
      <c r="F317" s="14">
        <v>4.6539999999999999</v>
      </c>
      <c r="G317" s="14">
        <v>0</v>
      </c>
      <c r="H317" s="14" t="s">
        <v>159</v>
      </c>
      <c r="I317" s="14" t="s">
        <v>44</v>
      </c>
    </row>
    <row r="318" spans="1:9" x14ac:dyDescent="0.2">
      <c r="A318" s="8" t="s">
        <v>166</v>
      </c>
      <c r="B318" s="8" t="str">
        <f>VLOOKUP(H318,'VLOOKUP Class Name Reference'!$A:$B, 2, FALSE)</f>
        <v>Diverse Mode Users</v>
      </c>
      <c r="C318" s="8" t="str">
        <f>VLOOKUP(I318,'VLOOKUP Var Name Reference'!$A:$B,2,FALSE)</f>
        <v>Minors age 16–17 in household</v>
      </c>
      <c r="D318" s="14">
        <v>0.98299999999999998</v>
      </c>
      <c r="E318" s="14">
        <v>0.36799999999999999</v>
      </c>
      <c r="F318" s="14">
        <v>2.669</v>
      </c>
      <c r="G318" s="14">
        <v>8.0000000000000002E-3</v>
      </c>
      <c r="H318" s="14" t="s">
        <v>159</v>
      </c>
      <c r="I318" s="14" t="s">
        <v>45</v>
      </c>
    </row>
    <row r="319" spans="1:9" x14ac:dyDescent="0.2">
      <c r="A319" s="8" t="s">
        <v>166</v>
      </c>
      <c r="B319" s="8" t="str">
        <f>VLOOKUP(H319,'VLOOKUP Class Name Reference'!$A:$B, 2, FALSE)</f>
        <v>Diverse Mode Users</v>
      </c>
      <c r="C319" s="8" t="str">
        <f>VLOOKUP(I319,'VLOOKUP Var Name Reference'!$A:$B,2,FALSE)</f>
        <v>At least 1 vehicle per adult in HH</v>
      </c>
      <c r="D319" s="14">
        <v>-0.86299999999999999</v>
      </c>
      <c r="E319" s="14">
        <v>0.12</v>
      </c>
      <c r="F319" s="14">
        <v>-7.1760000000000002</v>
      </c>
      <c r="G319" s="14">
        <v>0</v>
      </c>
      <c r="H319" s="14" t="s">
        <v>159</v>
      </c>
      <c r="I319" s="14" t="s">
        <v>66</v>
      </c>
    </row>
    <row r="320" spans="1:9" x14ac:dyDescent="0.2">
      <c r="A320" s="8" t="s">
        <v>166</v>
      </c>
      <c r="B320" s="8" t="str">
        <f>VLOOKUP(H320,'VLOOKUP Class Name Reference'!$A:$B, 2, FALSE)</f>
        <v>Diverse Mode Users</v>
      </c>
      <c r="C320" s="8" t="str">
        <f>VLOOKUP(I320,'VLOOKUP Var Name Reference'!$A:$B,2,FALSE)</f>
        <v>Race: Asian</v>
      </c>
      <c r="D320" s="14">
        <v>0.85499999999999998</v>
      </c>
      <c r="E320" s="14">
        <v>0.26</v>
      </c>
      <c r="F320" s="14">
        <v>3.2850000000000001</v>
      </c>
      <c r="G320" s="14">
        <v>1E-3</v>
      </c>
      <c r="H320" s="14" t="s">
        <v>159</v>
      </c>
      <c r="I320" s="14" t="s">
        <v>36</v>
      </c>
    </row>
    <row r="321" spans="1:9" x14ac:dyDescent="0.2">
      <c r="A321" s="8" t="s">
        <v>166</v>
      </c>
      <c r="B321" s="8" t="str">
        <f>VLOOKUP(H321,'VLOOKUP Class Name Reference'!$A:$B, 2, FALSE)</f>
        <v>Diverse Mode Users</v>
      </c>
      <c r="C321" s="8" t="str">
        <f>VLOOKUP(I321,'VLOOKUP Var Name Reference'!$A:$B,2,FALSE)</f>
        <v>Race: Black</v>
      </c>
      <c r="D321" s="14">
        <v>0.32700000000000001</v>
      </c>
      <c r="E321" s="14">
        <v>0.41099999999999998</v>
      </c>
      <c r="F321" s="14">
        <v>0.79400000000000004</v>
      </c>
      <c r="G321" s="14">
        <v>0.42699999999999999</v>
      </c>
      <c r="H321" s="14" t="s">
        <v>159</v>
      </c>
      <c r="I321" s="14" t="s">
        <v>38</v>
      </c>
    </row>
    <row r="322" spans="1:9" x14ac:dyDescent="0.2">
      <c r="A322" s="8" t="s">
        <v>166</v>
      </c>
      <c r="B322" s="8" t="str">
        <f>VLOOKUP(H322,'VLOOKUP Class Name Reference'!$A:$B, 2, FALSE)</f>
        <v>Diverse Mode Users</v>
      </c>
      <c r="C322" s="8" t="str">
        <f>VLOOKUP(I322,'VLOOKUP Var Name Reference'!$A:$B,2,FALSE)</f>
        <v>Race: Hispanic</v>
      </c>
      <c r="D322" s="14">
        <v>0.86499999999999999</v>
      </c>
      <c r="E322" s="14">
        <v>0.34100000000000003</v>
      </c>
      <c r="F322" s="14">
        <v>2.5390000000000001</v>
      </c>
      <c r="G322" s="14">
        <v>1.0999999999999999E-2</v>
      </c>
      <c r="H322" s="14" t="s">
        <v>159</v>
      </c>
      <c r="I322" s="14" t="s">
        <v>37</v>
      </c>
    </row>
    <row r="323" spans="1:9" x14ac:dyDescent="0.2">
      <c r="A323" s="8" t="s">
        <v>166</v>
      </c>
      <c r="B323" s="8" t="str">
        <f>VLOOKUP(H323,'VLOOKUP Class Name Reference'!$A:$B, 2, FALSE)</f>
        <v>Diverse Mode Users</v>
      </c>
      <c r="C323" s="8" t="str">
        <f>VLOOKUP(I323,'VLOOKUP Var Name Reference'!$A:$B,2,FALSE)</f>
        <v>Race: White</v>
      </c>
      <c r="D323" s="14">
        <v>0.86899999999999999</v>
      </c>
      <c r="E323" s="14">
        <v>0.23100000000000001</v>
      </c>
      <c r="F323" s="14">
        <v>3.758</v>
      </c>
      <c r="G323" s="14">
        <v>0</v>
      </c>
      <c r="H323" s="14" t="s">
        <v>159</v>
      </c>
      <c r="I323" s="14" t="s">
        <v>35</v>
      </c>
    </row>
    <row r="324" spans="1:9" x14ac:dyDescent="0.2">
      <c r="A324" s="8" t="s">
        <v>166</v>
      </c>
      <c r="B324" s="8" t="str">
        <f>VLOOKUP(H324,'VLOOKUP Class Name Reference'!$A:$B, 2, FALSE)</f>
        <v>Diverse Mode Users</v>
      </c>
      <c r="C324" s="8" t="str">
        <f>VLOOKUP(I324,'VLOOKUP Var Name Reference'!$A:$B,2,FALSE)</f>
        <v>Home choice: Reasonably short commute to work</v>
      </c>
      <c r="D324" s="14">
        <v>0.20699999999999999</v>
      </c>
      <c r="E324" s="14">
        <v>0.14699999999999999</v>
      </c>
      <c r="F324" s="14">
        <v>1.4079999999999999</v>
      </c>
      <c r="G324" s="14">
        <v>0.159</v>
      </c>
      <c r="H324" s="14" t="s">
        <v>159</v>
      </c>
      <c r="I324" s="14" t="s">
        <v>26</v>
      </c>
    </row>
    <row r="325" spans="1:9" x14ac:dyDescent="0.2">
      <c r="A325" s="8" t="s">
        <v>166</v>
      </c>
      <c r="B325" s="8" t="str">
        <f>VLOOKUP(H325,'VLOOKUP Class Name Reference'!$A:$B, 2, FALSE)</f>
        <v>Diverse Mode Users</v>
      </c>
      <c r="C325" s="8" t="str">
        <f>VLOOKUP(I325,'VLOOKUP Var Name Reference'!$A:$B,2,FALSE)</f>
        <v>Home choice: Affordability</v>
      </c>
      <c r="D325" s="14">
        <v>0.03</v>
      </c>
      <c r="E325" s="14">
        <v>0.17799999999999999</v>
      </c>
      <c r="F325" s="14">
        <v>0.16700000000000001</v>
      </c>
      <c r="G325" s="14">
        <v>0.86799999999999999</v>
      </c>
      <c r="H325" s="14" t="s">
        <v>159</v>
      </c>
      <c r="I325" s="14" t="s">
        <v>27</v>
      </c>
    </row>
    <row r="326" spans="1:9" x14ac:dyDescent="0.2">
      <c r="A326" s="8" t="s">
        <v>166</v>
      </c>
      <c r="B326" s="8" t="str">
        <f>VLOOKUP(H326,'VLOOKUP Class Name Reference'!$A:$B, 2, FALSE)</f>
        <v>Diverse Mode Users</v>
      </c>
      <c r="C326" s="8" t="str">
        <f>VLOOKUP(I326,'VLOOKUP Var Name Reference'!$A:$B,2,FALSE)</f>
        <v>Home choice: Being close to family or friends</v>
      </c>
      <c r="D326" s="14">
        <v>-0.17199999999999999</v>
      </c>
      <c r="E326" s="14">
        <v>0.107</v>
      </c>
      <c r="F326" s="14">
        <v>-1.6020000000000001</v>
      </c>
      <c r="G326" s="14">
        <v>0.109</v>
      </c>
      <c r="H326" s="14" t="s">
        <v>159</v>
      </c>
      <c r="I326" s="14" t="s">
        <v>28</v>
      </c>
    </row>
    <row r="327" spans="1:9" x14ac:dyDescent="0.2">
      <c r="A327" s="8" t="s">
        <v>166</v>
      </c>
      <c r="B327" s="8" t="str">
        <f>VLOOKUP(H327,'VLOOKUP Class Name Reference'!$A:$B, 2, FALSE)</f>
        <v>Diverse Mode Users</v>
      </c>
      <c r="C327" s="8" t="str">
        <f>VLOOKUP(I327,'VLOOKUP Var Name Reference'!$A:$B,2,FALSE)</f>
        <v>Home choice: Being close to the highway</v>
      </c>
      <c r="D327" s="14">
        <v>-0.38400000000000001</v>
      </c>
      <c r="E327" s="14">
        <v>0.11</v>
      </c>
      <c r="F327" s="14">
        <v>-3.488</v>
      </c>
      <c r="G327" s="14">
        <v>0</v>
      </c>
      <c r="H327" s="14" t="s">
        <v>159</v>
      </c>
      <c r="I327" s="14" t="s">
        <v>29</v>
      </c>
    </row>
    <row r="328" spans="1:9" x14ac:dyDescent="0.2">
      <c r="A328" s="8" t="s">
        <v>166</v>
      </c>
      <c r="B328" s="8" t="str">
        <f>VLOOKUP(H328,'VLOOKUP Class Name Reference'!$A:$B, 2, FALSE)</f>
        <v>Diverse Mode Users</v>
      </c>
      <c r="C328" s="8" t="str">
        <f>VLOOKUP(I328,'VLOOKUP Var Name Reference'!$A:$B,2,FALSE)</f>
        <v>Home choice: Quality of schools (K-12)</v>
      </c>
      <c r="D328" s="14">
        <v>-0.47299999999999998</v>
      </c>
      <c r="E328" s="14">
        <v>0.14299999999999999</v>
      </c>
      <c r="F328" s="14">
        <v>-3.306</v>
      </c>
      <c r="G328" s="14">
        <v>1E-3</v>
      </c>
      <c r="H328" s="14" t="s">
        <v>159</v>
      </c>
      <c r="I328" s="14" t="s">
        <v>30</v>
      </c>
    </row>
    <row r="329" spans="1:9" x14ac:dyDescent="0.2">
      <c r="A329" s="8" t="s">
        <v>166</v>
      </c>
      <c r="B329" s="8" t="str">
        <f>VLOOKUP(H329,'VLOOKUP Class Name Reference'!$A:$B, 2, FALSE)</f>
        <v>Diverse Mode Users</v>
      </c>
      <c r="C329" s="8" t="str">
        <f>VLOOKUP(I329,'VLOOKUP Var Name Reference'!$A:$B,2,FALSE)</f>
        <v>Home choice: Space &amp; separation from others</v>
      </c>
      <c r="D329" s="14">
        <v>-0.20599999999999999</v>
      </c>
      <c r="E329" s="14">
        <v>0.106</v>
      </c>
      <c r="F329" s="14">
        <v>-1.9490000000000001</v>
      </c>
      <c r="G329" s="14">
        <v>5.0999999999999997E-2</v>
      </c>
      <c r="H329" s="14" t="s">
        <v>159</v>
      </c>
      <c r="I329" s="14" t="s">
        <v>31</v>
      </c>
    </row>
    <row r="330" spans="1:9" x14ac:dyDescent="0.2">
      <c r="A330" s="8" t="s">
        <v>166</v>
      </c>
      <c r="B330" s="8" t="str">
        <f>VLOOKUP(H330,'VLOOKUP Class Name Reference'!$A:$B, 2, FALSE)</f>
        <v>Diverse Mode Users</v>
      </c>
      <c r="C330" s="8" t="str">
        <f>VLOOKUP(I330,'VLOOKUP Var Name Reference'!$A:$B,2,FALSE)</f>
        <v>Home choice: Close to public transit</v>
      </c>
      <c r="D330" s="14">
        <v>0.38400000000000001</v>
      </c>
      <c r="E330" s="14">
        <v>0.14299999999999999</v>
      </c>
      <c r="F330" s="14">
        <v>2.68</v>
      </c>
      <c r="G330" s="14">
        <v>7.0000000000000001E-3</v>
      </c>
      <c r="H330" s="14" t="s">
        <v>159</v>
      </c>
      <c r="I330" s="14" t="s">
        <v>32</v>
      </c>
    </row>
    <row r="331" spans="1:9" x14ac:dyDescent="0.2">
      <c r="A331" s="8" t="s">
        <v>166</v>
      </c>
      <c r="B331" s="8" t="str">
        <f>VLOOKUP(H331,'VLOOKUP Class Name Reference'!$A:$B, 2, FALSE)</f>
        <v>Diverse Mode Users</v>
      </c>
      <c r="C331" s="8" t="str">
        <f>VLOOKUP(I331,'VLOOKUP Var Name Reference'!$A:$B,2,FALSE)</f>
        <v>Home choice: Walkable neighborhood, near local activities</v>
      </c>
      <c r="D331" s="14">
        <v>0.72299999999999998</v>
      </c>
      <c r="E331" s="14">
        <v>0.188</v>
      </c>
      <c r="F331" s="14">
        <v>3.8370000000000002</v>
      </c>
      <c r="G331" s="14">
        <v>0</v>
      </c>
      <c r="H331" s="14" t="s">
        <v>159</v>
      </c>
      <c r="I331" s="14" t="s">
        <v>33</v>
      </c>
    </row>
    <row r="332" spans="1:9" x14ac:dyDescent="0.2">
      <c r="A332" s="8" t="s">
        <v>166</v>
      </c>
      <c r="B332" s="8" t="str">
        <f>VLOOKUP(H332,'VLOOKUP Class Name Reference'!$A:$B, 2, FALSE)</f>
        <v>Diverse Mode Users</v>
      </c>
      <c r="C332" s="8" t="str">
        <f>VLOOKUP(I332,'VLOOKUP Var Name Reference'!$A:$B,2,FALSE)</f>
        <v>Sequence: Home day</v>
      </c>
      <c r="D332" s="14">
        <v>-1.9139999999999999</v>
      </c>
      <c r="E332" s="14">
        <v>0.33800000000000002</v>
      </c>
      <c r="F332" s="14">
        <v>-5.6630000000000003</v>
      </c>
      <c r="G332" s="14">
        <v>0</v>
      </c>
      <c r="H332" s="14" t="s">
        <v>159</v>
      </c>
      <c r="I332" s="14" t="s">
        <v>71</v>
      </c>
    </row>
    <row r="333" spans="1:9" x14ac:dyDescent="0.2">
      <c r="A333" s="8" t="s">
        <v>166</v>
      </c>
      <c r="B333" s="8" t="str">
        <f>VLOOKUP(H333,'VLOOKUP Class Name Reference'!$A:$B, 2, FALSE)</f>
        <v>Diverse Mode Users</v>
      </c>
      <c r="C333" s="8" t="str">
        <f>VLOOKUP(I333,'VLOOKUP Var Name Reference'!$A:$B,2,FALSE)</f>
        <v>Sequence: Typical work day</v>
      </c>
      <c r="D333" s="14">
        <v>-2.351</v>
      </c>
      <c r="E333" s="14">
        <v>0.32200000000000001</v>
      </c>
      <c r="F333" s="14">
        <v>-7.3010000000000002</v>
      </c>
      <c r="G333" s="14">
        <v>0</v>
      </c>
      <c r="H333" s="14" t="s">
        <v>159</v>
      </c>
      <c r="I333" s="14" t="s">
        <v>68</v>
      </c>
    </row>
    <row r="334" spans="1:9" x14ac:dyDescent="0.2">
      <c r="A334" s="8" t="s">
        <v>166</v>
      </c>
      <c r="B334" s="8" t="str">
        <f>VLOOKUP(H334,'VLOOKUP Class Name Reference'!$A:$B, 2, FALSE)</f>
        <v>Diverse Mode Users</v>
      </c>
      <c r="C334" s="8" t="str">
        <f>VLOOKUP(I334,'VLOOKUP Var Name Reference'!$A:$B,2,FALSE)</f>
        <v>Sequence: School day</v>
      </c>
      <c r="D334" s="14">
        <v>-1.9790000000000001</v>
      </c>
      <c r="E334" s="14">
        <v>0.61499999999999999</v>
      </c>
      <c r="F334" s="14">
        <v>-3.218</v>
      </c>
      <c r="G334" s="14">
        <v>1E-3</v>
      </c>
      <c r="H334" s="14" t="s">
        <v>159</v>
      </c>
      <c r="I334" s="14" t="s">
        <v>69</v>
      </c>
    </row>
    <row r="335" spans="1:9" x14ac:dyDescent="0.2">
      <c r="A335" s="8" t="s">
        <v>166</v>
      </c>
      <c r="B335" s="8" t="str">
        <f>VLOOKUP(H335,'VLOOKUP Class Name Reference'!$A:$B, 2, FALSE)</f>
        <v>Diverse Mode Users</v>
      </c>
      <c r="C335" s="8" t="str">
        <f>VLOOKUP(I335,'VLOOKUP Var Name Reference'!$A:$B,2,FALSE)</f>
        <v>Sequence: Errands day</v>
      </c>
      <c r="D335" s="14">
        <v>-1.351</v>
      </c>
      <c r="E335" s="14">
        <v>0.35299999999999998</v>
      </c>
      <c r="F335" s="14">
        <v>-3.8290000000000002</v>
      </c>
      <c r="G335" s="14">
        <v>0</v>
      </c>
      <c r="H335" s="14" t="s">
        <v>159</v>
      </c>
      <c r="I335" s="14" t="s">
        <v>70</v>
      </c>
    </row>
    <row r="336" spans="1:9" x14ac:dyDescent="0.2">
      <c r="A336" s="8" t="s">
        <v>166</v>
      </c>
      <c r="B336" s="8" t="str">
        <f>VLOOKUP(H336,'VLOOKUP Class Name Reference'!$A:$B, 2, FALSE)</f>
        <v>Diverse Mode Users</v>
      </c>
      <c r="C336" s="8" t="str">
        <f>VLOOKUP(I336,'VLOOKUP Var Name Reference'!$A:$B,2,FALSE)</f>
        <v>Sequence: Atypical work day</v>
      </c>
      <c r="D336" s="14">
        <v>-2.3620000000000001</v>
      </c>
      <c r="E336" s="14">
        <v>0.45300000000000001</v>
      </c>
      <c r="F336" s="14">
        <v>-5.2169999999999996</v>
      </c>
      <c r="G336" s="14">
        <v>0</v>
      </c>
      <c r="H336" s="14" t="s">
        <v>159</v>
      </c>
      <c r="I336" s="14" t="s">
        <v>72</v>
      </c>
    </row>
    <row r="337" spans="1:9" x14ac:dyDescent="0.2">
      <c r="A337" s="8" t="s">
        <v>166</v>
      </c>
      <c r="B337" s="8" t="str">
        <f>VLOOKUP(H337,'VLOOKUP Class Name Reference'!$A:$B, 2, FALSE)</f>
        <v>Diverse Mode Users</v>
      </c>
      <c r="C337" s="8" t="str">
        <f>VLOOKUP(I337,'VLOOKUP Var Name Reference'!$A:$B,2,FALSE)</f>
        <v>Interaction: Home day sequence &amp; low-income</v>
      </c>
      <c r="D337" s="14">
        <v>0.84599999999999997</v>
      </c>
      <c r="E337" s="14">
        <v>0.79200000000000004</v>
      </c>
      <c r="F337" s="14">
        <v>1.0669999999999999</v>
      </c>
      <c r="G337" s="14">
        <v>0.28599999999999998</v>
      </c>
      <c r="H337" s="14" t="s">
        <v>159</v>
      </c>
      <c r="I337" s="14" t="s">
        <v>145</v>
      </c>
    </row>
    <row r="338" spans="1:9" x14ac:dyDescent="0.2">
      <c r="A338" s="8" t="s">
        <v>166</v>
      </c>
      <c r="B338" s="8" t="str">
        <f>VLOOKUP(H338,'VLOOKUP Class Name Reference'!$A:$B, 2, FALSE)</f>
        <v>Diverse Mode Users</v>
      </c>
      <c r="C338" s="8" t="str">
        <f>VLOOKUP(I338,'VLOOKUP Var Name Reference'!$A:$B,2,FALSE)</f>
        <v>Interaction: Typical work day sequence &amp; low-income</v>
      </c>
      <c r="D338" s="14">
        <v>-0.14699999999999999</v>
      </c>
      <c r="E338" s="14">
        <v>0.80300000000000005</v>
      </c>
      <c r="F338" s="14">
        <v>-0.183</v>
      </c>
      <c r="G338" s="14">
        <v>0.85499999999999998</v>
      </c>
      <c r="H338" s="14" t="s">
        <v>159</v>
      </c>
      <c r="I338" s="14" t="s">
        <v>146</v>
      </c>
    </row>
    <row r="339" spans="1:9" x14ac:dyDescent="0.2">
      <c r="A339" s="8" t="s">
        <v>166</v>
      </c>
      <c r="B339" s="8" t="str">
        <f>VLOOKUP(H339,'VLOOKUP Class Name Reference'!$A:$B, 2, FALSE)</f>
        <v>Diverse Mode Users</v>
      </c>
      <c r="C339" s="8" t="str">
        <f>VLOOKUP(I339,'VLOOKUP Var Name Reference'!$A:$B,2,FALSE)</f>
        <v>Interaction: School day sequence &amp; low-income</v>
      </c>
      <c r="D339" s="14">
        <v>0.92700000000000005</v>
      </c>
      <c r="E339" s="14">
        <v>1.0960000000000001</v>
      </c>
      <c r="F339" s="14">
        <v>0.84599999999999997</v>
      </c>
      <c r="G339" s="14">
        <v>0.39800000000000002</v>
      </c>
      <c r="H339" s="14" t="s">
        <v>159</v>
      </c>
      <c r="I339" s="14" t="s">
        <v>147</v>
      </c>
    </row>
    <row r="340" spans="1:9" x14ac:dyDescent="0.2">
      <c r="A340" s="8" t="s">
        <v>166</v>
      </c>
      <c r="B340" s="8" t="str">
        <f>VLOOKUP(H340,'VLOOKUP Class Name Reference'!$A:$B, 2, FALSE)</f>
        <v>Diverse Mode Users</v>
      </c>
      <c r="C340" s="8" t="str">
        <f>VLOOKUP(I340,'VLOOKUP Var Name Reference'!$A:$B,2,FALSE)</f>
        <v>Interaction: Errands day sequence &amp; low-income</v>
      </c>
      <c r="D340" s="14">
        <v>0.57899999999999996</v>
      </c>
      <c r="E340" s="14">
        <v>0.88200000000000001</v>
      </c>
      <c r="F340" s="14">
        <v>0.65600000000000003</v>
      </c>
      <c r="G340" s="14">
        <v>0.51200000000000001</v>
      </c>
      <c r="H340" s="14" t="s">
        <v>159</v>
      </c>
      <c r="I340" s="14" t="s">
        <v>148</v>
      </c>
    </row>
    <row r="341" spans="1:9" x14ac:dyDescent="0.2">
      <c r="A341" s="8" t="s">
        <v>166</v>
      </c>
      <c r="B341" s="8" t="str">
        <f>VLOOKUP(H341,'VLOOKUP Class Name Reference'!$A:$B, 2, FALSE)</f>
        <v>Diverse Mode Users</v>
      </c>
      <c r="C341" s="8" t="str">
        <f>VLOOKUP(I341,'VLOOKUP Var Name Reference'!$A:$B,2,FALSE)</f>
        <v>Interaction: Atypical work day sequence &amp; low-income</v>
      </c>
      <c r="D341" s="14">
        <v>0.221</v>
      </c>
      <c r="E341" s="14">
        <v>1.1459999999999999</v>
      </c>
      <c r="F341" s="14">
        <v>0.193</v>
      </c>
      <c r="G341" s="14">
        <v>0.84699999999999998</v>
      </c>
      <c r="H341" s="14" t="s">
        <v>159</v>
      </c>
      <c r="I341" s="14" t="s">
        <v>149</v>
      </c>
    </row>
    <row r="342" spans="1:9" x14ac:dyDescent="0.2">
      <c r="A342" s="8" t="s">
        <v>166</v>
      </c>
      <c r="B342" s="8" t="str">
        <f>VLOOKUP(H342,'VLOOKUP Class Name Reference'!$A:$B, 2, FALSE)</f>
        <v>Diverse Mode Users</v>
      </c>
      <c r="C342" s="8" t="str">
        <f>VLOOKUP(I342,'VLOOKUP Var Name Reference'!$A:$B,2,FALSE)</f>
        <v>Use bike more: End of trip amenities</v>
      </c>
      <c r="D342" s="14">
        <v>0.159</v>
      </c>
      <c r="E342" s="14">
        <v>0.192</v>
      </c>
      <c r="F342" s="14">
        <v>0.82399999999999995</v>
      </c>
      <c r="G342" s="14">
        <v>0.41</v>
      </c>
      <c r="H342" s="14" t="s">
        <v>159</v>
      </c>
      <c r="I342" s="14" t="s">
        <v>25</v>
      </c>
    </row>
    <row r="343" spans="1:9" x14ac:dyDescent="0.2">
      <c r="A343" s="8" t="s">
        <v>166</v>
      </c>
      <c r="B343" s="8" t="str">
        <f>VLOOKUP(H343,'VLOOKUP Class Name Reference'!$A:$B, 2, FALSE)</f>
        <v>Diverse Mode Users</v>
      </c>
      <c r="C343" s="8" t="str">
        <f>VLOOKUP(I343,'VLOOKUP Var Name Reference'!$A:$B,2,FALSE)</f>
        <v>Use bike more: Neighborhood greenway</v>
      </c>
      <c r="D343" s="14">
        <v>0.14099999999999999</v>
      </c>
      <c r="E343" s="14">
        <v>0.217</v>
      </c>
      <c r="F343" s="14">
        <v>0.65</v>
      </c>
      <c r="G343" s="14">
        <v>0.51600000000000001</v>
      </c>
      <c r="H343" s="14" t="s">
        <v>159</v>
      </c>
      <c r="I343" s="14" t="s">
        <v>22</v>
      </c>
    </row>
    <row r="344" spans="1:9" x14ac:dyDescent="0.2">
      <c r="A344" s="8" t="s">
        <v>166</v>
      </c>
      <c r="B344" s="8" t="str">
        <f>VLOOKUP(H344,'VLOOKUP Class Name Reference'!$A:$B, 2, FALSE)</f>
        <v>Diverse Mode Users</v>
      </c>
      <c r="C344" s="8" t="str">
        <f>VLOOKUP(I344,'VLOOKUP Var Name Reference'!$A:$B,2,FALSE)</f>
        <v>Use bike more: Bike lane</v>
      </c>
      <c r="D344" s="14">
        <v>0.16900000000000001</v>
      </c>
      <c r="E344" s="14">
        <v>0.252</v>
      </c>
      <c r="F344" s="14">
        <v>0.67200000000000004</v>
      </c>
      <c r="G344" s="14">
        <v>0.501</v>
      </c>
      <c r="H344" s="14" t="s">
        <v>159</v>
      </c>
      <c r="I344" s="14" t="s">
        <v>23</v>
      </c>
    </row>
    <row r="345" spans="1:9" x14ac:dyDescent="0.2">
      <c r="A345" s="8" t="s">
        <v>166</v>
      </c>
      <c r="B345" s="8" t="str">
        <f>VLOOKUP(H345,'VLOOKUP Class Name Reference'!$A:$B, 2, FALSE)</f>
        <v>Diverse Mode Users</v>
      </c>
      <c r="C345" s="8" t="str">
        <f>VLOOKUP(I345,'VLOOKUP Var Name Reference'!$A:$B,2,FALSE)</f>
        <v>Use bike more: Shared roadway lane</v>
      </c>
      <c r="D345" s="14">
        <v>-0.40899999999999997</v>
      </c>
      <c r="E345" s="14">
        <v>0.20499999999999999</v>
      </c>
      <c r="F345" s="14">
        <v>-1.994</v>
      </c>
      <c r="G345" s="14">
        <v>4.5999999999999999E-2</v>
      </c>
      <c r="H345" s="14" t="s">
        <v>159</v>
      </c>
      <c r="I345" s="14" t="s">
        <v>24</v>
      </c>
    </row>
    <row r="346" spans="1:9" x14ac:dyDescent="0.2">
      <c r="A346" s="8" t="s">
        <v>166</v>
      </c>
      <c r="B346" s="8" t="str">
        <f>VLOOKUP(H346,'VLOOKUP Class Name Reference'!$A:$B, 2, FALSE)</f>
        <v>Diverse Mode Users</v>
      </c>
      <c r="C346" s="8" t="str">
        <f>VLOOKUP(I346,'VLOOKUP Var Name Reference'!$A:$B,2,FALSE)</f>
        <v>Use bike more: Shared use path or protected bike lane</v>
      </c>
      <c r="D346" s="14">
        <v>0.125</v>
      </c>
      <c r="E346" s="14">
        <v>0.23899999999999999</v>
      </c>
      <c r="F346" s="14">
        <v>0.52200000000000002</v>
      </c>
      <c r="G346" s="14">
        <v>0.60199999999999998</v>
      </c>
      <c r="H346" s="14" t="s">
        <v>159</v>
      </c>
      <c r="I346" s="14" t="s">
        <v>21</v>
      </c>
    </row>
    <row r="347" spans="1:9" x14ac:dyDescent="0.2">
      <c r="A347" s="8" t="s">
        <v>166</v>
      </c>
      <c r="B347" s="8" t="str">
        <f>VLOOKUP(H347,'VLOOKUP Class Name Reference'!$A:$B, 2, FALSE)</f>
        <v>Diverse Mode Users</v>
      </c>
      <c r="C347" s="8" t="str">
        <f>VLOOKUP(I347,'VLOOKUP Var Name Reference'!$A:$B,2,FALSE)</f>
        <v>Use transit more: Increased frequency</v>
      </c>
      <c r="D347" s="14">
        <v>0.128</v>
      </c>
      <c r="E347" s="14">
        <v>0.248</v>
      </c>
      <c r="F347" s="14">
        <v>0.51800000000000002</v>
      </c>
      <c r="G347" s="14">
        <v>0.60499999999999998</v>
      </c>
      <c r="H347" s="14" t="s">
        <v>159</v>
      </c>
      <c r="I347" s="14" t="s">
        <v>19</v>
      </c>
    </row>
    <row r="348" spans="1:9" x14ac:dyDescent="0.2">
      <c r="A348" s="8" t="s">
        <v>166</v>
      </c>
      <c r="B348" s="8" t="str">
        <f>VLOOKUP(H348,'VLOOKUP Class Name Reference'!$A:$B, 2, FALSE)</f>
        <v>Diverse Mode Users</v>
      </c>
      <c r="C348" s="8" t="str">
        <f>VLOOKUP(I348,'VLOOKUP Var Name Reference'!$A:$B,2,FALSE)</f>
        <v>Use transit more: Increased reliability</v>
      </c>
      <c r="D348" s="14">
        <v>0.76200000000000001</v>
      </c>
      <c r="E348" s="14">
        <v>0.25</v>
      </c>
      <c r="F348" s="14">
        <v>3.044</v>
      </c>
      <c r="G348" s="14">
        <v>2E-3</v>
      </c>
      <c r="H348" s="14" t="s">
        <v>159</v>
      </c>
      <c r="I348" s="14" t="s">
        <v>20</v>
      </c>
    </row>
    <row r="349" spans="1:9" x14ac:dyDescent="0.2">
      <c r="A349" s="8" t="s">
        <v>166</v>
      </c>
      <c r="B349" s="8" t="str">
        <f>VLOOKUP(H349,'VLOOKUP Class Name Reference'!$A:$B, 2, FALSE)</f>
        <v>Diverse Mode Users</v>
      </c>
      <c r="C349" s="8" t="str">
        <f>VLOOKUP(I349,'VLOOKUP Var Name Reference'!$A:$B,2,FALSE)</f>
        <v>Use transit more: Safer ways to get to stops</v>
      </c>
      <c r="D349" s="14">
        <v>0.252</v>
      </c>
      <c r="E349" s="14">
        <v>0.152</v>
      </c>
      <c r="F349" s="14">
        <v>1.663</v>
      </c>
      <c r="G349" s="14">
        <v>9.6000000000000002E-2</v>
      </c>
      <c r="H349" s="14" t="s">
        <v>159</v>
      </c>
      <c r="I349" s="14" t="s">
        <v>18</v>
      </c>
    </row>
    <row r="350" spans="1:9" x14ac:dyDescent="0.2">
      <c r="A350" s="8" t="s">
        <v>166</v>
      </c>
      <c r="B350" s="8" t="str">
        <f>VLOOKUP(H350,'VLOOKUP Class Name Reference'!$A:$B, 2, FALSE)</f>
        <v>Diverse Mode Users</v>
      </c>
      <c r="C350" s="8" t="str">
        <f>VLOOKUP(I350,'VLOOKUP Var Name Reference'!$A:$B,2,FALSE)</f>
        <v>Worker</v>
      </c>
      <c r="D350" s="14">
        <v>0.29899999999999999</v>
      </c>
      <c r="E350" s="14">
        <v>0.19400000000000001</v>
      </c>
      <c r="F350" s="14">
        <v>1.5429999999999999</v>
      </c>
      <c r="G350" s="14">
        <v>0.123</v>
      </c>
      <c r="H350" s="14" t="s">
        <v>159</v>
      </c>
      <c r="I350" s="14" t="s">
        <v>41</v>
      </c>
    </row>
    <row r="351" spans="1:9" x14ac:dyDescent="0.2">
      <c r="A351" s="8" t="s">
        <v>166</v>
      </c>
      <c r="B351" s="8" t="str">
        <f>VLOOKUP(H351,'VLOOKUP Class Name Reference'!$A:$B, 2, FALSE)</f>
        <v>Walkers</v>
      </c>
      <c r="C351" s="8" t="str">
        <f>VLOOKUP(I351,'VLOOKUP Var Name Reference'!$A:$B,2,FALSE)</f>
        <v>Age 18–34</v>
      </c>
      <c r="D351" s="14">
        <v>0.42</v>
      </c>
      <c r="E351" s="14">
        <v>0.21</v>
      </c>
      <c r="F351" s="14">
        <v>1.9970000000000001</v>
      </c>
      <c r="G351" s="14">
        <v>4.5999999999999999E-2</v>
      </c>
      <c r="H351" s="14" t="s">
        <v>160</v>
      </c>
      <c r="I351" s="14" t="s">
        <v>48</v>
      </c>
    </row>
    <row r="352" spans="1:9" x14ac:dyDescent="0.2">
      <c r="A352" s="8" t="s">
        <v>166</v>
      </c>
      <c r="B352" s="8" t="str">
        <f>VLOOKUP(H352,'VLOOKUP Class Name Reference'!$A:$B, 2, FALSE)</f>
        <v>Walkers</v>
      </c>
      <c r="C352" s="8" t="str">
        <f>VLOOKUP(I352,'VLOOKUP Var Name Reference'!$A:$B,2,FALSE)</f>
        <v>Age 35–64</v>
      </c>
      <c r="D352" s="14">
        <v>0.22700000000000001</v>
      </c>
      <c r="E352" s="14">
        <v>0.19600000000000001</v>
      </c>
      <c r="F352" s="14">
        <v>1.155</v>
      </c>
      <c r="G352" s="14">
        <v>0.248</v>
      </c>
      <c r="H352" s="14" t="s">
        <v>160</v>
      </c>
      <c r="I352" s="14" t="s">
        <v>49</v>
      </c>
    </row>
    <row r="353" spans="1:9" x14ac:dyDescent="0.2">
      <c r="A353" s="8" t="s">
        <v>166</v>
      </c>
      <c r="B353" s="8" t="str">
        <f>VLOOKUP(H353,'VLOOKUP Class Name Reference'!$A:$B, 2, FALSE)</f>
        <v>Walkers</v>
      </c>
      <c r="C353" s="8" t="str">
        <f>VLOOKUP(I353,'VLOOKUP Var Name Reference'!$A:$B,2,FALSE)</f>
        <v>Carless household</v>
      </c>
      <c r="D353" s="14">
        <v>5.8979999999999997</v>
      </c>
      <c r="E353" s="14">
        <v>6.0750000000000002</v>
      </c>
      <c r="F353" s="14">
        <v>0.97099999999999997</v>
      </c>
      <c r="G353" s="14">
        <v>0.33200000000000002</v>
      </c>
      <c r="H353" s="14" t="s">
        <v>160</v>
      </c>
      <c r="I353" s="14" t="s">
        <v>67</v>
      </c>
    </row>
    <row r="354" spans="1:9" x14ac:dyDescent="0.2">
      <c r="A354" s="8" t="s">
        <v>166</v>
      </c>
      <c r="B354" s="8" t="str">
        <f>VLOOKUP(H354,'VLOOKUP Class Name Reference'!$A:$B, 2, FALSE)</f>
        <v>Walkers</v>
      </c>
      <c r="C354" s="8" t="str">
        <f>VLOOKUP(I354,'VLOOKUP Var Name Reference'!$A:$B,2,FALSE)</f>
        <v>Only uses car</v>
      </c>
      <c r="D354" s="14">
        <v>-1.306</v>
      </c>
      <c r="E354" s="14">
        <v>0.14699999999999999</v>
      </c>
      <c r="F354" s="14">
        <v>-8.91</v>
      </c>
      <c r="G354" s="14">
        <v>0</v>
      </c>
      <c r="H354" s="14" t="s">
        <v>160</v>
      </c>
      <c r="I354" s="14" t="s">
        <v>34</v>
      </c>
    </row>
    <row r="355" spans="1:9" x14ac:dyDescent="0.2">
      <c r="A355" s="8" t="s">
        <v>166</v>
      </c>
      <c r="B355" s="8" t="str">
        <f>VLOOKUP(H355,'VLOOKUP Class Name Reference'!$A:$B, 2, FALSE)</f>
        <v>Walkers</v>
      </c>
      <c r="C355" s="8" t="str">
        <f>VLOOKUP(I355,'VLOOKUP Var Name Reference'!$A:$B,2,FALSE)</f>
        <v>Complexity (measure of how complex their day is)</v>
      </c>
      <c r="D355" s="14">
        <v>-32.892000000000003</v>
      </c>
      <c r="E355" s="14">
        <v>4.3630000000000004</v>
      </c>
      <c r="F355" s="14">
        <v>-7.54</v>
      </c>
      <c r="G355" s="14">
        <v>0</v>
      </c>
      <c r="H355" s="14" t="s">
        <v>160</v>
      </c>
      <c r="I355" s="14" t="s">
        <v>47</v>
      </c>
    </row>
    <row r="356" spans="1:9" x14ac:dyDescent="0.2">
      <c r="A356" s="8" t="s">
        <v>166</v>
      </c>
      <c r="B356" s="8" t="str">
        <f>VLOOKUP(H356,'VLOOKUP Class Name Reference'!$A:$B, 2, FALSE)</f>
        <v>Walkers</v>
      </c>
      <c r="C356" s="8" t="str">
        <f>VLOOKUP(I356,'VLOOKUP Var Name Reference'!$A:$B,2,FALSE)</f>
        <v>Female</v>
      </c>
      <c r="D356" s="14">
        <v>-1.2999999999999999E-2</v>
      </c>
      <c r="E356" s="14">
        <v>0.114</v>
      </c>
      <c r="F356" s="14">
        <v>-0.11799999999999999</v>
      </c>
      <c r="G356" s="14">
        <v>0.90600000000000003</v>
      </c>
      <c r="H356" s="14" t="s">
        <v>160</v>
      </c>
      <c r="I356" s="14" t="s">
        <v>39</v>
      </c>
    </row>
    <row r="357" spans="1:9" x14ac:dyDescent="0.2">
      <c r="A357" s="8" t="s">
        <v>166</v>
      </c>
      <c r="B357" s="8" t="str">
        <f>VLOOKUP(H357,'VLOOKUP Class Name Reference'!$A:$B, 2, FALSE)</f>
        <v>Walkers</v>
      </c>
      <c r="C357" s="8" t="str">
        <f>VLOOKUP(I357,'VLOOKUP Var Name Reference'!$A:$B,2,FALSE)</f>
        <v>Income below the SSS</v>
      </c>
      <c r="D357" s="14">
        <v>-1.163</v>
      </c>
      <c r="E357" s="14">
        <v>1.26</v>
      </c>
      <c r="F357" s="14">
        <v>-0.92300000000000004</v>
      </c>
      <c r="G357" s="14">
        <v>0.35599999999999998</v>
      </c>
      <c r="H357" s="14" t="s">
        <v>160</v>
      </c>
      <c r="I357" s="14" t="s">
        <v>42</v>
      </c>
    </row>
    <row r="358" spans="1:9" x14ac:dyDescent="0.2">
      <c r="A358" s="8" t="s">
        <v>166</v>
      </c>
      <c r="B358" s="8" t="str">
        <f>VLOOKUP(H358,'VLOOKUP Class Name Reference'!$A:$B, 2, FALSE)</f>
        <v>Walkers</v>
      </c>
      <c r="C358" s="8" t="str">
        <f>VLOOKUP(I358,'VLOOKUP Var Name Reference'!$A:$B,2,FALSE)</f>
        <v>Has driver's license</v>
      </c>
      <c r="D358" s="14">
        <v>-1.92</v>
      </c>
      <c r="E358" s="14">
        <v>0.65800000000000003</v>
      </c>
      <c r="F358" s="14">
        <v>-2.919</v>
      </c>
      <c r="G358" s="14">
        <v>4.0000000000000001E-3</v>
      </c>
      <c r="H358" s="14" t="s">
        <v>160</v>
      </c>
      <c r="I358" s="14" t="s">
        <v>46</v>
      </c>
    </row>
    <row r="359" spans="1:9" x14ac:dyDescent="0.2">
      <c r="A359" s="8" t="s">
        <v>166</v>
      </c>
      <c r="B359" s="8" t="str">
        <f>VLOOKUP(H359,'VLOOKUP Class Name Reference'!$A:$B, 2, FALSE)</f>
        <v>Walkers</v>
      </c>
      <c r="C359" s="8" t="str">
        <f>VLOOKUP(I359,'VLOOKUP Var Name Reference'!$A:$B,2,FALSE)</f>
        <v>Minors age 00–04 in household</v>
      </c>
      <c r="D359" s="14">
        <v>0.41399999999999998</v>
      </c>
      <c r="E359" s="14">
        <v>0.22700000000000001</v>
      </c>
      <c r="F359" s="14">
        <v>1.8220000000000001</v>
      </c>
      <c r="G359" s="14">
        <v>6.8000000000000005E-2</v>
      </c>
      <c r="H359" s="14" t="s">
        <v>160</v>
      </c>
      <c r="I359" s="14" t="s">
        <v>43</v>
      </c>
    </row>
    <row r="360" spans="1:9" x14ac:dyDescent="0.2">
      <c r="A360" s="8" t="s">
        <v>166</v>
      </c>
      <c r="B360" s="8" t="str">
        <f>VLOOKUP(H360,'VLOOKUP Class Name Reference'!$A:$B, 2, FALSE)</f>
        <v>Walkers</v>
      </c>
      <c r="C360" s="8" t="str">
        <f>VLOOKUP(I360,'VLOOKUP Var Name Reference'!$A:$B,2,FALSE)</f>
        <v>Minors age 05–15 in household</v>
      </c>
      <c r="D360" s="14">
        <v>0.41699999999999998</v>
      </c>
      <c r="E360" s="14">
        <v>0.23799999999999999</v>
      </c>
      <c r="F360" s="14">
        <v>1.7509999999999999</v>
      </c>
      <c r="G360" s="14">
        <v>0.08</v>
      </c>
      <c r="H360" s="14" t="s">
        <v>160</v>
      </c>
      <c r="I360" s="14" t="s">
        <v>44</v>
      </c>
    </row>
    <row r="361" spans="1:9" x14ac:dyDescent="0.2">
      <c r="A361" s="8" t="s">
        <v>166</v>
      </c>
      <c r="B361" s="8" t="str">
        <f>VLOOKUP(H361,'VLOOKUP Class Name Reference'!$A:$B, 2, FALSE)</f>
        <v>Walkers</v>
      </c>
      <c r="C361" s="8" t="str">
        <f>VLOOKUP(I361,'VLOOKUP Var Name Reference'!$A:$B,2,FALSE)</f>
        <v>Minors age 16–17 in household</v>
      </c>
      <c r="D361" s="14">
        <v>0.75900000000000001</v>
      </c>
      <c r="E361" s="14">
        <v>0.42199999999999999</v>
      </c>
      <c r="F361" s="14">
        <v>1.798</v>
      </c>
      <c r="G361" s="14">
        <v>7.1999999999999995E-2</v>
      </c>
      <c r="H361" s="14" t="s">
        <v>160</v>
      </c>
      <c r="I361" s="14" t="s">
        <v>45</v>
      </c>
    </row>
    <row r="362" spans="1:9" x14ac:dyDescent="0.2">
      <c r="A362" s="8" t="s">
        <v>166</v>
      </c>
      <c r="B362" s="8" t="str">
        <f>VLOOKUP(H362,'VLOOKUP Class Name Reference'!$A:$B, 2, FALSE)</f>
        <v>Walkers</v>
      </c>
      <c r="C362" s="8" t="str">
        <f>VLOOKUP(I362,'VLOOKUP Var Name Reference'!$A:$B,2,FALSE)</f>
        <v>At least 1 vehicle per adult in HH</v>
      </c>
      <c r="D362" s="14">
        <v>-1.1779999999999999</v>
      </c>
      <c r="E362" s="14">
        <v>0.13500000000000001</v>
      </c>
      <c r="F362" s="14">
        <v>-8.7520000000000007</v>
      </c>
      <c r="G362" s="14">
        <v>0</v>
      </c>
      <c r="H362" s="14" t="s">
        <v>160</v>
      </c>
      <c r="I362" s="14" t="s">
        <v>66</v>
      </c>
    </row>
    <row r="363" spans="1:9" x14ac:dyDescent="0.2">
      <c r="A363" s="8" t="s">
        <v>166</v>
      </c>
      <c r="B363" s="8" t="str">
        <f>VLOOKUP(H363,'VLOOKUP Class Name Reference'!$A:$B, 2, FALSE)</f>
        <v>Walkers</v>
      </c>
      <c r="C363" s="8" t="str">
        <f>VLOOKUP(I363,'VLOOKUP Var Name Reference'!$A:$B,2,FALSE)</f>
        <v>Race: Asian</v>
      </c>
      <c r="D363" s="14">
        <v>-9.1999999999999998E-2</v>
      </c>
      <c r="E363" s="14">
        <v>0.23499999999999999</v>
      </c>
      <c r="F363" s="14">
        <v>-0.39300000000000002</v>
      </c>
      <c r="G363" s="14">
        <v>0.69399999999999995</v>
      </c>
      <c r="H363" s="14" t="s">
        <v>160</v>
      </c>
      <c r="I363" s="14" t="s">
        <v>36</v>
      </c>
    </row>
    <row r="364" spans="1:9" x14ac:dyDescent="0.2">
      <c r="A364" s="8" t="s">
        <v>166</v>
      </c>
      <c r="B364" s="8" t="str">
        <f>VLOOKUP(H364,'VLOOKUP Class Name Reference'!$A:$B, 2, FALSE)</f>
        <v>Walkers</v>
      </c>
      <c r="C364" s="8" t="str">
        <f>VLOOKUP(I364,'VLOOKUP Var Name Reference'!$A:$B,2,FALSE)</f>
        <v>Race: Black</v>
      </c>
      <c r="D364" s="14">
        <v>-1.4970000000000001</v>
      </c>
      <c r="E364" s="14">
        <v>0.56399999999999995</v>
      </c>
      <c r="F364" s="14">
        <v>-2.6539999999999999</v>
      </c>
      <c r="G364" s="14">
        <v>8.0000000000000002E-3</v>
      </c>
      <c r="H364" s="14" t="s">
        <v>160</v>
      </c>
      <c r="I364" s="14" t="s">
        <v>38</v>
      </c>
    </row>
    <row r="365" spans="1:9" x14ac:dyDescent="0.2">
      <c r="A365" s="8" t="s">
        <v>166</v>
      </c>
      <c r="B365" s="8" t="str">
        <f>VLOOKUP(H365,'VLOOKUP Class Name Reference'!$A:$B, 2, FALSE)</f>
        <v>Walkers</v>
      </c>
      <c r="C365" s="8" t="str">
        <f>VLOOKUP(I365,'VLOOKUP Var Name Reference'!$A:$B,2,FALSE)</f>
        <v>Race: Hispanic</v>
      </c>
      <c r="D365" s="14">
        <v>7.6999999999999999E-2</v>
      </c>
      <c r="E365" s="14">
        <v>0.34200000000000003</v>
      </c>
      <c r="F365" s="14">
        <v>0.22500000000000001</v>
      </c>
      <c r="G365" s="14">
        <v>0.82199999999999995</v>
      </c>
      <c r="H365" s="14" t="s">
        <v>160</v>
      </c>
      <c r="I365" s="14" t="s">
        <v>37</v>
      </c>
    </row>
    <row r="366" spans="1:9" x14ac:dyDescent="0.2">
      <c r="A366" s="8" t="s">
        <v>166</v>
      </c>
      <c r="B366" s="8" t="str">
        <f>VLOOKUP(H366,'VLOOKUP Class Name Reference'!$A:$B, 2, FALSE)</f>
        <v>Walkers</v>
      </c>
      <c r="C366" s="8" t="str">
        <f>VLOOKUP(I366,'VLOOKUP Var Name Reference'!$A:$B,2,FALSE)</f>
        <v>Race: White</v>
      </c>
      <c r="D366" s="14">
        <v>-6.9000000000000006E-2</v>
      </c>
      <c r="E366" s="14">
        <v>0.191</v>
      </c>
      <c r="F366" s="14">
        <v>-0.36199999999999999</v>
      </c>
      <c r="G366" s="14">
        <v>0.71799999999999997</v>
      </c>
      <c r="H366" s="14" t="s">
        <v>160</v>
      </c>
      <c r="I366" s="14" t="s">
        <v>35</v>
      </c>
    </row>
    <row r="367" spans="1:9" x14ac:dyDescent="0.2">
      <c r="A367" s="8" t="s">
        <v>166</v>
      </c>
      <c r="B367" s="8" t="str">
        <f>VLOOKUP(H367,'VLOOKUP Class Name Reference'!$A:$B, 2, FALSE)</f>
        <v>Walkers</v>
      </c>
      <c r="C367" s="8" t="str">
        <f>VLOOKUP(I367,'VLOOKUP Var Name Reference'!$A:$B,2,FALSE)</f>
        <v>Home choice: Reasonably short commute to work</v>
      </c>
      <c r="D367" s="14">
        <v>0.27900000000000003</v>
      </c>
      <c r="E367" s="14">
        <v>0.13800000000000001</v>
      </c>
      <c r="F367" s="14">
        <v>2.0209999999999999</v>
      </c>
      <c r="G367" s="14">
        <v>4.2999999999999997E-2</v>
      </c>
      <c r="H367" s="14" t="s">
        <v>160</v>
      </c>
      <c r="I367" s="14" t="s">
        <v>26</v>
      </c>
    </row>
    <row r="368" spans="1:9" x14ac:dyDescent="0.2">
      <c r="A368" s="8" t="s">
        <v>166</v>
      </c>
      <c r="B368" s="8" t="str">
        <f>VLOOKUP(H368,'VLOOKUP Class Name Reference'!$A:$B, 2, FALSE)</f>
        <v>Walkers</v>
      </c>
      <c r="C368" s="8" t="str">
        <f>VLOOKUP(I368,'VLOOKUP Var Name Reference'!$A:$B,2,FALSE)</f>
        <v>Home choice: Affordability</v>
      </c>
      <c r="D368" s="14">
        <v>-0.68600000000000005</v>
      </c>
      <c r="E368" s="14">
        <v>0.156</v>
      </c>
      <c r="F368" s="14">
        <v>-4.3949999999999996</v>
      </c>
      <c r="G368" s="14">
        <v>0</v>
      </c>
      <c r="H368" s="14" t="s">
        <v>160</v>
      </c>
      <c r="I368" s="14" t="s">
        <v>27</v>
      </c>
    </row>
    <row r="369" spans="1:9" x14ac:dyDescent="0.2">
      <c r="A369" s="8" t="s">
        <v>166</v>
      </c>
      <c r="B369" s="8" t="str">
        <f>VLOOKUP(H369,'VLOOKUP Class Name Reference'!$A:$B, 2, FALSE)</f>
        <v>Walkers</v>
      </c>
      <c r="C369" s="8" t="str">
        <f>VLOOKUP(I369,'VLOOKUP Var Name Reference'!$A:$B,2,FALSE)</f>
        <v>Home choice: Being close to family or friends</v>
      </c>
      <c r="D369" s="14">
        <v>-0.17100000000000001</v>
      </c>
      <c r="E369" s="14">
        <v>0.114</v>
      </c>
      <c r="F369" s="14">
        <v>-1.504</v>
      </c>
      <c r="G369" s="14">
        <v>0.13300000000000001</v>
      </c>
      <c r="H369" s="14" t="s">
        <v>160</v>
      </c>
      <c r="I369" s="14" t="s">
        <v>28</v>
      </c>
    </row>
    <row r="370" spans="1:9" x14ac:dyDescent="0.2">
      <c r="A370" s="8" t="s">
        <v>166</v>
      </c>
      <c r="B370" s="8" t="str">
        <f>VLOOKUP(H370,'VLOOKUP Class Name Reference'!$A:$B, 2, FALSE)</f>
        <v>Walkers</v>
      </c>
      <c r="C370" s="8" t="str">
        <f>VLOOKUP(I370,'VLOOKUP Var Name Reference'!$A:$B,2,FALSE)</f>
        <v>Home choice: Being close to the highway</v>
      </c>
      <c r="D370" s="14">
        <v>-0.60199999999999998</v>
      </c>
      <c r="E370" s="14">
        <v>0.12</v>
      </c>
      <c r="F370" s="14">
        <v>-5.0140000000000002</v>
      </c>
      <c r="G370" s="14">
        <v>0</v>
      </c>
      <c r="H370" s="14" t="s">
        <v>160</v>
      </c>
      <c r="I370" s="14" t="s">
        <v>29</v>
      </c>
    </row>
    <row r="371" spans="1:9" x14ac:dyDescent="0.2">
      <c r="A371" s="8" t="s">
        <v>166</v>
      </c>
      <c r="B371" s="8" t="str">
        <f>VLOOKUP(H371,'VLOOKUP Class Name Reference'!$A:$B, 2, FALSE)</f>
        <v>Walkers</v>
      </c>
      <c r="C371" s="8" t="str">
        <f>VLOOKUP(I371,'VLOOKUP Var Name Reference'!$A:$B,2,FALSE)</f>
        <v>Home choice: Quality of schools (K-12)</v>
      </c>
      <c r="D371" s="14">
        <v>-0.38</v>
      </c>
      <c r="E371" s="14">
        <v>0.14399999999999999</v>
      </c>
      <c r="F371" s="14">
        <v>-2.6379999999999999</v>
      </c>
      <c r="G371" s="14">
        <v>8.0000000000000002E-3</v>
      </c>
      <c r="H371" s="14" t="s">
        <v>160</v>
      </c>
      <c r="I371" s="14" t="s">
        <v>30</v>
      </c>
    </row>
    <row r="372" spans="1:9" x14ac:dyDescent="0.2">
      <c r="A372" s="8" t="s">
        <v>166</v>
      </c>
      <c r="B372" s="8" t="str">
        <f>VLOOKUP(H372,'VLOOKUP Class Name Reference'!$A:$B, 2, FALSE)</f>
        <v>Walkers</v>
      </c>
      <c r="C372" s="8" t="str">
        <f>VLOOKUP(I372,'VLOOKUP Var Name Reference'!$A:$B,2,FALSE)</f>
        <v>Home choice: Space &amp; separation from others</v>
      </c>
      <c r="D372" s="14">
        <v>-0.318</v>
      </c>
      <c r="E372" s="14">
        <v>0.114</v>
      </c>
      <c r="F372" s="14">
        <v>-2.78</v>
      </c>
      <c r="G372" s="14">
        <v>5.0000000000000001E-3</v>
      </c>
      <c r="H372" s="14" t="s">
        <v>160</v>
      </c>
      <c r="I372" s="14" t="s">
        <v>31</v>
      </c>
    </row>
    <row r="373" spans="1:9" x14ac:dyDescent="0.2">
      <c r="A373" s="8" t="s">
        <v>166</v>
      </c>
      <c r="B373" s="8" t="str">
        <f>VLOOKUP(H373,'VLOOKUP Class Name Reference'!$A:$B, 2, FALSE)</f>
        <v>Walkers</v>
      </c>
      <c r="C373" s="8" t="str">
        <f>VLOOKUP(I373,'VLOOKUP Var Name Reference'!$A:$B,2,FALSE)</f>
        <v>Home choice: Close to public transit</v>
      </c>
      <c r="D373" s="14">
        <v>0.436</v>
      </c>
      <c r="E373" s="14">
        <v>0.14699999999999999</v>
      </c>
      <c r="F373" s="14">
        <v>2.9649999999999999</v>
      </c>
      <c r="G373" s="14">
        <v>3.0000000000000001E-3</v>
      </c>
      <c r="H373" s="14" t="s">
        <v>160</v>
      </c>
      <c r="I373" s="14" t="s">
        <v>32</v>
      </c>
    </row>
    <row r="374" spans="1:9" x14ac:dyDescent="0.2">
      <c r="A374" s="8" t="s">
        <v>166</v>
      </c>
      <c r="B374" s="8" t="str">
        <f>VLOOKUP(H374,'VLOOKUP Class Name Reference'!$A:$B, 2, FALSE)</f>
        <v>Walkers</v>
      </c>
      <c r="C374" s="8" t="str">
        <f>VLOOKUP(I374,'VLOOKUP Var Name Reference'!$A:$B,2,FALSE)</f>
        <v>Home choice: Walkable neighborhood, near local activities</v>
      </c>
      <c r="D374" s="14">
        <v>0.97199999999999998</v>
      </c>
      <c r="E374" s="14">
        <v>0.17799999999999999</v>
      </c>
      <c r="F374" s="14">
        <v>5.4569999999999999</v>
      </c>
      <c r="G374" s="14">
        <v>0</v>
      </c>
      <c r="H374" s="14" t="s">
        <v>160</v>
      </c>
      <c r="I374" s="14" t="s">
        <v>33</v>
      </c>
    </row>
    <row r="375" spans="1:9" x14ac:dyDescent="0.2">
      <c r="A375" s="8" t="s">
        <v>166</v>
      </c>
      <c r="B375" s="8" t="str">
        <f>VLOOKUP(H375,'VLOOKUP Class Name Reference'!$A:$B, 2, FALSE)</f>
        <v>Walkers</v>
      </c>
      <c r="C375" s="8" t="str">
        <f>VLOOKUP(I375,'VLOOKUP Var Name Reference'!$A:$B,2,FALSE)</f>
        <v>Sequence: Home day</v>
      </c>
      <c r="D375" s="14">
        <v>-0.54300000000000004</v>
      </c>
      <c r="E375" s="14">
        <v>0.44</v>
      </c>
      <c r="F375" s="14">
        <v>-1.232</v>
      </c>
      <c r="G375" s="14">
        <v>0.218</v>
      </c>
      <c r="H375" s="14" t="s">
        <v>160</v>
      </c>
      <c r="I375" s="14" t="s">
        <v>71</v>
      </c>
    </row>
    <row r="376" spans="1:9" x14ac:dyDescent="0.2">
      <c r="A376" s="8" t="s">
        <v>166</v>
      </c>
      <c r="B376" s="8" t="str">
        <f>VLOOKUP(H376,'VLOOKUP Class Name Reference'!$A:$B, 2, FALSE)</f>
        <v>Walkers</v>
      </c>
      <c r="C376" s="8" t="str">
        <f>VLOOKUP(I376,'VLOOKUP Var Name Reference'!$A:$B,2,FALSE)</f>
        <v>Sequence: Typical work day</v>
      </c>
      <c r="D376" s="14">
        <v>-0.61499999999999999</v>
      </c>
      <c r="E376" s="14">
        <v>0.442</v>
      </c>
      <c r="F376" s="14">
        <v>-1.391</v>
      </c>
      <c r="G376" s="14">
        <v>0.16400000000000001</v>
      </c>
      <c r="H376" s="14" t="s">
        <v>160</v>
      </c>
      <c r="I376" s="14" t="s">
        <v>68</v>
      </c>
    </row>
    <row r="377" spans="1:9" x14ac:dyDescent="0.2">
      <c r="A377" s="8" t="s">
        <v>166</v>
      </c>
      <c r="B377" s="8" t="str">
        <f>VLOOKUP(H377,'VLOOKUP Class Name Reference'!$A:$B, 2, FALSE)</f>
        <v>Walkers</v>
      </c>
      <c r="C377" s="8" t="str">
        <f>VLOOKUP(I377,'VLOOKUP Var Name Reference'!$A:$B,2,FALSE)</f>
        <v>Sequence: School day</v>
      </c>
      <c r="D377" s="14">
        <v>-0.374</v>
      </c>
      <c r="E377" s="14">
        <v>0.71699999999999997</v>
      </c>
      <c r="F377" s="14">
        <v>-0.52200000000000002</v>
      </c>
      <c r="G377" s="14">
        <v>0.60199999999999998</v>
      </c>
      <c r="H377" s="14" t="s">
        <v>160</v>
      </c>
      <c r="I377" s="14" t="s">
        <v>69</v>
      </c>
    </row>
    <row r="378" spans="1:9" x14ac:dyDescent="0.2">
      <c r="A378" s="8" t="s">
        <v>166</v>
      </c>
      <c r="B378" s="8" t="str">
        <f>VLOOKUP(H378,'VLOOKUP Class Name Reference'!$A:$B, 2, FALSE)</f>
        <v>Walkers</v>
      </c>
      <c r="C378" s="8" t="str">
        <f>VLOOKUP(I378,'VLOOKUP Var Name Reference'!$A:$B,2,FALSE)</f>
        <v>Sequence: Errands day</v>
      </c>
      <c r="D378" s="14">
        <v>-0.45300000000000001</v>
      </c>
      <c r="E378" s="14">
        <v>0.48699999999999999</v>
      </c>
      <c r="F378" s="14">
        <v>-0.92900000000000005</v>
      </c>
      <c r="G378" s="14">
        <v>0.35299999999999998</v>
      </c>
      <c r="H378" s="14" t="s">
        <v>160</v>
      </c>
      <c r="I378" s="14" t="s">
        <v>70</v>
      </c>
    </row>
    <row r="379" spans="1:9" x14ac:dyDescent="0.2">
      <c r="A379" s="8" t="s">
        <v>166</v>
      </c>
      <c r="B379" s="8" t="str">
        <f>VLOOKUP(H379,'VLOOKUP Class Name Reference'!$A:$B, 2, FALSE)</f>
        <v>Walkers</v>
      </c>
      <c r="C379" s="8" t="str">
        <f>VLOOKUP(I379,'VLOOKUP Var Name Reference'!$A:$B,2,FALSE)</f>
        <v>Sequence: Atypical work day</v>
      </c>
      <c r="D379" s="14">
        <v>-1.0409999999999999</v>
      </c>
      <c r="E379" s="14">
        <v>0.54200000000000004</v>
      </c>
      <c r="F379" s="14">
        <v>-1.92</v>
      </c>
      <c r="G379" s="14">
        <v>5.5E-2</v>
      </c>
      <c r="H379" s="14" t="s">
        <v>160</v>
      </c>
      <c r="I379" s="14" t="s">
        <v>72</v>
      </c>
    </row>
    <row r="380" spans="1:9" x14ac:dyDescent="0.2">
      <c r="A380" s="8" t="s">
        <v>166</v>
      </c>
      <c r="B380" s="8" t="str">
        <f>VLOOKUP(H380,'VLOOKUP Class Name Reference'!$A:$B, 2, FALSE)</f>
        <v>Walkers</v>
      </c>
      <c r="C380" s="8" t="str">
        <f>VLOOKUP(I380,'VLOOKUP Var Name Reference'!$A:$B,2,FALSE)</f>
        <v>Interaction: Home day sequence &amp; low-income</v>
      </c>
      <c r="D380" s="14">
        <v>1.641</v>
      </c>
      <c r="E380" s="14">
        <v>1.284</v>
      </c>
      <c r="F380" s="14">
        <v>1.278</v>
      </c>
      <c r="G380" s="14">
        <v>0.20100000000000001</v>
      </c>
      <c r="H380" s="14" t="s">
        <v>160</v>
      </c>
      <c r="I380" s="14" t="s">
        <v>145</v>
      </c>
    </row>
    <row r="381" spans="1:9" x14ac:dyDescent="0.2">
      <c r="A381" s="8" t="s">
        <v>166</v>
      </c>
      <c r="B381" s="8" t="str">
        <f>VLOOKUP(H381,'VLOOKUP Class Name Reference'!$A:$B, 2, FALSE)</f>
        <v>Walkers</v>
      </c>
      <c r="C381" s="8" t="str">
        <f>VLOOKUP(I381,'VLOOKUP Var Name Reference'!$A:$B,2,FALSE)</f>
        <v>Interaction: Typical work day sequence &amp; low-income</v>
      </c>
      <c r="D381" s="14">
        <v>0.33200000000000002</v>
      </c>
      <c r="E381" s="14">
        <v>1.333</v>
      </c>
      <c r="F381" s="14">
        <v>0.249</v>
      </c>
      <c r="G381" s="14">
        <v>0.80300000000000005</v>
      </c>
      <c r="H381" s="14" t="s">
        <v>160</v>
      </c>
      <c r="I381" s="14" t="s">
        <v>146</v>
      </c>
    </row>
    <row r="382" spans="1:9" x14ac:dyDescent="0.2">
      <c r="A382" s="8" t="s">
        <v>166</v>
      </c>
      <c r="B382" s="8" t="str">
        <f>VLOOKUP(H382,'VLOOKUP Class Name Reference'!$A:$B, 2, FALSE)</f>
        <v>Walkers</v>
      </c>
      <c r="C382" s="8" t="str">
        <f>VLOOKUP(I382,'VLOOKUP Var Name Reference'!$A:$B,2,FALSE)</f>
        <v>Interaction: School day sequence &amp; low-income</v>
      </c>
      <c r="D382" s="14">
        <v>2.0310000000000001</v>
      </c>
      <c r="E382" s="14">
        <v>1.4770000000000001</v>
      </c>
      <c r="F382" s="14">
        <v>1.375</v>
      </c>
      <c r="G382" s="14">
        <v>0.16900000000000001</v>
      </c>
      <c r="H382" s="14" t="s">
        <v>160</v>
      </c>
      <c r="I382" s="14" t="s">
        <v>147</v>
      </c>
    </row>
    <row r="383" spans="1:9" x14ac:dyDescent="0.2">
      <c r="A383" s="8" t="s">
        <v>166</v>
      </c>
      <c r="B383" s="8" t="str">
        <f>VLOOKUP(H383,'VLOOKUP Class Name Reference'!$A:$B, 2, FALSE)</f>
        <v>Walkers</v>
      </c>
      <c r="C383" s="8" t="str">
        <f>VLOOKUP(I383,'VLOOKUP Var Name Reference'!$A:$B,2,FALSE)</f>
        <v>Interaction: Errands day sequence &amp; low-income</v>
      </c>
      <c r="D383" s="14">
        <v>-0.20899999999999999</v>
      </c>
      <c r="E383" s="14">
        <v>1.4730000000000001</v>
      </c>
      <c r="F383" s="14">
        <v>-0.14199999999999999</v>
      </c>
      <c r="G383" s="14">
        <v>0.88700000000000001</v>
      </c>
      <c r="H383" s="14" t="s">
        <v>160</v>
      </c>
      <c r="I383" s="14" t="s">
        <v>148</v>
      </c>
    </row>
    <row r="384" spans="1:9" x14ac:dyDescent="0.2">
      <c r="A384" s="8" t="s">
        <v>166</v>
      </c>
      <c r="B384" s="8" t="str">
        <f>VLOOKUP(H384,'VLOOKUP Class Name Reference'!$A:$B, 2, FALSE)</f>
        <v>Walkers</v>
      </c>
      <c r="C384" s="8" t="str">
        <f>VLOOKUP(I384,'VLOOKUP Var Name Reference'!$A:$B,2,FALSE)</f>
        <v>Interaction: Atypical work day sequence &amp; low-income</v>
      </c>
      <c r="D384" s="14">
        <v>1.3420000000000001</v>
      </c>
      <c r="E384" s="14">
        <v>1.486</v>
      </c>
      <c r="F384" s="14">
        <v>0.90300000000000002</v>
      </c>
      <c r="G384" s="14">
        <v>0.36699999999999999</v>
      </c>
      <c r="H384" s="14" t="s">
        <v>160</v>
      </c>
      <c r="I384" s="14" t="s">
        <v>149</v>
      </c>
    </row>
    <row r="385" spans="1:9" x14ac:dyDescent="0.2">
      <c r="A385" s="8" t="s">
        <v>166</v>
      </c>
      <c r="B385" s="8" t="str">
        <f>VLOOKUP(H385,'VLOOKUP Class Name Reference'!$A:$B, 2, FALSE)</f>
        <v>Walkers</v>
      </c>
      <c r="C385" s="8" t="str">
        <f>VLOOKUP(I385,'VLOOKUP Var Name Reference'!$A:$B,2,FALSE)</f>
        <v>Use bike more: End of trip amenities</v>
      </c>
      <c r="D385" s="14">
        <v>8.3000000000000004E-2</v>
      </c>
      <c r="E385" s="14">
        <v>0.19600000000000001</v>
      </c>
      <c r="F385" s="14">
        <v>0.42599999999999999</v>
      </c>
      <c r="G385" s="14">
        <v>0.67</v>
      </c>
      <c r="H385" s="14" t="s">
        <v>160</v>
      </c>
      <c r="I385" s="14" t="s">
        <v>25</v>
      </c>
    </row>
    <row r="386" spans="1:9" x14ac:dyDescent="0.2">
      <c r="A386" s="8" t="s">
        <v>166</v>
      </c>
      <c r="B386" s="8" t="str">
        <f>VLOOKUP(H386,'VLOOKUP Class Name Reference'!$A:$B, 2, FALSE)</f>
        <v>Walkers</v>
      </c>
      <c r="C386" s="8" t="str">
        <f>VLOOKUP(I386,'VLOOKUP Var Name Reference'!$A:$B,2,FALSE)</f>
        <v>Use bike more: Neighborhood greenway</v>
      </c>
      <c r="D386" s="14">
        <v>8.0000000000000002E-3</v>
      </c>
      <c r="E386" s="14">
        <v>0.22900000000000001</v>
      </c>
      <c r="F386" s="14">
        <v>3.5999999999999997E-2</v>
      </c>
      <c r="G386" s="14">
        <v>0.97099999999999997</v>
      </c>
      <c r="H386" s="14" t="s">
        <v>160</v>
      </c>
      <c r="I386" s="14" t="s">
        <v>22</v>
      </c>
    </row>
    <row r="387" spans="1:9" x14ac:dyDescent="0.2">
      <c r="A387" s="8" t="s">
        <v>166</v>
      </c>
      <c r="B387" s="8" t="str">
        <f>VLOOKUP(H387,'VLOOKUP Class Name Reference'!$A:$B, 2, FALSE)</f>
        <v>Walkers</v>
      </c>
      <c r="C387" s="8" t="str">
        <f>VLOOKUP(I387,'VLOOKUP Var Name Reference'!$A:$B,2,FALSE)</f>
        <v>Use bike more: Bike lane</v>
      </c>
      <c r="D387" s="14">
        <v>0.16800000000000001</v>
      </c>
      <c r="E387" s="14">
        <v>0.26200000000000001</v>
      </c>
      <c r="F387" s="14">
        <v>0.64400000000000002</v>
      </c>
      <c r="G387" s="14">
        <v>0.52</v>
      </c>
      <c r="H387" s="14" t="s">
        <v>160</v>
      </c>
      <c r="I387" s="14" t="s">
        <v>23</v>
      </c>
    </row>
    <row r="388" spans="1:9" x14ac:dyDescent="0.2">
      <c r="A388" s="8" t="s">
        <v>166</v>
      </c>
      <c r="B388" s="8" t="str">
        <f>VLOOKUP(H388,'VLOOKUP Class Name Reference'!$A:$B, 2, FALSE)</f>
        <v>Walkers</v>
      </c>
      <c r="C388" s="8" t="str">
        <f>VLOOKUP(I388,'VLOOKUP Var Name Reference'!$A:$B,2,FALSE)</f>
        <v>Use bike more: Shared roadway lane</v>
      </c>
      <c r="D388" s="14">
        <v>0.496</v>
      </c>
      <c r="E388" s="14">
        <v>0.23100000000000001</v>
      </c>
      <c r="F388" s="14">
        <v>2.153</v>
      </c>
      <c r="G388" s="14">
        <v>3.1E-2</v>
      </c>
      <c r="H388" s="14" t="s">
        <v>160</v>
      </c>
      <c r="I388" s="14" t="s">
        <v>24</v>
      </c>
    </row>
    <row r="389" spans="1:9" x14ac:dyDescent="0.2">
      <c r="A389" s="8" t="s">
        <v>166</v>
      </c>
      <c r="B389" s="8" t="str">
        <f>VLOOKUP(H389,'VLOOKUP Class Name Reference'!$A:$B, 2, FALSE)</f>
        <v>Walkers</v>
      </c>
      <c r="C389" s="8" t="str">
        <f>VLOOKUP(I389,'VLOOKUP Var Name Reference'!$A:$B,2,FALSE)</f>
        <v>Use bike more: Shared use path or protected bike lane</v>
      </c>
      <c r="D389" s="14">
        <v>4.4999999999999998E-2</v>
      </c>
      <c r="E389" s="14">
        <v>0.252</v>
      </c>
      <c r="F389" s="14">
        <v>0.17699999999999999</v>
      </c>
      <c r="G389" s="14">
        <v>0.85899999999999999</v>
      </c>
      <c r="H389" s="14" t="s">
        <v>160</v>
      </c>
      <c r="I389" s="14" t="s">
        <v>21</v>
      </c>
    </row>
    <row r="390" spans="1:9" x14ac:dyDescent="0.2">
      <c r="A390" s="8" t="s">
        <v>166</v>
      </c>
      <c r="B390" s="8" t="str">
        <f>VLOOKUP(H390,'VLOOKUP Class Name Reference'!$A:$B, 2, FALSE)</f>
        <v>Walkers</v>
      </c>
      <c r="C390" s="8" t="str">
        <f>VLOOKUP(I390,'VLOOKUP Var Name Reference'!$A:$B,2,FALSE)</f>
        <v>Use transit more: Increased frequency</v>
      </c>
      <c r="D390" s="14">
        <v>-0.23499999999999999</v>
      </c>
      <c r="E390" s="14">
        <v>0.23499999999999999</v>
      </c>
      <c r="F390" s="14">
        <v>-0.999</v>
      </c>
      <c r="G390" s="14">
        <v>0.318</v>
      </c>
      <c r="H390" s="14" t="s">
        <v>160</v>
      </c>
      <c r="I390" s="14" t="s">
        <v>19</v>
      </c>
    </row>
    <row r="391" spans="1:9" x14ac:dyDescent="0.2">
      <c r="A391" s="8" t="s">
        <v>166</v>
      </c>
      <c r="B391" s="8" t="str">
        <f>VLOOKUP(H391,'VLOOKUP Class Name Reference'!$A:$B, 2, FALSE)</f>
        <v>Walkers</v>
      </c>
      <c r="C391" s="8" t="str">
        <f>VLOOKUP(I391,'VLOOKUP Var Name Reference'!$A:$B,2,FALSE)</f>
        <v>Use transit more: Increased reliability</v>
      </c>
      <c r="D391" s="14">
        <v>0.34699999999999998</v>
      </c>
      <c r="E391" s="14">
        <v>0.245</v>
      </c>
      <c r="F391" s="14">
        <v>1.4119999999999999</v>
      </c>
      <c r="G391" s="14">
        <v>0.158</v>
      </c>
      <c r="H391" s="14" t="s">
        <v>160</v>
      </c>
      <c r="I391" s="14" t="s">
        <v>20</v>
      </c>
    </row>
    <row r="392" spans="1:9" x14ac:dyDescent="0.2">
      <c r="A392" s="8" t="s">
        <v>166</v>
      </c>
      <c r="B392" s="8" t="str">
        <f>VLOOKUP(H392,'VLOOKUP Class Name Reference'!$A:$B, 2, FALSE)</f>
        <v>Walkers</v>
      </c>
      <c r="C392" s="8" t="str">
        <f>VLOOKUP(I392,'VLOOKUP Var Name Reference'!$A:$B,2,FALSE)</f>
        <v>Use transit more: Safer ways to get to stops</v>
      </c>
      <c r="D392" s="14">
        <v>-0.14099999999999999</v>
      </c>
      <c r="E392" s="14">
        <v>0.17199999999999999</v>
      </c>
      <c r="F392" s="14">
        <v>-0.82</v>
      </c>
      <c r="G392" s="14">
        <v>0.41199999999999998</v>
      </c>
      <c r="H392" s="14" t="s">
        <v>160</v>
      </c>
      <c r="I392" s="14" t="s">
        <v>18</v>
      </c>
    </row>
    <row r="393" spans="1:9" x14ac:dyDescent="0.2">
      <c r="A393" s="8" t="s">
        <v>166</v>
      </c>
      <c r="B393" s="8" t="str">
        <f>VLOOKUP(H393,'VLOOKUP Class Name Reference'!$A:$B, 2, FALSE)</f>
        <v>Walkers</v>
      </c>
      <c r="C393" s="8" t="str">
        <f>VLOOKUP(I393,'VLOOKUP Var Name Reference'!$A:$B,2,FALSE)</f>
        <v>Worker</v>
      </c>
      <c r="D393" s="14">
        <v>-0.26100000000000001</v>
      </c>
      <c r="E393" s="14">
        <v>0.187</v>
      </c>
      <c r="F393" s="14">
        <v>-1.4</v>
      </c>
      <c r="G393" s="14">
        <v>0.161</v>
      </c>
      <c r="H393" s="14" t="s">
        <v>160</v>
      </c>
      <c r="I393" s="14" t="s">
        <v>41</v>
      </c>
    </row>
    <row r="394" spans="1:9" x14ac:dyDescent="0.2">
      <c r="A394" s="8" t="s">
        <v>166</v>
      </c>
      <c r="B394" s="8" t="str">
        <f>VLOOKUP(H394,'VLOOKUP Class Name Reference'!$A:$B, 2, FALSE)</f>
        <v>Non-Solitary Drivers</v>
      </c>
      <c r="C394" s="8" t="str">
        <f>VLOOKUP(I394,'VLOOKUP Var Name Reference'!$A:$B,2,FALSE)</f>
        <v>Age 18–34</v>
      </c>
      <c r="D394" s="14">
        <v>0.78800000000000003</v>
      </c>
      <c r="E394" s="14">
        <v>0.151</v>
      </c>
      <c r="F394" s="14">
        <v>5.2329999999999997</v>
      </c>
      <c r="G394" s="14">
        <v>0</v>
      </c>
      <c r="H394" s="14" t="s">
        <v>161</v>
      </c>
      <c r="I394" s="14" t="s">
        <v>48</v>
      </c>
    </row>
    <row r="395" spans="1:9" x14ac:dyDescent="0.2">
      <c r="A395" s="8" t="s">
        <v>166</v>
      </c>
      <c r="B395" s="8" t="str">
        <f>VLOOKUP(H395,'VLOOKUP Class Name Reference'!$A:$B, 2, FALSE)</f>
        <v>Non-Solitary Drivers</v>
      </c>
      <c r="C395" s="8" t="str">
        <f>VLOOKUP(I395,'VLOOKUP Var Name Reference'!$A:$B,2,FALSE)</f>
        <v>Age 35–64</v>
      </c>
      <c r="D395" s="14">
        <v>0.51700000000000002</v>
      </c>
      <c r="E395" s="14">
        <v>0.13100000000000001</v>
      </c>
      <c r="F395" s="14">
        <v>3.9350000000000001</v>
      </c>
      <c r="G395" s="14">
        <v>0</v>
      </c>
      <c r="H395" s="14" t="s">
        <v>161</v>
      </c>
      <c r="I395" s="14" t="s">
        <v>49</v>
      </c>
    </row>
    <row r="396" spans="1:9" x14ac:dyDescent="0.2">
      <c r="A396" s="8" t="s">
        <v>166</v>
      </c>
      <c r="B396" s="8" t="str">
        <f>VLOOKUP(H396,'VLOOKUP Class Name Reference'!$A:$B, 2, FALSE)</f>
        <v>Non-Solitary Drivers</v>
      </c>
      <c r="C396" s="8" t="str">
        <f>VLOOKUP(I396,'VLOOKUP Var Name Reference'!$A:$B,2,FALSE)</f>
        <v>Carless household</v>
      </c>
      <c r="D396" s="14">
        <v>1.4830000000000001</v>
      </c>
      <c r="E396" s="14">
        <v>6.1189999999999998</v>
      </c>
      <c r="F396" s="14">
        <v>0.24199999999999999</v>
      </c>
      <c r="G396" s="14">
        <v>0.80800000000000005</v>
      </c>
      <c r="H396" s="14" t="s">
        <v>161</v>
      </c>
      <c r="I396" s="14" t="s">
        <v>67</v>
      </c>
    </row>
    <row r="397" spans="1:9" x14ac:dyDescent="0.2">
      <c r="A397" s="8" t="s">
        <v>166</v>
      </c>
      <c r="B397" s="8" t="str">
        <f>VLOOKUP(H397,'VLOOKUP Class Name Reference'!$A:$B, 2, FALSE)</f>
        <v>Non-Solitary Drivers</v>
      </c>
      <c r="C397" s="8" t="str">
        <f>VLOOKUP(I397,'VLOOKUP Var Name Reference'!$A:$B,2,FALSE)</f>
        <v>Only uses car</v>
      </c>
      <c r="D397" s="14">
        <v>0.374</v>
      </c>
      <c r="E397" s="14">
        <v>8.8999999999999996E-2</v>
      </c>
      <c r="F397" s="14">
        <v>4.2140000000000004</v>
      </c>
      <c r="G397" s="14">
        <v>0</v>
      </c>
      <c r="H397" s="14" t="s">
        <v>161</v>
      </c>
      <c r="I397" s="14" t="s">
        <v>34</v>
      </c>
    </row>
    <row r="398" spans="1:9" x14ac:dyDescent="0.2">
      <c r="A398" s="8" t="s">
        <v>166</v>
      </c>
      <c r="B398" s="8" t="str">
        <f>VLOOKUP(H398,'VLOOKUP Class Name Reference'!$A:$B, 2, FALSE)</f>
        <v>Non-Solitary Drivers</v>
      </c>
      <c r="C398" s="8" t="str">
        <f>VLOOKUP(I398,'VLOOKUP Var Name Reference'!$A:$B,2,FALSE)</f>
        <v>Complexity (measure of how complex their day is)</v>
      </c>
      <c r="D398" s="14">
        <v>28.655999999999999</v>
      </c>
      <c r="E398" s="14">
        <v>2.4649999999999999</v>
      </c>
      <c r="F398" s="14">
        <v>11.625</v>
      </c>
      <c r="G398" s="14">
        <v>0</v>
      </c>
      <c r="H398" s="14" t="s">
        <v>161</v>
      </c>
      <c r="I398" s="14" t="s">
        <v>47</v>
      </c>
    </row>
    <row r="399" spans="1:9" x14ac:dyDescent="0.2">
      <c r="A399" s="8" t="s">
        <v>166</v>
      </c>
      <c r="B399" s="8" t="str">
        <f>VLOOKUP(H399,'VLOOKUP Class Name Reference'!$A:$B, 2, FALSE)</f>
        <v>Non-Solitary Drivers</v>
      </c>
      <c r="C399" s="8" t="str">
        <f>VLOOKUP(I399,'VLOOKUP Var Name Reference'!$A:$B,2,FALSE)</f>
        <v>Female</v>
      </c>
      <c r="D399" s="14">
        <v>-5.3999999999999999E-2</v>
      </c>
      <c r="E399" s="14">
        <v>0.08</v>
      </c>
      <c r="F399" s="14">
        <v>-0.67700000000000005</v>
      </c>
      <c r="G399" s="14">
        <v>0.498</v>
      </c>
      <c r="H399" s="14" t="s">
        <v>161</v>
      </c>
      <c r="I399" s="14" t="s">
        <v>39</v>
      </c>
    </row>
    <row r="400" spans="1:9" x14ac:dyDescent="0.2">
      <c r="A400" s="8" t="s">
        <v>166</v>
      </c>
      <c r="B400" s="8" t="str">
        <f>VLOOKUP(H400,'VLOOKUP Class Name Reference'!$A:$B, 2, FALSE)</f>
        <v>Non-Solitary Drivers</v>
      </c>
      <c r="C400" s="8" t="str">
        <f>VLOOKUP(I400,'VLOOKUP Var Name Reference'!$A:$B,2,FALSE)</f>
        <v>Income below the SSS</v>
      </c>
      <c r="D400" s="14">
        <v>-1.01</v>
      </c>
      <c r="E400" s="14">
        <v>0.72199999999999998</v>
      </c>
      <c r="F400" s="14">
        <v>-1.4</v>
      </c>
      <c r="G400" s="14">
        <v>0.16200000000000001</v>
      </c>
      <c r="H400" s="14" t="s">
        <v>161</v>
      </c>
      <c r="I400" s="14" t="s">
        <v>42</v>
      </c>
    </row>
    <row r="401" spans="1:9" x14ac:dyDescent="0.2">
      <c r="A401" s="8" t="s">
        <v>166</v>
      </c>
      <c r="B401" s="8" t="str">
        <f>VLOOKUP(H401,'VLOOKUP Class Name Reference'!$A:$B, 2, FALSE)</f>
        <v>Non-Solitary Drivers</v>
      </c>
      <c r="C401" s="8" t="str">
        <f>VLOOKUP(I401,'VLOOKUP Var Name Reference'!$A:$B,2,FALSE)</f>
        <v>Has driver's license</v>
      </c>
      <c r="D401" s="14">
        <v>1.1659999999999999</v>
      </c>
      <c r="E401" s="14">
        <v>1.266</v>
      </c>
      <c r="F401" s="14">
        <v>0.92</v>
      </c>
      <c r="G401" s="14">
        <v>0.35699999999999998</v>
      </c>
      <c r="H401" s="14" t="s">
        <v>161</v>
      </c>
      <c r="I401" s="14" t="s">
        <v>46</v>
      </c>
    </row>
    <row r="402" spans="1:9" x14ac:dyDescent="0.2">
      <c r="A402" s="8" t="s">
        <v>166</v>
      </c>
      <c r="B402" s="8" t="str">
        <f>VLOOKUP(H402,'VLOOKUP Class Name Reference'!$A:$B, 2, FALSE)</f>
        <v>Non-Solitary Drivers</v>
      </c>
      <c r="C402" s="8" t="str">
        <f>VLOOKUP(I402,'VLOOKUP Var Name Reference'!$A:$B,2,FALSE)</f>
        <v>Minors age 00–04 in household</v>
      </c>
      <c r="D402" s="14">
        <v>1.151</v>
      </c>
      <c r="E402" s="14">
        <v>0.13300000000000001</v>
      </c>
      <c r="F402" s="14">
        <v>8.6329999999999991</v>
      </c>
      <c r="G402" s="14">
        <v>0</v>
      </c>
      <c r="H402" s="14" t="s">
        <v>161</v>
      </c>
      <c r="I402" s="14" t="s">
        <v>43</v>
      </c>
    </row>
    <row r="403" spans="1:9" x14ac:dyDescent="0.2">
      <c r="A403" s="8" t="s">
        <v>166</v>
      </c>
      <c r="B403" s="8" t="str">
        <f>VLOOKUP(H403,'VLOOKUP Class Name Reference'!$A:$B, 2, FALSE)</f>
        <v>Non-Solitary Drivers</v>
      </c>
      <c r="C403" s="8" t="str">
        <f>VLOOKUP(I403,'VLOOKUP Var Name Reference'!$A:$B,2,FALSE)</f>
        <v>Minors age 05–15 in household</v>
      </c>
      <c r="D403" s="14">
        <v>1.4390000000000001</v>
      </c>
      <c r="E403" s="14">
        <v>0.13100000000000001</v>
      </c>
      <c r="F403" s="14">
        <v>10.994</v>
      </c>
      <c r="G403" s="14">
        <v>0</v>
      </c>
      <c r="H403" s="14" t="s">
        <v>161</v>
      </c>
      <c r="I403" s="14" t="s">
        <v>44</v>
      </c>
    </row>
    <row r="404" spans="1:9" x14ac:dyDescent="0.2">
      <c r="A404" s="8" t="s">
        <v>166</v>
      </c>
      <c r="B404" s="8" t="str">
        <f>VLOOKUP(H404,'VLOOKUP Class Name Reference'!$A:$B, 2, FALSE)</f>
        <v>Non-Solitary Drivers</v>
      </c>
      <c r="C404" s="8" t="str">
        <f>VLOOKUP(I404,'VLOOKUP Var Name Reference'!$A:$B,2,FALSE)</f>
        <v>Minors age 16–17 in household</v>
      </c>
      <c r="D404" s="14">
        <v>0.77800000000000002</v>
      </c>
      <c r="E404" s="14">
        <v>0.254</v>
      </c>
      <c r="F404" s="14">
        <v>3.0579999999999998</v>
      </c>
      <c r="G404" s="14">
        <v>2E-3</v>
      </c>
      <c r="H404" s="14" t="s">
        <v>161</v>
      </c>
      <c r="I404" s="14" t="s">
        <v>45</v>
      </c>
    </row>
    <row r="405" spans="1:9" x14ac:dyDescent="0.2">
      <c r="A405" s="8" t="s">
        <v>166</v>
      </c>
      <c r="B405" s="8" t="str">
        <f>VLOOKUP(H405,'VLOOKUP Class Name Reference'!$A:$B, 2, FALSE)</f>
        <v>Non-Solitary Drivers</v>
      </c>
      <c r="C405" s="8" t="str">
        <f>VLOOKUP(I405,'VLOOKUP Var Name Reference'!$A:$B,2,FALSE)</f>
        <v>At least 1 vehicle per adult in HH</v>
      </c>
      <c r="D405" s="14">
        <v>-0.84299999999999997</v>
      </c>
      <c r="E405" s="14">
        <v>0.10299999999999999</v>
      </c>
      <c r="F405" s="14">
        <v>-8.1809999999999992</v>
      </c>
      <c r="G405" s="14">
        <v>0</v>
      </c>
      <c r="H405" s="14" t="s">
        <v>161</v>
      </c>
      <c r="I405" s="14" t="s">
        <v>66</v>
      </c>
    </row>
    <row r="406" spans="1:9" x14ac:dyDescent="0.2">
      <c r="A406" s="8" t="s">
        <v>166</v>
      </c>
      <c r="B406" s="8" t="str">
        <f>VLOOKUP(H406,'VLOOKUP Class Name Reference'!$A:$B, 2, FALSE)</f>
        <v>Non-Solitary Drivers</v>
      </c>
      <c r="C406" s="8" t="str">
        <f>VLOOKUP(I406,'VLOOKUP Var Name Reference'!$A:$B,2,FALSE)</f>
        <v>Race: Asian</v>
      </c>
      <c r="D406" s="14">
        <v>0.187</v>
      </c>
      <c r="E406" s="14">
        <v>0.17499999999999999</v>
      </c>
      <c r="F406" s="14">
        <v>1.069</v>
      </c>
      <c r="G406" s="14">
        <v>0.28499999999999998</v>
      </c>
      <c r="H406" s="14" t="s">
        <v>161</v>
      </c>
      <c r="I406" s="14" t="s">
        <v>36</v>
      </c>
    </row>
    <row r="407" spans="1:9" x14ac:dyDescent="0.2">
      <c r="A407" s="8" t="s">
        <v>166</v>
      </c>
      <c r="B407" s="8" t="str">
        <f>VLOOKUP(H407,'VLOOKUP Class Name Reference'!$A:$B, 2, FALSE)</f>
        <v>Non-Solitary Drivers</v>
      </c>
      <c r="C407" s="8" t="str">
        <f>VLOOKUP(I407,'VLOOKUP Var Name Reference'!$A:$B,2,FALSE)</f>
        <v>Race: Black</v>
      </c>
      <c r="D407" s="14">
        <v>-1.2E-2</v>
      </c>
      <c r="E407" s="14">
        <v>0.28999999999999998</v>
      </c>
      <c r="F407" s="14">
        <v>-0.04</v>
      </c>
      <c r="G407" s="14">
        <v>0.96799999999999997</v>
      </c>
      <c r="H407" s="14" t="s">
        <v>161</v>
      </c>
      <c r="I407" s="14" t="s">
        <v>38</v>
      </c>
    </row>
    <row r="408" spans="1:9" x14ac:dyDescent="0.2">
      <c r="A408" s="8" t="s">
        <v>166</v>
      </c>
      <c r="B408" s="8" t="str">
        <f>VLOOKUP(H408,'VLOOKUP Class Name Reference'!$A:$B, 2, FALSE)</f>
        <v>Non-Solitary Drivers</v>
      </c>
      <c r="C408" s="8" t="str">
        <f>VLOOKUP(I408,'VLOOKUP Var Name Reference'!$A:$B,2,FALSE)</f>
        <v>Race: Hispanic</v>
      </c>
      <c r="D408" s="14">
        <v>0.51700000000000002</v>
      </c>
      <c r="E408" s="14">
        <v>0.26300000000000001</v>
      </c>
      <c r="F408" s="14">
        <v>1.968</v>
      </c>
      <c r="G408" s="14">
        <v>4.9000000000000002E-2</v>
      </c>
      <c r="H408" s="14" t="s">
        <v>161</v>
      </c>
      <c r="I408" s="14" t="s">
        <v>37</v>
      </c>
    </row>
    <row r="409" spans="1:9" x14ac:dyDescent="0.2">
      <c r="A409" s="8" t="s">
        <v>166</v>
      </c>
      <c r="B409" s="8" t="str">
        <f>VLOOKUP(H409,'VLOOKUP Class Name Reference'!$A:$B, 2, FALSE)</f>
        <v>Non-Solitary Drivers</v>
      </c>
      <c r="C409" s="8" t="str">
        <f>VLOOKUP(I409,'VLOOKUP Var Name Reference'!$A:$B,2,FALSE)</f>
        <v>Race: White</v>
      </c>
      <c r="D409" s="14">
        <v>0.161</v>
      </c>
      <c r="E409" s="14">
        <v>0.14099999999999999</v>
      </c>
      <c r="F409" s="14">
        <v>1.1459999999999999</v>
      </c>
      <c r="G409" s="14">
        <v>0.252</v>
      </c>
      <c r="H409" s="14" t="s">
        <v>161</v>
      </c>
      <c r="I409" s="14" t="s">
        <v>35</v>
      </c>
    </row>
    <row r="410" spans="1:9" x14ac:dyDescent="0.2">
      <c r="A410" s="8" t="s">
        <v>166</v>
      </c>
      <c r="B410" s="8" t="str">
        <f>VLOOKUP(H410,'VLOOKUP Class Name Reference'!$A:$B, 2, FALSE)</f>
        <v>Non-Solitary Drivers</v>
      </c>
      <c r="C410" s="8" t="str">
        <f>VLOOKUP(I410,'VLOOKUP Var Name Reference'!$A:$B,2,FALSE)</f>
        <v>Home choice: Reasonably short commute to work</v>
      </c>
      <c r="D410" s="14">
        <v>3.6999999999999998E-2</v>
      </c>
      <c r="E410" s="14">
        <v>9.5000000000000001E-2</v>
      </c>
      <c r="F410" s="14">
        <v>0.39200000000000002</v>
      </c>
      <c r="G410" s="14">
        <v>0.69499999999999995</v>
      </c>
      <c r="H410" s="14" t="s">
        <v>161</v>
      </c>
      <c r="I410" s="14" t="s">
        <v>26</v>
      </c>
    </row>
    <row r="411" spans="1:9" x14ac:dyDescent="0.2">
      <c r="A411" s="8" t="s">
        <v>166</v>
      </c>
      <c r="B411" s="8" t="str">
        <f>VLOOKUP(H411,'VLOOKUP Class Name Reference'!$A:$B, 2, FALSE)</f>
        <v>Non-Solitary Drivers</v>
      </c>
      <c r="C411" s="8" t="str">
        <f>VLOOKUP(I411,'VLOOKUP Var Name Reference'!$A:$B,2,FALSE)</f>
        <v>Home choice: Affordability</v>
      </c>
      <c r="D411" s="14">
        <v>-0.122</v>
      </c>
      <c r="E411" s="14">
        <v>0.11799999999999999</v>
      </c>
      <c r="F411" s="14">
        <v>-1.0329999999999999</v>
      </c>
      <c r="G411" s="14">
        <v>0.30199999999999999</v>
      </c>
      <c r="H411" s="14" t="s">
        <v>161</v>
      </c>
      <c r="I411" s="14" t="s">
        <v>27</v>
      </c>
    </row>
    <row r="412" spans="1:9" x14ac:dyDescent="0.2">
      <c r="A412" s="8" t="s">
        <v>166</v>
      </c>
      <c r="B412" s="8" t="str">
        <f>VLOOKUP(H412,'VLOOKUP Class Name Reference'!$A:$B, 2, FALSE)</f>
        <v>Non-Solitary Drivers</v>
      </c>
      <c r="C412" s="8" t="str">
        <f>VLOOKUP(I412,'VLOOKUP Var Name Reference'!$A:$B,2,FALSE)</f>
        <v>Home choice: Being close to family or friends</v>
      </c>
      <c r="D412" s="14">
        <v>1.2999999999999999E-2</v>
      </c>
      <c r="E412" s="14">
        <v>8.2000000000000003E-2</v>
      </c>
      <c r="F412" s="14">
        <v>0.16</v>
      </c>
      <c r="G412" s="14">
        <v>0.873</v>
      </c>
      <c r="H412" s="14" t="s">
        <v>161</v>
      </c>
      <c r="I412" s="14" t="s">
        <v>28</v>
      </c>
    </row>
    <row r="413" spans="1:9" x14ac:dyDescent="0.2">
      <c r="A413" s="8" t="s">
        <v>166</v>
      </c>
      <c r="B413" s="8" t="str">
        <f>VLOOKUP(H413,'VLOOKUP Class Name Reference'!$A:$B, 2, FALSE)</f>
        <v>Non-Solitary Drivers</v>
      </c>
      <c r="C413" s="8" t="str">
        <f>VLOOKUP(I413,'VLOOKUP Var Name Reference'!$A:$B,2,FALSE)</f>
        <v>Home choice: Being close to the highway</v>
      </c>
      <c r="D413" s="14">
        <v>4.1000000000000002E-2</v>
      </c>
      <c r="E413" s="14">
        <v>8.3000000000000004E-2</v>
      </c>
      <c r="F413" s="14">
        <v>0.49399999999999999</v>
      </c>
      <c r="G413" s="14">
        <v>0.621</v>
      </c>
      <c r="H413" s="14" t="s">
        <v>161</v>
      </c>
      <c r="I413" s="14" t="s">
        <v>29</v>
      </c>
    </row>
    <row r="414" spans="1:9" x14ac:dyDescent="0.2">
      <c r="A414" s="8" t="s">
        <v>166</v>
      </c>
      <c r="B414" s="8" t="str">
        <f>VLOOKUP(H414,'VLOOKUP Class Name Reference'!$A:$B, 2, FALSE)</f>
        <v>Non-Solitary Drivers</v>
      </c>
      <c r="C414" s="8" t="str">
        <f>VLOOKUP(I414,'VLOOKUP Var Name Reference'!$A:$B,2,FALSE)</f>
        <v>Home choice: Quality of schools (K-12)</v>
      </c>
      <c r="D414" s="14">
        <v>0.184</v>
      </c>
      <c r="E414" s="14">
        <v>9.4E-2</v>
      </c>
      <c r="F414" s="14">
        <v>1.9490000000000001</v>
      </c>
      <c r="G414" s="14">
        <v>5.0999999999999997E-2</v>
      </c>
      <c r="H414" s="14" t="s">
        <v>161</v>
      </c>
      <c r="I414" s="14" t="s">
        <v>30</v>
      </c>
    </row>
    <row r="415" spans="1:9" x14ac:dyDescent="0.2">
      <c r="A415" s="8" t="s">
        <v>166</v>
      </c>
      <c r="B415" s="8" t="str">
        <f>VLOOKUP(H415,'VLOOKUP Class Name Reference'!$A:$B, 2, FALSE)</f>
        <v>Non-Solitary Drivers</v>
      </c>
      <c r="C415" s="8" t="str">
        <f>VLOOKUP(I415,'VLOOKUP Var Name Reference'!$A:$B,2,FALSE)</f>
        <v>Home choice: Space &amp; separation from others</v>
      </c>
      <c r="D415" s="14">
        <v>9.5000000000000001E-2</v>
      </c>
      <c r="E415" s="14">
        <v>8.4000000000000005E-2</v>
      </c>
      <c r="F415" s="14">
        <v>1.139</v>
      </c>
      <c r="G415" s="14">
        <v>0.255</v>
      </c>
      <c r="H415" s="14" t="s">
        <v>161</v>
      </c>
      <c r="I415" s="14" t="s">
        <v>31</v>
      </c>
    </row>
    <row r="416" spans="1:9" x14ac:dyDescent="0.2">
      <c r="A416" s="8" t="s">
        <v>166</v>
      </c>
      <c r="B416" s="8" t="str">
        <f>VLOOKUP(H416,'VLOOKUP Class Name Reference'!$A:$B, 2, FALSE)</f>
        <v>Non-Solitary Drivers</v>
      </c>
      <c r="C416" s="8" t="str">
        <f>VLOOKUP(I416,'VLOOKUP Var Name Reference'!$A:$B,2,FALSE)</f>
        <v>Home choice: Close to public transit</v>
      </c>
      <c r="D416" s="14">
        <v>-1.9E-2</v>
      </c>
      <c r="E416" s="14">
        <v>9.1999999999999998E-2</v>
      </c>
      <c r="F416" s="14">
        <v>-0.20399999999999999</v>
      </c>
      <c r="G416" s="14">
        <v>0.83799999999999997</v>
      </c>
      <c r="H416" s="14" t="s">
        <v>161</v>
      </c>
      <c r="I416" s="14" t="s">
        <v>32</v>
      </c>
    </row>
    <row r="417" spans="1:9" x14ac:dyDescent="0.2">
      <c r="A417" s="8" t="s">
        <v>166</v>
      </c>
      <c r="B417" s="8" t="str">
        <f>VLOOKUP(H417,'VLOOKUP Class Name Reference'!$A:$B, 2, FALSE)</f>
        <v>Non-Solitary Drivers</v>
      </c>
      <c r="C417" s="8" t="str">
        <f>VLOOKUP(I417,'VLOOKUP Var Name Reference'!$A:$B,2,FALSE)</f>
        <v>Home choice: Walkable neighborhood, near local activities</v>
      </c>
      <c r="D417" s="14">
        <v>1.4999999999999999E-2</v>
      </c>
      <c r="E417" s="14">
        <v>0.10100000000000001</v>
      </c>
      <c r="F417" s="14">
        <v>0.14399999999999999</v>
      </c>
      <c r="G417" s="14">
        <v>0.88600000000000001</v>
      </c>
      <c r="H417" s="14" t="s">
        <v>161</v>
      </c>
      <c r="I417" s="14" t="s">
        <v>33</v>
      </c>
    </row>
    <row r="418" spans="1:9" x14ac:dyDescent="0.2">
      <c r="A418" s="8" t="s">
        <v>166</v>
      </c>
      <c r="B418" s="8" t="str">
        <f>VLOOKUP(H418,'VLOOKUP Class Name Reference'!$A:$B, 2, FALSE)</f>
        <v>Non-Solitary Drivers</v>
      </c>
      <c r="C418" s="8" t="str">
        <f>VLOOKUP(I418,'VLOOKUP Var Name Reference'!$A:$B,2,FALSE)</f>
        <v>Sequence: Home day</v>
      </c>
      <c r="D418" s="14">
        <v>-0.35399999999999998</v>
      </c>
      <c r="E418" s="14">
        <v>0.30499999999999999</v>
      </c>
      <c r="F418" s="14">
        <v>-1.161</v>
      </c>
      <c r="G418" s="14">
        <v>0.246</v>
      </c>
      <c r="H418" s="14" t="s">
        <v>161</v>
      </c>
      <c r="I418" s="14" t="s">
        <v>71</v>
      </c>
    </row>
    <row r="419" spans="1:9" x14ac:dyDescent="0.2">
      <c r="A419" s="8" t="s">
        <v>166</v>
      </c>
      <c r="B419" s="8" t="str">
        <f>VLOOKUP(H419,'VLOOKUP Class Name Reference'!$A:$B, 2, FALSE)</f>
        <v>Non-Solitary Drivers</v>
      </c>
      <c r="C419" s="8" t="str">
        <f>VLOOKUP(I419,'VLOOKUP Var Name Reference'!$A:$B,2,FALSE)</f>
        <v>Sequence: Typical work day</v>
      </c>
      <c r="D419" s="14">
        <v>-1.4319999999999999</v>
      </c>
      <c r="E419" s="14">
        <v>0.30399999999999999</v>
      </c>
      <c r="F419" s="14">
        <v>-4.7050000000000001</v>
      </c>
      <c r="G419" s="14">
        <v>0</v>
      </c>
      <c r="H419" s="14" t="s">
        <v>161</v>
      </c>
      <c r="I419" s="14" t="s">
        <v>68</v>
      </c>
    </row>
    <row r="420" spans="1:9" x14ac:dyDescent="0.2">
      <c r="A420" s="8" t="s">
        <v>166</v>
      </c>
      <c r="B420" s="8" t="str">
        <f>VLOOKUP(H420,'VLOOKUP Class Name Reference'!$A:$B, 2, FALSE)</f>
        <v>Non-Solitary Drivers</v>
      </c>
      <c r="C420" s="8" t="str">
        <f>VLOOKUP(I420,'VLOOKUP Var Name Reference'!$A:$B,2,FALSE)</f>
        <v>Sequence: School day</v>
      </c>
      <c r="D420" s="14">
        <v>-1.3420000000000001</v>
      </c>
      <c r="E420" s="14">
        <v>0.57999999999999996</v>
      </c>
      <c r="F420" s="14">
        <v>-2.3140000000000001</v>
      </c>
      <c r="G420" s="14">
        <v>2.1000000000000001E-2</v>
      </c>
      <c r="H420" s="14" t="s">
        <v>161</v>
      </c>
      <c r="I420" s="14" t="s">
        <v>69</v>
      </c>
    </row>
    <row r="421" spans="1:9" x14ac:dyDescent="0.2">
      <c r="A421" s="8" t="s">
        <v>166</v>
      </c>
      <c r="B421" s="8" t="str">
        <f>VLOOKUP(H421,'VLOOKUP Class Name Reference'!$A:$B, 2, FALSE)</f>
        <v>Non-Solitary Drivers</v>
      </c>
      <c r="C421" s="8" t="str">
        <f>VLOOKUP(I421,'VLOOKUP Var Name Reference'!$A:$B,2,FALSE)</f>
        <v>Sequence: Errands day</v>
      </c>
      <c r="D421" s="14">
        <v>-0.63300000000000001</v>
      </c>
      <c r="E421" s="14">
        <v>0.32600000000000001</v>
      </c>
      <c r="F421" s="14">
        <v>-1.9430000000000001</v>
      </c>
      <c r="G421" s="14">
        <v>5.1999999999999998E-2</v>
      </c>
      <c r="H421" s="14" t="s">
        <v>161</v>
      </c>
      <c r="I421" s="14" t="s">
        <v>70</v>
      </c>
    </row>
    <row r="422" spans="1:9" x14ac:dyDescent="0.2">
      <c r="A422" s="8" t="s">
        <v>166</v>
      </c>
      <c r="B422" s="8" t="str">
        <f>VLOOKUP(H422,'VLOOKUP Class Name Reference'!$A:$B, 2, FALSE)</f>
        <v>Non-Solitary Drivers</v>
      </c>
      <c r="C422" s="8" t="str">
        <f>VLOOKUP(I422,'VLOOKUP Var Name Reference'!$A:$B,2,FALSE)</f>
        <v>Sequence: Atypical work day</v>
      </c>
      <c r="D422" s="14">
        <v>-1.956</v>
      </c>
      <c r="E422" s="14">
        <v>0.434</v>
      </c>
      <c r="F422" s="14">
        <v>-4.5030000000000001</v>
      </c>
      <c r="G422" s="14">
        <v>0</v>
      </c>
      <c r="H422" s="14" t="s">
        <v>161</v>
      </c>
      <c r="I422" s="14" t="s">
        <v>72</v>
      </c>
    </row>
    <row r="423" spans="1:9" x14ac:dyDescent="0.2">
      <c r="A423" s="8" t="s">
        <v>166</v>
      </c>
      <c r="B423" s="8" t="str">
        <f>VLOOKUP(H423,'VLOOKUP Class Name Reference'!$A:$B, 2, FALSE)</f>
        <v>Non-Solitary Drivers</v>
      </c>
      <c r="C423" s="8" t="str">
        <f>VLOOKUP(I423,'VLOOKUP Var Name Reference'!$A:$B,2,FALSE)</f>
        <v>Interaction: Home day sequence &amp; low-income</v>
      </c>
      <c r="D423" s="14">
        <v>0.755</v>
      </c>
      <c r="E423" s="14">
        <v>0.74399999999999999</v>
      </c>
      <c r="F423" s="14">
        <v>1.0149999999999999</v>
      </c>
      <c r="G423" s="14">
        <v>0.31</v>
      </c>
      <c r="H423" s="14" t="s">
        <v>161</v>
      </c>
      <c r="I423" s="14" t="s">
        <v>145</v>
      </c>
    </row>
    <row r="424" spans="1:9" x14ac:dyDescent="0.2">
      <c r="A424" s="8" t="s">
        <v>166</v>
      </c>
      <c r="B424" s="8" t="str">
        <f>VLOOKUP(H424,'VLOOKUP Class Name Reference'!$A:$B, 2, FALSE)</f>
        <v>Non-Solitary Drivers</v>
      </c>
      <c r="C424" s="8" t="str">
        <f>VLOOKUP(I424,'VLOOKUP Var Name Reference'!$A:$B,2,FALSE)</f>
        <v>Interaction: Typical work day sequence &amp; low-income</v>
      </c>
      <c r="D424" s="14">
        <v>0.20799999999999999</v>
      </c>
      <c r="E424" s="14">
        <v>0.76500000000000001</v>
      </c>
      <c r="F424" s="14">
        <v>0.27200000000000002</v>
      </c>
      <c r="G424" s="14">
        <v>0.78500000000000003</v>
      </c>
      <c r="H424" s="14" t="s">
        <v>161</v>
      </c>
      <c r="I424" s="14" t="s">
        <v>146</v>
      </c>
    </row>
    <row r="425" spans="1:9" x14ac:dyDescent="0.2">
      <c r="A425" s="8" t="s">
        <v>166</v>
      </c>
      <c r="B425" s="8" t="str">
        <f>VLOOKUP(H425,'VLOOKUP Class Name Reference'!$A:$B, 2, FALSE)</f>
        <v>Non-Solitary Drivers</v>
      </c>
      <c r="C425" s="8" t="str">
        <f>VLOOKUP(I425,'VLOOKUP Var Name Reference'!$A:$B,2,FALSE)</f>
        <v>Interaction: School day sequence &amp; low-income</v>
      </c>
      <c r="D425" s="14">
        <v>0.379</v>
      </c>
      <c r="E425" s="14">
        <v>1.274</v>
      </c>
      <c r="F425" s="14">
        <v>0.29799999999999999</v>
      </c>
      <c r="G425" s="14">
        <v>0.76600000000000001</v>
      </c>
      <c r="H425" s="14" t="s">
        <v>161</v>
      </c>
      <c r="I425" s="14" t="s">
        <v>147</v>
      </c>
    </row>
    <row r="426" spans="1:9" x14ac:dyDescent="0.2">
      <c r="A426" s="8" t="s">
        <v>166</v>
      </c>
      <c r="B426" s="8" t="str">
        <f>VLOOKUP(H426,'VLOOKUP Class Name Reference'!$A:$B, 2, FALSE)</f>
        <v>Non-Solitary Drivers</v>
      </c>
      <c r="C426" s="8" t="str">
        <f>VLOOKUP(I426,'VLOOKUP Var Name Reference'!$A:$B,2,FALSE)</f>
        <v>Interaction: Errands day sequence &amp; low-income</v>
      </c>
      <c r="D426" s="14">
        <v>-0.34699999999999998</v>
      </c>
      <c r="E426" s="14">
        <v>0.85299999999999998</v>
      </c>
      <c r="F426" s="14">
        <v>-0.40600000000000003</v>
      </c>
      <c r="G426" s="14">
        <v>0.68400000000000005</v>
      </c>
      <c r="H426" s="14" t="s">
        <v>161</v>
      </c>
      <c r="I426" s="14" t="s">
        <v>148</v>
      </c>
    </row>
    <row r="427" spans="1:9" x14ac:dyDescent="0.2">
      <c r="A427" s="8" t="s">
        <v>166</v>
      </c>
      <c r="B427" s="8" t="str">
        <f>VLOOKUP(H427,'VLOOKUP Class Name Reference'!$A:$B, 2, FALSE)</f>
        <v>Non-Solitary Drivers</v>
      </c>
      <c r="C427" s="8" t="str">
        <f>VLOOKUP(I427,'VLOOKUP Var Name Reference'!$A:$B,2,FALSE)</f>
        <v>Interaction: Atypical work day sequence &amp; low-income</v>
      </c>
      <c r="D427" s="14">
        <v>1.82</v>
      </c>
      <c r="E427" s="14">
        <v>0.97</v>
      </c>
      <c r="F427" s="14">
        <v>1.877</v>
      </c>
      <c r="G427" s="14">
        <v>6.0999999999999999E-2</v>
      </c>
      <c r="H427" s="14" t="s">
        <v>161</v>
      </c>
      <c r="I427" s="14" t="s">
        <v>149</v>
      </c>
    </row>
    <row r="428" spans="1:9" x14ac:dyDescent="0.2">
      <c r="A428" s="8" t="s">
        <v>166</v>
      </c>
      <c r="B428" s="8" t="str">
        <f>VLOOKUP(H428,'VLOOKUP Class Name Reference'!$A:$B, 2, FALSE)</f>
        <v>Non-Solitary Drivers</v>
      </c>
      <c r="C428" s="8" t="str">
        <f>VLOOKUP(I428,'VLOOKUP Var Name Reference'!$A:$B,2,FALSE)</f>
        <v>Use bike more: End of trip amenities</v>
      </c>
      <c r="D428" s="14">
        <v>-0.05</v>
      </c>
      <c r="E428" s="14">
        <v>0.158</v>
      </c>
      <c r="F428" s="14">
        <v>-0.31900000000000001</v>
      </c>
      <c r="G428" s="14">
        <v>0.749</v>
      </c>
      <c r="H428" s="14" t="s">
        <v>161</v>
      </c>
      <c r="I428" s="14" t="s">
        <v>25</v>
      </c>
    </row>
    <row r="429" spans="1:9" x14ac:dyDescent="0.2">
      <c r="A429" s="8" t="s">
        <v>166</v>
      </c>
      <c r="B429" s="8" t="str">
        <f>VLOOKUP(H429,'VLOOKUP Class Name Reference'!$A:$B, 2, FALSE)</f>
        <v>Non-Solitary Drivers</v>
      </c>
      <c r="C429" s="8" t="str">
        <f>VLOOKUP(I429,'VLOOKUP Var Name Reference'!$A:$B,2,FALSE)</f>
        <v>Use bike more: Neighborhood greenway</v>
      </c>
      <c r="D429" s="14">
        <v>5.3999999999999999E-2</v>
      </c>
      <c r="E429" s="14">
        <v>0.189</v>
      </c>
      <c r="F429" s="14">
        <v>0.28599999999999998</v>
      </c>
      <c r="G429" s="14">
        <v>0.77500000000000002</v>
      </c>
      <c r="H429" s="14" t="s">
        <v>161</v>
      </c>
      <c r="I429" s="14" t="s">
        <v>22</v>
      </c>
    </row>
    <row r="430" spans="1:9" x14ac:dyDescent="0.2">
      <c r="A430" s="8" t="s">
        <v>166</v>
      </c>
      <c r="B430" s="8" t="str">
        <f>VLOOKUP(H430,'VLOOKUP Class Name Reference'!$A:$B, 2, FALSE)</f>
        <v>Non-Solitary Drivers</v>
      </c>
      <c r="C430" s="8" t="str">
        <f>VLOOKUP(I430,'VLOOKUP Var Name Reference'!$A:$B,2,FALSE)</f>
        <v>Use bike more: Bike lane</v>
      </c>
      <c r="D430" s="14">
        <v>8.3000000000000004E-2</v>
      </c>
      <c r="E430" s="14">
        <v>0.218</v>
      </c>
      <c r="F430" s="14">
        <v>0.38</v>
      </c>
      <c r="G430" s="14">
        <v>0.70399999999999996</v>
      </c>
      <c r="H430" s="14" t="s">
        <v>161</v>
      </c>
      <c r="I430" s="14" t="s">
        <v>23</v>
      </c>
    </row>
    <row r="431" spans="1:9" x14ac:dyDescent="0.2">
      <c r="A431" s="8" t="s">
        <v>166</v>
      </c>
      <c r="B431" s="8" t="str">
        <f>VLOOKUP(H431,'VLOOKUP Class Name Reference'!$A:$B, 2, FALSE)</f>
        <v>Non-Solitary Drivers</v>
      </c>
      <c r="C431" s="8" t="str">
        <f>VLOOKUP(I431,'VLOOKUP Var Name Reference'!$A:$B,2,FALSE)</f>
        <v>Use bike more: Shared roadway lane</v>
      </c>
      <c r="D431" s="14">
        <v>-9.6000000000000002E-2</v>
      </c>
      <c r="E431" s="14">
        <v>0.186</v>
      </c>
      <c r="F431" s="14">
        <v>-0.51400000000000001</v>
      </c>
      <c r="G431" s="14">
        <v>0.60699999999999998</v>
      </c>
      <c r="H431" s="14" t="s">
        <v>161</v>
      </c>
      <c r="I431" s="14" t="s">
        <v>24</v>
      </c>
    </row>
    <row r="432" spans="1:9" x14ac:dyDescent="0.2">
      <c r="A432" s="8" t="s">
        <v>166</v>
      </c>
      <c r="B432" s="8" t="str">
        <f>VLOOKUP(H432,'VLOOKUP Class Name Reference'!$A:$B, 2, FALSE)</f>
        <v>Non-Solitary Drivers</v>
      </c>
      <c r="C432" s="8" t="str">
        <f>VLOOKUP(I432,'VLOOKUP Var Name Reference'!$A:$B,2,FALSE)</f>
        <v>Use bike more: Shared use path or protected bike lane</v>
      </c>
      <c r="D432" s="14">
        <v>7.2999999999999995E-2</v>
      </c>
      <c r="E432" s="14">
        <v>0.20499999999999999</v>
      </c>
      <c r="F432" s="14">
        <v>0.35799999999999998</v>
      </c>
      <c r="G432" s="14">
        <v>0.72</v>
      </c>
      <c r="H432" s="14" t="s">
        <v>161</v>
      </c>
      <c r="I432" s="14" t="s">
        <v>21</v>
      </c>
    </row>
    <row r="433" spans="1:9" x14ac:dyDescent="0.2">
      <c r="A433" s="8" t="s">
        <v>166</v>
      </c>
      <c r="B433" s="8" t="str">
        <f>VLOOKUP(H433,'VLOOKUP Class Name Reference'!$A:$B, 2, FALSE)</f>
        <v>Non-Solitary Drivers</v>
      </c>
      <c r="C433" s="8" t="str">
        <f>VLOOKUP(I433,'VLOOKUP Var Name Reference'!$A:$B,2,FALSE)</f>
        <v>Use transit more: Increased frequency</v>
      </c>
      <c r="D433" s="14">
        <v>5.5E-2</v>
      </c>
      <c r="E433" s="14">
        <v>0.17100000000000001</v>
      </c>
      <c r="F433" s="14">
        <v>0.32100000000000001</v>
      </c>
      <c r="G433" s="14">
        <v>0.748</v>
      </c>
      <c r="H433" s="14" t="s">
        <v>161</v>
      </c>
      <c r="I433" s="14" t="s">
        <v>19</v>
      </c>
    </row>
    <row r="434" spans="1:9" x14ac:dyDescent="0.2">
      <c r="A434" s="8" t="s">
        <v>166</v>
      </c>
      <c r="B434" s="8" t="str">
        <f>VLOOKUP(H434,'VLOOKUP Class Name Reference'!$A:$B, 2, FALSE)</f>
        <v>Non-Solitary Drivers</v>
      </c>
      <c r="C434" s="8" t="str">
        <f>VLOOKUP(I434,'VLOOKUP Var Name Reference'!$A:$B,2,FALSE)</f>
        <v>Use transit more: Increased reliability</v>
      </c>
      <c r="D434" s="14">
        <v>3.5000000000000003E-2</v>
      </c>
      <c r="E434" s="14">
        <v>0.18</v>
      </c>
      <c r="F434" s="14">
        <v>0.19600000000000001</v>
      </c>
      <c r="G434" s="14">
        <v>0.84499999999999997</v>
      </c>
      <c r="H434" s="14" t="s">
        <v>161</v>
      </c>
      <c r="I434" s="14" t="s">
        <v>20</v>
      </c>
    </row>
    <row r="435" spans="1:9" x14ac:dyDescent="0.2">
      <c r="A435" s="8" t="s">
        <v>166</v>
      </c>
      <c r="B435" s="8" t="str">
        <f>VLOOKUP(H435,'VLOOKUP Class Name Reference'!$A:$B, 2, FALSE)</f>
        <v>Non-Solitary Drivers</v>
      </c>
      <c r="C435" s="8" t="str">
        <f>VLOOKUP(I435,'VLOOKUP Var Name Reference'!$A:$B,2,FALSE)</f>
        <v>Use transit more: Safer ways to get to stops</v>
      </c>
      <c r="D435" s="14">
        <v>3.4000000000000002E-2</v>
      </c>
      <c r="E435" s="14">
        <v>0.128</v>
      </c>
      <c r="F435" s="14">
        <v>0.26600000000000001</v>
      </c>
      <c r="G435" s="14">
        <v>0.79</v>
      </c>
      <c r="H435" s="14" t="s">
        <v>161</v>
      </c>
      <c r="I435" s="14" t="s">
        <v>18</v>
      </c>
    </row>
    <row r="436" spans="1:9" x14ac:dyDescent="0.2">
      <c r="A436" s="8" t="s">
        <v>166</v>
      </c>
      <c r="B436" s="8" t="str">
        <f>VLOOKUP(H436,'VLOOKUP Class Name Reference'!$A:$B, 2, FALSE)</f>
        <v>Non-Solitary Drivers</v>
      </c>
      <c r="C436" s="8" t="str">
        <f>VLOOKUP(I436,'VLOOKUP Var Name Reference'!$A:$B,2,FALSE)</f>
        <v>Worker</v>
      </c>
      <c r="D436" s="14">
        <v>-0.502</v>
      </c>
      <c r="E436" s="14">
        <v>0.125</v>
      </c>
      <c r="F436" s="14">
        <v>-4.0250000000000004</v>
      </c>
      <c r="G436" s="14">
        <v>0</v>
      </c>
      <c r="H436" s="14" t="s">
        <v>161</v>
      </c>
      <c r="I436" s="14" t="s">
        <v>41</v>
      </c>
    </row>
    <row r="437" spans="1:9" x14ac:dyDescent="0.2">
      <c r="A437" s="8" t="s">
        <v>166</v>
      </c>
      <c r="B437" s="8" t="str">
        <f>VLOOKUP(H437,'VLOOKUP Class Name Reference'!$A:$B, 2, FALSE)</f>
        <v>Intercepts</v>
      </c>
      <c r="C437" s="8" t="str">
        <f>VLOOKUP(I437,'VLOOKUP Var Name Reference'!$A:$B,2,FALSE)</f>
        <v>C#1</v>
      </c>
      <c r="D437" s="9">
        <v>0.79200000000000004</v>
      </c>
      <c r="E437" s="9">
        <v>0.93500000000000005</v>
      </c>
      <c r="F437" s="9">
        <v>0.84699999999999998</v>
      </c>
      <c r="G437" s="9">
        <v>0.39700000000000002</v>
      </c>
      <c r="H437" s="8" t="s">
        <v>10</v>
      </c>
      <c r="I437" s="8" t="s">
        <v>12</v>
      </c>
    </row>
    <row r="438" spans="1:9" x14ac:dyDescent="0.2">
      <c r="A438" s="8" t="s">
        <v>166</v>
      </c>
      <c r="B438" s="8" t="str">
        <f>VLOOKUP(H438,'VLOOKUP Class Name Reference'!$A:$B, 2, FALSE)</f>
        <v>Intercepts</v>
      </c>
      <c r="C438" s="8" t="str">
        <f>VLOOKUP(I438,'VLOOKUP Var Name Reference'!$A:$B,2,FALSE)</f>
        <v>C#2</v>
      </c>
      <c r="D438" s="9">
        <v>4.8079999999999998</v>
      </c>
      <c r="E438" s="9">
        <v>0.81899999999999995</v>
      </c>
      <c r="F438" s="9">
        <v>5.87</v>
      </c>
      <c r="G438" s="9">
        <v>0</v>
      </c>
      <c r="H438" s="8" t="s">
        <v>10</v>
      </c>
      <c r="I438" s="8" t="s">
        <v>13</v>
      </c>
    </row>
    <row r="439" spans="1:9" x14ac:dyDescent="0.2">
      <c r="A439" s="8" t="s">
        <v>166</v>
      </c>
      <c r="B439" s="8" t="str">
        <f>VLOOKUP(H439,'VLOOKUP Class Name Reference'!$A:$B, 2, FALSE)</f>
        <v>Intercepts</v>
      </c>
      <c r="C439" s="8" t="str">
        <f>VLOOKUP(I439,'VLOOKUP Var Name Reference'!$A:$B,2,FALSE)</f>
        <v>C#3</v>
      </c>
      <c r="D439" s="9">
        <v>-1.389</v>
      </c>
      <c r="E439" s="9">
        <v>0.85099999999999998</v>
      </c>
      <c r="F439" s="9">
        <v>-1.6319999999999999</v>
      </c>
      <c r="G439" s="9">
        <v>0.10299999999999999</v>
      </c>
      <c r="H439" s="8" t="s">
        <v>10</v>
      </c>
      <c r="I439" s="8" t="s">
        <v>14</v>
      </c>
    </row>
    <row r="440" spans="1:9" x14ac:dyDescent="0.2">
      <c r="A440" s="8" t="s">
        <v>166</v>
      </c>
      <c r="B440" s="8" t="str">
        <f>VLOOKUP(H440,'VLOOKUP Class Name Reference'!$A:$B, 2, FALSE)</f>
        <v>Intercepts</v>
      </c>
      <c r="C440" s="8" t="str">
        <f>VLOOKUP(I440,'VLOOKUP Var Name Reference'!$A:$B,2,FALSE)</f>
        <v>C#5</v>
      </c>
      <c r="D440" s="9">
        <v>3.2320000000000002</v>
      </c>
      <c r="E440" s="9">
        <v>0.83399999999999996</v>
      </c>
      <c r="F440" s="9">
        <v>3.8769999999999998</v>
      </c>
      <c r="G440" s="9">
        <v>0</v>
      </c>
      <c r="H440" s="8" t="s">
        <v>10</v>
      </c>
      <c r="I440" s="8" t="s">
        <v>15</v>
      </c>
    </row>
    <row r="441" spans="1:9" x14ac:dyDescent="0.2">
      <c r="A441" s="8" t="s">
        <v>166</v>
      </c>
      <c r="B441" s="8" t="str">
        <f>VLOOKUP(H441,'VLOOKUP Class Name Reference'!$A:$B, 2, FALSE)</f>
        <v>Intercepts</v>
      </c>
      <c r="C441" s="8" t="str">
        <f>VLOOKUP(I441,'VLOOKUP Var Name Reference'!$A:$B,2,FALSE)</f>
        <v>C#6</v>
      </c>
      <c r="D441" s="9">
        <v>-2.1720000000000002</v>
      </c>
      <c r="E441" s="9">
        <v>1.3149999999999999</v>
      </c>
      <c r="F441" s="9">
        <v>-1.651</v>
      </c>
      <c r="G441" s="9">
        <v>9.9000000000000005E-2</v>
      </c>
      <c r="H441" s="8" t="s">
        <v>10</v>
      </c>
      <c r="I441" s="8" t="s">
        <v>50</v>
      </c>
    </row>
    <row r="442" spans="1:9" x14ac:dyDescent="0.2">
      <c r="A442" s="8" t="s">
        <v>176</v>
      </c>
      <c r="B442" s="8" t="str">
        <f>VLOOKUP(H442,'VLOOKUP Class Name Reference'!$A:$B, 2, FALSE)</f>
        <v>Transit Users</v>
      </c>
      <c r="C442" s="8" t="str">
        <f>VLOOKUP(I442,'VLOOKUP Var Name Reference'!$A:$B,2,FALSE)</f>
        <v>Age 18–34</v>
      </c>
      <c r="D442" s="8">
        <v>0.182</v>
      </c>
      <c r="E442" s="8">
        <v>0.24199999999999999</v>
      </c>
      <c r="F442" s="8">
        <v>0.753</v>
      </c>
      <c r="G442" s="8">
        <v>0.45100000000000001</v>
      </c>
      <c r="H442" s="8" t="s">
        <v>157</v>
      </c>
      <c r="I442" s="8" t="s">
        <v>48</v>
      </c>
    </row>
    <row r="443" spans="1:9" x14ac:dyDescent="0.2">
      <c r="A443" s="8" t="s">
        <v>176</v>
      </c>
      <c r="B443" s="8" t="str">
        <f>VLOOKUP(H443,'VLOOKUP Class Name Reference'!$A:$B, 2, FALSE)</f>
        <v>Transit Users</v>
      </c>
      <c r="C443" s="8" t="str">
        <f>VLOOKUP(I443,'VLOOKUP Var Name Reference'!$A:$B,2,FALSE)</f>
        <v>Age 35–64</v>
      </c>
      <c r="D443" s="8">
        <v>7.0000000000000007E-2</v>
      </c>
      <c r="E443" s="8">
        <v>0.22800000000000001</v>
      </c>
      <c r="F443" s="8">
        <v>0.30499999999999999</v>
      </c>
      <c r="G443" s="8">
        <v>0.76</v>
      </c>
      <c r="H443" s="8" t="s">
        <v>157</v>
      </c>
      <c r="I443" s="8" t="s">
        <v>49</v>
      </c>
    </row>
    <row r="444" spans="1:9" x14ac:dyDescent="0.2">
      <c r="A444" s="8" t="s">
        <v>176</v>
      </c>
      <c r="B444" s="8" t="str">
        <f>VLOOKUP(H444,'VLOOKUP Class Name Reference'!$A:$B, 2, FALSE)</f>
        <v>Transit Users</v>
      </c>
      <c r="C444" s="8" t="str">
        <f>VLOOKUP(I444,'VLOOKUP Var Name Reference'!$A:$B,2,FALSE)</f>
        <v>Carless household</v>
      </c>
      <c r="D444" s="8">
        <v>18.792000000000002</v>
      </c>
      <c r="E444" s="8">
        <v>1.0740000000000001</v>
      </c>
      <c r="F444" s="8">
        <v>17.492000000000001</v>
      </c>
      <c r="G444" s="8">
        <v>0</v>
      </c>
      <c r="H444" s="8" t="s">
        <v>157</v>
      </c>
      <c r="I444" s="8" t="s">
        <v>67</v>
      </c>
    </row>
    <row r="445" spans="1:9" x14ac:dyDescent="0.2">
      <c r="A445" s="8" t="s">
        <v>176</v>
      </c>
      <c r="B445" s="8" t="str">
        <f>VLOOKUP(H445,'VLOOKUP Class Name Reference'!$A:$B, 2, FALSE)</f>
        <v>Transit Users</v>
      </c>
      <c r="C445" s="8" t="str">
        <f>VLOOKUP(I445,'VLOOKUP Var Name Reference'!$A:$B,2,FALSE)</f>
        <v>Only uses car</v>
      </c>
      <c r="D445" s="8">
        <v>-3.9630000000000001</v>
      </c>
      <c r="E445" s="8">
        <v>1.103</v>
      </c>
      <c r="F445" s="8">
        <v>-3.593</v>
      </c>
      <c r="G445" s="8">
        <v>0</v>
      </c>
      <c r="H445" s="8" t="s">
        <v>157</v>
      </c>
      <c r="I445" s="8" t="s">
        <v>34</v>
      </c>
    </row>
    <row r="446" spans="1:9" x14ac:dyDescent="0.2">
      <c r="A446" s="8" t="s">
        <v>176</v>
      </c>
      <c r="B446" s="8" t="str">
        <f>VLOOKUP(H446,'VLOOKUP Class Name Reference'!$A:$B, 2, FALSE)</f>
        <v>Transit Users</v>
      </c>
      <c r="C446" s="8" t="str">
        <f>VLOOKUP(I446,'VLOOKUP Var Name Reference'!$A:$B,2,FALSE)</f>
        <v>Complexity (measure of how complex their day is)</v>
      </c>
      <c r="D446" s="8">
        <v>-5.109</v>
      </c>
      <c r="E446" s="8">
        <v>4.0220000000000002</v>
      </c>
      <c r="F446" s="8">
        <v>-1.27</v>
      </c>
      <c r="G446" s="8">
        <v>0.20399999999999999</v>
      </c>
      <c r="H446" s="8" t="s">
        <v>157</v>
      </c>
      <c r="I446" s="8" t="s">
        <v>47</v>
      </c>
    </row>
    <row r="447" spans="1:9" x14ac:dyDescent="0.2">
      <c r="A447" s="8" t="s">
        <v>176</v>
      </c>
      <c r="B447" s="8" t="str">
        <f>VLOOKUP(H447,'VLOOKUP Class Name Reference'!$A:$B, 2, FALSE)</f>
        <v>Transit Users</v>
      </c>
      <c r="C447" s="8" t="str">
        <f>VLOOKUP(I447,'VLOOKUP Var Name Reference'!$A:$B,2,FALSE)</f>
        <v>Female</v>
      </c>
      <c r="D447" s="8">
        <v>0.09</v>
      </c>
      <c r="E447" s="8">
        <v>0.12</v>
      </c>
      <c r="F447" s="8">
        <v>0.749</v>
      </c>
      <c r="G447" s="8">
        <v>0.45400000000000001</v>
      </c>
      <c r="H447" s="8" t="s">
        <v>157</v>
      </c>
      <c r="I447" s="8" t="s">
        <v>39</v>
      </c>
    </row>
    <row r="448" spans="1:9" x14ac:dyDescent="0.2">
      <c r="A448" s="8" t="s">
        <v>176</v>
      </c>
      <c r="B448" s="8" t="str">
        <f>VLOOKUP(H448,'VLOOKUP Class Name Reference'!$A:$B, 2, FALSE)</f>
        <v>Transit Users</v>
      </c>
      <c r="C448" s="8" t="str">
        <f>VLOOKUP(I448,'VLOOKUP Var Name Reference'!$A:$B,2,FALSE)</f>
        <v>Income below the SSS</v>
      </c>
      <c r="D448" s="8">
        <v>0.17499999999999999</v>
      </c>
      <c r="E448" s="8">
        <v>0.20799999999999999</v>
      </c>
      <c r="F448" s="8">
        <v>0.84299999999999997</v>
      </c>
      <c r="G448" s="8">
        <v>0.39900000000000002</v>
      </c>
      <c r="H448" s="8" t="s">
        <v>157</v>
      </c>
      <c r="I448" s="8" t="s">
        <v>42</v>
      </c>
    </row>
    <row r="449" spans="1:9" x14ac:dyDescent="0.2">
      <c r="A449" s="8" t="s">
        <v>176</v>
      </c>
      <c r="B449" s="8" t="str">
        <f>VLOOKUP(H449,'VLOOKUP Class Name Reference'!$A:$B, 2, FALSE)</f>
        <v>Transit Users</v>
      </c>
      <c r="C449" s="8" t="str">
        <f>VLOOKUP(I449,'VLOOKUP Var Name Reference'!$A:$B,2,FALSE)</f>
        <v>Has driver's license</v>
      </c>
      <c r="D449" s="8">
        <v>-25.74</v>
      </c>
      <c r="E449" s="8">
        <v>4.3579999999999997</v>
      </c>
      <c r="F449" s="8">
        <v>-5.907</v>
      </c>
      <c r="G449" s="8">
        <v>0</v>
      </c>
      <c r="H449" s="8" t="s">
        <v>157</v>
      </c>
      <c r="I449" s="8" t="s">
        <v>46</v>
      </c>
    </row>
    <row r="450" spans="1:9" x14ac:dyDescent="0.2">
      <c r="A450" s="8" t="s">
        <v>176</v>
      </c>
      <c r="B450" s="8" t="str">
        <f>VLOOKUP(H450,'VLOOKUP Class Name Reference'!$A:$B, 2, FALSE)</f>
        <v>Transit Users</v>
      </c>
      <c r="C450" s="8" t="str">
        <f>VLOOKUP(I450,'VLOOKUP Var Name Reference'!$A:$B,2,FALSE)</f>
        <v>Minors age 00–04 in household</v>
      </c>
      <c r="D450" s="8">
        <v>0.127</v>
      </c>
      <c r="E450" s="8">
        <v>0.30599999999999999</v>
      </c>
      <c r="F450" s="8">
        <v>0.41399999999999998</v>
      </c>
      <c r="G450" s="8">
        <v>0.67900000000000005</v>
      </c>
      <c r="H450" s="8" t="s">
        <v>157</v>
      </c>
      <c r="I450" s="8" t="s">
        <v>43</v>
      </c>
    </row>
    <row r="451" spans="1:9" x14ac:dyDescent="0.2">
      <c r="A451" s="8" t="s">
        <v>176</v>
      </c>
      <c r="B451" s="8" t="str">
        <f>VLOOKUP(H451,'VLOOKUP Class Name Reference'!$A:$B, 2, FALSE)</f>
        <v>Transit Users</v>
      </c>
      <c r="C451" s="8" t="str">
        <f>VLOOKUP(I451,'VLOOKUP Var Name Reference'!$A:$B,2,FALSE)</f>
        <v>Minors age 05–15 in household</v>
      </c>
      <c r="D451" s="8">
        <v>0.32800000000000001</v>
      </c>
      <c r="E451" s="8">
        <v>0.27300000000000002</v>
      </c>
      <c r="F451" s="8">
        <v>1.202</v>
      </c>
      <c r="G451" s="8">
        <v>0.22900000000000001</v>
      </c>
      <c r="H451" s="8" t="s">
        <v>157</v>
      </c>
      <c r="I451" s="8" t="s">
        <v>44</v>
      </c>
    </row>
    <row r="452" spans="1:9" x14ac:dyDescent="0.2">
      <c r="A452" s="8" t="s">
        <v>176</v>
      </c>
      <c r="B452" s="8" t="str">
        <f>VLOOKUP(H452,'VLOOKUP Class Name Reference'!$A:$B, 2, FALSE)</f>
        <v>Transit Users</v>
      </c>
      <c r="C452" s="8" t="str">
        <f>VLOOKUP(I452,'VLOOKUP Var Name Reference'!$A:$B,2,FALSE)</f>
        <v>Minors age 16–17 in household</v>
      </c>
      <c r="D452" s="8">
        <v>1.2170000000000001</v>
      </c>
      <c r="E452" s="8">
        <v>0.67500000000000004</v>
      </c>
      <c r="F452" s="8">
        <v>1.802</v>
      </c>
      <c r="G452" s="8">
        <v>7.0999999999999994E-2</v>
      </c>
      <c r="H452" s="8" t="s">
        <v>157</v>
      </c>
      <c r="I452" s="8" t="s">
        <v>45</v>
      </c>
    </row>
    <row r="453" spans="1:9" x14ac:dyDescent="0.2">
      <c r="A453" s="8" t="s">
        <v>176</v>
      </c>
      <c r="B453" s="8" t="str">
        <f>VLOOKUP(H453,'VLOOKUP Class Name Reference'!$A:$B, 2, FALSE)</f>
        <v>Transit Users</v>
      </c>
      <c r="C453" s="8" t="str">
        <f>VLOOKUP(I453,'VLOOKUP Var Name Reference'!$A:$B,2,FALSE)</f>
        <v>At least 1 vehicle per adult in HH</v>
      </c>
      <c r="D453" s="8">
        <v>-1.2230000000000001</v>
      </c>
      <c r="E453" s="8">
        <v>0.14499999999999999</v>
      </c>
      <c r="F453" s="8">
        <v>-8.4550000000000001</v>
      </c>
      <c r="G453" s="8">
        <v>0</v>
      </c>
      <c r="H453" s="8" t="s">
        <v>157</v>
      </c>
      <c r="I453" s="8" t="s">
        <v>66</v>
      </c>
    </row>
    <row r="454" spans="1:9" x14ac:dyDescent="0.2">
      <c r="A454" s="8" t="s">
        <v>176</v>
      </c>
      <c r="B454" s="8" t="str">
        <f>VLOOKUP(H454,'VLOOKUP Class Name Reference'!$A:$B, 2, FALSE)</f>
        <v>Transit Users</v>
      </c>
      <c r="C454" s="8" t="str">
        <f>VLOOKUP(I454,'VLOOKUP Var Name Reference'!$A:$B,2,FALSE)</f>
        <v>Race: Asian</v>
      </c>
      <c r="D454" s="8">
        <v>0.22800000000000001</v>
      </c>
      <c r="E454" s="8">
        <v>0.248</v>
      </c>
      <c r="F454" s="8">
        <v>0.91900000000000004</v>
      </c>
      <c r="G454" s="8">
        <v>0.35799999999999998</v>
      </c>
      <c r="H454" s="8" t="s">
        <v>157</v>
      </c>
      <c r="I454" s="8" t="s">
        <v>36</v>
      </c>
    </row>
    <row r="455" spans="1:9" x14ac:dyDescent="0.2">
      <c r="A455" s="8" t="s">
        <v>176</v>
      </c>
      <c r="B455" s="8" t="str">
        <f>VLOOKUP(H455,'VLOOKUP Class Name Reference'!$A:$B, 2, FALSE)</f>
        <v>Transit Users</v>
      </c>
      <c r="C455" s="8" t="str">
        <f>VLOOKUP(I455,'VLOOKUP Var Name Reference'!$A:$B,2,FALSE)</f>
        <v>Race: Black</v>
      </c>
      <c r="D455" s="8">
        <v>-0.59799999999999998</v>
      </c>
      <c r="E455" s="8">
        <v>0.42699999999999999</v>
      </c>
      <c r="F455" s="8">
        <v>-1.4019999999999999</v>
      </c>
      <c r="G455" s="8">
        <v>0.161</v>
      </c>
      <c r="H455" s="8" t="s">
        <v>157</v>
      </c>
      <c r="I455" s="8" t="s">
        <v>38</v>
      </c>
    </row>
    <row r="456" spans="1:9" x14ac:dyDescent="0.2">
      <c r="A456" s="8" t="s">
        <v>176</v>
      </c>
      <c r="B456" s="8" t="str">
        <f>VLOOKUP(H456,'VLOOKUP Class Name Reference'!$A:$B, 2, FALSE)</f>
        <v>Transit Users</v>
      </c>
      <c r="C456" s="8" t="str">
        <f>VLOOKUP(I456,'VLOOKUP Var Name Reference'!$A:$B,2,FALSE)</f>
        <v>Race: Hispanic</v>
      </c>
      <c r="D456" s="8">
        <v>0.17199999999999999</v>
      </c>
      <c r="E456" s="8">
        <v>0.35899999999999999</v>
      </c>
      <c r="F456" s="8">
        <v>0.48099999999999998</v>
      </c>
      <c r="G456" s="8">
        <v>0.63100000000000001</v>
      </c>
      <c r="H456" s="8" t="s">
        <v>157</v>
      </c>
      <c r="I456" s="8" t="s">
        <v>37</v>
      </c>
    </row>
    <row r="457" spans="1:9" x14ac:dyDescent="0.2">
      <c r="A457" s="8" t="s">
        <v>176</v>
      </c>
      <c r="B457" s="8" t="str">
        <f>VLOOKUP(H457,'VLOOKUP Class Name Reference'!$A:$B, 2, FALSE)</f>
        <v>Transit Users</v>
      </c>
      <c r="C457" s="8" t="str">
        <f>VLOOKUP(I457,'VLOOKUP Var Name Reference'!$A:$B,2,FALSE)</f>
        <v>Race: White</v>
      </c>
      <c r="D457" s="8">
        <v>0.14099999999999999</v>
      </c>
      <c r="E457" s="8">
        <v>0.21299999999999999</v>
      </c>
      <c r="F457" s="8">
        <v>0.66</v>
      </c>
      <c r="G457" s="8">
        <v>0.50900000000000001</v>
      </c>
      <c r="H457" s="8" t="s">
        <v>157</v>
      </c>
      <c r="I457" s="8" t="s">
        <v>35</v>
      </c>
    </row>
    <row r="458" spans="1:9" x14ac:dyDescent="0.2">
      <c r="A458" s="8" t="s">
        <v>176</v>
      </c>
      <c r="B458" s="8" t="str">
        <f>VLOOKUP(H458,'VLOOKUP Class Name Reference'!$A:$B, 2, FALSE)</f>
        <v>Transit Users</v>
      </c>
      <c r="C458" s="8" t="str">
        <f>VLOOKUP(I458,'VLOOKUP Var Name Reference'!$A:$B,2,FALSE)</f>
        <v>Home choice: Reasonably short commute to work</v>
      </c>
      <c r="D458" s="8">
        <v>0.20699999999999999</v>
      </c>
      <c r="E458" s="8">
        <v>0.16800000000000001</v>
      </c>
      <c r="F458" s="8">
        <v>1.234</v>
      </c>
      <c r="G458" s="8">
        <v>0.217</v>
      </c>
      <c r="H458" s="8" t="s">
        <v>157</v>
      </c>
      <c r="I458" s="8" t="s">
        <v>26</v>
      </c>
    </row>
    <row r="459" spans="1:9" x14ac:dyDescent="0.2">
      <c r="A459" s="8" t="s">
        <v>176</v>
      </c>
      <c r="B459" s="8" t="str">
        <f>VLOOKUP(H459,'VLOOKUP Class Name Reference'!$A:$B, 2, FALSE)</f>
        <v>Transit Users</v>
      </c>
      <c r="C459" s="8" t="str">
        <f>VLOOKUP(I459,'VLOOKUP Var Name Reference'!$A:$B,2,FALSE)</f>
        <v>Home choice: Affordability</v>
      </c>
      <c r="D459" s="8">
        <v>-0.44800000000000001</v>
      </c>
      <c r="E459" s="8">
        <v>0.18</v>
      </c>
      <c r="F459" s="8">
        <v>-2.4860000000000002</v>
      </c>
      <c r="G459" s="8">
        <v>1.2999999999999999E-2</v>
      </c>
      <c r="H459" s="8" t="s">
        <v>157</v>
      </c>
      <c r="I459" s="8" t="s">
        <v>27</v>
      </c>
    </row>
    <row r="460" spans="1:9" x14ac:dyDescent="0.2">
      <c r="A460" s="8" t="s">
        <v>176</v>
      </c>
      <c r="B460" s="8" t="str">
        <f>VLOOKUP(H460,'VLOOKUP Class Name Reference'!$A:$B, 2, FALSE)</f>
        <v>Transit Users</v>
      </c>
      <c r="C460" s="8" t="str">
        <f>VLOOKUP(I460,'VLOOKUP Var Name Reference'!$A:$B,2,FALSE)</f>
        <v>Home choice: Being close to family or friends</v>
      </c>
      <c r="D460" s="8">
        <v>-0.19900000000000001</v>
      </c>
      <c r="E460" s="8">
        <v>0.121</v>
      </c>
      <c r="F460" s="8">
        <v>-1.6419999999999999</v>
      </c>
      <c r="G460" s="8">
        <v>0.10100000000000001</v>
      </c>
      <c r="H460" s="8" t="s">
        <v>157</v>
      </c>
      <c r="I460" s="8" t="s">
        <v>28</v>
      </c>
    </row>
    <row r="461" spans="1:9" x14ac:dyDescent="0.2">
      <c r="A461" s="8" t="s">
        <v>176</v>
      </c>
      <c r="B461" s="8" t="str">
        <f>VLOOKUP(H461,'VLOOKUP Class Name Reference'!$A:$B, 2, FALSE)</f>
        <v>Transit Users</v>
      </c>
      <c r="C461" s="8" t="str">
        <f>VLOOKUP(I461,'VLOOKUP Var Name Reference'!$A:$B,2,FALSE)</f>
        <v>Home choice: Being close to the highway</v>
      </c>
      <c r="D461" s="8">
        <v>-0.38700000000000001</v>
      </c>
      <c r="E461" s="8">
        <v>0.128</v>
      </c>
      <c r="F461" s="8">
        <v>-3.028</v>
      </c>
      <c r="G461" s="8">
        <v>2E-3</v>
      </c>
      <c r="H461" s="8" t="s">
        <v>157</v>
      </c>
      <c r="I461" s="8" t="s">
        <v>29</v>
      </c>
    </row>
    <row r="462" spans="1:9" x14ac:dyDescent="0.2">
      <c r="A462" s="8" t="s">
        <v>176</v>
      </c>
      <c r="B462" s="8" t="str">
        <f>VLOOKUP(H462,'VLOOKUP Class Name Reference'!$A:$B, 2, FALSE)</f>
        <v>Transit Users</v>
      </c>
      <c r="C462" s="8" t="str">
        <f>VLOOKUP(I462,'VLOOKUP Var Name Reference'!$A:$B,2,FALSE)</f>
        <v>Home choice: Quality of schools (K-12)</v>
      </c>
      <c r="D462" s="8">
        <v>-0.32600000000000001</v>
      </c>
      <c r="E462" s="8">
        <v>0.16800000000000001</v>
      </c>
      <c r="F462" s="8">
        <v>-1.9470000000000001</v>
      </c>
      <c r="G462" s="8">
        <v>5.1999999999999998E-2</v>
      </c>
      <c r="H462" s="8" t="s">
        <v>157</v>
      </c>
      <c r="I462" s="8" t="s">
        <v>30</v>
      </c>
    </row>
    <row r="463" spans="1:9" x14ac:dyDescent="0.2">
      <c r="A463" s="8" t="s">
        <v>176</v>
      </c>
      <c r="B463" s="8" t="str">
        <f>VLOOKUP(H463,'VLOOKUP Class Name Reference'!$A:$B, 2, FALSE)</f>
        <v>Transit Users</v>
      </c>
      <c r="C463" s="8" t="str">
        <f>VLOOKUP(I463,'VLOOKUP Var Name Reference'!$A:$B,2,FALSE)</f>
        <v>Home choice: Space &amp; separation from others</v>
      </c>
      <c r="D463" s="8">
        <v>-0.156</v>
      </c>
      <c r="E463" s="8">
        <v>0.122</v>
      </c>
      <c r="F463" s="8">
        <v>-1.2749999999999999</v>
      </c>
      <c r="G463" s="8">
        <v>0.20200000000000001</v>
      </c>
      <c r="H463" s="8" t="s">
        <v>157</v>
      </c>
      <c r="I463" s="8" t="s">
        <v>31</v>
      </c>
    </row>
    <row r="464" spans="1:9" x14ac:dyDescent="0.2">
      <c r="A464" s="8" t="s">
        <v>176</v>
      </c>
      <c r="B464" s="8" t="str">
        <f>VLOOKUP(H464,'VLOOKUP Class Name Reference'!$A:$B, 2, FALSE)</f>
        <v>Transit Users</v>
      </c>
      <c r="C464" s="8" t="str">
        <f>VLOOKUP(I464,'VLOOKUP Var Name Reference'!$A:$B,2,FALSE)</f>
        <v>Home choice: Close to public transit</v>
      </c>
      <c r="D464" s="8">
        <v>0.91500000000000004</v>
      </c>
      <c r="E464" s="8">
        <v>0.20100000000000001</v>
      </c>
      <c r="F464" s="8">
        <v>4.5609999999999999</v>
      </c>
      <c r="G464" s="8">
        <v>0</v>
      </c>
      <c r="H464" s="8" t="s">
        <v>157</v>
      </c>
      <c r="I464" s="8" t="s">
        <v>32</v>
      </c>
    </row>
    <row r="465" spans="1:9" x14ac:dyDescent="0.2">
      <c r="A465" s="8" t="s">
        <v>176</v>
      </c>
      <c r="B465" s="8" t="str">
        <f>VLOOKUP(H465,'VLOOKUP Class Name Reference'!$A:$B, 2, FALSE)</f>
        <v>Transit Users</v>
      </c>
      <c r="C465" s="8" t="str">
        <f>VLOOKUP(I465,'VLOOKUP Var Name Reference'!$A:$B,2,FALSE)</f>
        <v>Home choice: Walkable neighborhood, near local activities</v>
      </c>
      <c r="D465" s="8">
        <v>0.186</v>
      </c>
      <c r="E465" s="8">
        <v>0.20599999999999999</v>
      </c>
      <c r="F465" s="8">
        <v>0.90500000000000003</v>
      </c>
      <c r="G465" s="8">
        <v>0.36599999999999999</v>
      </c>
      <c r="H465" s="8" t="s">
        <v>157</v>
      </c>
      <c r="I465" s="8" t="s">
        <v>33</v>
      </c>
    </row>
    <row r="466" spans="1:9" x14ac:dyDescent="0.2">
      <c r="A466" s="8" t="s">
        <v>176</v>
      </c>
      <c r="B466" s="8" t="str">
        <f>VLOOKUP(H466,'VLOOKUP Class Name Reference'!$A:$B, 2, FALSE)</f>
        <v>Transit Users</v>
      </c>
      <c r="C466" s="8" t="str">
        <f>VLOOKUP(I466,'VLOOKUP Var Name Reference'!$A:$B,2,FALSE)</f>
        <v>Sequence: Home day</v>
      </c>
      <c r="D466" s="8">
        <v>-23.172999999999998</v>
      </c>
      <c r="E466" s="8">
        <v>4.431</v>
      </c>
      <c r="F466" s="8">
        <v>-5.23</v>
      </c>
      <c r="G466" s="8">
        <v>0</v>
      </c>
      <c r="H466" s="8" t="s">
        <v>157</v>
      </c>
      <c r="I466" s="8" t="s">
        <v>71</v>
      </c>
    </row>
    <row r="467" spans="1:9" x14ac:dyDescent="0.2">
      <c r="A467" s="8" t="s">
        <v>176</v>
      </c>
      <c r="B467" s="8" t="str">
        <f>VLOOKUP(H467,'VLOOKUP Class Name Reference'!$A:$B, 2, FALSE)</f>
        <v>Transit Users</v>
      </c>
      <c r="C467" s="8" t="str">
        <f>VLOOKUP(I467,'VLOOKUP Var Name Reference'!$A:$B,2,FALSE)</f>
        <v>Sequence: Typical work day</v>
      </c>
      <c r="D467" s="8">
        <v>-22.893999999999998</v>
      </c>
      <c r="E467" s="8">
        <v>4.3899999999999997</v>
      </c>
      <c r="F467" s="8">
        <v>-5.2149999999999999</v>
      </c>
      <c r="G467" s="8">
        <v>0</v>
      </c>
      <c r="H467" s="8" t="s">
        <v>157</v>
      </c>
      <c r="I467" s="8" t="s">
        <v>68</v>
      </c>
    </row>
    <row r="468" spans="1:9" x14ac:dyDescent="0.2">
      <c r="A468" s="8" t="s">
        <v>176</v>
      </c>
      <c r="B468" s="8" t="str">
        <f>VLOOKUP(H468,'VLOOKUP Class Name Reference'!$A:$B, 2, FALSE)</f>
        <v>Transit Users</v>
      </c>
      <c r="C468" s="8" t="str">
        <f>VLOOKUP(I468,'VLOOKUP Var Name Reference'!$A:$B,2,FALSE)</f>
        <v>Sequence: School day</v>
      </c>
      <c r="D468" s="8">
        <v>-11.442</v>
      </c>
      <c r="E468" s="8">
        <v>4.7089999999999996</v>
      </c>
      <c r="F468" s="8">
        <v>-2.4300000000000002</v>
      </c>
      <c r="G468" s="8">
        <v>1.4999999999999999E-2</v>
      </c>
      <c r="H468" s="8" t="s">
        <v>157</v>
      </c>
      <c r="I468" s="8" t="s">
        <v>69</v>
      </c>
    </row>
    <row r="469" spans="1:9" x14ac:dyDescent="0.2">
      <c r="A469" s="8" t="s">
        <v>176</v>
      </c>
      <c r="B469" s="8" t="str">
        <f>VLOOKUP(H469,'VLOOKUP Class Name Reference'!$A:$B, 2, FALSE)</f>
        <v>Transit Users</v>
      </c>
      <c r="C469" s="8" t="str">
        <f>VLOOKUP(I469,'VLOOKUP Var Name Reference'!$A:$B,2,FALSE)</f>
        <v>Sequence: Errands day</v>
      </c>
      <c r="D469" s="8">
        <v>-24.712</v>
      </c>
      <c r="E469" s="8">
        <v>4.5060000000000002</v>
      </c>
      <c r="F469" s="8">
        <v>-5.4850000000000003</v>
      </c>
      <c r="G469" s="8">
        <v>0</v>
      </c>
      <c r="H469" s="8" t="s">
        <v>157</v>
      </c>
      <c r="I469" s="8" t="s">
        <v>70</v>
      </c>
    </row>
    <row r="470" spans="1:9" x14ac:dyDescent="0.2">
      <c r="A470" s="8" t="s">
        <v>176</v>
      </c>
      <c r="B470" s="8" t="str">
        <f>VLOOKUP(H470,'VLOOKUP Class Name Reference'!$A:$B, 2, FALSE)</f>
        <v>Transit Users</v>
      </c>
      <c r="C470" s="8" t="str">
        <f>VLOOKUP(I470,'VLOOKUP Var Name Reference'!$A:$B,2,FALSE)</f>
        <v>Sequence: Atypical work day</v>
      </c>
      <c r="D470" s="8">
        <v>-24.161999999999999</v>
      </c>
      <c r="E470" s="8">
        <v>4.5119999999999996</v>
      </c>
      <c r="F470" s="8">
        <v>-5.3550000000000004</v>
      </c>
      <c r="G470" s="8">
        <v>0</v>
      </c>
      <c r="H470" s="8" t="s">
        <v>157</v>
      </c>
      <c r="I470" s="8" t="s">
        <v>72</v>
      </c>
    </row>
    <row r="471" spans="1:9" x14ac:dyDescent="0.2">
      <c r="A471" s="8" t="s">
        <v>176</v>
      </c>
      <c r="B471" s="8" t="str">
        <f>VLOOKUP(H471,'VLOOKUP Class Name Reference'!$A:$B, 2, FALSE)</f>
        <v>Transit Users</v>
      </c>
      <c r="C471" s="8" t="str">
        <f>VLOOKUP(I471,'VLOOKUP Var Name Reference'!$A:$B,2,FALSE)</f>
        <v>Interaction: Home day sequence &amp; driver's license</v>
      </c>
      <c r="D471" s="8">
        <v>22.722000000000001</v>
      </c>
      <c r="E471" s="8">
        <v>4.4740000000000002</v>
      </c>
      <c r="F471" s="8">
        <v>5.0780000000000003</v>
      </c>
      <c r="G471" s="8">
        <v>0</v>
      </c>
      <c r="H471" s="8" t="s">
        <v>157</v>
      </c>
      <c r="I471" s="8" t="s">
        <v>170</v>
      </c>
    </row>
    <row r="472" spans="1:9" x14ac:dyDescent="0.2">
      <c r="A472" s="8" t="s">
        <v>176</v>
      </c>
      <c r="B472" s="8" t="str">
        <f>VLOOKUP(H472,'VLOOKUP Class Name Reference'!$A:$B, 2, FALSE)</f>
        <v>Transit Users</v>
      </c>
      <c r="C472" s="8" t="str">
        <f>VLOOKUP(I472,'VLOOKUP Var Name Reference'!$A:$B,2,FALSE)</f>
        <v>Interaction: Typical work day sequence &amp; driver's license</v>
      </c>
      <c r="D472" s="8">
        <v>23.603000000000002</v>
      </c>
      <c r="E472" s="8">
        <v>4.4370000000000003</v>
      </c>
      <c r="F472" s="8">
        <v>5.319</v>
      </c>
      <c r="G472" s="8">
        <v>0</v>
      </c>
      <c r="H472" s="8" t="s">
        <v>157</v>
      </c>
      <c r="I472" s="8" t="s">
        <v>171</v>
      </c>
    </row>
    <row r="473" spans="1:9" x14ac:dyDescent="0.2">
      <c r="A473" s="8" t="s">
        <v>176</v>
      </c>
      <c r="B473" s="8" t="str">
        <f>VLOOKUP(H473,'VLOOKUP Class Name Reference'!$A:$B, 2, FALSE)</f>
        <v>Transit Users</v>
      </c>
      <c r="C473" s="8" t="str">
        <f>VLOOKUP(I473,'VLOOKUP Var Name Reference'!$A:$B,2,FALSE)</f>
        <v>Interaction: School day sequence &amp; driver's license</v>
      </c>
      <c r="D473" s="8">
        <v>11.52</v>
      </c>
      <c r="E473" s="8">
        <v>4.7290000000000001</v>
      </c>
      <c r="F473" s="8">
        <v>2.4359999999999999</v>
      </c>
      <c r="G473" s="8">
        <v>1.4999999999999999E-2</v>
      </c>
      <c r="H473" s="8" t="s">
        <v>157</v>
      </c>
      <c r="I473" s="8" t="s">
        <v>172</v>
      </c>
    </row>
    <row r="474" spans="1:9" x14ac:dyDescent="0.2">
      <c r="A474" s="8" t="s">
        <v>176</v>
      </c>
      <c r="B474" s="8" t="str">
        <f>VLOOKUP(H474,'VLOOKUP Class Name Reference'!$A:$B, 2, FALSE)</f>
        <v>Transit Users</v>
      </c>
      <c r="C474" s="8" t="str">
        <f>VLOOKUP(I474,'VLOOKUP Var Name Reference'!$A:$B,2,FALSE)</f>
        <v>Interaction: Errands day sequence &amp; driver's license</v>
      </c>
      <c r="D474" s="8">
        <v>25.495999999999999</v>
      </c>
      <c r="E474" s="8">
        <v>4.5570000000000004</v>
      </c>
      <c r="F474" s="8">
        <v>5.5949999999999998</v>
      </c>
      <c r="G474" s="8">
        <v>0</v>
      </c>
      <c r="H474" s="8" t="s">
        <v>157</v>
      </c>
      <c r="I474" s="8" t="s">
        <v>173</v>
      </c>
    </row>
    <row r="475" spans="1:9" x14ac:dyDescent="0.2">
      <c r="A475" s="8" t="s">
        <v>176</v>
      </c>
      <c r="B475" s="8" t="str">
        <f>VLOOKUP(H475,'VLOOKUP Class Name Reference'!$A:$B, 2, FALSE)</f>
        <v>Transit Users</v>
      </c>
      <c r="C475" s="8" t="str">
        <f>VLOOKUP(I475,'VLOOKUP Var Name Reference'!$A:$B,2,FALSE)</f>
        <v>Interaction: Atypical work day sequence &amp; driver's license</v>
      </c>
      <c r="D475" s="8">
        <v>24.157</v>
      </c>
      <c r="E475" s="8">
        <v>4.5430000000000001</v>
      </c>
      <c r="F475" s="8">
        <v>5.3170000000000002</v>
      </c>
      <c r="G475" s="8">
        <v>0</v>
      </c>
      <c r="H475" s="8" t="s">
        <v>157</v>
      </c>
      <c r="I475" s="8" t="s">
        <v>174</v>
      </c>
    </row>
    <row r="476" spans="1:9" x14ac:dyDescent="0.2">
      <c r="A476" s="8" t="s">
        <v>176</v>
      </c>
      <c r="B476" s="8" t="str">
        <f>VLOOKUP(H476,'VLOOKUP Class Name Reference'!$A:$B, 2, FALSE)</f>
        <v>Transit Users</v>
      </c>
      <c r="C476" s="8" t="str">
        <f>VLOOKUP(I476,'VLOOKUP Var Name Reference'!$A:$B,2,FALSE)</f>
        <v>Use bike more: End of trip amenities</v>
      </c>
      <c r="D476" s="8">
        <v>-4.2999999999999997E-2</v>
      </c>
      <c r="E476" s="8">
        <v>0.20699999999999999</v>
      </c>
      <c r="F476" s="8">
        <v>-0.20599999999999999</v>
      </c>
      <c r="G476" s="8">
        <v>0.83699999999999997</v>
      </c>
      <c r="H476" s="8" t="s">
        <v>157</v>
      </c>
      <c r="I476" s="8" t="s">
        <v>25</v>
      </c>
    </row>
    <row r="477" spans="1:9" x14ac:dyDescent="0.2">
      <c r="A477" s="8" t="s">
        <v>176</v>
      </c>
      <c r="B477" s="8" t="str">
        <f>VLOOKUP(H477,'VLOOKUP Class Name Reference'!$A:$B, 2, FALSE)</f>
        <v>Transit Users</v>
      </c>
      <c r="C477" s="8" t="str">
        <f>VLOOKUP(I477,'VLOOKUP Var Name Reference'!$A:$B,2,FALSE)</f>
        <v>Use bike more: Neighborhood greenway</v>
      </c>
      <c r="D477" s="8">
        <v>-0.16700000000000001</v>
      </c>
      <c r="E477" s="8">
        <v>0.249</v>
      </c>
      <c r="F477" s="8">
        <v>-0.67200000000000004</v>
      </c>
      <c r="G477" s="8">
        <v>0.502</v>
      </c>
      <c r="H477" s="8" t="s">
        <v>157</v>
      </c>
      <c r="I477" s="8" t="s">
        <v>22</v>
      </c>
    </row>
    <row r="478" spans="1:9" x14ac:dyDescent="0.2">
      <c r="A478" s="8" t="s">
        <v>176</v>
      </c>
      <c r="B478" s="8" t="str">
        <f>VLOOKUP(H478,'VLOOKUP Class Name Reference'!$A:$B, 2, FALSE)</f>
        <v>Transit Users</v>
      </c>
      <c r="C478" s="8" t="str">
        <f>VLOOKUP(I478,'VLOOKUP Var Name Reference'!$A:$B,2,FALSE)</f>
        <v>Use bike more: Bike lane</v>
      </c>
      <c r="D478" s="8">
        <v>0.19600000000000001</v>
      </c>
      <c r="E478" s="8">
        <v>0.3</v>
      </c>
      <c r="F478" s="8">
        <v>0.65200000000000002</v>
      </c>
      <c r="G478" s="8">
        <v>0.51400000000000001</v>
      </c>
      <c r="H478" s="8" t="s">
        <v>157</v>
      </c>
      <c r="I478" s="8" t="s">
        <v>23</v>
      </c>
    </row>
    <row r="479" spans="1:9" x14ac:dyDescent="0.2">
      <c r="A479" s="8" t="s">
        <v>176</v>
      </c>
      <c r="B479" s="8" t="str">
        <f>VLOOKUP(H479,'VLOOKUP Class Name Reference'!$A:$B, 2, FALSE)</f>
        <v>Transit Users</v>
      </c>
      <c r="C479" s="8" t="str">
        <f>VLOOKUP(I479,'VLOOKUP Var Name Reference'!$A:$B,2,FALSE)</f>
        <v>Use bike more: Shared roadway lane</v>
      </c>
      <c r="D479" s="8">
        <v>-0.373</v>
      </c>
      <c r="E479" s="8">
        <v>0.254</v>
      </c>
      <c r="F479" s="8">
        <v>-1.4710000000000001</v>
      </c>
      <c r="G479" s="8">
        <v>0.14099999999999999</v>
      </c>
      <c r="H479" s="8" t="s">
        <v>157</v>
      </c>
      <c r="I479" s="8" t="s">
        <v>24</v>
      </c>
    </row>
    <row r="480" spans="1:9" x14ac:dyDescent="0.2">
      <c r="A480" s="8" t="s">
        <v>176</v>
      </c>
      <c r="B480" s="8" t="str">
        <f>VLOOKUP(H480,'VLOOKUP Class Name Reference'!$A:$B, 2, FALSE)</f>
        <v>Transit Users</v>
      </c>
      <c r="C480" s="8" t="str">
        <f>VLOOKUP(I480,'VLOOKUP Var Name Reference'!$A:$B,2,FALSE)</f>
        <v>Use bike more: Shared use path or protected bike lane</v>
      </c>
      <c r="D480" s="8">
        <v>0.249</v>
      </c>
      <c r="E480" s="8">
        <v>0.255</v>
      </c>
      <c r="F480" s="8">
        <v>0.97699999999999998</v>
      </c>
      <c r="G480" s="8">
        <v>0.32900000000000001</v>
      </c>
      <c r="H480" s="8" t="s">
        <v>157</v>
      </c>
      <c r="I480" s="8" t="s">
        <v>21</v>
      </c>
    </row>
    <row r="481" spans="1:9" x14ac:dyDescent="0.2">
      <c r="A481" s="8" t="s">
        <v>176</v>
      </c>
      <c r="B481" s="8" t="str">
        <f>VLOOKUP(H481,'VLOOKUP Class Name Reference'!$A:$B, 2, FALSE)</f>
        <v>Transit Users</v>
      </c>
      <c r="C481" s="8" t="str">
        <f>VLOOKUP(I481,'VLOOKUP Var Name Reference'!$A:$B,2,FALSE)</f>
        <v>Use transit more: Increased frequency</v>
      </c>
      <c r="D481" s="8">
        <v>0.40200000000000002</v>
      </c>
      <c r="E481" s="8">
        <v>0.36</v>
      </c>
      <c r="F481" s="8">
        <v>1.115</v>
      </c>
      <c r="G481" s="8">
        <v>0.26500000000000001</v>
      </c>
      <c r="H481" s="8" t="s">
        <v>157</v>
      </c>
      <c r="I481" s="8" t="s">
        <v>19</v>
      </c>
    </row>
    <row r="482" spans="1:9" x14ac:dyDescent="0.2">
      <c r="A482" s="8" t="s">
        <v>176</v>
      </c>
      <c r="B482" s="8" t="str">
        <f>VLOOKUP(H482,'VLOOKUP Class Name Reference'!$A:$B, 2, FALSE)</f>
        <v>Transit Users</v>
      </c>
      <c r="C482" s="8" t="str">
        <f>VLOOKUP(I482,'VLOOKUP Var Name Reference'!$A:$B,2,FALSE)</f>
        <v>Use transit more: Increased reliability</v>
      </c>
      <c r="D482" s="8">
        <v>0.64400000000000002</v>
      </c>
      <c r="E482" s="8">
        <v>0.34300000000000003</v>
      </c>
      <c r="F482" s="8">
        <v>1.877</v>
      </c>
      <c r="G482" s="8">
        <v>6.0999999999999999E-2</v>
      </c>
      <c r="H482" s="8" t="s">
        <v>157</v>
      </c>
      <c r="I482" s="8" t="s">
        <v>20</v>
      </c>
    </row>
    <row r="483" spans="1:9" x14ac:dyDescent="0.2">
      <c r="A483" s="8" t="s">
        <v>176</v>
      </c>
      <c r="B483" s="8" t="str">
        <f>VLOOKUP(H483,'VLOOKUP Class Name Reference'!$A:$B, 2, FALSE)</f>
        <v>Transit Users</v>
      </c>
      <c r="C483" s="8" t="str">
        <f>VLOOKUP(I483,'VLOOKUP Var Name Reference'!$A:$B,2,FALSE)</f>
        <v>Use transit more: Safer ways to get to stops</v>
      </c>
      <c r="D483" s="8">
        <v>1.577</v>
      </c>
      <c r="E483" s="8">
        <v>0.23499999999999999</v>
      </c>
      <c r="F483" s="8">
        <v>6.7119999999999997</v>
      </c>
      <c r="G483" s="8">
        <v>0</v>
      </c>
      <c r="H483" s="8" t="s">
        <v>157</v>
      </c>
      <c r="I483" s="8" t="s">
        <v>18</v>
      </c>
    </row>
    <row r="484" spans="1:9" x14ac:dyDescent="0.2">
      <c r="A484" s="8" t="s">
        <v>176</v>
      </c>
      <c r="B484" s="8" t="str">
        <f>VLOOKUP(H484,'VLOOKUP Class Name Reference'!$A:$B, 2, FALSE)</f>
        <v>Transit Users</v>
      </c>
      <c r="C484" s="8" t="str">
        <f>VLOOKUP(I484,'VLOOKUP Var Name Reference'!$A:$B,2,FALSE)</f>
        <v>Worker</v>
      </c>
      <c r="D484" s="8">
        <v>-0.60399999999999998</v>
      </c>
      <c r="E484" s="8">
        <v>0.23200000000000001</v>
      </c>
      <c r="F484" s="8">
        <v>-2.6059999999999999</v>
      </c>
      <c r="G484" s="8">
        <v>8.9999999999999993E-3</v>
      </c>
      <c r="H484" s="8" t="s">
        <v>157</v>
      </c>
      <c r="I484" s="8" t="s">
        <v>41</v>
      </c>
    </row>
    <row r="485" spans="1:9" x14ac:dyDescent="0.2">
      <c r="A485" s="8" t="s">
        <v>176</v>
      </c>
      <c r="B485" s="8" t="str">
        <f>VLOOKUP(H485,'VLOOKUP Class Name Reference'!$A:$B, 2, FALSE)</f>
        <v>Car Passengers</v>
      </c>
      <c r="C485" s="8" t="str">
        <f>VLOOKUP(I485,'VLOOKUP Var Name Reference'!$A:$B,2,FALSE)</f>
        <v>Age 18–34</v>
      </c>
      <c r="D485" s="8">
        <v>0.23</v>
      </c>
      <c r="E485" s="8">
        <v>0.25</v>
      </c>
      <c r="F485" s="8">
        <v>0.92100000000000004</v>
      </c>
      <c r="G485" s="8">
        <v>0.35699999999999998</v>
      </c>
      <c r="H485" s="8" t="s">
        <v>158</v>
      </c>
      <c r="I485" s="8" t="s">
        <v>48</v>
      </c>
    </row>
    <row r="486" spans="1:9" x14ac:dyDescent="0.2">
      <c r="A486" s="8" t="s">
        <v>176</v>
      </c>
      <c r="B486" s="8" t="str">
        <f>VLOOKUP(H486,'VLOOKUP Class Name Reference'!$A:$B, 2, FALSE)</f>
        <v>Car Passengers</v>
      </c>
      <c r="C486" s="8" t="str">
        <f>VLOOKUP(I486,'VLOOKUP Var Name Reference'!$A:$B,2,FALSE)</f>
        <v>Age 35–64</v>
      </c>
      <c r="D486" s="8">
        <v>2.3E-2</v>
      </c>
      <c r="E486" s="8">
        <v>0.19900000000000001</v>
      </c>
      <c r="F486" s="8">
        <v>0.113</v>
      </c>
      <c r="G486" s="8">
        <v>0.91</v>
      </c>
      <c r="H486" s="8" t="s">
        <v>158</v>
      </c>
      <c r="I486" s="8" t="s">
        <v>49</v>
      </c>
    </row>
    <row r="487" spans="1:9" x14ac:dyDescent="0.2">
      <c r="A487" s="8" t="s">
        <v>176</v>
      </c>
      <c r="B487" s="8" t="str">
        <f>VLOOKUP(H487,'VLOOKUP Class Name Reference'!$A:$B, 2, FALSE)</f>
        <v>Car Passengers</v>
      </c>
      <c r="C487" s="8" t="str">
        <f>VLOOKUP(I487,'VLOOKUP Var Name Reference'!$A:$B,2,FALSE)</f>
        <v>Carless household</v>
      </c>
      <c r="D487" s="8">
        <v>16.023</v>
      </c>
      <c r="E487" s="8">
        <v>1.1739999999999999</v>
      </c>
      <c r="F487" s="8">
        <v>13.646000000000001</v>
      </c>
      <c r="G487" s="8">
        <v>0</v>
      </c>
      <c r="H487" s="8" t="s">
        <v>158</v>
      </c>
      <c r="I487" s="8" t="s">
        <v>67</v>
      </c>
    </row>
    <row r="488" spans="1:9" x14ac:dyDescent="0.2">
      <c r="A488" s="8" t="s">
        <v>176</v>
      </c>
      <c r="B488" s="8" t="str">
        <f>VLOOKUP(H488,'VLOOKUP Class Name Reference'!$A:$B, 2, FALSE)</f>
        <v>Car Passengers</v>
      </c>
      <c r="C488" s="8" t="str">
        <f>VLOOKUP(I488,'VLOOKUP Var Name Reference'!$A:$B,2,FALSE)</f>
        <v>Only uses car</v>
      </c>
      <c r="D488" s="8">
        <v>-0.247</v>
      </c>
      <c r="E488" s="8">
        <v>0.16900000000000001</v>
      </c>
      <c r="F488" s="8">
        <v>-1.458</v>
      </c>
      <c r="G488" s="8">
        <v>0.14499999999999999</v>
      </c>
      <c r="H488" s="8" t="s">
        <v>158</v>
      </c>
      <c r="I488" s="8" t="s">
        <v>34</v>
      </c>
    </row>
    <row r="489" spans="1:9" x14ac:dyDescent="0.2">
      <c r="A489" s="8" t="s">
        <v>176</v>
      </c>
      <c r="B489" s="8" t="str">
        <f>VLOOKUP(H489,'VLOOKUP Class Name Reference'!$A:$B, 2, FALSE)</f>
        <v>Car Passengers</v>
      </c>
      <c r="C489" s="8" t="str">
        <f>VLOOKUP(I489,'VLOOKUP Var Name Reference'!$A:$B,2,FALSE)</f>
        <v>Complexity (measure of how complex their day is)</v>
      </c>
      <c r="D489" s="8">
        <v>-7.5609999999999999</v>
      </c>
      <c r="E489" s="8">
        <v>4.46</v>
      </c>
      <c r="F489" s="8">
        <v>-1.6950000000000001</v>
      </c>
      <c r="G489" s="8">
        <v>0.09</v>
      </c>
      <c r="H489" s="8" t="s">
        <v>158</v>
      </c>
      <c r="I489" s="8" t="s">
        <v>47</v>
      </c>
    </row>
    <row r="490" spans="1:9" x14ac:dyDescent="0.2">
      <c r="A490" s="8" t="s">
        <v>176</v>
      </c>
      <c r="B490" s="8" t="str">
        <f>VLOOKUP(H490,'VLOOKUP Class Name Reference'!$A:$B, 2, FALSE)</f>
        <v>Car Passengers</v>
      </c>
      <c r="C490" s="8" t="str">
        <f>VLOOKUP(I490,'VLOOKUP Var Name Reference'!$A:$B,2,FALSE)</f>
        <v>Female</v>
      </c>
      <c r="D490" s="8">
        <v>1.2270000000000001</v>
      </c>
      <c r="E490" s="8">
        <v>0.17599999999999999</v>
      </c>
      <c r="F490" s="8">
        <v>6.9729999999999999</v>
      </c>
      <c r="G490" s="8">
        <v>0</v>
      </c>
      <c r="H490" s="8" t="s">
        <v>158</v>
      </c>
      <c r="I490" s="8" t="s">
        <v>39</v>
      </c>
    </row>
    <row r="491" spans="1:9" x14ac:dyDescent="0.2">
      <c r="A491" s="8" t="s">
        <v>176</v>
      </c>
      <c r="B491" s="8" t="str">
        <f>VLOOKUP(H491,'VLOOKUP Class Name Reference'!$A:$B, 2, FALSE)</f>
        <v>Car Passengers</v>
      </c>
      <c r="C491" s="8" t="str">
        <f>VLOOKUP(I491,'VLOOKUP Var Name Reference'!$A:$B,2,FALSE)</f>
        <v>Income below the SSS</v>
      </c>
      <c r="D491" s="8">
        <v>-0.748</v>
      </c>
      <c r="E491" s="8">
        <v>0.24099999999999999</v>
      </c>
      <c r="F491" s="8">
        <v>-3.105</v>
      </c>
      <c r="G491" s="8">
        <v>2E-3</v>
      </c>
      <c r="H491" s="8" t="s">
        <v>158</v>
      </c>
      <c r="I491" s="8" t="s">
        <v>42</v>
      </c>
    </row>
    <row r="492" spans="1:9" x14ac:dyDescent="0.2">
      <c r="A492" s="8" t="s">
        <v>176</v>
      </c>
      <c r="B492" s="8" t="str">
        <f>VLOOKUP(H492,'VLOOKUP Class Name Reference'!$A:$B, 2, FALSE)</f>
        <v>Car Passengers</v>
      </c>
      <c r="C492" s="8" t="str">
        <f>VLOOKUP(I492,'VLOOKUP Var Name Reference'!$A:$B,2,FALSE)</f>
        <v>Has driver's license</v>
      </c>
      <c r="D492" s="8">
        <v>-25.812000000000001</v>
      </c>
      <c r="E492" s="8">
        <v>4.25</v>
      </c>
      <c r="F492" s="8">
        <v>-6.0730000000000004</v>
      </c>
      <c r="G492" s="8">
        <v>0</v>
      </c>
      <c r="H492" s="8" t="s">
        <v>158</v>
      </c>
      <c r="I492" s="8" t="s">
        <v>46</v>
      </c>
    </row>
    <row r="493" spans="1:9" x14ac:dyDescent="0.2">
      <c r="A493" s="8" t="s">
        <v>176</v>
      </c>
      <c r="B493" s="8" t="str">
        <f>VLOOKUP(H493,'VLOOKUP Class Name Reference'!$A:$B, 2, FALSE)</f>
        <v>Car Passengers</v>
      </c>
      <c r="C493" s="8" t="str">
        <f>VLOOKUP(I493,'VLOOKUP Var Name Reference'!$A:$B,2,FALSE)</f>
        <v>Minors age 00–04 in household</v>
      </c>
      <c r="D493" s="8">
        <v>0.56299999999999994</v>
      </c>
      <c r="E493" s="8">
        <v>0.28799999999999998</v>
      </c>
      <c r="F493" s="8">
        <v>1.952</v>
      </c>
      <c r="G493" s="8">
        <v>5.0999999999999997E-2</v>
      </c>
      <c r="H493" s="8" t="s">
        <v>158</v>
      </c>
      <c r="I493" s="8" t="s">
        <v>43</v>
      </c>
    </row>
    <row r="494" spans="1:9" x14ac:dyDescent="0.2">
      <c r="A494" s="8" t="s">
        <v>176</v>
      </c>
      <c r="B494" s="8" t="str">
        <f>VLOOKUP(H494,'VLOOKUP Class Name Reference'!$A:$B, 2, FALSE)</f>
        <v>Car Passengers</v>
      </c>
      <c r="C494" s="8" t="str">
        <f>VLOOKUP(I494,'VLOOKUP Var Name Reference'!$A:$B,2,FALSE)</f>
        <v>Minors age 05–15 in household</v>
      </c>
      <c r="D494" s="8">
        <v>0.26900000000000002</v>
      </c>
      <c r="E494" s="8">
        <v>0.313</v>
      </c>
      <c r="F494" s="8">
        <v>0.85699999999999998</v>
      </c>
      <c r="G494" s="8">
        <v>0.39100000000000001</v>
      </c>
      <c r="H494" s="8" t="s">
        <v>158</v>
      </c>
      <c r="I494" s="8" t="s">
        <v>44</v>
      </c>
    </row>
    <row r="495" spans="1:9" x14ac:dyDescent="0.2">
      <c r="A495" s="8" t="s">
        <v>176</v>
      </c>
      <c r="B495" s="8" t="str">
        <f>VLOOKUP(H495,'VLOOKUP Class Name Reference'!$A:$B, 2, FALSE)</f>
        <v>Car Passengers</v>
      </c>
      <c r="C495" s="8" t="str">
        <f>VLOOKUP(I495,'VLOOKUP Var Name Reference'!$A:$B,2,FALSE)</f>
        <v>Minors age 16–17 in household</v>
      </c>
      <c r="D495" s="8">
        <v>0.438</v>
      </c>
      <c r="E495" s="8">
        <v>0.63200000000000001</v>
      </c>
      <c r="F495" s="8">
        <v>0.69399999999999995</v>
      </c>
      <c r="G495" s="8">
        <v>0.48799999999999999</v>
      </c>
      <c r="H495" s="8" t="s">
        <v>158</v>
      </c>
      <c r="I495" s="8" t="s">
        <v>45</v>
      </c>
    </row>
    <row r="496" spans="1:9" x14ac:dyDescent="0.2">
      <c r="A496" s="8" t="s">
        <v>176</v>
      </c>
      <c r="B496" s="8" t="str">
        <f>VLOOKUP(H496,'VLOOKUP Class Name Reference'!$A:$B, 2, FALSE)</f>
        <v>Car Passengers</v>
      </c>
      <c r="C496" s="8" t="str">
        <f>VLOOKUP(I496,'VLOOKUP Var Name Reference'!$A:$B,2,FALSE)</f>
        <v>At least 1 vehicle per adult in HH</v>
      </c>
      <c r="D496" s="8">
        <v>-1.6040000000000001</v>
      </c>
      <c r="E496" s="8">
        <v>0.16700000000000001</v>
      </c>
      <c r="F496" s="8">
        <v>-9.6140000000000008</v>
      </c>
      <c r="G496" s="8">
        <v>0</v>
      </c>
      <c r="H496" s="8" t="s">
        <v>158</v>
      </c>
      <c r="I496" s="8" t="s">
        <v>66</v>
      </c>
    </row>
    <row r="497" spans="1:9" x14ac:dyDescent="0.2">
      <c r="A497" s="8" t="s">
        <v>176</v>
      </c>
      <c r="B497" s="8" t="str">
        <f>VLOOKUP(H497,'VLOOKUP Class Name Reference'!$A:$B, 2, FALSE)</f>
        <v>Car Passengers</v>
      </c>
      <c r="C497" s="8" t="str">
        <f>VLOOKUP(I497,'VLOOKUP Var Name Reference'!$A:$B,2,FALSE)</f>
        <v>Race: Asian</v>
      </c>
      <c r="D497" s="8">
        <v>-0.35499999999999998</v>
      </c>
      <c r="E497" s="8">
        <v>0.29199999999999998</v>
      </c>
      <c r="F497" s="8">
        <v>-1.216</v>
      </c>
      <c r="G497" s="8">
        <v>0.224</v>
      </c>
      <c r="H497" s="8" t="s">
        <v>158</v>
      </c>
      <c r="I497" s="8" t="s">
        <v>36</v>
      </c>
    </row>
    <row r="498" spans="1:9" x14ac:dyDescent="0.2">
      <c r="A498" s="8" t="s">
        <v>176</v>
      </c>
      <c r="B498" s="8" t="str">
        <f>VLOOKUP(H498,'VLOOKUP Class Name Reference'!$A:$B, 2, FALSE)</f>
        <v>Car Passengers</v>
      </c>
      <c r="C498" s="8" t="str">
        <f>VLOOKUP(I498,'VLOOKUP Var Name Reference'!$A:$B,2,FALSE)</f>
        <v>Race: Black</v>
      </c>
      <c r="D498" s="8">
        <v>-0.44</v>
      </c>
      <c r="E498" s="8">
        <v>0.53</v>
      </c>
      <c r="F498" s="8">
        <v>-0.82899999999999996</v>
      </c>
      <c r="G498" s="8">
        <v>0.40699999999999997</v>
      </c>
      <c r="H498" s="8" t="s">
        <v>158</v>
      </c>
      <c r="I498" s="8" t="s">
        <v>38</v>
      </c>
    </row>
    <row r="499" spans="1:9" x14ac:dyDescent="0.2">
      <c r="A499" s="8" t="s">
        <v>176</v>
      </c>
      <c r="B499" s="8" t="str">
        <f>VLOOKUP(H499,'VLOOKUP Class Name Reference'!$A:$B, 2, FALSE)</f>
        <v>Car Passengers</v>
      </c>
      <c r="C499" s="8" t="str">
        <f>VLOOKUP(I499,'VLOOKUP Var Name Reference'!$A:$B,2,FALSE)</f>
        <v>Race: Hispanic</v>
      </c>
      <c r="D499" s="8">
        <v>0.155</v>
      </c>
      <c r="E499" s="8">
        <v>0.48099999999999998</v>
      </c>
      <c r="F499" s="8">
        <v>0.32100000000000001</v>
      </c>
      <c r="G499" s="8">
        <v>0.748</v>
      </c>
      <c r="H499" s="8" t="s">
        <v>158</v>
      </c>
      <c r="I499" s="8" t="s">
        <v>37</v>
      </c>
    </row>
    <row r="500" spans="1:9" x14ac:dyDescent="0.2">
      <c r="A500" s="8" t="s">
        <v>176</v>
      </c>
      <c r="B500" s="8" t="str">
        <f>VLOOKUP(H500,'VLOOKUP Class Name Reference'!$A:$B, 2, FALSE)</f>
        <v>Car Passengers</v>
      </c>
      <c r="C500" s="8" t="str">
        <f>VLOOKUP(I500,'VLOOKUP Var Name Reference'!$A:$B,2,FALSE)</f>
        <v>Race: White</v>
      </c>
      <c r="D500" s="8">
        <v>-0.38900000000000001</v>
      </c>
      <c r="E500" s="8">
        <v>0.22800000000000001</v>
      </c>
      <c r="F500" s="8">
        <v>-1.7090000000000001</v>
      </c>
      <c r="G500" s="8">
        <v>8.6999999999999994E-2</v>
      </c>
      <c r="H500" s="8" t="s">
        <v>158</v>
      </c>
      <c r="I500" s="8" t="s">
        <v>35</v>
      </c>
    </row>
    <row r="501" spans="1:9" x14ac:dyDescent="0.2">
      <c r="A501" s="8" t="s">
        <v>176</v>
      </c>
      <c r="B501" s="8" t="str">
        <f>VLOOKUP(H501,'VLOOKUP Class Name Reference'!$A:$B, 2, FALSE)</f>
        <v>Car Passengers</v>
      </c>
      <c r="C501" s="8" t="str">
        <f>VLOOKUP(I501,'VLOOKUP Var Name Reference'!$A:$B,2,FALSE)</f>
        <v>Home choice: Reasonably short commute to work</v>
      </c>
      <c r="D501" s="8">
        <v>-0.192</v>
      </c>
      <c r="E501" s="8">
        <v>0.16800000000000001</v>
      </c>
      <c r="F501" s="8">
        <v>-1.1399999999999999</v>
      </c>
      <c r="G501" s="8">
        <v>0.254</v>
      </c>
      <c r="H501" s="8" t="s">
        <v>158</v>
      </c>
      <c r="I501" s="8" t="s">
        <v>26</v>
      </c>
    </row>
    <row r="502" spans="1:9" x14ac:dyDescent="0.2">
      <c r="A502" s="8" t="s">
        <v>176</v>
      </c>
      <c r="B502" s="8" t="str">
        <f>VLOOKUP(H502,'VLOOKUP Class Name Reference'!$A:$B, 2, FALSE)</f>
        <v>Car Passengers</v>
      </c>
      <c r="C502" s="8" t="str">
        <f>VLOOKUP(I502,'VLOOKUP Var Name Reference'!$A:$B,2,FALSE)</f>
        <v>Home choice: Affordability</v>
      </c>
      <c r="D502" s="8">
        <v>-0.11899999999999999</v>
      </c>
      <c r="E502" s="8">
        <v>0.246</v>
      </c>
      <c r="F502" s="8">
        <v>-0.48399999999999999</v>
      </c>
      <c r="G502" s="8">
        <v>0.628</v>
      </c>
      <c r="H502" s="8" t="s">
        <v>158</v>
      </c>
      <c r="I502" s="8" t="s">
        <v>27</v>
      </c>
    </row>
    <row r="503" spans="1:9" x14ac:dyDescent="0.2">
      <c r="A503" s="8" t="s">
        <v>176</v>
      </c>
      <c r="B503" s="8" t="str">
        <f>VLOOKUP(H503,'VLOOKUP Class Name Reference'!$A:$B, 2, FALSE)</f>
        <v>Car Passengers</v>
      </c>
      <c r="C503" s="8" t="str">
        <f>VLOOKUP(I503,'VLOOKUP Var Name Reference'!$A:$B,2,FALSE)</f>
        <v>Home choice: Being close to family or friends</v>
      </c>
      <c r="D503" s="8">
        <v>4.1000000000000002E-2</v>
      </c>
      <c r="E503" s="8">
        <v>0.158</v>
      </c>
      <c r="F503" s="8">
        <v>0.26200000000000001</v>
      </c>
      <c r="G503" s="8">
        <v>0.79300000000000004</v>
      </c>
      <c r="H503" s="8" t="s">
        <v>158</v>
      </c>
      <c r="I503" s="8" t="s">
        <v>28</v>
      </c>
    </row>
    <row r="504" spans="1:9" x14ac:dyDescent="0.2">
      <c r="A504" s="8" t="s">
        <v>176</v>
      </c>
      <c r="B504" s="8" t="str">
        <f>VLOOKUP(H504,'VLOOKUP Class Name Reference'!$A:$B, 2, FALSE)</f>
        <v>Car Passengers</v>
      </c>
      <c r="C504" s="8" t="str">
        <f>VLOOKUP(I504,'VLOOKUP Var Name Reference'!$A:$B,2,FALSE)</f>
        <v>Home choice: Being close to the highway</v>
      </c>
      <c r="D504" s="8">
        <v>-0.121</v>
      </c>
      <c r="E504" s="8">
        <v>0.153</v>
      </c>
      <c r="F504" s="8">
        <v>-0.79100000000000004</v>
      </c>
      <c r="G504" s="8">
        <v>0.42899999999999999</v>
      </c>
      <c r="H504" s="8" t="s">
        <v>158</v>
      </c>
      <c r="I504" s="8" t="s">
        <v>29</v>
      </c>
    </row>
    <row r="505" spans="1:9" x14ac:dyDescent="0.2">
      <c r="A505" s="8" t="s">
        <v>176</v>
      </c>
      <c r="B505" s="8" t="str">
        <f>VLOOKUP(H505,'VLOOKUP Class Name Reference'!$A:$B, 2, FALSE)</f>
        <v>Car Passengers</v>
      </c>
      <c r="C505" s="8" t="str">
        <f>VLOOKUP(I505,'VLOOKUP Var Name Reference'!$A:$B,2,FALSE)</f>
        <v>Home choice: Quality of schools (K-12)</v>
      </c>
      <c r="D505" s="8">
        <v>-0.11</v>
      </c>
      <c r="E505" s="8">
        <v>0.17</v>
      </c>
      <c r="F505" s="8">
        <v>-0.64500000000000002</v>
      </c>
      <c r="G505" s="8">
        <v>0.51900000000000002</v>
      </c>
      <c r="H505" s="8" t="s">
        <v>158</v>
      </c>
      <c r="I505" s="8" t="s">
        <v>30</v>
      </c>
    </row>
    <row r="506" spans="1:9" x14ac:dyDescent="0.2">
      <c r="A506" s="8" t="s">
        <v>176</v>
      </c>
      <c r="B506" s="8" t="str">
        <f>VLOOKUP(H506,'VLOOKUP Class Name Reference'!$A:$B, 2, FALSE)</f>
        <v>Car Passengers</v>
      </c>
      <c r="C506" s="8" t="str">
        <f>VLOOKUP(I506,'VLOOKUP Var Name Reference'!$A:$B,2,FALSE)</f>
        <v>Home choice: Space &amp; separation from others</v>
      </c>
      <c r="D506" s="8">
        <v>0.32100000000000001</v>
      </c>
      <c r="E506" s="8">
        <v>0.159</v>
      </c>
      <c r="F506" s="8">
        <v>2.0219999999999998</v>
      </c>
      <c r="G506" s="8">
        <v>4.2999999999999997E-2</v>
      </c>
      <c r="H506" s="8" t="s">
        <v>158</v>
      </c>
      <c r="I506" s="8" t="s">
        <v>31</v>
      </c>
    </row>
    <row r="507" spans="1:9" x14ac:dyDescent="0.2">
      <c r="A507" s="8" t="s">
        <v>176</v>
      </c>
      <c r="B507" s="8" t="str">
        <f>VLOOKUP(H507,'VLOOKUP Class Name Reference'!$A:$B, 2, FALSE)</f>
        <v>Car Passengers</v>
      </c>
      <c r="C507" s="8" t="str">
        <f>VLOOKUP(I507,'VLOOKUP Var Name Reference'!$A:$B,2,FALSE)</f>
        <v>Home choice: Close to public transit</v>
      </c>
      <c r="D507" s="8">
        <v>-1.0999999999999999E-2</v>
      </c>
      <c r="E507" s="8">
        <v>0.17100000000000001</v>
      </c>
      <c r="F507" s="8">
        <v>-6.7000000000000004E-2</v>
      </c>
      <c r="G507" s="8">
        <v>0.94699999999999995</v>
      </c>
      <c r="H507" s="8" t="s">
        <v>158</v>
      </c>
      <c r="I507" s="8" t="s">
        <v>32</v>
      </c>
    </row>
    <row r="508" spans="1:9" x14ac:dyDescent="0.2">
      <c r="A508" s="8" t="s">
        <v>176</v>
      </c>
      <c r="B508" s="8" t="str">
        <f>VLOOKUP(H508,'VLOOKUP Class Name Reference'!$A:$B, 2, FALSE)</f>
        <v>Car Passengers</v>
      </c>
      <c r="C508" s="8" t="str">
        <f>VLOOKUP(I508,'VLOOKUP Var Name Reference'!$A:$B,2,FALSE)</f>
        <v>Home choice: Walkable neighborhood, near local activities</v>
      </c>
      <c r="D508" s="8">
        <v>0.115</v>
      </c>
      <c r="E508" s="8">
        <v>0.19700000000000001</v>
      </c>
      <c r="F508" s="8">
        <v>0.58099999999999996</v>
      </c>
      <c r="G508" s="8">
        <v>0.56100000000000005</v>
      </c>
      <c r="H508" s="8" t="s">
        <v>158</v>
      </c>
      <c r="I508" s="8" t="s">
        <v>33</v>
      </c>
    </row>
    <row r="509" spans="1:9" x14ac:dyDescent="0.2">
      <c r="A509" s="8" t="s">
        <v>176</v>
      </c>
      <c r="B509" s="8" t="str">
        <f>VLOOKUP(H509,'VLOOKUP Class Name Reference'!$A:$B, 2, FALSE)</f>
        <v>Car Passengers</v>
      </c>
      <c r="C509" s="8" t="str">
        <f>VLOOKUP(I509,'VLOOKUP Var Name Reference'!$A:$B,2,FALSE)</f>
        <v>Sequence: Home day</v>
      </c>
      <c r="D509" s="8">
        <v>-23.280999999999999</v>
      </c>
      <c r="E509" s="8">
        <v>4.3520000000000003</v>
      </c>
      <c r="F509" s="8">
        <v>-5.35</v>
      </c>
      <c r="G509" s="8">
        <v>0</v>
      </c>
      <c r="H509" s="8" t="s">
        <v>158</v>
      </c>
      <c r="I509" s="8" t="s">
        <v>71</v>
      </c>
    </row>
    <row r="510" spans="1:9" x14ac:dyDescent="0.2">
      <c r="A510" s="8" t="s">
        <v>176</v>
      </c>
      <c r="B510" s="8" t="str">
        <f>VLOOKUP(H510,'VLOOKUP Class Name Reference'!$A:$B, 2, FALSE)</f>
        <v>Car Passengers</v>
      </c>
      <c r="C510" s="8" t="str">
        <f>VLOOKUP(I510,'VLOOKUP Var Name Reference'!$A:$B,2,FALSE)</f>
        <v>Sequence: Typical work day</v>
      </c>
      <c r="D510" s="8">
        <v>-24.007999999999999</v>
      </c>
      <c r="E510" s="8">
        <v>4.3220000000000001</v>
      </c>
      <c r="F510" s="8">
        <v>-5.5549999999999997</v>
      </c>
      <c r="G510" s="8">
        <v>0</v>
      </c>
      <c r="H510" s="8" t="s">
        <v>158</v>
      </c>
      <c r="I510" s="8" t="s">
        <v>68</v>
      </c>
    </row>
    <row r="511" spans="1:9" x14ac:dyDescent="0.2">
      <c r="A511" s="8" t="s">
        <v>176</v>
      </c>
      <c r="B511" s="8" t="str">
        <f>VLOOKUP(H511,'VLOOKUP Class Name Reference'!$A:$B, 2, FALSE)</f>
        <v>Car Passengers</v>
      </c>
      <c r="C511" s="8" t="str">
        <f>VLOOKUP(I511,'VLOOKUP Var Name Reference'!$A:$B,2,FALSE)</f>
        <v>Sequence: School day</v>
      </c>
      <c r="D511" s="8">
        <v>-13.49</v>
      </c>
      <c r="E511" s="8">
        <v>4.649</v>
      </c>
      <c r="F511" s="8">
        <v>-2.9020000000000001</v>
      </c>
      <c r="G511" s="8">
        <v>4.0000000000000001E-3</v>
      </c>
      <c r="H511" s="8" t="s">
        <v>158</v>
      </c>
      <c r="I511" s="8" t="s">
        <v>69</v>
      </c>
    </row>
    <row r="512" spans="1:9" x14ac:dyDescent="0.2">
      <c r="A512" s="8" t="s">
        <v>176</v>
      </c>
      <c r="B512" s="8" t="str">
        <f>VLOOKUP(H512,'VLOOKUP Class Name Reference'!$A:$B, 2, FALSE)</f>
        <v>Car Passengers</v>
      </c>
      <c r="C512" s="8" t="str">
        <f>VLOOKUP(I512,'VLOOKUP Var Name Reference'!$A:$B,2,FALSE)</f>
        <v>Sequence: Errands day</v>
      </c>
      <c r="D512" s="8">
        <v>-26.07</v>
      </c>
      <c r="E512" s="8">
        <v>4.4989999999999997</v>
      </c>
      <c r="F512" s="8">
        <v>-5.7939999999999996</v>
      </c>
      <c r="G512" s="8">
        <v>0</v>
      </c>
      <c r="H512" s="8" t="s">
        <v>158</v>
      </c>
      <c r="I512" s="8" t="s">
        <v>70</v>
      </c>
    </row>
    <row r="513" spans="1:9" x14ac:dyDescent="0.2">
      <c r="A513" s="8" t="s">
        <v>176</v>
      </c>
      <c r="B513" s="8" t="str">
        <f>VLOOKUP(H513,'VLOOKUP Class Name Reference'!$A:$B, 2, FALSE)</f>
        <v>Car Passengers</v>
      </c>
      <c r="C513" s="8" t="str">
        <f>VLOOKUP(I513,'VLOOKUP Var Name Reference'!$A:$B,2,FALSE)</f>
        <v>Sequence: Atypical work day</v>
      </c>
      <c r="D513" s="8">
        <v>-24.375</v>
      </c>
      <c r="E513" s="8">
        <v>4.0679999999999996</v>
      </c>
      <c r="F513" s="8">
        <v>-5.992</v>
      </c>
      <c r="G513" s="8">
        <v>0</v>
      </c>
      <c r="H513" s="8" t="s">
        <v>158</v>
      </c>
      <c r="I513" s="8" t="s">
        <v>72</v>
      </c>
    </row>
    <row r="514" spans="1:9" x14ac:dyDescent="0.2">
      <c r="A514" s="8" t="s">
        <v>176</v>
      </c>
      <c r="B514" s="8" t="str">
        <f>VLOOKUP(H514,'VLOOKUP Class Name Reference'!$A:$B, 2, FALSE)</f>
        <v>Car Passengers</v>
      </c>
      <c r="C514" s="8" t="str">
        <f>VLOOKUP(I514,'VLOOKUP Var Name Reference'!$A:$B,2,FALSE)</f>
        <v>Interaction: Home day sequence &amp; driver's license</v>
      </c>
      <c r="D514" s="8">
        <v>21.946999999999999</v>
      </c>
      <c r="E514" s="8">
        <v>4.359</v>
      </c>
      <c r="F514" s="8">
        <v>5.0350000000000001</v>
      </c>
      <c r="G514" s="8">
        <v>0</v>
      </c>
      <c r="H514" s="8" t="s">
        <v>158</v>
      </c>
      <c r="I514" s="8" t="s">
        <v>170</v>
      </c>
    </row>
    <row r="515" spans="1:9" x14ac:dyDescent="0.2">
      <c r="A515" s="8" t="s">
        <v>176</v>
      </c>
      <c r="B515" s="8" t="str">
        <f>VLOOKUP(H515,'VLOOKUP Class Name Reference'!$A:$B, 2, FALSE)</f>
        <v>Car Passengers</v>
      </c>
      <c r="C515" s="8" t="str">
        <f>VLOOKUP(I515,'VLOOKUP Var Name Reference'!$A:$B,2,FALSE)</f>
        <v>Interaction: Typical work day sequence &amp; driver's license</v>
      </c>
      <c r="D515" s="8">
        <v>21.908999999999999</v>
      </c>
      <c r="E515" s="8">
        <v>4.3289999999999997</v>
      </c>
      <c r="F515" s="8">
        <v>5.0609999999999999</v>
      </c>
      <c r="G515" s="8">
        <v>0</v>
      </c>
      <c r="H515" s="8" t="s">
        <v>158</v>
      </c>
      <c r="I515" s="8" t="s">
        <v>171</v>
      </c>
    </row>
    <row r="516" spans="1:9" x14ac:dyDescent="0.2">
      <c r="A516" s="8" t="s">
        <v>176</v>
      </c>
      <c r="B516" s="8" t="str">
        <f>VLOOKUP(H516,'VLOOKUP Class Name Reference'!$A:$B, 2, FALSE)</f>
        <v>Car Passengers</v>
      </c>
      <c r="C516" s="8" t="str">
        <f>VLOOKUP(I516,'VLOOKUP Var Name Reference'!$A:$B,2,FALSE)</f>
        <v>Interaction: School day sequence &amp; driver's license</v>
      </c>
      <c r="D516" s="8">
        <v>11.042</v>
      </c>
      <c r="E516" s="8">
        <v>4.774</v>
      </c>
      <c r="F516" s="8">
        <v>2.3130000000000002</v>
      </c>
      <c r="G516" s="8">
        <v>2.1000000000000001E-2</v>
      </c>
      <c r="H516" s="8" t="s">
        <v>158</v>
      </c>
      <c r="I516" s="8" t="s">
        <v>172</v>
      </c>
    </row>
    <row r="517" spans="1:9" x14ac:dyDescent="0.2">
      <c r="A517" s="8" t="s">
        <v>176</v>
      </c>
      <c r="B517" s="8" t="str">
        <f>VLOOKUP(H517,'VLOOKUP Class Name Reference'!$A:$B, 2, FALSE)</f>
        <v>Car Passengers</v>
      </c>
      <c r="C517" s="8" t="str">
        <f>VLOOKUP(I517,'VLOOKUP Var Name Reference'!$A:$B,2,FALSE)</f>
        <v>Interaction: Errands day sequence &amp; driver's license</v>
      </c>
      <c r="D517" s="8">
        <v>25.001000000000001</v>
      </c>
      <c r="E517" s="8">
        <v>4.5110000000000001</v>
      </c>
      <c r="F517" s="8">
        <v>5.5419999999999998</v>
      </c>
      <c r="G517" s="8">
        <v>0</v>
      </c>
      <c r="H517" s="8" t="s">
        <v>158</v>
      </c>
      <c r="I517" s="8" t="s">
        <v>173</v>
      </c>
    </row>
    <row r="518" spans="1:9" x14ac:dyDescent="0.2">
      <c r="A518" s="8" t="s">
        <v>176</v>
      </c>
      <c r="B518" s="8" t="str">
        <f>VLOOKUP(H518,'VLOOKUP Class Name Reference'!$A:$B, 2, FALSE)</f>
        <v>Car Passengers</v>
      </c>
      <c r="C518" s="8" t="str">
        <f>VLOOKUP(I518,'VLOOKUP Var Name Reference'!$A:$B,2,FALSE)</f>
        <v>Interaction: Atypical work day sequence &amp; driver's license</v>
      </c>
      <c r="D518" s="8">
        <v>22.425999999999998</v>
      </c>
      <c r="E518" s="8">
        <v>4.1109999999999998</v>
      </c>
      <c r="F518" s="8">
        <v>5.4550000000000001</v>
      </c>
      <c r="G518" s="8">
        <v>0</v>
      </c>
      <c r="H518" s="8" t="s">
        <v>158</v>
      </c>
      <c r="I518" s="8" t="s">
        <v>174</v>
      </c>
    </row>
    <row r="519" spans="1:9" x14ac:dyDescent="0.2">
      <c r="A519" s="8" t="s">
        <v>176</v>
      </c>
      <c r="B519" s="8" t="str">
        <f>VLOOKUP(H519,'VLOOKUP Class Name Reference'!$A:$B, 2, FALSE)</f>
        <v>Car Passengers</v>
      </c>
      <c r="C519" s="8" t="str">
        <f>VLOOKUP(I519,'VLOOKUP Var Name Reference'!$A:$B,2,FALSE)</f>
        <v>Use bike more: End of trip amenities</v>
      </c>
      <c r="D519" s="8">
        <v>-0.438</v>
      </c>
      <c r="E519" s="8">
        <v>0.28499999999999998</v>
      </c>
      <c r="F519" s="8">
        <v>-1.536</v>
      </c>
      <c r="G519" s="8">
        <v>0.124</v>
      </c>
      <c r="H519" s="8" t="s">
        <v>158</v>
      </c>
      <c r="I519" s="8" t="s">
        <v>25</v>
      </c>
    </row>
    <row r="520" spans="1:9" x14ac:dyDescent="0.2">
      <c r="A520" s="8" t="s">
        <v>176</v>
      </c>
      <c r="B520" s="8" t="str">
        <f>VLOOKUP(H520,'VLOOKUP Class Name Reference'!$A:$B, 2, FALSE)</f>
        <v>Car Passengers</v>
      </c>
      <c r="C520" s="8" t="str">
        <f>VLOOKUP(I520,'VLOOKUP Var Name Reference'!$A:$B,2,FALSE)</f>
        <v>Use bike more: Neighborhood greenway</v>
      </c>
      <c r="D520" s="8">
        <v>-0.255</v>
      </c>
      <c r="E520" s="8">
        <v>0.41</v>
      </c>
      <c r="F520" s="8">
        <v>-0.622</v>
      </c>
      <c r="G520" s="8">
        <v>0.53400000000000003</v>
      </c>
      <c r="H520" s="8" t="s">
        <v>158</v>
      </c>
      <c r="I520" s="8" t="s">
        <v>22</v>
      </c>
    </row>
    <row r="521" spans="1:9" x14ac:dyDescent="0.2">
      <c r="A521" s="8" t="s">
        <v>176</v>
      </c>
      <c r="B521" s="8" t="str">
        <f>VLOOKUP(H521,'VLOOKUP Class Name Reference'!$A:$B, 2, FALSE)</f>
        <v>Car Passengers</v>
      </c>
      <c r="C521" s="8" t="str">
        <f>VLOOKUP(I521,'VLOOKUP Var Name Reference'!$A:$B,2,FALSE)</f>
        <v>Use bike more: Bike lane</v>
      </c>
      <c r="D521" s="8">
        <v>8.4000000000000005E-2</v>
      </c>
      <c r="E521" s="8">
        <v>0.45900000000000002</v>
      </c>
      <c r="F521" s="8">
        <v>0.183</v>
      </c>
      <c r="G521" s="8">
        <v>0.85499999999999998</v>
      </c>
      <c r="H521" s="8" t="s">
        <v>158</v>
      </c>
      <c r="I521" s="8" t="s">
        <v>23</v>
      </c>
    </row>
    <row r="522" spans="1:9" x14ac:dyDescent="0.2">
      <c r="A522" s="8" t="s">
        <v>176</v>
      </c>
      <c r="B522" s="8" t="str">
        <f>VLOOKUP(H522,'VLOOKUP Class Name Reference'!$A:$B, 2, FALSE)</f>
        <v>Car Passengers</v>
      </c>
      <c r="C522" s="8" t="str">
        <f>VLOOKUP(I522,'VLOOKUP Var Name Reference'!$A:$B,2,FALSE)</f>
        <v>Use bike more: Shared roadway lane</v>
      </c>
      <c r="D522" s="8">
        <v>0.36499999999999999</v>
      </c>
      <c r="E522" s="8">
        <v>0.42099999999999999</v>
      </c>
      <c r="F522" s="8">
        <v>0.86899999999999999</v>
      </c>
      <c r="G522" s="8">
        <v>0.38500000000000001</v>
      </c>
      <c r="H522" s="8" t="s">
        <v>158</v>
      </c>
      <c r="I522" s="8" t="s">
        <v>24</v>
      </c>
    </row>
    <row r="523" spans="1:9" x14ac:dyDescent="0.2">
      <c r="A523" s="8" t="s">
        <v>176</v>
      </c>
      <c r="B523" s="8" t="str">
        <f>VLOOKUP(H523,'VLOOKUP Class Name Reference'!$A:$B, 2, FALSE)</f>
        <v>Car Passengers</v>
      </c>
      <c r="C523" s="8" t="str">
        <f>VLOOKUP(I523,'VLOOKUP Var Name Reference'!$A:$B,2,FALSE)</f>
        <v>Use bike more: Shared use path or protected bike lane</v>
      </c>
      <c r="D523" s="8">
        <v>0.115</v>
      </c>
      <c r="E523" s="8">
        <v>0.41299999999999998</v>
      </c>
      <c r="F523" s="8">
        <v>0.28000000000000003</v>
      </c>
      <c r="G523" s="8">
        <v>0.78</v>
      </c>
      <c r="H523" s="8" t="s">
        <v>158</v>
      </c>
      <c r="I523" s="8" t="s">
        <v>21</v>
      </c>
    </row>
    <row r="524" spans="1:9" x14ac:dyDescent="0.2">
      <c r="A524" s="8" t="s">
        <v>176</v>
      </c>
      <c r="B524" s="8" t="str">
        <f>VLOOKUP(H524,'VLOOKUP Class Name Reference'!$A:$B, 2, FALSE)</f>
        <v>Car Passengers</v>
      </c>
      <c r="C524" s="8" t="str">
        <f>VLOOKUP(I524,'VLOOKUP Var Name Reference'!$A:$B,2,FALSE)</f>
        <v>Use transit more: Increased frequency</v>
      </c>
      <c r="D524" s="8">
        <v>-0.52600000000000002</v>
      </c>
      <c r="E524" s="8">
        <v>0.307</v>
      </c>
      <c r="F524" s="8">
        <v>-1.712</v>
      </c>
      <c r="G524" s="8">
        <v>8.6999999999999994E-2</v>
      </c>
      <c r="H524" s="8" t="s">
        <v>158</v>
      </c>
      <c r="I524" s="8" t="s">
        <v>19</v>
      </c>
    </row>
    <row r="525" spans="1:9" x14ac:dyDescent="0.2">
      <c r="A525" s="8" t="s">
        <v>176</v>
      </c>
      <c r="B525" s="8" t="str">
        <f>VLOOKUP(H525,'VLOOKUP Class Name Reference'!$A:$B, 2, FALSE)</f>
        <v>Car Passengers</v>
      </c>
      <c r="C525" s="8" t="str">
        <f>VLOOKUP(I525,'VLOOKUP Var Name Reference'!$A:$B,2,FALSE)</f>
        <v>Use transit more: Increased reliability</v>
      </c>
      <c r="D525" s="8">
        <v>0.124</v>
      </c>
      <c r="E525" s="8">
        <v>0.32900000000000001</v>
      </c>
      <c r="F525" s="8">
        <v>0.375</v>
      </c>
      <c r="G525" s="8">
        <v>0.70799999999999996</v>
      </c>
      <c r="H525" s="8" t="s">
        <v>158</v>
      </c>
      <c r="I525" s="8" t="s">
        <v>20</v>
      </c>
    </row>
    <row r="526" spans="1:9" x14ac:dyDescent="0.2">
      <c r="A526" s="8" t="s">
        <v>176</v>
      </c>
      <c r="B526" s="8" t="str">
        <f>VLOOKUP(H526,'VLOOKUP Class Name Reference'!$A:$B, 2, FALSE)</f>
        <v>Car Passengers</v>
      </c>
      <c r="C526" s="8" t="str">
        <f>VLOOKUP(I526,'VLOOKUP Var Name Reference'!$A:$B,2,FALSE)</f>
        <v>Use transit more: Safer ways to get to stops</v>
      </c>
      <c r="D526" s="8">
        <v>0.65900000000000003</v>
      </c>
      <c r="E526" s="8">
        <v>0.29399999999999998</v>
      </c>
      <c r="F526" s="8">
        <v>2.2400000000000002</v>
      </c>
      <c r="G526" s="8">
        <v>2.5000000000000001E-2</v>
      </c>
      <c r="H526" s="8" t="s">
        <v>158</v>
      </c>
      <c r="I526" s="8" t="s">
        <v>18</v>
      </c>
    </row>
    <row r="527" spans="1:9" x14ac:dyDescent="0.2">
      <c r="A527" s="8" t="s">
        <v>176</v>
      </c>
      <c r="B527" s="8" t="str">
        <f>VLOOKUP(H527,'VLOOKUP Class Name Reference'!$A:$B, 2, FALSE)</f>
        <v>Car Passengers</v>
      </c>
      <c r="C527" s="8" t="str">
        <f>VLOOKUP(I527,'VLOOKUP Var Name Reference'!$A:$B,2,FALSE)</f>
        <v>Worker</v>
      </c>
      <c r="D527" s="8">
        <v>-1.008</v>
      </c>
      <c r="E527" s="8">
        <v>0.20499999999999999</v>
      </c>
      <c r="F527" s="8">
        <v>-4.9109999999999996</v>
      </c>
      <c r="G527" s="8">
        <v>0</v>
      </c>
      <c r="H527" s="8" t="s">
        <v>158</v>
      </c>
      <c r="I527" s="8" t="s">
        <v>41</v>
      </c>
    </row>
    <row r="528" spans="1:9" x14ac:dyDescent="0.2">
      <c r="A528" s="8" t="s">
        <v>176</v>
      </c>
      <c r="B528" s="8" t="str">
        <f>VLOOKUP(H528,'VLOOKUP Class Name Reference'!$A:$B, 2, FALSE)</f>
        <v>Diverse Mode Users</v>
      </c>
      <c r="C528" s="8" t="str">
        <f>VLOOKUP(I528,'VLOOKUP Var Name Reference'!$A:$B,2,FALSE)</f>
        <v>Age 18–34</v>
      </c>
      <c r="D528" s="8">
        <v>1.4690000000000001</v>
      </c>
      <c r="E528" s="8">
        <v>0.25</v>
      </c>
      <c r="F528" s="8">
        <v>5.8739999999999997</v>
      </c>
      <c r="G528" s="8">
        <v>0</v>
      </c>
      <c r="H528" s="8" t="s">
        <v>159</v>
      </c>
      <c r="I528" s="8" t="s">
        <v>48</v>
      </c>
    </row>
    <row r="529" spans="1:9" x14ac:dyDescent="0.2">
      <c r="A529" s="8" t="s">
        <v>176</v>
      </c>
      <c r="B529" s="8" t="str">
        <f>VLOOKUP(H529,'VLOOKUP Class Name Reference'!$A:$B, 2, FALSE)</f>
        <v>Diverse Mode Users</v>
      </c>
      <c r="C529" s="8" t="str">
        <f>VLOOKUP(I529,'VLOOKUP Var Name Reference'!$A:$B,2,FALSE)</f>
        <v>Age 35–64</v>
      </c>
      <c r="D529" s="8">
        <v>0.876</v>
      </c>
      <c r="E529" s="8">
        <v>0.24299999999999999</v>
      </c>
      <c r="F529" s="8">
        <v>3.6</v>
      </c>
      <c r="G529" s="8">
        <v>0</v>
      </c>
      <c r="H529" s="8" t="s">
        <v>159</v>
      </c>
      <c r="I529" s="8" t="s">
        <v>49</v>
      </c>
    </row>
    <row r="530" spans="1:9" x14ac:dyDescent="0.2">
      <c r="A530" s="8" t="s">
        <v>176</v>
      </c>
      <c r="B530" s="8" t="str">
        <f>VLOOKUP(H530,'VLOOKUP Class Name Reference'!$A:$B, 2, FALSE)</f>
        <v>Diverse Mode Users</v>
      </c>
      <c r="C530" s="8" t="str">
        <f>VLOOKUP(I530,'VLOOKUP Var Name Reference'!$A:$B,2,FALSE)</f>
        <v>Carless household</v>
      </c>
      <c r="D530" s="8">
        <v>17.751000000000001</v>
      </c>
      <c r="E530" s="8">
        <v>1.085</v>
      </c>
      <c r="F530" s="8">
        <v>16.366</v>
      </c>
      <c r="G530" s="8">
        <v>0</v>
      </c>
      <c r="H530" s="8" t="s">
        <v>159</v>
      </c>
      <c r="I530" s="8" t="s">
        <v>67</v>
      </c>
    </row>
    <row r="531" spans="1:9" x14ac:dyDescent="0.2">
      <c r="A531" s="8" t="s">
        <v>176</v>
      </c>
      <c r="B531" s="8" t="str">
        <f>VLOOKUP(H531,'VLOOKUP Class Name Reference'!$A:$B, 2, FALSE)</f>
        <v>Diverse Mode Users</v>
      </c>
      <c r="C531" s="8" t="str">
        <f>VLOOKUP(I531,'VLOOKUP Var Name Reference'!$A:$B,2,FALSE)</f>
        <v>Only uses car</v>
      </c>
      <c r="D531" s="8">
        <v>-0.84099999999999997</v>
      </c>
      <c r="E531" s="8">
        <v>0.14099999999999999</v>
      </c>
      <c r="F531" s="8">
        <v>-5.9790000000000001</v>
      </c>
      <c r="G531" s="8">
        <v>0</v>
      </c>
      <c r="H531" s="8" t="s">
        <v>159</v>
      </c>
      <c r="I531" s="8" t="s">
        <v>34</v>
      </c>
    </row>
    <row r="532" spans="1:9" x14ac:dyDescent="0.2">
      <c r="A532" s="8" t="s">
        <v>176</v>
      </c>
      <c r="B532" s="8" t="str">
        <f>VLOOKUP(H532,'VLOOKUP Class Name Reference'!$A:$B, 2, FALSE)</f>
        <v>Diverse Mode Users</v>
      </c>
      <c r="C532" s="8" t="str">
        <f>VLOOKUP(I532,'VLOOKUP Var Name Reference'!$A:$B,2,FALSE)</f>
        <v>Complexity (measure of how complex their day is)</v>
      </c>
      <c r="D532" s="8">
        <v>25.169</v>
      </c>
      <c r="E532" s="8">
        <v>3.4929999999999999</v>
      </c>
      <c r="F532" s="8">
        <v>7.2050000000000001</v>
      </c>
      <c r="G532" s="8">
        <v>0</v>
      </c>
      <c r="H532" s="8" t="s">
        <v>159</v>
      </c>
      <c r="I532" s="8" t="s">
        <v>47</v>
      </c>
    </row>
    <row r="533" spans="1:9" x14ac:dyDescent="0.2">
      <c r="A533" s="8" t="s">
        <v>176</v>
      </c>
      <c r="B533" s="8" t="str">
        <f>VLOOKUP(H533,'VLOOKUP Class Name Reference'!$A:$B, 2, FALSE)</f>
        <v>Diverse Mode Users</v>
      </c>
      <c r="C533" s="8" t="str">
        <f>VLOOKUP(I533,'VLOOKUP Var Name Reference'!$A:$B,2,FALSE)</f>
        <v>Female</v>
      </c>
      <c r="D533" s="8">
        <v>0.17799999999999999</v>
      </c>
      <c r="E533" s="8">
        <v>0.105</v>
      </c>
      <c r="F533" s="8">
        <v>1.6919999999999999</v>
      </c>
      <c r="G533" s="8">
        <v>9.0999999999999998E-2</v>
      </c>
      <c r="H533" s="8" t="s">
        <v>159</v>
      </c>
      <c r="I533" s="8" t="s">
        <v>39</v>
      </c>
    </row>
    <row r="534" spans="1:9" x14ac:dyDescent="0.2">
      <c r="A534" s="8" t="s">
        <v>176</v>
      </c>
      <c r="B534" s="8" t="str">
        <f>VLOOKUP(H534,'VLOOKUP Class Name Reference'!$A:$B, 2, FALSE)</f>
        <v>Diverse Mode Users</v>
      </c>
      <c r="C534" s="8" t="str">
        <f>VLOOKUP(I534,'VLOOKUP Var Name Reference'!$A:$B,2,FALSE)</f>
        <v>Income below the SSS</v>
      </c>
      <c r="D534" s="8">
        <v>-0.63400000000000001</v>
      </c>
      <c r="E534" s="8">
        <v>0.20499999999999999</v>
      </c>
      <c r="F534" s="8">
        <v>-3.093</v>
      </c>
      <c r="G534" s="8">
        <v>2E-3</v>
      </c>
      <c r="H534" s="8" t="s">
        <v>159</v>
      </c>
      <c r="I534" s="8" t="s">
        <v>42</v>
      </c>
    </row>
    <row r="535" spans="1:9" x14ac:dyDescent="0.2">
      <c r="A535" s="8" t="s">
        <v>176</v>
      </c>
      <c r="B535" s="8" t="str">
        <f>VLOOKUP(H535,'VLOOKUP Class Name Reference'!$A:$B, 2, FALSE)</f>
        <v>Diverse Mode Users</v>
      </c>
      <c r="C535" s="8" t="str">
        <f>VLOOKUP(I535,'VLOOKUP Var Name Reference'!$A:$B,2,FALSE)</f>
        <v>Has driver's license</v>
      </c>
      <c r="D535" s="8">
        <v>-23.690999999999999</v>
      </c>
      <c r="E535" s="8">
        <v>4.0990000000000002</v>
      </c>
      <c r="F535" s="8">
        <v>-5.78</v>
      </c>
      <c r="G535" s="8">
        <v>0</v>
      </c>
      <c r="H535" s="8" t="s">
        <v>159</v>
      </c>
      <c r="I535" s="8" t="s">
        <v>46</v>
      </c>
    </row>
    <row r="536" spans="1:9" x14ac:dyDescent="0.2">
      <c r="A536" s="8" t="s">
        <v>176</v>
      </c>
      <c r="B536" s="8" t="str">
        <f>VLOOKUP(H536,'VLOOKUP Class Name Reference'!$A:$B, 2, FALSE)</f>
        <v>Diverse Mode Users</v>
      </c>
      <c r="C536" s="8" t="str">
        <f>VLOOKUP(I536,'VLOOKUP Var Name Reference'!$A:$B,2,FALSE)</f>
        <v>Minors age 00–04 in household</v>
      </c>
      <c r="D536" s="8">
        <v>0.92600000000000005</v>
      </c>
      <c r="E536" s="8">
        <v>0.183</v>
      </c>
      <c r="F536" s="8">
        <v>5.069</v>
      </c>
      <c r="G536" s="8">
        <v>0</v>
      </c>
      <c r="H536" s="8" t="s">
        <v>159</v>
      </c>
      <c r="I536" s="8" t="s">
        <v>43</v>
      </c>
    </row>
    <row r="537" spans="1:9" x14ac:dyDescent="0.2">
      <c r="A537" s="8" t="s">
        <v>176</v>
      </c>
      <c r="B537" s="8" t="str">
        <f>VLOOKUP(H537,'VLOOKUP Class Name Reference'!$A:$B, 2, FALSE)</f>
        <v>Diverse Mode Users</v>
      </c>
      <c r="C537" s="8" t="str">
        <f>VLOOKUP(I537,'VLOOKUP Var Name Reference'!$A:$B,2,FALSE)</f>
        <v>Minors age 05–15 in household</v>
      </c>
      <c r="D537" s="8">
        <v>0.93899999999999995</v>
      </c>
      <c r="E537" s="8">
        <v>0.2</v>
      </c>
      <c r="F537" s="8">
        <v>4.6900000000000004</v>
      </c>
      <c r="G537" s="8">
        <v>0</v>
      </c>
      <c r="H537" s="8" t="s">
        <v>159</v>
      </c>
      <c r="I537" s="8" t="s">
        <v>44</v>
      </c>
    </row>
    <row r="538" spans="1:9" x14ac:dyDescent="0.2">
      <c r="A538" s="8" t="s">
        <v>176</v>
      </c>
      <c r="B538" s="8" t="str">
        <f>VLOOKUP(H538,'VLOOKUP Class Name Reference'!$A:$B, 2, FALSE)</f>
        <v>Diverse Mode Users</v>
      </c>
      <c r="C538" s="8" t="str">
        <f>VLOOKUP(I538,'VLOOKUP Var Name Reference'!$A:$B,2,FALSE)</f>
        <v>Minors age 16–17 in household</v>
      </c>
      <c r="D538" s="8">
        <v>0.97499999999999998</v>
      </c>
      <c r="E538" s="8">
        <v>0.36899999999999999</v>
      </c>
      <c r="F538" s="8">
        <v>2.6440000000000001</v>
      </c>
      <c r="G538" s="8">
        <v>8.0000000000000002E-3</v>
      </c>
      <c r="H538" s="8" t="s">
        <v>159</v>
      </c>
      <c r="I538" s="8" t="s">
        <v>45</v>
      </c>
    </row>
    <row r="539" spans="1:9" x14ac:dyDescent="0.2">
      <c r="A539" s="8" t="s">
        <v>176</v>
      </c>
      <c r="B539" s="8" t="str">
        <f>VLOOKUP(H539,'VLOOKUP Class Name Reference'!$A:$B, 2, FALSE)</f>
        <v>Diverse Mode Users</v>
      </c>
      <c r="C539" s="8" t="str">
        <f>VLOOKUP(I539,'VLOOKUP Var Name Reference'!$A:$B,2,FALSE)</f>
        <v>At least 1 vehicle per adult in HH</v>
      </c>
      <c r="D539" s="8">
        <v>-0.86499999999999999</v>
      </c>
      <c r="E539" s="8">
        <v>0.12</v>
      </c>
      <c r="F539" s="8">
        <v>-7.1970000000000001</v>
      </c>
      <c r="G539" s="8">
        <v>0</v>
      </c>
      <c r="H539" s="8" t="s">
        <v>159</v>
      </c>
      <c r="I539" s="8" t="s">
        <v>66</v>
      </c>
    </row>
    <row r="540" spans="1:9" x14ac:dyDescent="0.2">
      <c r="A540" s="8" t="s">
        <v>176</v>
      </c>
      <c r="B540" s="8" t="str">
        <f>VLOOKUP(H540,'VLOOKUP Class Name Reference'!$A:$B, 2, FALSE)</f>
        <v>Diverse Mode Users</v>
      </c>
      <c r="C540" s="8" t="str">
        <f>VLOOKUP(I540,'VLOOKUP Var Name Reference'!$A:$B,2,FALSE)</f>
        <v>Race: Asian</v>
      </c>
      <c r="D540" s="8">
        <v>0.81499999999999995</v>
      </c>
      <c r="E540" s="8">
        <v>0.25900000000000001</v>
      </c>
      <c r="F540" s="8">
        <v>3.15</v>
      </c>
      <c r="G540" s="8">
        <v>2E-3</v>
      </c>
      <c r="H540" s="8" t="s">
        <v>159</v>
      </c>
      <c r="I540" s="8" t="s">
        <v>36</v>
      </c>
    </row>
    <row r="541" spans="1:9" x14ac:dyDescent="0.2">
      <c r="A541" s="8" t="s">
        <v>176</v>
      </c>
      <c r="B541" s="8" t="str">
        <f>VLOOKUP(H541,'VLOOKUP Class Name Reference'!$A:$B, 2, FALSE)</f>
        <v>Diverse Mode Users</v>
      </c>
      <c r="C541" s="8" t="str">
        <f>VLOOKUP(I541,'VLOOKUP Var Name Reference'!$A:$B,2,FALSE)</f>
        <v>Race: Black</v>
      </c>
      <c r="D541" s="8">
        <v>0.30099999999999999</v>
      </c>
      <c r="E541" s="8">
        <v>0.40699999999999997</v>
      </c>
      <c r="F541" s="8">
        <v>0.73899999999999999</v>
      </c>
      <c r="G541" s="8">
        <v>0.46</v>
      </c>
      <c r="H541" s="8" t="s">
        <v>159</v>
      </c>
      <c r="I541" s="8" t="s">
        <v>38</v>
      </c>
    </row>
    <row r="542" spans="1:9" x14ac:dyDescent="0.2">
      <c r="A542" s="8" t="s">
        <v>176</v>
      </c>
      <c r="B542" s="8" t="str">
        <f>VLOOKUP(H542,'VLOOKUP Class Name Reference'!$A:$B, 2, FALSE)</f>
        <v>Diverse Mode Users</v>
      </c>
      <c r="C542" s="8" t="str">
        <f>VLOOKUP(I542,'VLOOKUP Var Name Reference'!$A:$B,2,FALSE)</f>
        <v>Race: Hispanic</v>
      </c>
      <c r="D542" s="8">
        <v>0.82</v>
      </c>
      <c r="E542" s="8">
        <v>0.33700000000000002</v>
      </c>
      <c r="F542" s="8">
        <v>2.431</v>
      </c>
      <c r="G542" s="8">
        <v>1.4999999999999999E-2</v>
      </c>
      <c r="H542" s="8" t="s">
        <v>159</v>
      </c>
      <c r="I542" s="8" t="s">
        <v>37</v>
      </c>
    </row>
    <row r="543" spans="1:9" x14ac:dyDescent="0.2">
      <c r="A543" s="8" t="s">
        <v>176</v>
      </c>
      <c r="B543" s="8" t="str">
        <f>VLOOKUP(H543,'VLOOKUP Class Name Reference'!$A:$B, 2, FALSE)</f>
        <v>Diverse Mode Users</v>
      </c>
      <c r="C543" s="8" t="str">
        <f>VLOOKUP(I543,'VLOOKUP Var Name Reference'!$A:$B,2,FALSE)</f>
        <v>Race: White</v>
      </c>
      <c r="D543" s="8">
        <v>0.85499999999999998</v>
      </c>
      <c r="E543" s="8">
        <v>0.22900000000000001</v>
      </c>
      <c r="F543" s="8">
        <v>3.7389999999999999</v>
      </c>
      <c r="G543" s="8">
        <v>0</v>
      </c>
      <c r="H543" s="8" t="s">
        <v>159</v>
      </c>
      <c r="I543" s="8" t="s">
        <v>35</v>
      </c>
    </row>
    <row r="544" spans="1:9" x14ac:dyDescent="0.2">
      <c r="A544" s="8" t="s">
        <v>176</v>
      </c>
      <c r="B544" s="8" t="str">
        <f>VLOOKUP(H544,'VLOOKUP Class Name Reference'!$A:$B, 2, FALSE)</f>
        <v>Diverse Mode Users</v>
      </c>
      <c r="C544" s="8" t="str">
        <f>VLOOKUP(I544,'VLOOKUP Var Name Reference'!$A:$B,2,FALSE)</f>
        <v>Home choice: Reasonably short commute to work</v>
      </c>
      <c r="D544" s="8">
        <v>0.19900000000000001</v>
      </c>
      <c r="E544" s="8">
        <v>0.14599999999999999</v>
      </c>
      <c r="F544" s="8">
        <v>1.363</v>
      </c>
      <c r="G544" s="8">
        <v>0.17299999999999999</v>
      </c>
      <c r="H544" s="8" t="s">
        <v>159</v>
      </c>
      <c r="I544" s="8" t="s">
        <v>26</v>
      </c>
    </row>
    <row r="545" spans="1:9" x14ac:dyDescent="0.2">
      <c r="A545" s="8" t="s">
        <v>176</v>
      </c>
      <c r="B545" s="8" t="str">
        <f>VLOOKUP(H545,'VLOOKUP Class Name Reference'!$A:$B, 2, FALSE)</f>
        <v>Diverse Mode Users</v>
      </c>
      <c r="C545" s="8" t="str">
        <f>VLOOKUP(I545,'VLOOKUP Var Name Reference'!$A:$B,2,FALSE)</f>
        <v>Home choice: Affordability</v>
      </c>
      <c r="D545" s="8">
        <v>2.5999999999999999E-2</v>
      </c>
      <c r="E545" s="8">
        <v>0.17799999999999999</v>
      </c>
      <c r="F545" s="8">
        <v>0.14599999999999999</v>
      </c>
      <c r="G545" s="8">
        <v>0.88400000000000001</v>
      </c>
      <c r="H545" s="8" t="s">
        <v>159</v>
      </c>
      <c r="I545" s="8" t="s">
        <v>27</v>
      </c>
    </row>
    <row r="546" spans="1:9" x14ac:dyDescent="0.2">
      <c r="A546" s="8" t="s">
        <v>176</v>
      </c>
      <c r="B546" s="8" t="str">
        <f>VLOOKUP(H546,'VLOOKUP Class Name Reference'!$A:$B, 2, FALSE)</f>
        <v>Diverse Mode Users</v>
      </c>
      <c r="C546" s="8" t="str">
        <f>VLOOKUP(I546,'VLOOKUP Var Name Reference'!$A:$B,2,FALSE)</f>
        <v>Home choice: Being close to family or friends</v>
      </c>
      <c r="D546" s="8">
        <v>-0.16400000000000001</v>
      </c>
      <c r="E546" s="8">
        <v>0.108</v>
      </c>
      <c r="F546" s="8">
        <v>-1.526</v>
      </c>
      <c r="G546" s="8">
        <v>0.127</v>
      </c>
      <c r="H546" s="8" t="s">
        <v>159</v>
      </c>
      <c r="I546" s="8" t="s">
        <v>28</v>
      </c>
    </row>
    <row r="547" spans="1:9" x14ac:dyDescent="0.2">
      <c r="A547" s="8" t="s">
        <v>176</v>
      </c>
      <c r="B547" s="8" t="str">
        <f>VLOOKUP(H547,'VLOOKUP Class Name Reference'!$A:$B, 2, FALSE)</f>
        <v>Diverse Mode Users</v>
      </c>
      <c r="C547" s="8" t="str">
        <f>VLOOKUP(I547,'VLOOKUP Var Name Reference'!$A:$B,2,FALSE)</f>
        <v>Home choice: Being close to the highway</v>
      </c>
      <c r="D547" s="8">
        <v>-0.377</v>
      </c>
      <c r="E547" s="8">
        <v>0.11</v>
      </c>
      <c r="F547" s="8">
        <v>-3.4359999999999999</v>
      </c>
      <c r="G547" s="8">
        <v>1E-3</v>
      </c>
      <c r="H547" s="8" t="s">
        <v>159</v>
      </c>
      <c r="I547" s="8" t="s">
        <v>29</v>
      </c>
    </row>
    <row r="548" spans="1:9" x14ac:dyDescent="0.2">
      <c r="A548" s="8" t="s">
        <v>176</v>
      </c>
      <c r="B548" s="8" t="str">
        <f>VLOOKUP(H548,'VLOOKUP Class Name Reference'!$A:$B, 2, FALSE)</f>
        <v>Diverse Mode Users</v>
      </c>
      <c r="C548" s="8" t="str">
        <f>VLOOKUP(I548,'VLOOKUP Var Name Reference'!$A:$B,2,FALSE)</f>
        <v>Home choice: Quality of schools (K-12)</v>
      </c>
      <c r="D548" s="8">
        <v>-0.47399999999999998</v>
      </c>
      <c r="E548" s="8">
        <v>0.14299999999999999</v>
      </c>
      <c r="F548" s="8">
        <v>-3.3170000000000002</v>
      </c>
      <c r="G548" s="8">
        <v>1E-3</v>
      </c>
      <c r="H548" s="8" t="s">
        <v>159</v>
      </c>
      <c r="I548" s="8" t="s">
        <v>30</v>
      </c>
    </row>
    <row r="549" spans="1:9" x14ac:dyDescent="0.2">
      <c r="A549" s="8" t="s">
        <v>176</v>
      </c>
      <c r="B549" s="8" t="str">
        <f>VLOOKUP(H549,'VLOOKUP Class Name Reference'!$A:$B, 2, FALSE)</f>
        <v>Diverse Mode Users</v>
      </c>
      <c r="C549" s="8" t="str">
        <f>VLOOKUP(I549,'VLOOKUP Var Name Reference'!$A:$B,2,FALSE)</f>
        <v>Home choice: Space &amp; separation from others</v>
      </c>
      <c r="D549" s="8">
        <v>-0.2</v>
      </c>
      <c r="E549" s="8">
        <v>0.106</v>
      </c>
      <c r="F549" s="8">
        <v>-1.89</v>
      </c>
      <c r="G549" s="8">
        <v>5.8999999999999997E-2</v>
      </c>
      <c r="H549" s="8" t="s">
        <v>159</v>
      </c>
      <c r="I549" s="8" t="s">
        <v>31</v>
      </c>
    </row>
    <row r="550" spans="1:9" x14ac:dyDescent="0.2">
      <c r="A550" s="8" t="s">
        <v>176</v>
      </c>
      <c r="B550" s="8" t="str">
        <f>VLOOKUP(H550,'VLOOKUP Class Name Reference'!$A:$B, 2, FALSE)</f>
        <v>Diverse Mode Users</v>
      </c>
      <c r="C550" s="8" t="str">
        <f>VLOOKUP(I550,'VLOOKUP Var Name Reference'!$A:$B,2,FALSE)</f>
        <v>Home choice: Close to public transit</v>
      </c>
      <c r="D550" s="8">
        <v>0.38</v>
      </c>
      <c r="E550" s="8">
        <v>0.14299999999999999</v>
      </c>
      <c r="F550" s="8">
        <v>2.6539999999999999</v>
      </c>
      <c r="G550" s="8">
        <v>8.0000000000000002E-3</v>
      </c>
      <c r="H550" s="8" t="s">
        <v>159</v>
      </c>
      <c r="I550" s="8" t="s">
        <v>32</v>
      </c>
    </row>
    <row r="551" spans="1:9" x14ac:dyDescent="0.2">
      <c r="A551" s="8" t="s">
        <v>176</v>
      </c>
      <c r="B551" s="8" t="str">
        <f>VLOOKUP(H551,'VLOOKUP Class Name Reference'!$A:$B, 2, FALSE)</f>
        <v>Diverse Mode Users</v>
      </c>
      <c r="C551" s="8" t="str">
        <f>VLOOKUP(I551,'VLOOKUP Var Name Reference'!$A:$B,2,FALSE)</f>
        <v>Home choice: Walkable neighborhood, near local activities</v>
      </c>
      <c r="D551" s="8">
        <v>0.71199999999999997</v>
      </c>
      <c r="E551" s="8">
        <v>0.188</v>
      </c>
      <c r="F551" s="8">
        <v>3.7949999999999999</v>
      </c>
      <c r="G551" s="8">
        <v>0</v>
      </c>
      <c r="H551" s="8" t="s">
        <v>159</v>
      </c>
      <c r="I551" s="8" t="s">
        <v>33</v>
      </c>
    </row>
    <row r="552" spans="1:9" x14ac:dyDescent="0.2">
      <c r="A552" s="8" t="s">
        <v>176</v>
      </c>
      <c r="B552" s="8" t="str">
        <f>VLOOKUP(H552,'VLOOKUP Class Name Reference'!$A:$B, 2, FALSE)</f>
        <v>Diverse Mode Users</v>
      </c>
      <c r="C552" s="8" t="str">
        <f>VLOOKUP(I552,'VLOOKUP Var Name Reference'!$A:$B,2,FALSE)</f>
        <v>Sequence: Home day</v>
      </c>
      <c r="D552" s="8">
        <v>-24.821000000000002</v>
      </c>
      <c r="E552" s="8">
        <v>4.3019999999999996</v>
      </c>
      <c r="F552" s="8">
        <v>-5.77</v>
      </c>
      <c r="G552" s="8">
        <v>0</v>
      </c>
      <c r="H552" s="8" t="s">
        <v>159</v>
      </c>
      <c r="I552" s="8" t="s">
        <v>71</v>
      </c>
    </row>
    <row r="553" spans="1:9" x14ac:dyDescent="0.2">
      <c r="A553" s="8" t="s">
        <v>176</v>
      </c>
      <c r="B553" s="8" t="str">
        <f>VLOOKUP(H553,'VLOOKUP Class Name Reference'!$A:$B, 2, FALSE)</f>
        <v>Diverse Mode Users</v>
      </c>
      <c r="C553" s="8" t="str">
        <f>VLOOKUP(I553,'VLOOKUP Var Name Reference'!$A:$B,2,FALSE)</f>
        <v>Sequence: Typical work day</v>
      </c>
      <c r="D553" s="8">
        <v>-24.629000000000001</v>
      </c>
      <c r="E553" s="8">
        <v>4.194</v>
      </c>
      <c r="F553" s="8">
        <v>-5.8719999999999999</v>
      </c>
      <c r="G553" s="8">
        <v>0</v>
      </c>
      <c r="H553" s="8" t="s">
        <v>159</v>
      </c>
      <c r="I553" s="8" t="s">
        <v>68</v>
      </c>
    </row>
    <row r="554" spans="1:9" x14ac:dyDescent="0.2">
      <c r="A554" s="8" t="s">
        <v>176</v>
      </c>
      <c r="B554" s="8" t="str">
        <f>VLOOKUP(H554,'VLOOKUP Class Name Reference'!$A:$B, 2, FALSE)</f>
        <v>Diverse Mode Users</v>
      </c>
      <c r="C554" s="8" t="str">
        <f>VLOOKUP(I554,'VLOOKUP Var Name Reference'!$A:$B,2,FALSE)</f>
        <v>Sequence: School day</v>
      </c>
      <c r="D554" s="8">
        <v>-12.093999999999999</v>
      </c>
      <c r="E554" s="8">
        <v>4.5259999999999998</v>
      </c>
      <c r="F554" s="8">
        <v>-2.6720000000000002</v>
      </c>
      <c r="G554" s="8">
        <v>8.0000000000000002E-3</v>
      </c>
      <c r="H554" s="8" t="s">
        <v>159</v>
      </c>
      <c r="I554" s="8" t="s">
        <v>69</v>
      </c>
    </row>
    <row r="555" spans="1:9" x14ac:dyDescent="0.2">
      <c r="A555" s="8" t="s">
        <v>176</v>
      </c>
      <c r="B555" s="8" t="str">
        <f>VLOOKUP(H555,'VLOOKUP Class Name Reference'!$A:$B, 2, FALSE)</f>
        <v>Diverse Mode Users</v>
      </c>
      <c r="C555" s="8" t="str">
        <f>VLOOKUP(I555,'VLOOKUP Var Name Reference'!$A:$B,2,FALSE)</f>
        <v>Sequence: Errands day</v>
      </c>
      <c r="D555" s="8">
        <v>-25.58</v>
      </c>
      <c r="E555" s="8">
        <v>4.3209999999999997</v>
      </c>
      <c r="F555" s="8">
        <v>-5.92</v>
      </c>
      <c r="G555" s="8">
        <v>0</v>
      </c>
      <c r="H555" s="8" t="s">
        <v>159</v>
      </c>
      <c r="I555" s="8" t="s">
        <v>70</v>
      </c>
    </row>
    <row r="556" spans="1:9" x14ac:dyDescent="0.2">
      <c r="A556" s="8" t="s">
        <v>176</v>
      </c>
      <c r="B556" s="8" t="str">
        <f>VLOOKUP(H556,'VLOOKUP Class Name Reference'!$A:$B, 2, FALSE)</f>
        <v>Diverse Mode Users</v>
      </c>
      <c r="C556" s="8" t="str">
        <f>VLOOKUP(I556,'VLOOKUP Var Name Reference'!$A:$B,2,FALSE)</f>
        <v>Sequence: Atypical work day</v>
      </c>
      <c r="D556" s="8">
        <v>-26.702999999999999</v>
      </c>
      <c r="E556" s="8">
        <v>0.41599999999999998</v>
      </c>
      <c r="F556" s="8">
        <v>-64.123000000000005</v>
      </c>
      <c r="G556" s="8">
        <v>0</v>
      </c>
      <c r="H556" s="8" t="s">
        <v>159</v>
      </c>
      <c r="I556" s="8" t="s">
        <v>72</v>
      </c>
    </row>
    <row r="557" spans="1:9" x14ac:dyDescent="0.2">
      <c r="A557" s="8" t="s">
        <v>176</v>
      </c>
      <c r="B557" s="8" t="str">
        <f>VLOOKUP(H557,'VLOOKUP Class Name Reference'!$A:$B, 2, FALSE)</f>
        <v>Diverse Mode Users</v>
      </c>
      <c r="C557" s="8" t="str">
        <f>VLOOKUP(I557,'VLOOKUP Var Name Reference'!$A:$B,2,FALSE)</f>
        <v>Interaction: Home day sequence &amp; driver's license</v>
      </c>
      <c r="D557" s="8">
        <v>23.071000000000002</v>
      </c>
      <c r="E557" s="8">
        <v>4.2960000000000003</v>
      </c>
      <c r="F557" s="8">
        <v>5.37</v>
      </c>
      <c r="G557" s="8">
        <v>0</v>
      </c>
      <c r="H557" s="8" t="s">
        <v>159</v>
      </c>
      <c r="I557" s="8" t="s">
        <v>170</v>
      </c>
    </row>
    <row r="558" spans="1:9" x14ac:dyDescent="0.2">
      <c r="A558" s="8" t="s">
        <v>176</v>
      </c>
      <c r="B558" s="8" t="str">
        <f>VLOOKUP(H558,'VLOOKUP Class Name Reference'!$A:$B, 2, FALSE)</f>
        <v>Diverse Mode Users</v>
      </c>
      <c r="C558" s="8" t="str">
        <f>VLOOKUP(I558,'VLOOKUP Var Name Reference'!$A:$B,2,FALSE)</f>
        <v>Interaction: Typical work day sequence &amp; driver's license</v>
      </c>
      <c r="D558" s="8">
        <v>22.353000000000002</v>
      </c>
      <c r="E558" s="8">
        <v>4.1920000000000002</v>
      </c>
      <c r="F558" s="8">
        <v>5.3330000000000002</v>
      </c>
      <c r="G558" s="8">
        <v>0</v>
      </c>
      <c r="H558" s="8" t="s">
        <v>159</v>
      </c>
      <c r="I558" s="8" t="s">
        <v>171</v>
      </c>
    </row>
    <row r="559" spans="1:9" x14ac:dyDescent="0.2">
      <c r="A559" s="8" t="s">
        <v>176</v>
      </c>
      <c r="B559" s="8" t="str">
        <f>VLOOKUP(H559,'VLOOKUP Class Name Reference'!$A:$B, 2, FALSE)</f>
        <v>Diverse Mode Users</v>
      </c>
      <c r="C559" s="8" t="str">
        <f>VLOOKUP(I559,'VLOOKUP Var Name Reference'!$A:$B,2,FALSE)</f>
        <v>Interaction: School day sequence &amp; driver's license</v>
      </c>
      <c r="D559" s="8">
        <v>10.287000000000001</v>
      </c>
      <c r="E559" s="8">
        <v>4.5129999999999999</v>
      </c>
      <c r="F559" s="8">
        <v>2.2789999999999999</v>
      </c>
      <c r="G559" s="8">
        <v>2.3E-2</v>
      </c>
      <c r="H559" s="8" t="s">
        <v>159</v>
      </c>
      <c r="I559" s="8" t="s">
        <v>172</v>
      </c>
    </row>
    <row r="560" spans="1:9" x14ac:dyDescent="0.2">
      <c r="A560" s="8" t="s">
        <v>176</v>
      </c>
      <c r="B560" s="8" t="str">
        <f>VLOOKUP(H560,'VLOOKUP Class Name Reference'!$A:$B, 2, FALSE)</f>
        <v>Diverse Mode Users</v>
      </c>
      <c r="C560" s="8" t="str">
        <f>VLOOKUP(I560,'VLOOKUP Var Name Reference'!$A:$B,2,FALSE)</f>
        <v>Interaction: Errands day sequence &amp; driver's license</v>
      </c>
      <c r="D560" s="8">
        <v>24.32</v>
      </c>
      <c r="E560" s="8">
        <v>4.3230000000000004</v>
      </c>
      <c r="F560" s="8">
        <v>5.6260000000000003</v>
      </c>
      <c r="G560" s="8">
        <v>0</v>
      </c>
      <c r="H560" s="8" t="s">
        <v>159</v>
      </c>
      <c r="I560" s="8" t="s">
        <v>173</v>
      </c>
    </row>
    <row r="561" spans="1:9" x14ac:dyDescent="0.2">
      <c r="A561" s="8" t="s">
        <v>176</v>
      </c>
      <c r="B561" s="8" t="str">
        <f>VLOOKUP(H561,'VLOOKUP Class Name Reference'!$A:$B, 2, FALSE)</f>
        <v>Diverse Mode Users</v>
      </c>
      <c r="C561" s="8" t="str">
        <f>VLOOKUP(I561,'VLOOKUP Var Name Reference'!$A:$B,2,FALSE)</f>
        <v>Interaction: Atypical work day sequence &amp; driver's license</v>
      </c>
      <c r="D561" s="8">
        <v>24.405000000000001</v>
      </c>
      <c r="E561" s="8">
        <v>0</v>
      </c>
      <c r="F561" s="8">
        <v>0</v>
      </c>
      <c r="G561" s="8">
        <v>1</v>
      </c>
      <c r="H561" s="8" t="s">
        <v>159</v>
      </c>
      <c r="I561" s="8" t="s">
        <v>174</v>
      </c>
    </row>
    <row r="562" spans="1:9" x14ac:dyDescent="0.2">
      <c r="A562" s="8" t="s">
        <v>176</v>
      </c>
      <c r="B562" s="8" t="str">
        <f>VLOOKUP(H562,'VLOOKUP Class Name Reference'!$A:$B, 2, FALSE)</f>
        <v>Diverse Mode Users</v>
      </c>
      <c r="C562" s="8" t="str">
        <f>VLOOKUP(I562,'VLOOKUP Var Name Reference'!$A:$B,2,FALSE)</f>
        <v>Use bike more: End of trip amenities</v>
      </c>
      <c r="D562" s="8">
        <v>0.154</v>
      </c>
      <c r="E562" s="8">
        <v>0.192</v>
      </c>
      <c r="F562" s="8">
        <v>0.80100000000000005</v>
      </c>
      <c r="G562" s="8">
        <v>0.42299999999999999</v>
      </c>
      <c r="H562" s="8" t="s">
        <v>159</v>
      </c>
      <c r="I562" s="8" t="s">
        <v>25</v>
      </c>
    </row>
    <row r="563" spans="1:9" x14ac:dyDescent="0.2">
      <c r="A563" s="8" t="s">
        <v>176</v>
      </c>
      <c r="B563" s="8" t="str">
        <f>VLOOKUP(H563,'VLOOKUP Class Name Reference'!$A:$B, 2, FALSE)</f>
        <v>Diverse Mode Users</v>
      </c>
      <c r="C563" s="8" t="str">
        <f>VLOOKUP(I563,'VLOOKUP Var Name Reference'!$A:$B,2,FALSE)</f>
        <v>Use bike more: Neighborhood greenway</v>
      </c>
      <c r="D563" s="8">
        <v>0.14599999999999999</v>
      </c>
      <c r="E563" s="8">
        <v>0.218</v>
      </c>
      <c r="F563" s="8">
        <v>0.66700000000000004</v>
      </c>
      <c r="G563" s="8">
        <v>0.505</v>
      </c>
      <c r="H563" s="8" t="s">
        <v>159</v>
      </c>
      <c r="I563" s="8" t="s">
        <v>22</v>
      </c>
    </row>
    <row r="564" spans="1:9" x14ac:dyDescent="0.2">
      <c r="A564" s="8" t="s">
        <v>176</v>
      </c>
      <c r="B564" s="8" t="str">
        <f>VLOOKUP(H564,'VLOOKUP Class Name Reference'!$A:$B, 2, FALSE)</f>
        <v>Diverse Mode Users</v>
      </c>
      <c r="C564" s="8" t="str">
        <f>VLOOKUP(I564,'VLOOKUP Var Name Reference'!$A:$B,2,FALSE)</f>
        <v>Use bike more: Bike lane</v>
      </c>
      <c r="D564" s="8">
        <v>0.186</v>
      </c>
      <c r="E564" s="8">
        <v>0.253</v>
      </c>
      <c r="F564" s="8">
        <v>0.73499999999999999</v>
      </c>
      <c r="G564" s="8">
        <v>0.46300000000000002</v>
      </c>
      <c r="H564" s="8" t="s">
        <v>159</v>
      </c>
      <c r="I564" s="8" t="s">
        <v>23</v>
      </c>
    </row>
    <row r="565" spans="1:9" x14ac:dyDescent="0.2">
      <c r="A565" s="8" t="s">
        <v>176</v>
      </c>
      <c r="B565" s="8" t="str">
        <f>VLOOKUP(H565,'VLOOKUP Class Name Reference'!$A:$B, 2, FALSE)</f>
        <v>Diverse Mode Users</v>
      </c>
      <c r="C565" s="8" t="str">
        <f>VLOOKUP(I565,'VLOOKUP Var Name Reference'!$A:$B,2,FALSE)</f>
        <v>Use bike more: Shared roadway lane</v>
      </c>
      <c r="D565" s="8">
        <v>-0.436</v>
      </c>
      <c r="E565" s="8">
        <v>0.20699999999999999</v>
      </c>
      <c r="F565" s="8">
        <v>-2.1040000000000001</v>
      </c>
      <c r="G565" s="8">
        <v>3.5000000000000003E-2</v>
      </c>
      <c r="H565" s="8" t="s">
        <v>159</v>
      </c>
      <c r="I565" s="8" t="s">
        <v>24</v>
      </c>
    </row>
    <row r="566" spans="1:9" x14ac:dyDescent="0.2">
      <c r="A566" s="8" t="s">
        <v>176</v>
      </c>
      <c r="B566" s="8" t="str">
        <f>VLOOKUP(H566,'VLOOKUP Class Name Reference'!$A:$B, 2, FALSE)</f>
        <v>Diverse Mode Users</v>
      </c>
      <c r="C566" s="8" t="str">
        <f>VLOOKUP(I566,'VLOOKUP Var Name Reference'!$A:$B,2,FALSE)</f>
        <v>Use bike more: Shared use path or protected bike lane</v>
      </c>
      <c r="D566" s="8">
        <v>0.13</v>
      </c>
      <c r="E566" s="8">
        <v>0.24099999999999999</v>
      </c>
      <c r="F566" s="8">
        <v>0.54</v>
      </c>
      <c r="G566" s="8">
        <v>0.58899999999999997</v>
      </c>
      <c r="H566" s="8" t="s">
        <v>159</v>
      </c>
      <c r="I566" s="8" t="s">
        <v>21</v>
      </c>
    </row>
    <row r="567" spans="1:9" x14ac:dyDescent="0.2">
      <c r="A567" s="8" t="s">
        <v>176</v>
      </c>
      <c r="B567" s="8" t="str">
        <f>VLOOKUP(H567,'VLOOKUP Class Name Reference'!$A:$B, 2, FALSE)</f>
        <v>Diverse Mode Users</v>
      </c>
      <c r="C567" s="8" t="str">
        <f>VLOOKUP(I567,'VLOOKUP Var Name Reference'!$A:$B,2,FALSE)</f>
        <v>Use transit more: Increased frequency</v>
      </c>
      <c r="D567" s="8">
        <v>0.126</v>
      </c>
      <c r="E567" s="8">
        <v>0.246</v>
      </c>
      <c r="F567" s="8">
        <v>0.51100000000000001</v>
      </c>
      <c r="G567" s="8">
        <v>0.60899999999999999</v>
      </c>
      <c r="H567" s="8" t="s">
        <v>159</v>
      </c>
      <c r="I567" s="8" t="s">
        <v>19</v>
      </c>
    </row>
    <row r="568" spans="1:9" x14ac:dyDescent="0.2">
      <c r="A568" s="8" t="s">
        <v>176</v>
      </c>
      <c r="B568" s="8" t="str">
        <f>VLOOKUP(H568,'VLOOKUP Class Name Reference'!$A:$B, 2, FALSE)</f>
        <v>Diverse Mode Users</v>
      </c>
      <c r="C568" s="8" t="str">
        <f>VLOOKUP(I568,'VLOOKUP Var Name Reference'!$A:$B,2,FALSE)</f>
        <v>Use transit more: Increased reliability</v>
      </c>
      <c r="D568" s="8">
        <v>0.76500000000000001</v>
      </c>
      <c r="E568" s="8">
        <v>0.248</v>
      </c>
      <c r="F568" s="8">
        <v>3.081</v>
      </c>
      <c r="G568" s="8">
        <v>2E-3</v>
      </c>
      <c r="H568" s="8" t="s">
        <v>159</v>
      </c>
      <c r="I568" s="8" t="s">
        <v>20</v>
      </c>
    </row>
    <row r="569" spans="1:9" x14ac:dyDescent="0.2">
      <c r="A569" s="8" t="s">
        <v>176</v>
      </c>
      <c r="B569" s="8" t="str">
        <f>VLOOKUP(H569,'VLOOKUP Class Name Reference'!$A:$B, 2, FALSE)</f>
        <v>Diverse Mode Users</v>
      </c>
      <c r="C569" s="8" t="str">
        <f>VLOOKUP(I569,'VLOOKUP Var Name Reference'!$A:$B,2,FALSE)</f>
        <v>Use transit more: Safer ways to get to stops</v>
      </c>
      <c r="D569" s="8">
        <v>0.26200000000000001</v>
      </c>
      <c r="E569" s="8">
        <v>0.15</v>
      </c>
      <c r="F569" s="8">
        <v>1.742</v>
      </c>
      <c r="G569" s="8">
        <v>8.1000000000000003E-2</v>
      </c>
      <c r="H569" s="8" t="s">
        <v>159</v>
      </c>
      <c r="I569" s="8" t="s">
        <v>18</v>
      </c>
    </row>
    <row r="570" spans="1:9" x14ac:dyDescent="0.2">
      <c r="A570" s="8" t="s">
        <v>176</v>
      </c>
      <c r="B570" s="8" t="str">
        <f>VLOOKUP(H570,'VLOOKUP Class Name Reference'!$A:$B, 2, FALSE)</f>
        <v>Diverse Mode Users</v>
      </c>
      <c r="C570" s="8" t="str">
        <f>VLOOKUP(I570,'VLOOKUP Var Name Reference'!$A:$B,2,FALSE)</f>
        <v>Worker</v>
      </c>
      <c r="D570" s="8">
        <v>0.27800000000000002</v>
      </c>
      <c r="E570" s="8">
        <v>0.19600000000000001</v>
      </c>
      <c r="F570" s="8">
        <v>1.421</v>
      </c>
      <c r="G570" s="8">
        <v>0.155</v>
      </c>
      <c r="H570" s="8" t="s">
        <v>159</v>
      </c>
      <c r="I570" s="8" t="s">
        <v>41</v>
      </c>
    </row>
    <row r="571" spans="1:9" x14ac:dyDescent="0.2">
      <c r="A571" s="8" t="s">
        <v>176</v>
      </c>
      <c r="B571" s="8" t="str">
        <f>VLOOKUP(H571,'VLOOKUP Class Name Reference'!$A:$B, 2, FALSE)</f>
        <v>Walkers</v>
      </c>
      <c r="C571" s="8" t="str">
        <f>VLOOKUP(I571,'VLOOKUP Var Name Reference'!$A:$B,2,FALSE)</f>
        <v>Age 18–34</v>
      </c>
      <c r="D571" s="8">
        <v>0.43099999999999999</v>
      </c>
      <c r="E571" s="8">
        <v>0.21099999999999999</v>
      </c>
      <c r="F571" s="8">
        <v>2.0430000000000001</v>
      </c>
      <c r="G571" s="8">
        <v>4.1000000000000002E-2</v>
      </c>
      <c r="H571" s="8" t="s">
        <v>160</v>
      </c>
      <c r="I571" s="8" t="s">
        <v>48</v>
      </c>
    </row>
    <row r="572" spans="1:9" x14ac:dyDescent="0.2">
      <c r="A572" s="8" t="s">
        <v>176</v>
      </c>
      <c r="B572" s="8" t="str">
        <f>VLOOKUP(H572,'VLOOKUP Class Name Reference'!$A:$B, 2, FALSE)</f>
        <v>Walkers</v>
      </c>
      <c r="C572" s="8" t="str">
        <f>VLOOKUP(I572,'VLOOKUP Var Name Reference'!$A:$B,2,FALSE)</f>
        <v>Age 35–64</v>
      </c>
      <c r="D572" s="8">
        <v>0.24199999999999999</v>
      </c>
      <c r="E572" s="8">
        <v>0.19700000000000001</v>
      </c>
      <c r="F572" s="8">
        <v>1.228</v>
      </c>
      <c r="G572" s="8">
        <v>0.22</v>
      </c>
      <c r="H572" s="8" t="s">
        <v>160</v>
      </c>
      <c r="I572" s="8" t="s">
        <v>49</v>
      </c>
    </row>
    <row r="573" spans="1:9" x14ac:dyDescent="0.2">
      <c r="A573" s="8" t="s">
        <v>176</v>
      </c>
      <c r="B573" s="8" t="str">
        <f>VLOOKUP(H573,'VLOOKUP Class Name Reference'!$A:$B, 2, FALSE)</f>
        <v>Walkers</v>
      </c>
      <c r="C573" s="8" t="str">
        <f>VLOOKUP(I573,'VLOOKUP Var Name Reference'!$A:$B,2,FALSE)</f>
        <v>Carless household</v>
      </c>
      <c r="D573" s="8">
        <v>18.957000000000001</v>
      </c>
      <c r="E573" s="8">
        <v>1.079</v>
      </c>
      <c r="F573" s="8">
        <v>17.562000000000001</v>
      </c>
      <c r="G573" s="8">
        <v>0</v>
      </c>
      <c r="H573" s="8" t="s">
        <v>160</v>
      </c>
      <c r="I573" s="8" t="s">
        <v>67</v>
      </c>
    </row>
    <row r="574" spans="1:9" x14ac:dyDescent="0.2">
      <c r="A574" s="8" t="s">
        <v>176</v>
      </c>
      <c r="B574" s="8" t="str">
        <f>VLOOKUP(H574,'VLOOKUP Class Name Reference'!$A:$B, 2, FALSE)</f>
        <v>Walkers</v>
      </c>
      <c r="C574" s="8" t="str">
        <f>VLOOKUP(I574,'VLOOKUP Var Name Reference'!$A:$B,2,FALSE)</f>
        <v>Only uses car</v>
      </c>
      <c r="D574" s="8">
        <v>-1.306</v>
      </c>
      <c r="E574" s="8">
        <v>0.14699999999999999</v>
      </c>
      <c r="F574" s="8">
        <v>-8.9030000000000005</v>
      </c>
      <c r="G574" s="8">
        <v>0</v>
      </c>
      <c r="H574" s="8" t="s">
        <v>160</v>
      </c>
      <c r="I574" s="8" t="s">
        <v>34</v>
      </c>
    </row>
    <row r="575" spans="1:9" x14ac:dyDescent="0.2">
      <c r="A575" s="8" t="s">
        <v>176</v>
      </c>
      <c r="B575" s="8" t="str">
        <f>VLOOKUP(H575,'VLOOKUP Class Name Reference'!$A:$B, 2, FALSE)</f>
        <v>Walkers</v>
      </c>
      <c r="C575" s="8" t="str">
        <f>VLOOKUP(I575,'VLOOKUP Var Name Reference'!$A:$B,2,FALSE)</f>
        <v>Complexity (measure of how complex their day is)</v>
      </c>
      <c r="D575" s="8">
        <v>-33.514000000000003</v>
      </c>
      <c r="E575" s="8">
        <v>4.3280000000000003</v>
      </c>
      <c r="F575" s="8">
        <v>-7.7439999999999998</v>
      </c>
      <c r="G575" s="8">
        <v>0</v>
      </c>
      <c r="H575" s="8" t="s">
        <v>160</v>
      </c>
      <c r="I575" s="8" t="s">
        <v>47</v>
      </c>
    </row>
    <row r="576" spans="1:9" x14ac:dyDescent="0.2">
      <c r="A576" s="8" t="s">
        <v>176</v>
      </c>
      <c r="B576" s="8" t="str">
        <f>VLOOKUP(H576,'VLOOKUP Class Name Reference'!$A:$B, 2, FALSE)</f>
        <v>Walkers</v>
      </c>
      <c r="C576" s="8" t="str">
        <f>VLOOKUP(I576,'VLOOKUP Var Name Reference'!$A:$B,2,FALSE)</f>
        <v>Female</v>
      </c>
      <c r="D576" s="8">
        <v>-3.7999999999999999E-2</v>
      </c>
      <c r="E576" s="8">
        <v>0.112</v>
      </c>
      <c r="F576" s="8">
        <v>-0.33900000000000002</v>
      </c>
      <c r="G576" s="8">
        <v>0.73499999999999999</v>
      </c>
      <c r="H576" s="8" t="s">
        <v>160</v>
      </c>
      <c r="I576" s="8" t="s">
        <v>39</v>
      </c>
    </row>
    <row r="577" spans="1:9" x14ac:dyDescent="0.2">
      <c r="A577" s="8" t="s">
        <v>176</v>
      </c>
      <c r="B577" s="8" t="str">
        <f>VLOOKUP(H577,'VLOOKUP Class Name Reference'!$A:$B, 2, FALSE)</f>
        <v>Walkers</v>
      </c>
      <c r="C577" s="8" t="str">
        <f>VLOOKUP(I577,'VLOOKUP Var Name Reference'!$A:$B,2,FALSE)</f>
        <v>Income below the SSS</v>
      </c>
      <c r="D577" s="8">
        <v>-5.0999999999999997E-2</v>
      </c>
      <c r="E577" s="8">
        <v>0.19</v>
      </c>
      <c r="F577" s="8">
        <v>-0.26700000000000002</v>
      </c>
      <c r="G577" s="8">
        <v>0.78900000000000003</v>
      </c>
      <c r="H577" s="8" t="s">
        <v>160</v>
      </c>
      <c r="I577" s="8" t="s">
        <v>42</v>
      </c>
    </row>
    <row r="578" spans="1:9" x14ac:dyDescent="0.2">
      <c r="A578" s="8" t="s">
        <v>176</v>
      </c>
      <c r="B578" s="8" t="str">
        <f>VLOOKUP(H578,'VLOOKUP Class Name Reference'!$A:$B, 2, FALSE)</f>
        <v>Walkers</v>
      </c>
      <c r="C578" s="8" t="str">
        <f>VLOOKUP(I578,'VLOOKUP Var Name Reference'!$A:$B,2,FALSE)</f>
        <v>Has driver's license</v>
      </c>
      <c r="D578" s="8">
        <v>2.621</v>
      </c>
      <c r="E578" s="8">
        <v>4.1189999999999998</v>
      </c>
      <c r="F578" s="8">
        <v>0.63600000000000001</v>
      </c>
      <c r="G578" s="8">
        <v>0.52500000000000002</v>
      </c>
      <c r="H578" s="8" t="s">
        <v>160</v>
      </c>
      <c r="I578" s="8" t="s">
        <v>46</v>
      </c>
    </row>
    <row r="579" spans="1:9" x14ac:dyDescent="0.2">
      <c r="A579" s="8" t="s">
        <v>176</v>
      </c>
      <c r="B579" s="8" t="str">
        <f>VLOOKUP(H579,'VLOOKUP Class Name Reference'!$A:$B, 2, FALSE)</f>
        <v>Walkers</v>
      </c>
      <c r="C579" s="8" t="str">
        <f>VLOOKUP(I579,'VLOOKUP Var Name Reference'!$A:$B,2,FALSE)</f>
        <v>Minors age 00–04 in household</v>
      </c>
      <c r="D579" s="8">
        <v>0.39700000000000002</v>
      </c>
      <c r="E579" s="8">
        <v>0.22500000000000001</v>
      </c>
      <c r="F579" s="8">
        <v>1.76</v>
      </c>
      <c r="G579" s="8">
        <v>7.8E-2</v>
      </c>
      <c r="H579" s="8" t="s">
        <v>160</v>
      </c>
      <c r="I579" s="8" t="s">
        <v>43</v>
      </c>
    </row>
    <row r="580" spans="1:9" x14ac:dyDescent="0.2">
      <c r="A580" s="8" t="s">
        <v>176</v>
      </c>
      <c r="B580" s="8" t="str">
        <f>VLOOKUP(H580,'VLOOKUP Class Name Reference'!$A:$B, 2, FALSE)</f>
        <v>Walkers</v>
      </c>
      <c r="C580" s="8" t="str">
        <f>VLOOKUP(I580,'VLOOKUP Var Name Reference'!$A:$B,2,FALSE)</f>
        <v>Minors age 05–15 in household</v>
      </c>
      <c r="D580" s="8">
        <v>0.41599999999999998</v>
      </c>
      <c r="E580" s="8">
        <v>0.23599999999999999</v>
      </c>
      <c r="F580" s="8">
        <v>1.7629999999999999</v>
      </c>
      <c r="G580" s="8">
        <v>7.8E-2</v>
      </c>
      <c r="H580" s="8" t="s">
        <v>160</v>
      </c>
      <c r="I580" s="8" t="s">
        <v>44</v>
      </c>
    </row>
    <row r="581" spans="1:9" x14ac:dyDescent="0.2">
      <c r="A581" s="8" t="s">
        <v>176</v>
      </c>
      <c r="B581" s="8" t="str">
        <f>VLOOKUP(H581,'VLOOKUP Class Name Reference'!$A:$B, 2, FALSE)</f>
        <v>Walkers</v>
      </c>
      <c r="C581" s="8" t="str">
        <f>VLOOKUP(I581,'VLOOKUP Var Name Reference'!$A:$B,2,FALSE)</f>
        <v>Minors age 16–17 in household</v>
      </c>
      <c r="D581" s="8">
        <v>0.69299999999999995</v>
      </c>
      <c r="E581" s="8">
        <v>0.438</v>
      </c>
      <c r="F581" s="8">
        <v>1.5820000000000001</v>
      </c>
      <c r="G581" s="8">
        <v>0.114</v>
      </c>
      <c r="H581" s="8" t="s">
        <v>160</v>
      </c>
      <c r="I581" s="8" t="s">
        <v>45</v>
      </c>
    </row>
    <row r="582" spans="1:9" x14ac:dyDescent="0.2">
      <c r="A582" s="8" t="s">
        <v>176</v>
      </c>
      <c r="B582" s="8" t="str">
        <f>VLOOKUP(H582,'VLOOKUP Class Name Reference'!$A:$B, 2, FALSE)</f>
        <v>Walkers</v>
      </c>
      <c r="C582" s="8" t="str">
        <f>VLOOKUP(I582,'VLOOKUP Var Name Reference'!$A:$B,2,FALSE)</f>
        <v>At least 1 vehicle per adult in HH</v>
      </c>
      <c r="D582" s="8">
        <v>-1.1759999999999999</v>
      </c>
      <c r="E582" s="8">
        <v>0.13500000000000001</v>
      </c>
      <c r="F582" s="8">
        <v>-8.7100000000000009</v>
      </c>
      <c r="G582" s="8">
        <v>0</v>
      </c>
      <c r="H582" s="8" t="s">
        <v>160</v>
      </c>
      <c r="I582" s="8" t="s">
        <v>66</v>
      </c>
    </row>
    <row r="583" spans="1:9" x14ac:dyDescent="0.2">
      <c r="A583" s="8" t="s">
        <v>176</v>
      </c>
      <c r="B583" s="8" t="str">
        <f>VLOOKUP(H583,'VLOOKUP Class Name Reference'!$A:$B, 2, FALSE)</f>
        <v>Walkers</v>
      </c>
      <c r="C583" s="8" t="str">
        <f>VLOOKUP(I583,'VLOOKUP Var Name Reference'!$A:$B,2,FALSE)</f>
        <v>Race: Asian</v>
      </c>
      <c r="D583" s="8">
        <v>-0.105</v>
      </c>
      <c r="E583" s="8">
        <v>0.23200000000000001</v>
      </c>
      <c r="F583" s="8">
        <v>-0.45300000000000001</v>
      </c>
      <c r="G583" s="8">
        <v>0.65100000000000002</v>
      </c>
      <c r="H583" s="8" t="s">
        <v>160</v>
      </c>
      <c r="I583" s="8" t="s">
        <v>36</v>
      </c>
    </row>
    <row r="584" spans="1:9" x14ac:dyDescent="0.2">
      <c r="A584" s="8" t="s">
        <v>176</v>
      </c>
      <c r="B584" s="8" t="str">
        <f>VLOOKUP(H584,'VLOOKUP Class Name Reference'!$A:$B, 2, FALSE)</f>
        <v>Walkers</v>
      </c>
      <c r="C584" s="8" t="str">
        <f>VLOOKUP(I584,'VLOOKUP Var Name Reference'!$A:$B,2,FALSE)</f>
        <v>Race: Black</v>
      </c>
      <c r="D584" s="8">
        <v>-1.4750000000000001</v>
      </c>
      <c r="E584" s="8">
        <v>0.54900000000000004</v>
      </c>
      <c r="F584" s="8">
        <v>-2.6890000000000001</v>
      </c>
      <c r="G584" s="8">
        <v>7.0000000000000001E-3</v>
      </c>
      <c r="H584" s="8" t="s">
        <v>160</v>
      </c>
      <c r="I584" s="8" t="s">
        <v>38</v>
      </c>
    </row>
    <row r="585" spans="1:9" x14ac:dyDescent="0.2">
      <c r="A585" s="8" t="s">
        <v>176</v>
      </c>
      <c r="B585" s="8" t="str">
        <f>VLOOKUP(H585,'VLOOKUP Class Name Reference'!$A:$B, 2, FALSE)</f>
        <v>Walkers</v>
      </c>
      <c r="C585" s="8" t="str">
        <f>VLOOKUP(I585,'VLOOKUP Var Name Reference'!$A:$B,2,FALSE)</f>
        <v>Race: Hispanic</v>
      </c>
      <c r="D585" s="8">
        <v>4.2999999999999997E-2</v>
      </c>
      <c r="E585" s="8">
        <v>0.34499999999999997</v>
      </c>
      <c r="F585" s="8">
        <v>0.123</v>
      </c>
      <c r="G585" s="8">
        <v>0.90200000000000002</v>
      </c>
      <c r="H585" s="8" t="s">
        <v>160</v>
      </c>
      <c r="I585" s="8" t="s">
        <v>37</v>
      </c>
    </row>
    <row r="586" spans="1:9" x14ac:dyDescent="0.2">
      <c r="A586" s="8" t="s">
        <v>176</v>
      </c>
      <c r="B586" s="8" t="str">
        <f>VLOOKUP(H586,'VLOOKUP Class Name Reference'!$A:$B, 2, FALSE)</f>
        <v>Walkers</v>
      </c>
      <c r="C586" s="8" t="str">
        <f>VLOOKUP(I586,'VLOOKUP Var Name Reference'!$A:$B,2,FALSE)</f>
        <v>Race: White</v>
      </c>
      <c r="D586" s="8">
        <v>-8.8999999999999996E-2</v>
      </c>
      <c r="E586" s="8">
        <v>0.189</v>
      </c>
      <c r="F586" s="8">
        <v>-0.47099999999999997</v>
      </c>
      <c r="G586" s="8">
        <v>0.63800000000000001</v>
      </c>
      <c r="H586" s="8" t="s">
        <v>160</v>
      </c>
      <c r="I586" s="8" t="s">
        <v>35</v>
      </c>
    </row>
    <row r="587" spans="1:9" x14ac:dyDescent="0.2">
      <c r="A587" s="8" t="s">
        <v>176</v>
      </c>
      <c r="B587" s="8" t="str">
        <f>VLOOKUP(H587,'VLOOKUP Class Name Reference'!$A:$B, 2, FALSE)</f>
        <v>Walkers</v>
      </c>
      <c r="C587" s="8" t="str">
        <f>VLOOKUP(I587,'VLOOKUP Var Name Reference'!$A:$B,2,FALSE)</f>
        <v>Home choice: Reasonably short commute to work</v>
      </c>
      <c r="D587" s="8">
        <v>0.26700000000000002</v>
      </c>
      <c r="E587" s="8">
        <v>0.13800000000000001</v>
      </c>
      <c r="F587" s="8">
        <v>1.9390000000000001</v>
      </c>
      <c r="G587" s="8">
        <v>5.2999999999999999E-2</v>
      </c>
      <c r="H587" s="8" t="s">
        <v>160</v>
      </c>
      <c r="I587" s="8" t="s">
        <v>26</v>
      </c>
    </row>
    <row r="588" spans="1:9" x14ac:dyDescent="0.2">
      <c r="A588" s="8" t="s">
        <v>176</v>
      </c>
      <c r="B588" s="8" t="str">
        <f>VLOOKUP(H588,'VLOOKUP Class Name Reference'!$A:$B, 2, FALSE)</f>
        <v>Walkers</v>
      </c>
      <c r="C588" s="8" t="str">
        <f>VLOOKUP(I588,'VLOOKUP Var Name Reference'!$A:$B,2,FALSE)</f>
        <v>Home choice: Affordability</v>
      </c>
      <c r="D588" s="8">
        <v>-0.68899999999999995</v>
      </c>
      <c r="E588" s="8">
        <v>0.157</v>
      </c>
      <c r="F588" s="8">
        <v>-4.399</v>
      </c>
      <c r="G588" s="8">
        <v>0</v>
      </c>
      <c r="H588" s="8" t="s">
        <v>160</v>
      </c>
      <c r="I588" s="8" t="s">
        <v>27</v>
      </c>
    </row>
    <row r="589" spans="1:9" x14ac:dyDescent="0.2">
      <c r="A589" s="8" t="s">
        <v>176</v>
      </c>
      <c r="B589" s="8" t="str">
        <f>VLOOKUP(H589,'VLOOKUP Class Name Reference'!$A:$B, 2, FALSE)</f>
        <v>Walkers</v>
      </c>
      <c r="C589" s="8" t="str">
        <f>VLOOKUP(I589,'VLOOKUP Var Name Reference'!$A:$B,2,FALSE)</f>
        <v>Home choice: Being close to family or friends</v>
      </c>
      <c r="D589" s="8">
        <v>-0.151</v>
      </c>
      <c r="E589" s="8">
        <v>0.114</v>
      </c>
      <c r="F589" s="8">
        <v>-1.3320000000000001</v>
      </c>
      <c r="G589" s="8">
        <v>0.183</v>
      </c>
      <c r="H589" s="8" t="s">
        <v>160</v>
      </c>
      <c r="I589" s="8" t="s">
        <v>28</v>
      </c>
    </row>
    <row r="590" spans="1:9" x14ac:dyDescent="0.2">
      <c r="A590" s="8" t="s">
        <v>176</v>
      </c>
      <c r="B590" s="8" t="str">
        <f>VLOOKUP(H590,'VLOOKUP Class Name Reference'!$A:$B, 2, FALSE)</f>
        <v>Walkers</v>
      </c>
      <c r="C590" s="8" t="str">
        <f>VLOOKUP(I590,'VLOOKUP Var Name Reference'!$A:$B,2,FALSE)</f>
        <v>Home choice: Being close to the highway</v>
      </c>
      <c r="D590" s="8">
        <v>-0.59199999999999997</v>
      </c>
      <c r="E590" s="8">
        <v>0.12</v>
      </c>
      <c r="F590" s="8">
        <v>-4.9400000000000004</v>
      </c>
      <c r="G590" s="8">
        <v>0</v>
      </c>
      <c r="H590" s="8" t="s">
        <v>160</v>
      </c>
      <c r="I590" s="8" t="s">
        <v>29</v>
      </c>
    </row>
    <row r="591" spans="1:9" x14ac:dyDescent="0.2">
      <c r="A591" s="8" t="s">
        <v>176</v>
      </c>
      <c r="B591" s="8" t="str">
        <f>VLOOKUP(H591,'VLOOKUP Class Name Reference'!$A:$B, 2, FALSE)</f>
        <v>Walkers</v>
      </c>
      <c r="C591" s="8" t="str">
        <f>VLOOKUP(I591,'VLOOKUP Var Name Reference'!$A:$B,2,FALSE)</f>
        <v>Home choice: Quality of schools (K-12)</v>
      </c>
      <c r="D591" s="8">
        <v>-0.376</v>
      </c>
      <c r="E591" s="8">
        <v>0.14399999999999999</v>
      </c>
      <c r="F591" s="8">
        <v>-2.6080000000000001</v>
      </c>
      <c r="G591" s="8">
        <v>8.9999999999999993E-3</v>
      </c>
      <c r="H591" s="8" t="s">
        <v>160</v>
      </c>
      <c r="I591" s="8" t="s">
        <v>30</v>
      </c>
    </row>
    <row r="592" spans="1:9" x14ac:dyDescent="0.2">
      <c r="A592" s="8" t="s">
        <v>176</v>
      </c>
      <c r="B592" s="8" t="str">
        <f>VLOOKUP(H592,'VLOOKUP Class Name Reference'!$A:$B, 2, FALSE)</f>
        <v>Walkers</v>
      </c>
      <c r="C592" s="8" t="str">
        <f>VLOOKUP(I592,'VLOOKUP Var Name Reference'!$A:$B,2,FALSE)</f>
        <v>Home choice: Space &amp; separation from others</v>
      </c>
      <c r="D592" s="8">
        <v>-0.312</v>
      </c>
      <c r="E592" s="8">
        <v>0.114</v>
      </c>
      <c r="F592" s="8">
        <v>-2.7309999999999999</v>
      </c>
      <c r="G592" s="8">
        <v>6.0000000000000001E-3</v>
      </c>
      <c r="H592" s="8" t="s">
        <v>160</v>
      </c>
      <c r="I592" s="8" t="s">
        <v>31</v>
      </c>
    </row>
    <row r="593" spans="1:9" x14ac:dyDescent="0.2">
      <c r="A593" s="8" t="s">
        <v>176</v>
      </c>
      <c r="B593" s="8" t="str">
        <f>VLOOKUP(H593,'VLOOKUP Class Name Reference'!$A:$B, 2, FALSE)</f>
        <v>Walkers</v>
      </c>
      <c r="C593" s="8" t="str">
        <f>VLOOKUP(I593,'VLOOKUP Var Name Reference'!$A:$B,2,FALSE)</f>
        <v>Home choice: Close to public transit</v>
      </c>
      <c r="D593" s="8">
        <v>0.41899999999999998</v>
      </c>
      <c r="E593" s="8">
        <v>0.14699999999999999</v>
      </c>
      <c r="F593" s="8">
        <v>2.8479999999999999</v>
      </c>
      <c r="G593" s="8">
        <v>4.0000000000000001E-3</v>
      </c>
      <c r="H593" s="8" t="s">
        <v>160</v>
      </c>
      <c r="I593" s="8" t="s">
        <v>32</v>
      </c>
    </row>
    <row r="594" spans="1:9" x14ac:dyDescent="0.2">
      <c r="A594" s="8" t="s">
        <v>176</v>
      </c>
      <c r="B594" s="8" t="str">
        <f>VLOOKUP(H594,'VLOOKUP Class Name Reference'!$A:$B, 2, FALSE)</f>
        <v>Walkers</v>
      </c>
      <c r="C594" s="8" t="str">
        <f>VLOOKUP(I594,'VLOOKUP Var Name Reference'!$A:$B,2,FALSE)</f>
        <v>Home choice: Walkable neighborhood, near local activities</v>
      </c>
      <c r="D594" s="8">
        <v>0.97899999999999998</v>
      </c>
      <c r="E594" s="8">
        <v>0.18</v>
      </c>
      <c r="F594" s="8">
        <v>5.45</v>
      </c>
      <c r="G594" s="8">
        <v>0</v>
      </c>
      <c r="H594" s="8" t="s">
        <v>160</v>
      </c>
      <c r="I594" s="8" t="s">
        <v>33</v>
      </c>
    </row>
    <row r="595" spans="1:9" x14ac:dyDescent="0.2">
      <c r="A595" s="8" t="s">
        <v>176</v>
      </c>
      <c r="B595" s="8" t="str">
        <f>VLOOKUP(H595,'VLOOKUP Class Name Reference'!$A:$B, 2, FALSE)</f>
        <v>Walkers</v>
      </c>
      <c r="C595" s="8" t="str">
        <f>VLOOKUP(I595,'VLOOKUP Var Name Reference'!$A:$B,2,FALSE)</f>
        <v>Sequence: Home day</v>
      </c>
      <c r="D595" s="8">
        <v>4.2050000000000001</v>
      </c>
      <c r="E595" s="8">
        <v>4.2290000000000001</v>
      </c>
      <c r="F595" s="8">
        <v>0.99399999999999999</v>
      </c>
      <c r="G595" s="8">
        <v>0.32</v>
      </c>
      <c r="H595" s="8" t="s">
        <v>160</v>
      </c>
      <c r="I595" s="8" t="s">
        <v>71</v>
      </c>
    </row>
    <row r="596" spans="1:9" x14ac:dyDescent="0.2">
      <c r="A596" s="8" t="s">
        <v>176</v>
      </c>
      <c r="B596" s="8" t="str">
        <f>VLOOKUP(H596,'VLOOKUP Class Name Reference'!$A:$B, 2, FALSE)</f>
        <v>Walkers</v>
      </c>
      <c r="C596" s="8" t="str">
        <f>VLOOKUP(I596,'VLOOKUP Var Name Reference'!$A:$B,2,FALSE)</f>
        <v>Sequence: Typical work day</v>
      </c>
      <c r="D596" s="8">
        <v>4.2389999999999999</v>
      </c>
      <c r="E596" s="8">
        <v>4.1890000000000001</v>
      </c>
      <c r="F596" s="8">
        <v>1.012</v>
      </c>
      <c r="G596" s="8">
        <v>0.312</v>
      </c>
      <c r="H596" s="8" t="s">
        <v>160</v>
      </c>
      <c r="I596" s="8" t="s">
        <v>68</v>
      </c>
    </row>
    <row r="597" spans="1:9" x14ac:dyDescent="0.2">
      <c r="A597" s="8" t="s">
        <v>176</v>
      </c>
      <c r="B597" s="8" t="str">
        <f>VLOOKUP(H597,'VLOOKUP Class Name Reference'!$A:$B, 2, FALSE)</f>
        <v>Walkers</v>
      </c>
      <c r="C597" s="8" t="str">
        <f>VLOOKUP(I597,'VLOOKUP Var Name Reference'!$A:$B,2,FALSE)</f>
        <v>Sequence: School day</v>
      </c>
      <c r="D597" s="8">
        <v>15.686</v>
      </c>
      <c r="E597" s="8">
        <v>0.56100000000000005</v>
      </c>
      <c r="F597" s="8">
        <v>27.952000000000002</v>
      </c>
      <c r="G597" s="8">
        <v>0</v>
      </c>
      <c r="H597" s="8" t="s">
        <v>160</v>
      </c>
      <c r="I597" s="8" t="s">
        <v>69</v>
      </c>
    </row>
    <row r="598" spans="1:9" x14ac:dyDescent="0.2">
      <c r="A598" s="8" t="s">
        <v>176</v>
      </c>
      <c r="B598" s="8" t="str">
        <f>VLOOKUP(H598,'VLOOKUP Class Name Reference'!$A:$B, 2, FALSE)</f>
        <v>Walkers</v>
      </c>
      <c r="C598" s="8" t="str">
        <f>VLOOKUP(I598,'VLOOKUP Var Name Reference'!$A:$B,2,FALSE)</f>
        <v>Sequence: Errands day</v>
      </c>
      <c r="D598" s="8">
        <v>1.873</v>
      </c>
      <c r="E598" s="8">
        <v>4.3289999999999997</v>
      </c>
      <c r="F598" s="8">
        <v>0.433</v>
      </c>
      <c r="G598" s="8">
        <v>0.66500000000000004</v>
      </c>
      <c r="H598" s="8" t="s">
        <v>160</v>
      </c>
      <c r="I598" s="8" t="s">
        <v>70</v>
      </c>
    </row>
    <row r="599" spans="1:9" x14ac:dyDescent="0.2">
      <c r="A599" s="8" t="s">
        <v>176</v>
      </c>
      <c r="B599" s="8" t="str">
        <f>VLOOKUP(H599,'VLOOKUP Class Name Reference'!$A:$B, 2, FALSE)</f>
        <v>Walkers</v>
      </c>
      <c r="C599" s="8" t="str">
        <f>VLOOKUP(I599,'VLOOKUP Var Name Reference'!$A:$B,2,FALSE)</f>
        <v>Sequence: Atypical work day</v>
      </c>
      <c r="D599" s="8">
        <v>2.2949999999999999</v>
      </c>
      <c r="E599" s="8">
        <v>0.49</v>
      </c>
      <c r="F599" s="8">
        <v>4.681</v>
      </c>
      <c r="G599" s="8">
        <v>0</v>
      </c>
      <c r="H599" s="8" t="s">
        <v>160</v>
      </c>
      <c r="I599" s="8" t="s">
        <v>72</v>
      </c>
    </row>
    <row r="600" spans="1:9" x14ac:dyDescent="0.2">
      <c r="A600" s="8" t="s">
        <v>176</v>
      </c>
      <c r="B600" s="8" t="str">
        <f>VLOOKUP(H600,'VLOOKUP Class Name Reference'!$A:$B, 2, FALSE)</f>
        <v>Walkers</v>
      </c>
      <c r="C600" s="8" t="str">
        <f>VLOOKUP(I600,'VLOOKUP Var Name Reference'!$A:$B,2,FALSE)</f>
        <v>Interaction: Home day sequence &amp; driver's license</v>
      </c>
      <c r="D600" s="8">
        <v>-4.6639999999999997</v>
      </c>
      <c r="E600" s="8">
        <v>4.2210000000000001</v>
      </c>
      <c r="F600" s="8">
        <v>-1.105</v>
      </c>
      <c r="G600" s="8">
        <v>0.26900000000000002</v>
      </c>
      <c r="H600" s="8" t="s">
        <v>160</v>
      </c>
      <c r="I600" s="8" t="s">
        <v>170</v>
      </c>
    </row>
    <row r="601" spans="1:9" x14ac:dyDescent="0.2">
      <c r="A601" s="8" t="s">
        <v>176</v>
      </c>
      <c r="B601" s="8" t="str">
        <f>VLOOKUP(H601,'VLOOKUP Class Name Reference'!$A:$B, 2, FALSE)</f>
        <v>Walkers</v>
      </c>
      <c r="C601" s="8" t="str">
        <f>VLOOKUP(I601,'VLOOKUP Var Name Reference'!$A:$B,2,FALSE)</f>
        <v>Interaction: Typical work day sequence &amp; driver's license</v>
      </c>
      <c r="D601" s="8">
        <v>-4.9039999999999999</v>
      </c>
      <c r="E601" s="8">
        <v>4.1840000000000002</v>
      </c>
      <c r="F601" s="8">
        <v>-1.1719999999999999</v>
      </c>
      <c r="G601" s="8">
        <v>0.24099999999999999</v>
      </c>
      <c r="H601" s="8" t="s">
        <v>160</v>
      </c>
      <c r="I601" s="8" t="s">
        <v>171</v>
      </c>
    </row>
    <row r="602" spans="1:9" x14ac:dyDescent="0.2">
      <c r="A602" s="8" t="s">
        <v>176</v>
      </c>
      <c r="B602" s="8" t="str">
        <f>VLOOKUP(H602,'VLOOKUP Class Name Reference'!$A:$B, 2, FALSE)</f>
        <v>Walkers</v>
      </c>
      <c r="C602" s="8" t="str">
        <f>VLOOKUP(I602,'VLOOKUP Var Name Reference'!$A:$B,2,FALSE)</f>
        <v>Interaction: School day sequence &amp; driver's license</v>
      </c>
      <c r="D602" s="8">
        <v>-15.459</v>
      </c>
      <c r="E602" s="8">
        <v>0</v>
      </c>
      <c r="F602" s="8">
        <v>0</v>
      </c>
      <c r="G602" s="8">
        <v>1</v>
      </c>
      <c r="H602" s="8" t="s">
        <v>160</v>
      </c>
      <c r="I602" s="8" t="s">
        <v>172</v>
      </c>
    </row>
    <row r="603" spans="1:9" x14ac:dyDescent="0.2">
      <c r="A603" s="8" t="s">
        <v>176</v>
      </c>
      <c r="B603" s="8" t="str">
        <f>VLOOKUP(H603,'VLOOKUP Class Name Reference'!$A:$B, 2, FALSE)</f>
        <v>Walkers</v>
      </c>
      <c r="C603" s="8" t="str">
        <f>VLOOKUP(I603,'VLOOKUP Var Name Reference'!$A:$B,2,FALSE)</f>
        <v>Interaction: Errands day sequence &amp; driver's license</v>
      </c>
      <c r="D603" s="8">
        <v>-2.4820000000000002</v>
      </c>
      <c r="E603" s="8">
        <v>4.3289999999999997</v>
      </c>
      <c r="F603" s="8">
        <v>-0.57299999999999995</v>
      </c>
      <c r="G603" s="8">
        <v>0.56599999999999995</v>
      </c>
      <c r="H603" s="8" t="s">
        <v>160</v>
      </c>
      <c r="I603" s="8" t="s">
        <v>173</v>
      </c>
    </row>
    <row r="604" spans="1:9" x14ac:dyDescent="0.2">
      <c r="A604" s="8" t="s">
        <v>176</v>
      </c>
      <c r="B604" s="8" t="str">
        <f>VLOOKUP(H604,'VLOOKUP Class Name Reference'!$A:$B, 2, FALSE)</f>
        <v>Walkers</v>
      </c>
      <c r="C604" s="8" t="str">
        <f>VLOOKUP(I604,'VLOOKUP Var Name Reference'!$A:$B,2,FALSE)</f>
        <v>Interaction: Atypical work day sequence &amp; driver's license</v>
      </c>
      <c r="D604" s="8">
        <v>-3.2450000000000001</v>
      </c>
      <c r="E604" s="8">
        <v>0</v>
      </c>
      <c r="F604" s="8">
        <v>0</v>
      </c>
      <c r="G604" s="8">
        <v>1</v>
      </c>
      <c r="H604" s="8" t="s">
        <v>160</v>
      </c>
      <c r="I604" s="8" t="s">
        <v>174</v>
      </c>
    </row>
    <row r="605" spans="1:9" x14ac:dyDescent="0.2">
      <c r="A605" s="8" t="s">
        <v>176</v>
      </c>
      <c r="B605" s="8" t="str">
        <f>VLOOKUP(H605,'VLOOKUP Class Name Reference'!$A:$B, 2, FALSE)</f>
        <v>Walkers</v>
      </c>
      <c r="C605" s="8" t="str">
        <f>VLOOKUP(I605,'VLOOKUP Var Name Reference'!$A:$B,2,FALSE)</f>
        <v>Use bike more: End of trip amenities</v>
      </c>
      <c r="D605" s="8">
        <v>9.4E-2</v>
      </c>
      <c r="E605" s="8">
        <v>0.19500000000000001</v>
      </c>
      <c r="F605" s="8">
        <v>0.48199999999999998</v>
      </c>
      <c r="G605" s="8">
        <v>0.63</v>
      </c>
      <c r="H605" s="8" t="s">
        <v>160</v>
      </c>
      <c r="I605" s="8" t="s">
        <v>25</v>
      </c>
    </row>
    <row r="606" spans="1:9" x14ac:dyDescent="0.2">
      <c r="A606" s="8" t="s">
        <v>176</v>
      </c>
      <c r="B606" s="8" t="str">
        <f>VLOOKUP(H606,'VLOOKUP Class Name Reference'!$A:$B, 2, FALSE)</f>
        <v>Walkers</v>
      </c>
      <c r="C606" s="8" t="str">
        <f>VLOOKUP(I606,'VLOOKUP Var Name Reference'!$A:$B,2,FALSE)</f>
        <v>Use bike more: Neighborhood greenway</v>
      </c>
      <c r="D606" s="8">
        <v>2.8000000000000001E-2</v>
      </c>
      <c r="E606" s="8">
        <v>0.22800000000000001</v>
      </c>
      <c r="F606" s="8">
        <v>0.123</v>
      </c>
      <c r="G606" s="8">
        <v>0.90200000000000002</v>
      </c>
      <c r="H606" s="8" t="s">
        <v>160</v>
      </c>
      <c r="I606" s="8" t="s">
        <v>22</v>
      </c>
    </row>
    <row r="607" spans="1:9" x14ac:dyDescent="0.2">
      <c r="A607" s="8" t="s">
        <v>176</v>
      </c>
      <c r="B607" s="8" t="str">
        <f>VLOOKUP(H607,'VLOOKUP Class Name Reference'!$A:$B, 2, FALSE)</f>
        <v>Walkers</v>
      </c>
      <c r="C607" s="8" t="str">
        <f>VLOOKUP(I607,'VLOOKUP Var Name Reference'!$A:$B,2,FALSE)</f>
        <v>Use bike more: Bike lane</v>
      </c>
      <c r="D607" s="8">
        <v>0.155</v>
      </c>
      <c r="E607" s="8">
        <v>0.26200000000000001</v>
      </c>
      <c r="F607" s="8">
        <v>0.59399999999999997</v>
      </c>
      <c r="G607" s="8">
        <v>0.55200000000000005</v>
      </c>
      <c r="H607" s="8" t="s">
        <v>160</v>
      </c>
      <c r="I607" s="8" t="s">
        <v>23</v>
      </c>
    </row>
    <row r="608" spans="1:9" x14ac:dyDescent="0.2">
      <c r="A608" s="8" t="s">
        <v>176</v>
      </c>
      <c r="B608" s="8" t="str">
        <f>VLOOKUP(H608,'VLOOKUP Class Name Reference'!$A:$B, 2, FALSE)</f>
        <v>Walkers</v>
      </c>
      <c r="C608" s="8" t="str">
        <f>VLOOKUP(I608,'VLOOKUP Var Name Reference'!$A:$B,2,FALSE)</f>
        <v>Use bike more: Shared roadway lane</v>
      </c>
      <c r="D608" s="8">
        <v>0.5</v>
      </c>
      <c r="E608" s="8">
        <v>0.23100000000000001</v>
      </c>
      <c r="F608" s="8">
        <v>2.1619999999999999</v>
      </c>
      <c r="G608" s="8">
        <v>3.1E-2</v>
      </c>
      <c r="H608" s="8" t="s">
        <v>160</v>
      </c>
      <c r="I608" s="8" t="s">
        <v>24</v>
      </c>
    </row>
    <row r="609" spans="1:9" x14ac:dyDescent="0.2">
      <c r="A609" s="8" t="s">
        <v>176</v>
      </c>
      <c r="B609" s="8" t="str">
        <f>VLOOKUP(H609,'VLOOKUP Class Name Reference'!$A:$B, 2, FALSE)</f>
        <v>Walkers</v>
      </c>
      <c r="C609" s="8" t="str">
        <f>VLOOKUP(I609,'VLOOKUP Var Name Reference'!$A:$B,2,FALSE)</f>
        <v>Use bike more: Shared use path or protected bike lane</v>
      </c>
      <c r="D609" s="8">
        <v>0.03</v>
      </c>
      <c r="E609" s="8">
        <v>0.252</v>
      </c>
      <c r="F609" s="8">
        <v>0.121</v>
      </c>
      <c r="G609" s="8">
        <v>0.90400000000000003</v>
      </c>
      <c r="H609" s="8" t="s">
        <v>160</v>
      </c>
      <c r="I609" s="8" t="s">
        <v>21</v>
      </c>
    </row>
    <row r="610" spans="1:9" x14ac:dyDescent="0.2">
      <c r="A610" s="8" t="s">
        <v>176</v>
      </c>
      <c r="B610" s="8" t="str">
        <f>VLOOKUP(H610,'VLOOKUP Class Name Reference'!$A:$B, 2, FALSE)</f>
        <v>Walkers</v>
      </c>
      <c r="C610" s="8" t="str">
        <f>VLOOKUP(I610,'VLOOKUP Var Name Reference'!$A:$B,2,FALSE)</f>
        <v>Use transit more: Increased frequency</v>
      </c>
      <c r="D610" s="8">
        <v>-0.22900000000000001</v>
      </c>
      <c r="E610" s="8">
        <v>0.23499999999999999</v>
      </c>
      <c r="F610" s="8">
        <v>-0.97299999999999998</v>
      </c>
      <c r="G610" s="8">
        <v>0.33100000000000002</v>
      </c>
      <c r="H610" s="8" t="s">
        <v>160</v>
      </c>
      <c r="I610" s="8" t="s">
        <v>19</v>
      </c>
    </row>
    <row r="611" spans="1:9" x14ac:dyDescent="0.2">
      <c r="A611" s="8" t="s">
        <v>176</v>
      </c>
      <c r="B611" s="8" t="str">
        <f>VLOOKUP(H611,'VLOOKUP Class Name Reference'!$A:$B, 2, FALSE)</f>
        <v>Walkers</v>
      </c>
      <c r="C611" s="8" t="str">
        <f>VLOOKUP(I611,'VLOOKUP Var Name Reference'!$A:$B,2,FALSE)</f>
        <v>Use transit more: Increased reliability</v>
      </c>
      <c r="D611" s="8">
        <v>0.33</v>
      </c>
      <c r="E611" s="8">
        <v>0.24399999999999999</v>
      </c>
      <c r="F611" s="8">
        <v>1.353</v>
      </c>
      <c r="G611" s="8">
        <v>0.17599999999999999</v>
      </c>
      <c r="H611" s="8" t="s">
        <v>160</v>
      </c>
      <c r="I611" s="8" t="s">
        <v>20</v>
      </c>
    </row>
    <row r="612" spans="1:9" x14ac:dyDescent="0.2">
      <c r="A612" s="8" t="s">
        <v>176</v>
      </c>
      <c r="B612" s="8" t="str">
        <f>VLOOKUP(H612,'VLOOKUP Class Name Reference'!$A:$B, 2, FALSE)</f>
        <v>Walkers</v>
      </c>
      <c r="C612" s="8" t="str">
        <f>VLOOKUP(I612,'VLOOKUP Var Name Reference'!$A:$B,2,FALSE)</f>
        <v>Use transit more: Safer ways to get to stops</v>
      </c>
      <c r="D612" s="8">
        <v>-0.15</v>
      </c>
      <c r="E612" s="8">
        <v>0.17100000000000001</v>
      </c>
      <c r="F612" s="8">
        <v>-0.876</v>
      </c>
      <c r="G612" s="8">
        <v>0.38100000000000001</v>
      </c>
      <c r="H612" s="8" t="s">
        <v>160</v>
      </c>
      <c r="I612" s="8" t="s">
        <v>18</v>
      </c>
    </row>
    <row r="613" spans="1:9" x14ac:dyDescent="0.2">
      <c r="A613" s="8" t="s">
        <v>176</v>
      </c>
      <c r="B613" s="8" t="str">
        <f>VLOOKUP(H613,'VLOOKUP Class Name Reference'!$A:$B, 2, FALSE)</f>
        <v>Walkers</v>
      </c>
      <c r="C613" s="8" t="str">
        <f>VLOOKUP(I613,'VLOOKUP Var Name Reference'!$A:$B,2,FALSE)</f>
        <v>Worker</v>
      </c>
      <c r="D613" s="8">
        <v>-0.26100000000000001</v>
      </c>
      <c r="E613" s="8">
        <v>0.186</v>
      </c>
      <c r="F613" s="8">
        <v>-1.4</v>
      </c>
      <c r="G613" s="8">
        <v>0.161</v>
      </c>
      <c r="H613" s="8" t="s">
        <v>160</v>
      </c>
      <c r="I613" s="8" t="s">
        <v>41</v>
      </c>
    </row>
    <row r="614" spans="1:9" x14ac:dyDescent="0.2">
      <c r="A614" s="8" t="s">
        <v>176</v>
      </c>
      <c r="B614" s="8" t="str">
        <f>VLOOKUP(H614,'VLOOKUP Class Name Reference'!$A:$B, 2, FALSE)</f>
        <v>Non-Solitary Drivers</v>
      </c>
      <c r="C614" s="8" t="str">
        <f>VLOOKUP(I614,'VLOOKUP Var Name Reference'!$A:$B,2,FALSE)</f>
        <v>Age 18–34</v>
      </c>
      <c r="D614" s="8">
        <v>0.79200000000000004</v>
      </c>
      <c r="E614" s="8">
        <v>0.15</v>
      </c>
      <c r="F614" s="8">
        <v>5.266</v>
      </c>
      <c r="G614" s="8">
        <v>0</v>
      </c>
      <c r="H614" s="8" t="s">
        <v>161</v>
      </c>
      <c r="I614" s="8" t="s">
        <v>48</v>
      </c>
    </row>
    <row r="615" spans="1:9" x14ac:dyDescent="0.2">
      <c r="A615" s="8" t="s">
        <v>176</v>
      </c>
      <c r="B615" s="8" t="str">
        <f>VLOOKUP(H615,'VLOOKUP Class Name Reference'!$A:$B, 2, FALSE)</f>
        <v>Non-Solitary Drivers</v>
      </c>
      <c r="C615" s="8" t="str">
        <f>VLOOKUP(I615,'VLOOKUP Var Name Reference'!$A:$B,2,FALSE)</f>
        <v>Age 35–64</v>
      </c>
      <c r="D615" s="8">
        <v>0.52200000000000002</v>
      </c>
      <c r="E615" s="8">
        <v>0.13100000000000001</v>
      </c>
      <c r="F615" s="8">
        <v>3.9729999999999999</v>
      </c>
      <c r="G615" s="8">
        <v>0</v>
      </c>
      <c r="H615" s="8" t="s">
        <v>161</v>
      </c>
      <c r="I615" s="8" t="s">
        <v>49</v>
      </c>
    </row>
    <row r="616" spans="1:9" x14ac:dyDescent="0.2">
      <c r="A616" s="8" t="s">
        <v>176</v>
      </c>
      <c r="B616" s="8" t="str">
        <f>VLOOKUP(H616,'VLOOKUP Class Name Reference'!$A:$B, 2, FALSE)</f>
        <v>Non-Solitary Drivers</v>
      </c>
      <c r="C616" s="8" t="str">
        <f>VLOOKUP(I616,'VLOOKUP Var Name Reference'!$A:$B,2,FALSE)</f>
        <v>Carless household</v>
      </c>
      <c r="D616" s="8">
        <v>14.481999999999999</v>
      </c>
      <c r="E616" s="8">
        <v>0</v>
      </c>
      <c r="F616" s="8">
        <v>0</v>
      </c>
      <c r="G616" s="8">
        <v>1</v>
      </c>
      <c r="H616" s="8" t="s">
        <v>161</v>
      </c>
      <c r="I616" s="8" t="s">
        <v>67</v>
      </c>
    </row>
    <row r="617" spans="1:9" x14ac:dyDescent="0.2">
      <c r="A617" s="8" t="s">
        <v>176</v>
      </c>
      <c r="B617" s="8" t="str">
        <f>VLOOKUP(H617,'VLOOKUP Class Name Reference'!$A:$B, 2, FALSE)</f>
        <v>Non-Solitary Drivers</v>
      </c>
      <c r="C617" s="8" t="str">
        <f>VLOOKUP(I617,'VLOOKUP Var Name Reference'!$A:$B,2,FALSE)</f>
        <v>Only uses car</v>
      </c>
      <c r="D617" s="8">
        <v>0.379</v>
      </c>
      <c r="E617" s="8">
        <v>8.8999999999999996E-2</v>
      </c>
      <c r="F617" s="8">
        <v>4.2709999999999999</v>
      </c>
      <c r="G617" s="8">
        <v>0</v>
      </c>
      <c r="H617" s="8" t="s">
        <v>161</v>
      </c>
      <c r="I617" s="8" t="s">
        <v>34</v>
      </c>
    </row>
    <row r="618" spans="1:9" x14ac:dyDescent="0.2">
      <c r="A618" s="8" t="s">
        <v>176</v>
      </c>
      <c r="B618" s="8" t="str">
        <f>VLOOKUP(H618,'VLOOKUP Class Name Reference'!$A:$B, 2, FALSE)</f>
        <v>Non-Solitary Drivers</v>
      </c>
      <c r="C618" s="8" t="str">
        <f>VLOOKUP(I618,'VLOOKUP Var Name Reference'!$A:$B,2,FALSE)</f>
        <v>Complexity (measure of how complex their day is)</v>
      </c>
      <c r="D618" s="8">
        <v>28.756</v>
      </c>
      <c r="E618" s="8">
        <v>2.4590000000000001</v>
      </c>
      <c r="F618" s="8">
        <v>11.696</v>
      </c>
      <c r="G618" s="8">
        <v>0</v>
      </c>
      <c r="H618" s="8" t="s">
        <v>161</v>
      </c>
      <c r="I618" s="8" t="s">
        <v>47</v>
      </c>
    </row>
    <row r="619" spans="1:9" x14ac:dyDescent="0.2">
      <c r="A619" s="8" t="s">
        <v>176</v>
      </c>
      <c r="B619" s="8" t="str">
        <f>VLOOKUP(H619,'VLOOKUP Class Name Reference'!$A:$B, 2, FALSE)</f>
        <v>Non-Solitary Drivers</v>
      </c>
      <c r="C619" s="8" t="str">
        <f>VLOOKUP(I619,'VLOOKUP Var Name Reference'!$A:$B,2,FALSE)</f>
        <v>Female</v>
      </c>
      <c r="D619" s="8">
        <v>-5.6000000000000001E-2</v>
      </c>
      <c r="E619" s="8">
        <v>0.08</v>
      </c>
      <c r="F619" s="8">
        <v>-0.69799999999999995</v>
      </c>
      <c r="G619" s="8">
        <v>0.48499999999999999</v>
      </c>
      <c r="H619" s="8" t="s">
        <v>161</v>
      </c>
      <c r="I619" s="8" t="s">
        <v>39</v>
      </c>
    </row>
    <row r="620" spans="1:9" x14ac:dyDescent="0.2">
      <c r="A620" s="8" t="s">
        <v>176</v>
      </c>
      <c r="B620" s="8" t="str">
        <f>VLOOKUP(H620,'VLOOKUP Class Name Reference'!$A:$B, 2, FALSE)</f>
        <v>Non-Solitary Drivers</v>
      </c>
      <c r="C620" s="8" t="str">
        <f>VLOOKUP(I620,'VLOOKUP Var Name Reference'!$A:$B,2,FALSE)</f>
        <v>Income below the SSS</v>
      </c>
      <c r="D620" s="8">
        <v>-0.53</v>
      </c>
      <c r="E620" s="8">
        <v>0.13600000000000001</v>
      </c>
      <c r="F620" s="8">
        <v>-3.8980000000000001</v>
      </c>
      <c r="G620" s="8">
        <v>0</v>
      </c>
      <c r="H620" s="8" t="s">
        <v>161</v>
      </c>
      <c r="I620" s="8" t="s">
        <v>42</v>
      </c>
    </row>
    <row r="621" spans="1:9" x14ac:dyDescent="0.2">
      <c r="A621" s="8" t="s">
        <v>176</v>
      </c>
      <c r="B621" s="8" t="str">
        <f>VLOOKUP(H621,'VLOOKUP Class Name Reference'!$A:$B, 2, FALSE)</f>
        <v>Non-Solitary Drivers</v>
      </c>
      <c r="C621" s="8" t="str">
        <f>VLOOKUP(I621,'VLOOKUP Var Name Reference'!$A:$B,2,FALSE)</f>
        <v>Has driver's license</v>
      </c>
      <c r="D621" s="8">
        <v>0.42299999999999999</v>
      </c>
      <c r="E621" s="8">
        <v>4.3710000000000004</v>
      </c>
      <c r="F621" s="8">
        <v>9.7000000000000003E-2</v>
      </c>
      <c r="G621" s="8">
        <v>0.92300000000000004</v>
      </c>
      <c r="H621" s="8" t="s">
        <v>161</v>
      </c>
      <c r="I621" s="8" t="s">
        <v>46</v>
      </c>
    </row>
    <row r="622" spans="1:9" x14ac:dyDescent="0.2">
      <c r="A622" s="8" t="s">
        <v>176</v>
      </c>
      <c r="B622" s="8" t="str">
        <f>VLOOKUP(H622,'VLOOKUP Class Name Reference'!$A:$B, 2, FALSE)</f>
        <v>Non-Solitary Drivers</v>
      </c>
      <c r="C622" s="8" t="str">
        <f>VLOOKUP(I622,'VLOOKUP Var Name Reference'!$A:$B,2,FALSE)</f>
        <v>Minors age 00–04 in household</v>
      </c>
      <c r="D622" s="8">
        <v>1.141</v>
      </c>
      <c r="E622" s="8">
        <v>0.13200000000000001</v>
      </c>
      <c r="F622" s="8">
        <v>8.6129999999999995</v>
      </c>
      <c r="G622" s="8">
        <v>0</v>
      </c>
      <c r="H622" s="8" t="s">
        <v>161</v>
      </c>
      <c r="I622" s="8" t="s">
        <v>43</v>
      </c>
    </row>
    <row r="623" spans="1:9" x14ac:dyDescent="0.2">
      <c r="A623" s="8" t="s">
        <v>176</v>
      </c>
      <c r="B623" s="8" t="str">
        <f>VLOOKUP(H623,'VLOOKUP Class Name Reference'!$A:$B, 2, FALSE)</f>
        <v>Non-Solitary Drivers</v>
      </c>
      <c r="C623" s="8" t="str">
        <f>VLOOKUP(I623,'VLOOKUP Var Name Reference'!$A:$B,2,FALSE)</f>
        <v>Minors age 05–15 in household</v>
      </c>
      <c r="D623" s="8">
        <v>1.4450000000000001</v>
      </c>
      <c r="E623" s="8">
        <v>0.13</v>
      </c>
      <c r="F623" s="8">
        <v>11.122999999999999</v>
      </c>
      <c r="G623" s="8">
        <v>0</v>
      </c>
      <c r="H623" s="8" t="s">
        <v>161</v>
      </c>
      <c r="I623" s="8" t="s">
        <v>44</v>
      </c>
    </row>
    <row r="624" spans="1:9" x14ac:dyDescent="0.2">
      <c r="A624" s="8" t="s">
        <v>176</v>
      </c>
      <c r="B624" s="8" t="str">
        <f>VLOOKUP(H624,'VLOOKUP Class Name Reference'!$A:$B, 2, FALSE)</f>
        <v>Non-Solitary Drivers</v>
      </c>
      <c r="C624" s="8" t="str">
        <f>VLOOKUP(I624,'VLOOKUP Var Name Reference'!$A:$B,2,FALSE)</f>
        <v>Minors age 16–17 in household</v>
      </c>
      <c r="D624" s="8">
        <v>0.72499999999999998</v>
      </c>
      <c r="E624" s="8">
        <v>0.26</v>
      </c>
      <c r="F624" s="8">
        <v>2.794</v>
      </c>
      <c r="G624" s="8">
        <v>5.0000000000000001E-3</v>
      </c>
      <c r="H624" s="8" t="s">
        <v>161</v>
      </c>
      <c r="I624" s="8" t="s">
        <v>45</v>
      </c>
    </row>
    <row r="625" spans="1:9" x14ac:dyDescent="0.2">
      <c r="A625" s="8" t="s">
        <v>176</v>
      </c>
      <c r="B625" s="8" t="str">
        <f>VLOOKUP(H625,'VLOOKUP Class Name Reference'!$A:$B, 2, FALSE)</f>
        <v>Non-Solitary Drivers</v>
      </c>
      <c r="C625" s="8" t="str">
        <f>VLOOKUP(I625,'VLOOKUP Var Name Reference'!$A:$B,2,FALSE)</f>
        <v>At least 1 vehicle per adult in HH</v>
      </c>
      <c r="D625" s="8">
        <v>-0.84299999999999997</v>
      </c>
      <c r="E625" s="8">
        <v>0.10299999999999999</v>
      </c>
      <c r="F625" s="8">
        <v>-8.2100000000000009</v>
      </c>
      <c r="G625" s="8">
        <v>0</v>
      </c>
      <c r="H625" s="8" t="s">
        <v>161</v>
      </c>
      <c r="I625" s="8" t="s">
        <v>66</v>
      </c>
    </row>
    <row r="626" spans="1:9" x14ac:dyDescent="0.2">
      <c r="A626" s="8" t="s">
        <v>176</v>
      </c>
      <c r="B626" s="8" t="str">
        <f>VLOOKUP(H626,'VLOOKUP Class Name Reference'!$A:$B, 2, FALSE)</f>
        <v>Non-Solitary Drivers</v>
      </c>
      <c r="C626" s="8" t="str">
        <f>VLOOKUP(I626,'VLOOKUP Var Name Reference'!$A:$B,2,FALSE)</f>
        <v>Race: Asian</v>
      </c>
      <c r="D626" s="8">
        <v>0.17699999999999999</v>
      </c>
      <c r="E626" s="8">
        <v>0.17499999999999999</v>
      </c>
      <c r="F626" s="8">
        <v>1.016</v>
      </c>
      <c r="G626" s="8">
        <v>0.31</v>
      </c>
      <c r="H626" s="8" t="s">
        <v>161</v>
      </c>
      <c r="I626" s="8" t="s">
        <v>36</v>
      </c>
    </row>
    <row r="627" spans="1:9" x14ac:dyDescent="0.2">
      <c r="A627" s="8" t="s">
        <v>176</v>
      </c>
      <c r="B627" s="8" t="str">
        <f>VLOOKUP(H627,'VLOOKUP Class Name Reference'!$A:$B, 2, FALSE)</f>
        <v>Non-Solitary Drivers</v>
      </c>
      <c r="C627" s="8" t="str">
        <f>VLOOKUP(I627,'VLOOKUP Var Name Reference'!$A:$B,2,FALSE)</f>
        <v>Race: Black</v>
      </c>
      <c r="D627" s="8">
        <v>-1.6E-2</v>
      </c>
      <c r="E627" s="8">
        <v>0.29199999999999998</v>
      </c>
      <c r="F627" s="8">
        <v>-5.5E-2</v>
      </c>
      <c r="G627" s="8">
        <v>0.95599999999999996</v>
      </c>
      <c r="H627" s="8" t="s">
        <v>161</v>
      </c>
      <c r="I627" s="8" t="s">
        <v>38</v>
      </c>
    </row>
    <row r="628" spans="1:9" x14ac:dyDescent="0.2">
      <c r="A628" s="8" t="s">
        <v>176</v>
      </c>
      <c r="B628" s="8" t="str">
        <f>VLOOKUP(H628,'VLOOKUP Class Name Reference'!$A:$B, 2, FALSE)</f>
        <v>Non-Solitary Drivers</v>
      </c>
      <c r="C628" s="8" t="str">
        <f>VLOOKUP(I628,'VLOOKUP Var Name Reference'!$A:$B,2,FALSE)</f>
        <v>Race: Hispanic</v>
      </c>
      <c r="D628" s="8">
        <v>0.49199999999999999</v>
      </c>
      <c r="E628" s="8">
        <v>0.26200000000000001</v>
      </c>
      <c r="F628" s="8">
        <v>1.88</v>
      </c>
      <c r="G628" s="8">
        <v>0.06</v>
      </c>
      <c r="H628" s="8" t="s">
        <v>161</v>
      </c>
      <c r="I628" s="8" t="s">
        <v>37</v>
      </c>
    </row>
    <row r="629" spans="1:9" x14ac:dyDescent="0.2">
      <c r="A629" s="8" t="s">
        <v>176</v>
      </c>
      <c r="B629" s="8" t="str">
        <f>VLOOKUP(H629,'VLOOKUP Class Name Reference'!$A:$B, 2, FALSE)</f>
        <v>Non-Solitary Drivers</v>
      </c>
      <c r="C629" s="8" t="str">
        <f>VLOOKUP(I629,'VLOOKUP Var Name Reference'!$A:$B,2,FALSE)</f>
        <v>Race: White</v>
      </c>
      <c r="D629" s="8">
        <v>0.16300000000000001</v>
      </c>
      <c r="E629" s="8">
        <v>0.14000000000000001</v>
      </c>
      <c r="F629" s="8">
        <v>1.1619999999999999</v>
      </c>
      <c r="G629" s="8">
        <v>0.245</v>
      </c>
      <c r="H629" s="8" t="s">
        <v>161</v>
      </c>
      <c r="I629" s="8" t="s">
        <v>35</v>
      </c>
    </row>
    <row r="630" spans="1:9" x14ac:dyDescent="0.2">
      <c r="A630" s="8" t="s">
        <v>176</v>
      </c>
      <c r="B630" s="8" t="str">
        <f>VLOOKUP(H630,'VLOOKUP Class Name Reference'!$A:$B, 2, FALSE)</f>
        <v>Non-Solitary Drivers</v>
      </c>
      <c r="C630" s="8" t="str">
        <f>VLOOKUP(I630,'VLOOKUP Var Name Reference'!$A:$B,2,FALSE)</f>
        <v>Home choice: Reasonably short commute to work</v>
      </c>
      <c r="D630" s="8">
        <v>3.5000000000000003E-2</v>
      </c>
      <c r="E630" s="8">
        <v>9.5000000000000001E-2</v>
      </c>
      <c r="F630" s="8">
        <v>0.36599999999999999</v>
      </c>
      <c r="G630" s="8">
        <v>0.71399999999999997</v>
      </c>
      <c r="H630" s="8" t="s">
        <v>161</v>
      </c>
      <c r="I630" s="8" t="s">
        <v>26</v>
      </c>
    </row>
    <row r="631" spans="1:9" x14ac:dyDescent="0.2">
      <c r="A631" s="8" t="s">
        <v>176</v>
      </c>
      <c r="B631" s="8" t="str">
        <f>VLOOKUP(H631,'VLOOKUP Class Name Reference'!$A:$B, 2, FALSE)</f>
        <v>Non-Solitary Drivers</v>
      </c>
      <c r="C631" s="8" t="str">
        <f>VLOOKUP(I631,'VLOOKUP Var Name Reference'!$A:$B,2,FALSE)</f>
        <v>Home choice: Affordability</v>
      </c>
      <c r="D631" s="8">
        <v>-0.128</v>
      </c>
      <c r="E631" s="8">
        <v>0.11799999999999999</v>
      </c>
      <c r="F631" s="8">
        <v>-1.081</v>
      </c>
      <c r="G631" s="8">
        <v>0.28000000000000003</v>
      </c>
      <c r="H631" s="8" t="s">
        <v>161</v>
      </c>
      <c r="I631" s="8" t="s">
        <v>27</v>
      </c>
    </row>
    <row r="632" spans="1:9" x14ac:dyDescent="0.2">
      <c r="A632" s="8" t="s">
        <v>176</v>
      </c>
      <c r="B632" s="8" t="str">
        <f>VLOOKUP(H632,'VLOOKUP Class Name Reference'!$A:$B, 2, FALSE)</f>
        <v>Non-Solitary Drivers</v>
      </c>
      <c r="C632" s="8" t="str">
        <f>VLOOKUP(I632,'VLOOKUP Var Name Reference'!$A:$B,2,FALSE)</f>
        <v>Home choice: Being close to family or friends</v>
      </c>
      <c r="D632" s="8">
        <v>0.02</v>
      </c>
      <c r="E632" s="8">
        <v>8.2000000000000003E-2</v>
      </c>
      <c r="F632" s="8">
        <v>0.249</v>
      </c>
      <c r="G632" s="8">
        <v>0.80300000000000005</v>
      </c>
      <c r="H632" s="8" t="s">
        <v>161</v>
      </c>
      <c r="I632" s="8" t="s">
        <v>28</v>
      </c>
    </row>
    <row r="633" spans="1:9" x14ac:dyDescent="0.2">
      <c r="A633" s="8" t="s">
        <v>176</v>
      </c>
      <c r="B633" s="8" t="str">
        <f>VLOOKUP(H633,'VLOOKUP Class Name Reference'!$A:$B, 2, FALSE)</f>
        <v>Non-Solitary Drivers</v>
      </c>
      <c r="C633" s="8" t="str">
        <f>VLOOKUP(I633,'VLOOKUP Var Name Reference'!$A:$B,2,FALSE)</f>
        <v>Home choice: Being close to the highway</v>
      </c>
      <c r="D633" s="8">
        <v>4.2000000000000003E-2</v>
      </c>
      <c r="E633" s="8">
        <v>8.3000000000000004E-2</v>
      </c>
      <c r="F633" s="8">
        <v>0.51300000000000001</v>
      </c>
      <c r="G633" s="8">
        <v>0.60799999999999998</v>
      </c>
      <c r="H633" s="8" t="s">
        <v>161</v>
      </c>
      <c r="I633" s="8" t="s">
        <v>29</v>
      </c>
    </row>
    <row r="634" spans="1:9" x14ac:dyDescent="0.2">
      <c r="A634" s="8" t="s">
        <v>176</v>
      </c>
      <c r="B634" s="8" t="str">
        <f>VLOOKUP(H634,'VLOOKUP Class Name Reference'!$A:$B, 2, FALSE)</f>
        <v>Non-Solitary Drivers</v>
      </c>
      <c r="C634" s="8" t="str">
        <f>VLOOKUP(I634,'VLOOKUP Var Name Reference'!$A:$B,2,FALSE)</f>
        <v>Home choice: Quality of schools (K-12)</v>
      </c>
      <c r="D634" s="8">
        <v>0.17799999999999999</v>
      </c>
      <c r="E634" s="8">
        <v>9.4E-2</v>
      </c>
      <c r="F634" s="8">
        <v>1.895</v>
      </c>
      <c r="G634" s="8">
        <v>5.8000000000000003E-2</v>
      </c>
      <c r="H634" s="8" t="s">
        <v>161</v>
      </c>
      <c r="I634" s="8" t="s">
        <v>30</v>
      </c>
    </row>
    <row r="635" spans="1:9" x14ac:dyDescent="0.2">
      <c r="A635" s="8" t="s">
        <v>176</v>
      </c>
      <c r="B635" s="8" t="str">
        <f>VLOOKUP(H635,'VLOOKUP Class Name Reference'!$A:$B, 2, FALSE)</f>
        <v>Non-Solitary Drivers</v>
      </c>
      <c r="C635" s="8" t="str">
        <f>VLOOKUP(I635,'VLOOKUP Var Name Reference'!$A:$B,2,FALSE)</f>
        <v>Home choice: Space &amp; separation from others</v>
      </c>
      <c r="D635" s="8">
        <v>9.7000000000000003E-2</v>
      </c>
      <c r="E635" s="8">
        <v>8.3000000000000004E-2</v>
      </c>
      <c r="F635" s="8">
        <v>1.161</v>
      </c>
      <c r="G635" s="8">
        <v>0.246</v>
      </c>
      <c r="H635" s="8" t="s">
        <v>161</v>
      </c>
      <c r="I635" s="8" t="s">
        <v>31</v>
      </c>
    </row>
    <row r="636" spans="1:9" x14ac:dyDescent="0.2">
      <c r="A636" s="8" t="s">
        <v>176</v>
      </c>
      <c r="B636" s="8" t="str">
        <f>VLOOKUP(H636,'VLOOKUP Class Name Reference'!$A:$B, 2, FALSE)</f>
        <v>Non-Solitary Drivers</v>
      </c>
      <c r="C636" s="8" t="str">
        <f>VLOOKUP(I636,'VLOOKUP Var Name Reference'!$A:$B,2,FALSE)</f>
        <v>Home choice: Close to public transit</v>
      </c>
      <c r="D636" s="8">
        <v>-1.9E-2</v>
      </c>
      <c r="E636" s="8">
        <v>9.1999999999999998E-2</v>
      </c>
      <c r="F636" s="8">
        <v>-0.21</v>
      </c>
      <c r="G636" s="8">
        <v>0.83299999999999996</v>
      </c>
      <c r="H636" s="8" t="s">
        <v>161</v>
      </c>
      <c r="I636" s="8" t="s">
        <v>32</v>
      </c>
    </row>
    <row r="637" spans="1:9" x14ac:dyDescent="0.2">
      <c r="A637" s="8" t="s">
        <v>176</v>
      </c>
      <c r="B637" s="8" t="str">
        <f>VLOOKUP(H637,'VLOOKUP Class Name Reference'!$A:$B, 2, FALSE)</f>
        <v>Non-Solitary Drivers</v>
      </c>
      <c r="C637" s="8" t="str">
        <f>VLOOKUP(I637,'VLOOKUP Var Name Reference'!$A:$B,2,FALSE)</f>
        <v>Home choice: Walkable neighborhood, near local activities</v>
      </c>
      <c r="D637" s="8">
        <v>0.02</v>
      </c>
      <c r="E637" s="8">
        <v>0.10100000000000001</v>
      </c>
      <c r="F637" s="8">
        <v>0.19700000000000001</v>
      </c>
      <c r="G637" s="8">
        <v>0.84399999999999997</v>
      </c>
      <c r="H637" s="8" t="s">
        <v>161</v>
      </c>
      <c r="I637" s="8" t="s">
        <v>33</v>
      </c>
    </row>
    <row r="638" spans="1:9" x14ac:dyDescent="0.2">
      <c r="A638" s="8" t="s">
        <v>176</v>
      </c>
      <c r="B638" s="8" t="str">
        <f>VLOOKUP(H638,'VLOOKUP Class Name Reference'!$A:$B, 2, FALSE)</f>
        <v>Non-Solitary Drivers</v>
      </c>
      <c r="C638" s="8" t="str">
        <f>VLOOKUP(I638,'VLOOKUP Var Name Reference'!$A:$B,2,FALSE)</f>
        <v>Sequence: Home day</v>
      </c>
      <c r="D638" s="8">
        <v>-0.78900000000000003</v>
      </c>
      <c r="E638" s="8">
        <v>4.6929999999999996</v>
      </c>
      <c r="F638" s="8">
        <v>-0.16800000000000001</v>
      </c>
      <c r="G638" s="8">
        <v>0.86599999999999999</v>
      </c>
      <c r="H638" s="8" t="s">
        <v>161</v>
      </c>
      <c r="I638" s="8" t="s">
        <v>71</v>
      </c>
    </row>
    <row r="639" spans="1:9" x14ac:dyDescent="0.2">
      <c r="A639" s="8" t="s">
        <v>176</v>
      </c>
      <c r="B639" s="8" t="str">
        <f>VLOOKUP(H639,'VLOOKUP Class Name Reference'!$A:$B, 2, FALSE)</f>
        <v>Non-Solitary Drivers</v>
      </c>
      <c r="C639" s="8" t="str">
        <f>VLOOKUP(I639,'VLOOKUP Var Name Reference'!$A:$B,2,FALSE)</f>
        <v>Sequence: Typical work day</v>
      </c>
      <c r="D639" s="8">
        <v>-1.302</v>
      </c>
      <c r="E639" s="8">
        <v>4.1890000000000001</v>
      </c>
      <c r="F639" s="8">
        <v>-0.311</v>
      </c>
      <c r="G639" s="8">
        <v>0.75600000000000001</v>
      </c>
      <c r="H639" s="8" t="s">
        <v>161</v>
      </c>
      <c r="I639" s="8" t="s">
        <v>68</v>
      </c>
    </row>
    <row r="640" spans="1:9" x14ac:dyDescent="0.2">
      <c r="A640" s="8" t="s">
        <v>176</v>
      </c>
      <c r="B640" s="8" t="str">
        <f>VLOOKUP(H640,'VLOOKUP Class Name Reference'!$A:$B, 2, FALSE)</f>
        <v>Non-Solitary Drivers</v>
      </c>
      <c r="C640" s="8" t="str">
        <f>VLOOKUP(I640,'VLOOKUP Var Name Reference'!$A:$B,2,FALSE)</f>
        <v>Sequence: School day</v>
      </c>
      <c r="D640" s="8">
        <v>-13.534000000000001</v>
      </c>
      <c r="E640" s="8">
        <v>0.51100000000000001</v>
      </c>
      <c r="F640" s="8">
        <v>-26.472000000000001</v>
      </c>
      <c r="G640" s="8">
        <v>0</v>
      </c>
      <c r="H640" s="8" t="s">
        <v>161</v>
      </c>
      <c r="I640" s="8" t="s">
        <v>69</v>
      </c>
    </row>
    <row r="641" spans="1:9" x14ac:dyDescent="0.2">
      <c r="A641" s="8" t="s">
        <v>176</v>
      </c>
      <c r="B641" s="8" t="str">
        <f>VLOOKUP(H641,'VLOOKUP Class Name Reference'!$A:$B, 2, FALSE)</f>
        <v>Non-Solitary Drivers</v>
      </c>
      <c r="C641" s="8" t="str">
        <f>VLOOKUP(I641,'VLOOKUP Var Name Reference'!$A:$B,2,FALSE)</f>
        <v>Sequence: Errands day</v>
      </c>
      <c r="D641" s="8">
        <v>-24.23</v>
      </c>
      <c r="E641" s="8">
        <v>4.3330000000000002</v>
      </c>
      <c r="F641" s="8">
        <v>-5.5919999999999996</v>
      </c>
      <c r="G641" s="8">
        <v>0</v>
      </c>
      <c r="H641" s="8" t="s">
        <v>161</v>
      </c>
      <c r="I641" s="8" t="s">
        <v>70</v>
      </c>
    </row>
    <row r="642" spans="1:9" x14ac:dyDescent="0.2">
      <c r="A642" s="8" t="s">
        <v>176</v>
      </c>
      <c r="B642" s="8" t="str">
        <f>VLOOKUP(H642,'VLOOKUP Class Name Reference'!$A:$B, 2, FALSE)</f>
        <v>Non-Solitary Drivers</v>
      </c>
      <c r="C642" s="8" t="str">
        <f>VLOOKUP(I642,'VLOOKUP Var Name Reference'!$A:$B,2,FALSE)</f>
        <v>Sequence: Atypical work day</v>
      </c>
      <c r="D642" s="8">
        <v>-24.811</v>
      </c>
      <c r="E642" s="8">
        <v>0.36799999999999999</v>
      </c>
      <c r="F642" s="8">
        <v>-67.436000000000007</v>
      </c>
      <c r="G642" s="8">
        <v>0</v>
      </c>
      <c r="H642" s="8" t="s">
        <v>161</v>
      </c>
      <c r="I642" s="8" t="s">
        <v>72</v>
      </c>
    </row>
    <row r="643" spans="1:9" x14ac:dyDescent="0.2">
      <c r="A643" s="8" t="s">
        <v>176</v>
      </c>
      <c r="B643" s="8" t="str">
        <f>VLOOKUP(H643,'VLOOKUP Class Name Reference'!$A:$B, 2, FALSE)</f>
        <v>Non-Solitary Drivers</v>
      </c>
      <c r="C643" s="8" t="str">
        <f>VLOOKUP(I643,'VLOOKUP Var Name Reference'!$A:$B,2,FALSE)</f>
        <v>Interaction: Home day sequence &amp; driver's license</v>
      </c>
      <c r="D643" s="8">
        <v>0.55700000000000005</v>
      </c>
      <c r="E643" s="8">
        <v>4.6900000000000004</v>
      </c>
      <c r="F643" s="8">
        <v>0.11899999999999999</v>
      </c>
      <c r="G643" s="8">
        <v>0.90500000000000003</v>
      </c>
      <c r="H643" s="8" t="s">
        <v>161</v>
      </c>
      <c r="I643" s="8" t="s">
        <v>170</v>
      </c>
    </row>
    <row r="644" spans="1:9" x14ac:dyDescent="0.2">
      <c r="A644" s="8" t="s">
        <v>176</v>
      </c>
      <c r="B644" s="8" t="str">
        <f>VLOOKUP(H644,'VLOOKUP Class Name Reference'!$A:$B, 2, FALSE)</f>
        <v>Non-Solitary Drivers</v>
      </c>
      <c r="C644" s="8" t="str">
        <f>VLOOKUP(I644,'VLOOKUP Var Name Reference'!$A:$B,2,FALSE)</f>
        <v>Interaction: Typical work day sequence &amp; driver's license</v>
      </c>
      <c r="D644" s="8">
        <v>-6.7000000000000004E-2</v>
      </c>
      <c r="E644" s="8">
        <v>4.1840000000000002</v>
      </c>
      <c r="F644" s="8">
        <v>-1.6E-2</v>
      </c>
      <c r="G644" s="8">
        <v>0.98699999999999999</v>
      </c>
      <c r="H644" s="8" t="s">
        <v>161</v>
      </c>
      <c r="I644" s="8" t="s">
        <v>171</v>
      </c>
    </row>
    <row r="645" spans="1:9" x14ac:dyDescent="0.2">
      <c r="A645" s="8" t="s">
        <v>176</v>
      </c>
      <c r="B645" s="8" t="str">
        <f>VLOOKUP(H645,'VLOOKUP Class Name Reference'!$A:$B, 2, FALSE)</f>
        <v>Non-Solitary Drivers</v>
      </c>
      <c r="C645" s="8" t="str">
        <f>VLOOKUP(I645,'VLOOKUP Var Name Reference'!$A:$B,2,FALSE)</f>
        <v>Interaction: School day sequence &amp; driver's license</v>
      </c>
      <c r="D645" s="8">
        <v>12.282</v>
      </c>
      <c r="E645" s="8">
        <v>0</v>
      </c>
      <c r="F645" s="8">
        <v>0</v>
      </c>
      <c r="G645" s="8">
        <v>1</v>
      </c>
      <c r="H645" s="8" t="s">
        <v>161</v>
      </c>
      <c r="I645" s="8" t="s">
        <v>172</v>
      </c>
    </row>
    <row r="646" spans="1:9" x14ac:dyDescent="0.2">
      <c r="A646" s="8" t="s">
        <v>176</v>
      </c>
      <c r="B646" s="8" t="str">
        <f>VLOOKUP(H646,'VLOOKUP Class Name Reference'!$A:$B, 2, FALSE)</f>
        <v>Non-Solitary Drivers</v>
      </c>
      <c r="C646" s="8" t="str">
        <f>VLOOKUP(I646,'VLOOKUP Var Name Reference'!$A:$B,2,FALSE)</f>
        <v>Interaction: Errands day sequence &amp; driver's license</v>
      </c>
      <c r="D646" s="8">
        <v>23.603999999999999</v>
      </c>
      <c r="E646" s="8">
        <v>4.3289999999999997</v>
      </c>
      <c r="F646" s="8">
        <v>5.4530000000000003</v>
      </c>
      <c r="G646" s="8">
        <v>0</v>
      </c>
      <c r="H646" s="8" t="s">
        <v>161</v>
      </c>
      <c r="I646" s="8" t="s">
        <v>173</v>
      </c>
    </row>
    <row r="647" spans="1:9" x14ac:dyDescent="0.2">
      <c r="A647" s="8" t="s">
        <v>176</v>
      </c>
      <c r="B647" s="8" t="str">
        <f>VLOOKUP(H647,'VLOOKUP Class Name Reference'!$A:$B, 2, FALSE)</f>
        <v>Non-Solitary Drivers</v>
      </c>
      <c r="C647" s="8" t="str">
        <f>VLOOKUP(I647,'VLOOKUP Var Name Reference'!$A:$B,2,FALSE)</f>
        <v>Interaction: Atypical work day sequence &amp; driver's license</v>
      </c>
      <c r="D647" s="8">
        <v>23.277000000000001</v>
      </c>
      <c r="E647" s="8">
        <v>0</v>
      </c>
      <c r="F647" s="8">
        <v>0</v>
      </c>
      <c r="G647" s="8">
        <v>1</v>
      </c>
      <c r="H647" s="8" t="s">
        <v>161</v>
      </c>
      <c r="I647" s="8" t="s">
        <v>174</v>
      </c>
    </row>
    <row r="648" spans="1:9" x14ac:dyDescent="0.2">
      <c r="A648" s="8" t="s">
        <v>176</v>
      </c>
      <c r="B648" s="8" t="str">
        <f>VLOOKUP(H648,'VLOOKUP Class Name Reference'!$A:$B, 2, FALSE)</f>
        <v>Non-Solitary Drivers</v>
      </c>
      <c r="C648" s="8" t="str">
        <f>VLOOKUP(I648,'VLOOKUP Var Name Reference'!$A:$B,2,FALSE)</f>
        <v>Use bike more: End of trip amenities</v>
      </c>
      <c r="D648" s="8">
        <v>-0.04</v>
      </c>
      <c r="E648" s="8">
        <v>0.158</v>
      </c>
      <c r="F648" s="8">
        <v>-0.253</v>
      </c>
      <c r="G648" s="8">
        <v>0.8</v>
      </c>
      <c r="H648" s="8" t="s">
        <v>161</v>
      </c>
      <c r="I648" s="8" t="s">
        <v>25</v>
      </c>
    </row>
    <row r="649" spans="1:9" x14ac:dyDescent="0.2">
      <c r="A649" s="8" t="s">
        <v>176</v>
      </c>
      <c r="B649" s="8" t="str">
        <f>VLOOKUP(H649,'VLOOKUP Class Name Reference'!$A:$B, 2, FALSE)</f>
        <v>Non-Solitary Drivers</v>
      </c>
      <c r="C649" s="8" t="str">
        <f>VLOOKUP(I649,'VLOOKUP Var Name Reference'!$A:$B,2,FALSE)</f>
        <v>Use bike more: Neighborhood greenway</v>
      </c>
      <c r="D649" s="8">
        <v>5.8999999999999997E-2</v>
      </c>
      <c r="E649" s="8">
        <v>0.19</v>
      </c>
      <c r="F649" s="8">
        <v>0.31</v>
      </c>
      <c r="G649" s="8">
        <v>0.75700000000000001</v>
      </c>
      <c r="H649" s="8" t="s">
        <v>161</v>
      </c>
      <c r="I649" s="8" t="s">
        <v>22</v>
      </c>
    </row>
    <row r="650" spans="1:9" x14ac:dyDescent="0.2">
      <c r="A650" s="8" t="s">
        <v>176</v>
      </c>
      <c r="B650" s="8" t="str">
        <f>VLOOKUP(H650,'VLOOKUP Class Name Reference'!$A:$B, 2, FALSE)</f>
        <v>Non-Solitary Drivers</v>
      </c>
      <c r="C650" s="8" t="str">
        <f>VLOOKUP(I650,'VLOOKUP Var Name Reference'!$A:$B,2,FALSE)</f>
        <v>Use bike more: Bike lane</v>
      </c>
      <c r="D650" s="8">
        <v>6.9000000000000006E-2</v>
      </c>
      <c r="E650" s="8">
        <v>0.219</v>
      </c>
      <c r="F650" s="8">
        <v>0.314</v>
      </c>
      <c r="G650" s="8">
        <v>0.753</v>
      </c>
      <c r="H650" s="8" t="s">
        <v>161</v>
      </c>
      <c r="I650" s="8" t="s">
        <v>23</v>
      </c>
    </row>
    <row r="651" spans="1:9" x14ac:dyDescent="0.2">
      <c r="A651" s="8" t="s">
        <v>176</v>
      </c>
      <c r="B651" s="8" t="str">
        <f>VLOOKUP(H651,'VLOOKUP Class Name Reference'!$A:$B, 2, FALSE)</f>
        <v>Non-Solitary Drivers</v>
      </c>
      <c r="C651" s="8" t="str">
        <f>VLOOKUP(I651,'VLOOKUP Var Name Reference'!$A:$B,2,FALSE)</f>
        <v>Use bike more: Shared roadway lane</v>
      </c>
      <c r="D651" s="8">
        <v>-9.1999999999999998E-2</v>
      </c>
      <c r="E651" s="8">
        <v>0.187</v>
      </c>
      <c r="F651" s="8">
        <v>-0.49399999999999999</v>
      </c>
      <c r="G651" s="8">
        <v>0.621</v>
      </c>
      <c r="H651" s="8" t="s">
        <v>161</v>
      </c>
      <c r="I651" s="8" t="s">
        <v>24</v>
      </c>
    </row>
    <row r="652" spans="1:9" x14ac:dyDescent="0.2">
      <c r="A652" s="8" t="s">
        <v>176</v>
      </c>
      <c r="B652" s="8" t="str">
        <f>VLOOKUP(H652,'VLOOKUP Class Name Reference'!$A:$B, 2, FALSE)</f>
        <v>Non-Solitary Drivers</v>
      </c>
      <c r="C652" s="8" t="str">
        <f>VLOOKUP(I652,'VLOOKUP Var Name Reference'!$A:$B,2,FALSE)</f>
        <v>Use bike more: Shared use path or protected bike lane</v>
      </c>
      <c r="D652" s="8">
        <v>7.4999999999999997E-2</v>
      </c>
      <c r="E652" s="8">
        <v>0.20499999999999999</v>
      </c>
      <c r="F652" s="8">
        <v>0.36499999999999999</v>
      </c>
      <c r="G652" s="8">
        <v>0.71499999999999997</v>
      </c>
      <c r="H652" s="8" t="s">
        <v>161</v>
      </c>
      <c r="I652" s="8" t="s">
        <v>21</v>
      </c>
    </row>
    <row r="653" spans="1:9" x14ac:dyDescent="0.2">
      <c r="A653" s="8" t="s">
        <v>176</v>
      </c>
      <c r="B653" s="8" t="str">
        <f>VLOOKUP(H653,'VLOOKUP Class Name Reference'!$A:$B, 2, FALSE)</f>
        <v>Non-Solitary Drivers</v>
      </c>
      <c r="C653" s="8" t="str">
        <f>VLOOKUP(I653,'VLOOKUP Var Name Reference'!$A:$B,2,FALSE)</f>
        <v>Use transit more: Increased frequency</v>
      </c>
      <c r="D653" s="8">
        <v>6.0999999999999999E-2</v>
      </c>
      <c r="E653" s="8">
        <v>0.16900000000000001</v>
      </c>
      <c r="F653" s="8">
        <v>0.35899999999999999</v>
      </c>
      <c r="G653" s="8">
        <v>0.72</v>
      </c>
      <c r="H653" s="8" t="s">
        <v>161</v>
      </c>
      <c r="I653" s="8" t="s">
        <v>19</v>
      </c>
    </row>
    <row r="654" spans="1:9" x14ac:dyDescent="0.2">
      <c r="A654" s="8" t="s">
        <v>176</v>
      </c>
      <c r="B654" s="8" t="str">
        <f>VLOOKUP(H654,'VLOOKUP Class Name Reference'!$A:$B, 2, FALSE)</f>
        <v>Non-Solitary Drivers</v>
      </c>
      <c r="C654" s="8" t="str">
        <f>VLOOKUP(I654,'VLOOKUP Var Name Reference'!$A:$B,2,FALSE)</f>
        <v>Use transit more: Increased reliability</v>
      </c>
      <c r="D654" s="8">
        <v>0.04</v>
      </c>
      <c r="E654" s="8">
        <v>0.17899999999999999</v>
      </c>
      <c r="F654" s="8">
        <v>0.222</v>
      </c>
      <c r="G654" s="8">
        <v>0.82399999999999995</v>
      </c>
      <c r="H654" s="8" t="s">
        <v>161</v>
      </c>
      <c r="I654" s="8" t="s">
        <v>20</v>
      </c>
    </row>
    <row r="655" spans="1:9" x14ac:dyDescent="0.2">
      <c r="A655" s="8" t="s">
        <v>176</v>
      </c>
      <c r="B655" s="8" t="str">
        <f>VLOOKUP(H655,'VLOOKUP Class Name Reference'!$A:$B, 2, FALSE)</f>
        <v>Non-Solitary Drivers</v>
      </c>
      <c r="C655" s="8" t="str">
        <f>VLOOKUP(I655,'VLOOKUP Var Name Reference'!$A:$B,2,FALSE)</f>
        <v>Use transit more: Safer ways to get to stops</v>
      </c>
      <c r="D655" s="8">
        <v>3.1E-2</v>
      </c>
      <c r="E655" s="8">
        <v>0.127</v>
      </c>
      <c r="F655" s="8">
        <v>0.246</v>
      </c>
      <c r="G655" s="8">
        <v>0.80500000000000005</v>
      </c>
      <c r="H655" s="8" t="s">
        <v>161</v>
      </c>
      <c r="I655" s="8" t="s">
        <v>18</v>
      </c>
    </row>
    <row r="656" spans="1:9" x14ac:dyDescent="0.2">
      <c r="A656" s="8" t="s">
        <v>176</v>
      </c>
      <c r="B656" s="8" t="str">
        <f>VLOOKUP(H656,'VLOOKUP Class Name Reference'!$A:$B, 2, FALSE)</f>
        <v>Non-Solitary Drivers</v>
      </c>
      <c r="C656" s="8" t="str">
        <f>VLOOKUP(I656,'VLOOKUP Var Name Reference'!$A:$B,2,FALSE)</f>
        <v>Worker</v>
      </c>
      <c r="D656" s="8">
        <v>-0.49399999999999999</v>
      </c>
      <c r="E656" s="8">
        <v>0.125</v>
      </c>
      <c r="F656" s="8">
        <v>-3.9609999999999999</v>
      </c>
      <c r="G656" s="8">
        <v>0</v>
      </c>
      <c r="H656" s="8" t="s">
        <v>161</v>
      </c>
      <c r="I656" s="8" t="s">
        <v>41</v>
      </c>
    </row>
    <row r="657" spans="1:9" x14ac:dyDescent="0.2">
      <c r="A657" s="8" t="s">
        <v>176</v>
      </c>
      <c r="B657" s="8" t="str">
        <f>VLOOKUP(H657,'VLOOKUP Class Name Reference'!$A:$B, 2, FALSE)</f>
        <v>Intercepts</v>
      </c>
      <c r="C657" s="8" t="str">
        <f>VLOOKUP(I657,'VLOOKUP Var Name Reference'!$A:$B,2,FALSE)</f>
        <v>C#1</v>
      </c>
      <c r="D657" s="8">
        <v>23.466999999999999</v>
      </c>
      <c r="E657" s="8">
        <v>4.3120000000000003</v>
      </c>
      <c r="F657" s="8">
        <v>5.4429999999999996</v>
      </c>
      <c r="G657" s="8">
        <v>0</v>
      </c>
      <c r="H657" s="8" t="s">
        <v>175</v>
      </c>
      <c r="I657" s="8" t="s">
        <v>12</v>
      </c>
    </row>
    <row r="658" spans="1:9" x14ac:dyDescent="0.2">
      <c r="A658" s="8" t="s">
        <v>176</v>
      </c>
      <c r="B658" s="8" t="str">
        <f>VLOOKUP(H658,'VLOOKUP Class Name Reference'!$A:$B, 2, FALSE)</f>
        <v>Intercepts</v>
      </c>
      <c r="C658" s="8" t="str">
        <f>VLOOKUP(I658,'VLOOKUP Var Name Reference'!$A:$B,2,FALSE)</f>
        <v>C#2</v>
      </c>
      <c r="D658" s="8">
        <v>26.797999999999998</v>
      </c>
      <c r="E658" s="8">
        <v>4.2510000000000003</v>
      </c>
      <c r="F658" s="8">
        <v>6.3029999999999999</v>
      </c>
      <c r="G658" s="8">
        <v>0</v>
      </c>
      <c r="H658" s="8" t="s">
        <v>175</v>
      </c>
      <c r="I658" s="8" t="s">
        <v>13</v>
      </c>
    </row>
    <row r="659" spans="1:9" x14ac:dyDescent="0.2">
      <c r="A659" s="8" t="s">
        <v>176</v>
      </c>
      <c r="B659" s="8" t="str">
        <f>VLOOKUP(H659,'VLOOKUP Class Name Reference'!$A:$B, 2, FALSE)</f>
        <v>Intercepts</v>
      </c>
      <c r="C659" s="8" t="str">
        <f>VLOOKUP(I659,'VLOOKUP Var Name Reference'!$A:$B,2,FALSE)</f>
        <v>C#3</v>
      </c>
      <c r="D659" s="8">
        <v>21.032</v>
      </c>
      <c r="E659" s="8">
        <v>4.12</v>
      </c>
      <c r="F659" s="8">
        <v>5.1050000000000004</v>
      </c>
      <c r="G659" s="8">
        <v>0</v>
      </c>
      <c r="H659" s="8" t="s">
        <v>175</v>
      </c>
      <c r="I659" s="8" t="s">
        <v>14</v>
      </c>
    </row>
    <row r="660" spans="1:9" x14ac:dyDescent="0.2">
      <c r="A660" s="8" t="s">
        <v>176</v>
      </c>
      <c r="B660" s="8" t="str">
        <f>VLOOKUP(H660,'VLOOKUP Class Name Reference'!$A:$B, 2, FALSE)</f>
        <v>Intercepts</v>
      </c>
      <c r="C660" s="8" t="str">
        <f>VLOOKUP(I660,'VLOOKUP Var Name Reference'!$A:$B,2,FALSE)</f>
        <v>C#5</v>
      </c>
      <c r="D660" s="8">
        <v>-1.2669999999999999</v>
      </c>
      <c r="E660" s="8">
        <v>4.1349999999999998</v>
      </c>
      <c r="F660" s="8">
        <v>-0.30599999999999999</v>
      </c>
      <c r="G660" s="8">
        <v>0.75900000000000001</v>
      </c>
      <c r="H660" s="8" t="s">
        <v>175</v>
      </c>
      <c r="I660" s="8" t="s">
        <v>15</v>
      </c>
    </row>
    <row r="661" spans="1:9" x14ac:dyDescent="0.2">
      <c r="A661" s="8" t="s">
        <v>176</v>
      </c>
      <c r="B661" s="8" t="str">
        <f>VLOOKUP(H661,'VLOOKUP Class Name Reference'!$A:$B, 2, FALSE)</f>
        <v>Intercepts</v>
      </c>
      <c r="C661" s="8" t="str">
        <f>VLOOKUP(I661,'VLOOKUP Var Name Reference'!$A:$B,2,FALSE)</f>
        <v>C#6</v>
      </c>
      <c r="D661" s="8">
        <v>-1.53</v>
      </c>
      <c r="E661" s="8">
        <v>4.3780000000000001</v>
      </c>
      <c r="F661" s="8">
        <v>-0.34899999999999998</v>
      </c>
      <c r="G661" s="8">
        <v>0.72699999999999998</v>
      </c>
      <c r="H661" s="8" t="s">
        <v>175</v>
      </c>
      <c r="I661" s="8" t="s">
        <v>50</v>
      </c>
    </row>
    <row r="662" spans="1:9" x14ac:dyDescent="0.2">
      <c r="A662" s="8" t="s">
        <v>204</v>
      </c>
      <c r="B662" s="8" t="str">
        <f>VLOOKUP(H662,'VLOOKUP Class Name Reference'!$A:$B, 2, FALSE)</f>
        <v>Transit Users</v>
      </c>
      <c r="C662" s="8" t="str">
        <f>VLOOKUP(I662,'VLOOKUP Var Name Reference'!$A:$B,2,FALSE)</f>
        <v>Use transit more: Safer ways to get to stops</v>
      </c>
      <c r="D662" s="8">
        <v>1.651</v>
      </c>
      <c r="E662" s="8">
        <v>0.23300000000000001</v>
      </c>
      <c r="F662" s="8">
        <v>7.0979999999999999</v>
      </c>
      <c r="G662" s="8">
        <v>0</v>
      </c>
      <c r="H662" s="8" t="s">
        <v>157</v>
      </c>
      <c r="I662" s="8" t="s">
        <v>18</v>
      </c>
    </row>
    <row r="663" spans="1:9" x14ac:dyDescent="0.2">
      <c r="A663" s="8" t="s">
        <v>204</v>
      </c>
      <c r="B663" s="8" t="str">
        <f>VLOOKUP(H663,'VLOOKUP Class Name Reference'!$A:$B, 2, FALSE)</f>
        <v>Transit Users</v>
      </c>
      <c r="C663" s="8" t="str">
        <f>VLOOKUP(I663,'VLOOKUP Var Name Reference'!$A:$B,2,FALSE)</f>
        <v>Use transit more: Increased frequency</v>
      </c>
      <c r="D663" s="8">
        <v>0.33500000000000002</v>
      </c>
      <c r="E663" s="8">
        <v>0.36299999999999999</v>
      </c>
      <c r="F663" s="8">
        <v>0.92200000000000004</v>
      </c>
      <c r="G663" s="8">
        <v>0.35599999999999998</v>
      </c>
      <c r="H663" s="8" t="s">
        <v>157</v>
      </c>
      <c r="I663" s="8" t="s">
        <v>19</v>
      </c>
    </row>
    <row r="664" spans="1:9" x14ac:dyDescent="0.2">
      <c r="A664" s="8" t="s">
        <v>204</v>
      </c>
      <c r="B664" s="8" t="str">
        <f>VLOOKUP(H664,'VLOOKUP Class Name Reference'!$A:$B, 2, FALSE)</f>
        <v>Transit Users</v>
      </c>
      <c r="C664" s="8" t="str">
        <f>VLOOKUP(I664,'VLOOKUP Var Name Reference'!$A:$B,2,FALSE)</f>
        <v>Use transit more: Increased reliability</v>
      </c>
      <c r="D664" s="8">
        <v>0.68700000000000006</v>
      </c>
      <c r="E664" s="8">
        <v>0.34399999999999997</v>
      </c>
      <c r="F664" s="8">
        <v>1.996</v>
      </c>
      <c r="G664" s="8">
        <v>4.5999999999999999E-2</v>
      </c>
      <c r="H664" s="8" t="s">
        <v>157</v>
      </c>
      <c r="I664" s="8" t="s">
        <v>20</v>
      </c>
    </row>
    <row r="665" spans="1:9" x14ac:dyDescent="0.2">
      <c r="A665" s="8" t="s">
        <v>204</v>
      </c>
      <c r="B665" s="8" t="str">
        <f>VLOOKUP(H665,'VLOOKUP Class Name Reference'!$A:$B, 2, FALSE)</f>
        <v>Transit Users</v>
      </c>
      <c r="C665" s="8" t="str">
        <f>VLOOKUP(I665,'VLOOKUP Var Name Reference'!$A:$B,2,FALSE)</f>
        <v>Use bike more: Shared use path or protected bike lane</v>
      </c>
      <c r="D665" s="8">
        <v>0.224</v>
      </c>
      <c r="E665" s="8">
        <v>0.24299999999999999</v>
      </c>
      <c r="F665" s="8">
        <v>0.92300000000000004</v>
      </c>
      <c r="G665" s="8">
        <v>0.35599999999999998</v>
      </c>
      <c r="H665" s="8" t="s">
        <v>157</v>
      </c>
      <c r="I665" s="8" t="s">
        <v>21</v>
      </c>
    </row>
    <row r="666" spans="1:9" x14ac:dyDescent="0.2">
      <c r="A666" s="8" t="s">
        <v>204</v>
      </c>
      <c r="B666" s="8" t="str">
        <f>VLOOKUP(H666,'VLOOKUP Class Name Reference'!$A:$B, 2, FALSE)</f>
        <v>Transit Users</v>
      </c>
      <c r="C666" s="8" t="str">
        <f>VLOOKUP(I666,'VLOOKUP Var Name Reference'!$A:$B,2,FALSE)</f>
        <v>Use bike more: Neighborhood greenway</v>
      </c>
      <c r="D666" s="8">
        <v>-0.08</v>
      </c>
      <c r="E666" s="8">
        <v>0.247</v>
      </c>
      <c r="F666" s="8">
        <v>-0.32500000000000001</v>
      </c>
      <c r="G666" s="8">
        <v>0.745</v>
      </c>
      <c r="H666" s="8" t="s">
        <v>157</v>
      </c>
      <c r="I666" s="8" t="s">
        <v>22</v>
      </c>
    </row>
    <row r="667" spans="1:9" x14ac:dyDescent="0.2">
      <c r="A667" s="8" t="s">
        <v>204</v>
      </c>
      <c r="B667" s="8" t="str">
        <f>VLOOKUP(H667,'VLOOKUP Class Name Reference'!$A:$B, 2, FALSE)</f>
        <v>Transit Users</v>
      </c>
      <c r="C667" s="8" t="str">
        <f>VLOOKUP(I667,'VLOOKUP Var Name Reference'!$A:$B,2,FALSE)</f>
        <v>Use bike more: Bike lane</v>
      </c>
      <c r="D667" s="8">
        <v>8.2000000000000003E-2</v>
      </c>
      <c r="E667" s="8">
        <v>0.29399999999999998</v>
      </c>
      <c r="F667" s="8">
        <v>0.27900000000000003</v>
      </c>
      <c r="G667" s="8">
        <v>0.78</v>
      </c>
      <c r="H667" s="8" t="s">
        <v>157</v>
      </c>
      <c r="I667" s="8" t="s">
        <v>23</v>
      </c>
    </row>
    <row r="668" spans="1:9" x14ac:dyDescent="0.2">
      <c r="A668" s="8" t="s">
        <v>204</v>
      </c>
      <c r="B668" s="8" t="str">
        <f>VLOOKUP(H668,'VLOOKUP Class Name Reference'!$A:$B, 2, FALSE)</f>
        <v>Transit Users</v>
      </c>
      <c r="C668" s="8" t="str">
        <f>VLOOKUP(I668,'VLOOKUP Var Name Reference'!$A:$B,2,FALSE)</f>
        <v>Use bike more: Shared roadway lane</v>
      </c>
      <c r="D668" s="8">
        <v>-0.24099999999999999</v>
      </c>
      <c r="E668" s="8">
        <v>0.25</v>
      </c>
      <c r="F668" s="8">
        <v>-0.96099999999999997</v>
      </c>
      <c r="G668" s="8">
        <v>0.33600000000000002</v>
      </c>
      <c r="H668" s="8" t="s">
        <v>157</v>
      </c>
      <c r="I668" s="8" t="s">
        <v>24</v>
      </c>
    </row>
    <row r="669" spans="1:9" x14ac:dyDescent="0.2">
      <c r="A669" s="8" t="s">
        <v>204</v>
      </c>
      <c r="B669" s="8" t="str">
        <f>VLOOKUP(H669,'VLOOKUP Class Name Reference'!$A:$B, 2, FALSE)</f>
        <v>Transit Users</v>
      </c>
      <c r="C669" s="8" t="str">
        <f>VLOOKUP(I669,'VLOOKUP Var Name Reference'!$A:$B,2,FALSE)</f>
        <v>Use bike more: End of trip amenities</v>
      </c>
      <c r="D669" s="8">
        <v>-8.5000000000000006E-2</v>
      </c>
      <c r="E669" s="8">
        <v>0.20799999999999999</v>
      </c>
      <c r="F669" s="8">
        <v>-0.41</v>
      </c>
      <c r="G669" s="8">
        <v>0.68200000000000005</v>
      </c>
      <c r="H669" s="8" t="s">
        <v>157</v>
      </c>
      <c r="I669" s="8" t="s">
        <v>25</v>
      </c>
    </row>
    <row r="670" spans="1:9" x14ac:dyDescent="0.2">
      <c r="A670" s="8" t="s">
        <v>204</v>
      </c>
      <c r="B670" s="8" t="str">
        <f>VLOOKUP(H670,'VLOOKUP Class Name Reference'!$A:$B, 2, FALSE)</f>
        <v>Transit Users</v>
      </c>
      <c r="C670" s="8" t="str">
        <f>VLOOKUP(I670,'VLOOKUP Var Name Reference'!$A:$B,2,FALSE)</f>
        <v>Home choice: Reasonably short commute to work</v>
      </c>
      <c r="D670" s="8">
        <v>0.17699999999999999</v>
      </c>
      <c r="E670" s="8">
        <v>0.16400000000000001</v>
      </c>
      <c r="F670" s="8">
        <v>1.0820000000000001</v>
      </c>
      <c r="G670" s="8">
        <v>0.27900000000000003</v>
      </c>
      <c r="H670" s="8" t="s">
        <v>157</v>
      </c>
      <c r="I670" s="8" t="s">
        <v>26</v>
      </c>
    </row>
    <row r="671" spans="1:9" x14ac:dyDescent="0.2">
      <c r="A671" s="8" t="s">
        <v>204</v>
      </c>
      <c r="B671" s="8" t="str">
        <f>VLOOKUP(H671,'VLOOKUP Class Name Reference'!$A:$B, 2, FALSE)</f>
        <v>Transit Users</v>
      </c>
      <c r="C671" s="8" t="str">
        <f>VLOOKUP(I671,'VLOOKUP Var Name Reference'!$A:$B,2,FALSE)</f>
        <v>Home choice: Affordability</v>
      </c>
      <c r="D671" s="8">
        <v>-0.47</v>
      </c>
      <c r="E671" s="8">
        <v>0.182</v>
      </c>
      <c r="F671" s="8">
        <v>-2.5910000000000002</v>
      </c>
      <c r="G671" s="8">
        <v>0.01</v>
      </c>
      <c r="H671" s="8" t="s">
        <v>157</v>
      </c>
      <c r="I671" s="8" t="s">
        <v>27</v>
      </c>
    </row>
    <row r="672" spans="1:9" x14ac:dyDescent="0.2">
      <c r="A672" s="8" t="s">
        <v>204</v>
      </c>
      <c r="B672" s="8" t="str">
        <f>VLOOKUP(H672,'VLOOKUP Class Name Reference'!$A:$B, 2, FALSE)</f>
        <v>Transit Users</v>
      </c>
      <c r="C672" s="8" t="str">
        <f>VLOOKUP(I672,'VLOOKUP Var Name Reference'!$A:$B,2,FALSE)</f>
        <v>Home choice: Being close to family or friends</v>
      </c>
      <c r="D672" s="8">
        <v>-0.154</v>
      </c>
      <c r="E672" s="8">
        <v>0.11899999999999999</v>
      </c>
      <c r="F672" s="8">
        <v>-1.2909999999999999</v>
      </c>
      <c r="G672" s="8">
        <v>0.19700000000000001</v>
      </c>
      <c r="H672" s="8" t="s">
        <v>157</v>
      </c>
      <c r="I672" s="8" t="s">
        <v>28</v>
      </c>
    </row>
    <row r="673" spans="1:9" x14ac:dyDescent="0.2">
      <c r="A673" s="8" t="s">
        <v>204</v>
      </c>
      <c r="B673" s="8" t="str">
        <f>VLOOKUP(H673,'VLOOKUP Class Name Reference'!$A:$B, 2, FALSE)</f>
        <v>Transit Users</v>
      </c>
      <c r="C673" s="8" t="str">
        <f>VLOOKUP(I673,'VLOOKUP Var Name Reference'!$A:$B,2,FALSE)</f>
        <v>Home choice: Being close to the highway</v>
      </c>
      <c r="D673" s="8">
        <v>-0.59499999999999997</v>
      </c>
      <c r="E673" s="8">
        <v>0.126</v>
      </c>
      <c r="F673" s="8">
        <v>-4.7080000000000002</v>
      </c>
      <c r="G673" s="8">
        <v>0</v>
      </c>
      <c r="H673" s="8" t="s">
        <v>157</v>
      </c>
      <c r="I673" s="8" t="s">
        <v>29</v>
      </c>
    </row>
    <row r="674" spans="1:9" x14ac:dyDescent="0.2">
      <c r="A674" s="8" t="s">
        <v>204</v>
      </c>
      <c r="B674" s="8" t="str">
        <f>VLOOKUP(H674,'VLOOKUP Class Name Reference'!$A:$B, 2, FALSE)</f>
        <v>Transit Users</v>
      </c>
      <c r="C674" s="8" t="str">
        <f>VLOOKUP(I674,'VLOOKUP Var Name Reference'!$A:$B,2,FALSE)</f>
        <v>Home choice: Quality of schools (K-12)</v>
      </c>
      <c r="D674" s="8">
        <v>-0.46700000000000003</v>
      </c>
      <c r="E674" s="8">
        <v>0.16500000000000001</v>
      </c>
      <c r="F674" s="8">
        <v>-2.831</v>
      </c>
      <c r="G674" s="8">
        <v>5.0000000000000001E-3</v>
      </c>
      <c r="H674" s="8" t="s">
        <v>157</v>
      </c>
      <c r="I674" s="8" t="s">
        <v>30</v>
      </c>
    </row>
    <row r="675" spans="1:9" x14ac:dyDescent="0.2">
      <c r="A675" s="8" t="s">
        <v>204</v>
      </c>
      <c r="B675" s="8" t="str">
        <f>VLOOKUP(H675,'VLOOKUP Class Name Reference'!$A:$B, 2, FALSE)</f>
        <v>Transit Users</v>
      </c>
      <c r="C675" s="8" t="str">
        <f>VLOOKUP(I675,'VLOOKUP Var Name Reference'!$A:$B,2,FALSE)</f>
        <v>Home choice: Space &amp; separation from others</v>
      </c>
      <c r="D675" s="8">
        <v>-0.11600000000000001</v>
      </c>
      <c r="E675" s="8">
        <v>0.11899999999999999</v>
      </c>
      <c r="F675" s="8">
        <v>-0.97</v>
      </c>
      <c r="G675" s="8">
        <v>0.33200000000000002</v>
      </c>
      <c r="H675" s="8" t="s">
        <v>157</v>
      </c>
      <c r="I675" s="8" t="s">
        <v>31</v>
      </c>
    </row>
    <row r="676" spans="1:9" x14ac:dyDescent="0.2">
      <c r="A676" s="8" t="s">
        <v>204</v>
      </c>
      <c r="B676" s="8" t="str">
        <f>VLOOKUP(H676,'VLOOKUP Class Name Reference'!$A:$B, 2, FALSE)</f>
        <v>Transit Users</v>
      </c>
      <c r="C676" s="8" t="str">
        <f>VLOOKUP(I676,'VLOOKUP Var Name Reference'!$A:$B,2,FALSE)</f>
        <v>Home choice: Close to public transit</v>
      </c>
      <c r="D676" s="8">
        <v>1.006</v>
      </c>
      <c r="E676" s="8">
        <v>0.20300000000000001</v>
      </c>
      <c r="F676" s="8">
        <v>4.9539999999999997</v>
      </c>
      <c r="G676" s="8">
        <v>0</v>
      </c>
      <c r="H676" s="8" t="s">
        <v>157</v>
      </c>
      <c r="I676" s="8" t="s">
        <v>32</v>
      </c>
    </row>
    <row r="677" spans="1:9" x14ac:dyDescent="0.2">
      <c r="A677" s="8" t="s">
        <v>204</v>
      </c>
      <c r="B677" s="8" t="str">
        <f>VLOOKUP(H677,'VLOOKUP Class Name Reference'!$A:$B, 2, FALSE)</f>
        <v>Transit Users</v>
      </c>
      <c r="C677" s="8" t="str">
        <f>VLOOKUP(I677,'VLOOKUP Var Name Reference'!$A:$B,2,FALSE)</f>
        <v>Home choice: Walkable neighborhood, near local activities</v>
      </c>
      <c r="D677" s="8">
        <v>0.14699999999999999</v>
      </c>
      <c r="E677" s="8">
        <v>0.20599999999999999</v>
      </c>
      <c r="F677" s="8">
        <v>0.71099999999999997</v>
      </c>
      <c r="G677" s="8">
        <v>0.47699999999999998</v>
      </c>
      <c r="H677" s="8" t="s">
        <v>157</v>
      </c>
      <c r="I677" s="8" t="s">
        <v>33</v>
      </c>
    </row>
    <row r="678" spans="1:9" x14ac:dyDescent="0.2">
      <c r="A678" s="8" t="s">
        <v>204</v>
      </c>
      <c r="B678" s="8" t="str">
        <f>VLOOKUP(H678,'VLOOKUP Class Name Reference'!$A:$B, 2, FALSE)</f>
        <v>Transit Users</v>
      </c>
      <c r="C678" s="8" t="str">
        <f>VLOOKUP(I678,'VLOOKUP Var Name Reference'!$A:$B,2,FALSE)</f>
        <v>Only uses car</v>
      </c>
      <c r="D678" s="8">
        <v>-4.6840000000000002</v>
      </c>
      <c r="E678" s="8">
        <v>1.8149999999999999</v>
      </c>
      <c r="F678" s="8">
        <v>-2.581</v>
      </c>
      <c r="G678" s="8">
        <v>0.01</v>
      </c>
      <c r="H678" s="8" t="s">
        <v>157</v>
      </c>
      <c r="I678" s="8" t="s">
        <v>34</v>
      </c>
    </row>
    <row r="679" spans="1:9" x14ac:dyDescent="0.2">
      <c r="A679" s="8" t="s">
        <v>204</v>
      </c>
      <c r="B679" s="8" t="str">
        <f>VLOOKUP(H679,'VLOOKUP Class Name Reference'!$A:$B, 2, FALSE)</f>
        <v>Transit Users</v>
      </c>
      <c r="C679" s="8" t="str">
        <f>VLOOKUP(I679,'VLOOKUP Var Name Reference'!$A:$B,2,FALSE)</f>
        <v>Race: White</v>
      </c>
      <c r="D679" s="8">
        <v>0.124</v>
      </c>
      <c r="E679" s="8">
        <v>0.20699999999999999</v>
      </c>
      <c r="F679" s="8">
        <v>0.59699999999999998</v>
      </c>
      <c r="G679" s="8">
        <v>0.55000000000000004</v>
      </c>
      <c r="H679" s="8" t="s">
        <v>157</v>
      </c>
      <c r="I679" s="8" t="s">
        <v>35</v>
      </c>
    </row>
    <row r="680" spans="1:9" x14ac:dyDescent="0.2">
      <c r="A680" s="8" t="s">
        <v>204</v>
      </c>
      <c r="B680" s="8" t="str">
        <f>VLOOKUP(H680,'VLOOKUP Class Name Reference'!$A:$B, 2, FALSE)</f>
        <v>Transit Users</v>
      </c>
      <c r="C680" s="8" t="str">
        <f>VLOOKUP(I680,'VLOOKUP Var Name Reference'!$A:$B,2,FALSE)</f>
        <v>Race: Asian</v>
      </c>
      <c r="D680" s="8">
        <v>0.19600000000000001</v>
      </c>
      <c r="E680" s="8">
        <v>0.24099999999999999</v>
      </c>
      <c r="F680" s="8">
        <v>0.81100000000000005</v>
      </c>
      <c r="G680" s="8">
        <v>0.41699999999999998</v>
      </c>
      <c r="H680" s="8" t="s">
        <v>157</v>
      </c>
      <c r="I680" s="8" t="s">
        <v>36</v>
      </c>
    </row>
    <row r="681" spans="1:9" x14ac:dyDescent="0.2">
      <c r="A681" s="8" t="s">
        <v>204</v>
      </c>
      <c r="B681" s="8" t="str">
        <f>VLOOKUP(H681,'VLOOKUP Class Name Reference'!$A:$B, 2, FALSE)</f>
        <v>Transit Users</v>
      </c>
      <c r="C681" s="8" t="str">
        <f>VLOOKUP(I681,'VLOOKUP Var Name Reference'!$A:$B,2,FALSE)</f>
        <v>Race: Hispanic</v>
      </c>
      <c r="D681" s="8">
        <v>0.14099999999999999</v>
      </c>
      <c r="E681" s="8">
        <v>0.34200000000000003</v>
      </c>
      <c r="F681" s="8">
        <v>0.41299999999999998</v>
      </c>
      <c r="G681" s="8">
        <v>0.68</v>
      </c>
      <c r="H681" s="8" t="s">
        <v>157</v>
      </c>
      <c r="I681" s="8" t="s">
        <v>37</v>
      </c>
    </row>
    <row r="682" spans="1:9" x14ac:dyDescent="0.2">
      <c r="A682" s="8" t="s">
        <v>204</v>
      </c>
      <c r="B682" s="8" t="str">
        <f>VLOOKUP(H682,'VLOOKUP Class Name Reference'!$A:$B, 2, FALSE)</f>
        <v>Transit Users</v>
      </c>
      <c r="C682" s="8" t="str">
        <f>VLOOKUP(I682,'VLOOKUP Var Name Reference'!$A:$B,2,FALSE)</f>
        <v>Race: Black</v>
      </c>
      <c r="D682" s="8">
        <v>-0.28499999999999998</v>
      </c>
      <c r="E682" s="8">
        <v>0.36899999999999999</v>
      </c>
      <c r="F682" s="8">
        <v>-0.77100000000000002</v>
      </c>
      <c r="G682" s="8">
        <v>0.44</v>
      </c>
      <c r="H682" s="8" t="s">
        <v>157</v>
      </c>
      <c r="I682" s="8" t="s">
        <v>38</v>
      </c>
    </row>
    <row r="683" spans="1:9" x14ac:dyDescent="0.2">
      <c r="A683" s="8" t="s">
        <v>204</v>
      </c>
      <c r="B683" s="8" t="str">
        <f>VLOOKUP(H683,'VLOOKUP Class Name Reference'!$A:$B, 2, FALSE)</f>
        <v>Transit Users</v>
      </c>
      <c r="C683" s="8" t="str">
        <f>VLOOKUP(I683,'VLOOKUP Var Name Reference'!$A:$B,2,FALSE)</f>
        <v>Age 18–34</v>
      </c>
      <c r="D683" s="8">
        <v>0.19600000000000001</v>
      </c>
      <c r="E683" s="8">
        <v>0.23899999999999999</v>
      </c>
      <c r="F683" s="8">
        <v>0.82</v>
      </c>
      <c r="G683" s="8">
        <v>0.41199999999999998</v>
      </c>
      <c r="H683" s="8" t="s">
        <v>157</v>
      </c>
      <c r="I683" s="8" t="s">
        <v>48</v>
      </c>
    </row>
    <row r="684" spans="1:9" x14ac:dyDescent="0.2">
      <c r="A684" s="8" t="s">
        <v>204</v>
      </c>
      <c r="B684" s="8" t="str">
        <f>VLOOKUP(H684,'VLOOKUP Class Name Reference'!$A:$B, 2, FALSE)</f>
        <v>Transit Users</v>
      </c>
      <c r="C684" s="8" t="str">
        <f>VLOOKUP(I684,'VLOOKUP Var Name Reference'!$A:$B,2,FALSE)</f>
        <v>Age 35–64</v>
      </c>
      <c r="D684" s="8">
        <v>8.7999999999999995E-2</v>
      </c>
      <c r="E684" s="8">
        <v>0.22700000000000001</v>
      </c>
      <c r="F684" s="8">
        <v>0.38700000000000001</v>
      </c>
      <c r="G684" s="8">
        <v>0.69899999999999995</v>
      </c>
      <c r="H684" s="8" t="s">
        <v>157</v>
      </c>
      <c r="I684" s="8" t="s">
        <v>49</v>
      </c>
    </row>
    <row r="685" spans="1:9" x14ac:dyDescent="0.2">
      <c r="A685" s="8" t="s">
        <v>204</v>
      </c>
      <c r="B685" s="8" t="str">
        <f>VLOOKUP(H685,'VLOOKUP Class Name Reference'!$A:$B, 2, FALSE)</f>
        <v>Transit Users</v>
      </c>
      <c r="C685" s="8" t="str">
        <f>VLOOKUP(I685,'VLOOKUP Var Name Reference'!$A:$B,2,FALSE)</f>
        <v>At least 1 vehicle per adult in HH</v>
      </c>
      <c r="D685" s="8">
        <v>-2.9009999999999998</v>
      </c>
      <c r="E685" s="8">
        <v>1.504</v>
      </c>
      <c r="F685" s="8">
        <v>-1.9279999999999999</v>
      </c>
      <c r="G685" s="8">
        <v>5.3999999999999999E-2</v>
      </c>
      <c r="H685" s="8" t="s">
        <v>157</v>
      </c>
      <c r="I685" s="8" t="s">
        <v>66</v>
      </c>
    </row>
    <row r="686" spans="1:9" x14ac:dyDescent="0.2">
      <c r="A686" s="8" t="s">
        <v>204</v>
      </c>
      <c r="B686" s="8" t="str">
        <f>VLOOKUP(H686,'VLOOKUP Class Name Reference'!$A:$B, 2, FALSE)</f>
        <v>Transit Users</v>
      </c>
      <c r="C686" s="8" t="str">
        <f>VLOOKUP(I686,'VLOOKUP Var Name Reference'!$A:$B,2,FALSE)</f>
        <v>Female</v>
      </c>
      <c r="D686" s="8">
        <v>0.10199999999999999</v>
      </c>
      <c r="E686" s="8">
        <v>0.11899999999999999</v>
      </c>
      <c r="F686" s="8">
        <v>0.86199999999999999</v>
      </c>
      <c r="G686" s="8">
        <v>0.38900000000000001</v>
      </c>
      <c r="H686" s="8" t="s">
        <v>157</v>
      </c>
      <c r="I686" s="8" t="s">
        <v>39</v>
      </c>
    </row>
    <row r="687" spans="1:9" x14ac:dyDescent="0.2">
      <c r="A687" s="8" t="s">
        <v>204</v>
      </c>
      <c r="B687" s="8" t="str">
        <f>VLOOKUP(H687,'VLOOKUP Class Name Reference'!$A:$B, 2, FALSE)</f>
        <v>Transit Users</v>
      </c>
      <c r="C687" s="8" t="str">
        <f>VLOOKUP(I687,'VLOOKUP Var Name Reference'!$A:$B,2,FALSE)</f>
        <v>Worker</v>
      </c>
      <c r="D687" s="8">
        <v>-0.67500000000000004</v>
      </c>
      <c r="E687" s="8">
        <v>0.221</v>
      </c>
      <c r="F687" s="8">
        <v>-3.0550000000000002</v>
      </c>
      <c r="G687" s="8">
        <v>2E-3</v>
      </c>
      <c r="H687" s="8" t="s">
        <v>157</v>
      </c>
      <c r="I687" s="8" t="s">
        <v>41</v>
      </c>
    </row>
    <row r="688" spans="1:9" x14ac:dyDescent="0.2">
      <c r="A688" s="8" t="s">
        <v>204</v>
      </c>
      <c r="B688" s="8" t="str">
        <f>VLOOKUP(H688,'VLOOKUP Class Name Reference'!$A:$B, 2, FALSE)</f>
        <v>Transit Users</v>
      </c>
      <c r="C688" s="8" t="str">
        <f>VLOOKUP(I688,'VLOOKUP Var Name Reference'!$A:$B,2,FALSE)</f>
        <v>Income below the SSS</v>
      </c>
      <c r="D688" s="8">
        <v>0.443</v>
      </c>
      <c r="E688" s="8">
        <v>0.19</v>
      </c>
      <c r="F688" s="8">
        <v>2.335</v>
      </c>
      <c r="G688" s="8">
        <v>0.02</v>
      </c>
      <c r="H688" s="8" t="s">
        <v>157</v>
      </c>
      <c r="I688" s="8" t="s">
        <v>42</v>
      </c>
    </row>
    <row r="689" spans="1:9" x14ac:dyDescent="0.2">
      <c r="A689" s="8" t="s">
        <v>204</v>
      </c>
      <c r="B689" s="8" t="str">
        <f>VLOOKUP(H689,'VLOOKUP Class Name Reference'!$A:$B, 2, FALSE)</f>
        <v>Transit Users</v>
      </c>
      <c r="C689" s="8" t="str">
        <f>VLOOKUP(I689,'VLOOKUP Var Name Reference'!$A:$B,2,FALSE)</f>
        <v>Minors age 00–04 in household</v>
      </c>
      <c r="D689" s="8">
        <v>-0.191</v>
      </c>
      <c r="E689" s="8">
        <v>0.30399999999999999</v>
      </c>
      <c r="F689" s="8">
        <v>-0.63100000000000001</v>
      </c>
      <c r="G689" s="8">
        <v>0.52800000000000002</v>
      </c>
      <c r="H689" s="8" t="s">
        <v>157</v>
      </c>
      <c r="I689" s="8" t="s">
        <v>43</v>
      </c>
    </row>
    <row r="690" spans="1:9" x14ac:dyDescent="0.2">
      <c r="A690" s="8" t="s">
        <v>204</v>
      </c>
      <c r="B690" s="8" t="str">
        <f>VLOOKUP(H690,'VLOOKUP Class Name Reference'!$A:$B, 2, FALSE)</f>
        <v>Transit Users</v>
      </c>
      <c r="C690" s="8" t="str">
        <f>VLOOKUP(I690,'VLOOKUP Var Name Reference'!$A:$B,2,FALSE)</f>
        <v>Minors age 05–15 in household</v>
      </c>
      <c r="D690" s="8">
        <v>0.161</v>
      </c>
      <c r="E690" s="8">
        <v>0.28299999999999997</v>
      </c>
      <c r="F690" s="8">
        <v>0.57099999999999995</v>
      </c>
      <c r="G690" s="8">
        <v>0.56799999999999995</v>
      </c>
      <c r="H690" s="8" t="s">
        <v>157</v>
      </c>
      <c r="I690" s="8" t="s">
        <v>44</v>
      </c>
    </row>
    <row r="691" spans="1:9" x14ac:dyDescent="0.2">
      <c r="A691" s="8" t="s">
        <v>204</v>
      </c>
      <c r="B691" s="8" t="str">
        <f>VLOOKUP(H691,'VLOOKUP Class Name Reference'!$A:$B, 2, FALSE)</f>
        <v>Transit Users</v>
      </c>
      <c r="C691" s="8" t="str">
        <f>VLOOKUP(I691,'VLOOKUP Var Name Reference'!$A:$B,2,FALSE)</f>
        <v>Minors age 16–17 in household</v>
      </c>
      <c r="D691" s="8">
        <v>1.167</v>
      </c>
      <c r="E691" s="8">
        <v>0.629</v>
      </c>
      <c r="F691" s="8">
        <v>1.8540000000000001</v>
      </c>
      <c r="G691" s="8">
        <v>6.4000000000000001E-2</v>
      </c>
      <c r="H691" s="8" t="s">
        <v>157</v>
      </c>
      <c r="I691" s="8" t="s">
        <v>45</v>
      </c>
    </row>
    <row r="692" spans="1:9" x14ac:dyDescent="0.2">
      <c r="A692" s="8" t="s">
        <v>204</v>
      </c>
      <c r="B692" s="8" t="str">
        <f>VLOOKUP(H692,'VLOOKUP Class Name Reference'!$A:$B, 2, FALSE)</f>
        <v>Transit Users</v>
      </c>
      <c r="C692" s="8" t="str">
        <f>VLOOKUP(I692,'VLOOKUP Var Name Reference'!$A:$B,2,FALSE)</f>
        <v>Has driver's license</v>
      </c>
      <c r="D692" s="8">
        <v>-3.319</v>
      </c>
      <c r="E692" s="8">
        <v>0.88800000000000001</v>
      </c>
      <c r="F692" s="8">
        <v>-3.7370000000000001</v>
      </c>
      <c r="G692" s="8">
        <v>0</v>
      </c>
      <c r="H692" s="8" t="s">
        <v>157</v>
      </c>
      <c r="I692" s="8" t="s">
        <v>46</v>
      </c>
    </row>
    <row r="693" spans="1:9" x14ac:dyDescent="0.2">
      <c r="A693" s="8" t="s">
        <v>204</v>
      </c>
      <c r="B693" s="8" t="str">
        <f>VLOOKUP(H693,'VLOOKUP Class Name Reference'!$A:$B, 2, FALSE)</f>
        <v>Transit Users</v>
      </c>
      <c r="C693" s="8" t="str">
        <f>VLOOKUP(I693,'VLOOKUP Var Name Reference'!$A:$B,2,FALSE)</f>
        <v>Sequence: Home day</v>
      </c>
      <c r="D693" s="8">
        <v>-0.70499999999999996</v>
      </c>
      <c r="E693" s="8">
        <v>0.78400000000000003</v>
      </c>
      <c r="F693" s="8">
        <v>-0.89900000000000002</v>
      </c>
      <c r="G693" s="8">
        <v>0.36899999999999999</v>
      </c>
      <c r="H693" s="8" t="s">
        <v>157</v>
      </c>
      <c r="I693" s="8" t="s">
        <v>71</v>
      </c>
    </row>
    <row r="694" spans="1:9" x14ac:dyDescent="0.2">
      <c r="A694" s="8" t="s">
        <v>204</v>
      </c>
      <c r="B694" s="8" t="str">
        <f>VLOOKUP(H694,'VLOOKUP Class Name Reference'!$A:$B, 2, FALSE)</f>
        <v>Transit Users</v>
      </c>
      <c r="C694" s="8" t="str">
        <f>VLOOKUP(I694,'VLOOKUP Var Name Reference'!$A:$B,2,FALSE)</f>
        <v>Sequence: Typical work day</v>
      </c>
      <c r="D694" s="8">
        <v>-0.18</v>
      </c>
      <c r="E694" s="8">
        <v>0.79</v>
      </c>
      <c r="F694" s="8">
        <v>-0.22800000000000001</v>
      </c>
      <c r="G694" s="8">
        <v>0.82</v>
      </c>
      <c r="H694" s="8" t="s">
        <v>157</v>
      </c>
      <c r="I694" s="8" t="s">
        <v>68</v>
      </c>
    </row>
    <row r="695" spans="1:9" x14ac:dyDescent="0.2">
      <c r="A695" s="8" t="s">
        <v>204</v>
      </c>
      <c r="B695" s="8" t="str">
        <f>VLOOKUP(H695,'VLOOKUP Class Name Reference'!$A:$B, 2, FALSE)</f>
        <v>Transit Users</v>
      </c>
      <c r="C695" s="8" t="str">
        <f>VLOOKUP(I695,'VLOOKUP Var Name Reference'!$A:$B,2,FALSE)</f>
        <v>Sequence: School day</v>
      </c>
      <c r="D695" s="8">
        <v>-0.876</v>
      </c>
      <c r="E695" s="8">
        <v>0.92700000000000005</v>
      </c>
      <c r="F695" s="8">
        <v>-0.94499999999999995</v>
      </c>
      <c r="G695" s="8">
        <v>0.34499999999999997</v>
      </c>
      <c r="H695" s="8" t="s">
        <v>157</v>
      </c>
      <c r="I695" s="8" t="s">
        <v>69</v>
      </c>
    </row>
    <row r="696" spans="1:9" x14ac:dyDescent="0.2">
      <c r="A696" s="8" t="s">
        <v>204</v>
      </c>
      <c r="B696" s="8" t="str">
        <f>VLOOKUP(H696,'VLOOKUP Class Name Reference'!$A:$B, 2, FALSE)</f>
        <v>Transit Users</v>
      </c>
      <c r="C696" s="8" t="str">
        <f>VLOOKUP(I696,'VLOOKUP Var Name Reference'!$A:$B,2,FALSE)</f>
        <v>Sequence: Errands day</v>
      </c>
      <c r="D696" s="8">
        <v>0.70299999999999996</v>
      </c>
      <c r="E696" s="8">
        <v>0.89800000000000002</v>
      </c>
      <c r="F696" s="8">
        <v>0.78300000000000003</v>
      </c>
      <c r="G696" s="8">
        <v>0.434</v>
      </c>
      <c r="H696" s="8" t="s">
        <v>157</v>
      </c>
      <c r="I696" s="8" t="s">
        <v>70</v>
      </c>
    </row>
    <row r="697" spans="1:9" x14ac:dyDescent="0.2">
      <c r="A697" s="8" t="s">
        <v>204</v>
      </c>
      <c r="B697" s="8" t="str">
        <f>VLOOKUP(H697,'VLOOKUP Class Name Reference'!$A:$B, 2, FALSE)</f>
        <v>Transit Users</v>
      </c>
      <c r="C697" s="8" t="str">
        <f>VLOOKUP(I697,'VLOOKUP Var Name Reference'!$A:$B,2,FALSE)</f>
        <v>Sequence: Atypical work day</v>
      </c>
      <c r="D697" s="8">
        <v>-0.68</v>
      </c>
      <c r="E697" s="8">
        <v>0.86099999999999999</v>
      </c>
      <c r="F697" s="8">
        <v>-0.79</v>
      </c>
      <c r="G697" s="8">
        <v>0.43</v>
      </c>
      <c r="H697" s="8" t="s">
        <v>157</v>
      </c>
      <c r="I697" s="8" t="s">
        <v>72</v>
      </c>
    </row>
    <row r="698" spans="1:9" x14ac:dyDescent="0.2">
      <c r="A698" s="8" t="s">
        <v>204</v>
      </c>
      <c r="B698" s="8" t="str">
        <f>VLOOKUP(H698,'VLOOKUP Class Name Reference'!$A:$B, 2, FALSE)</f>
        <v>Transit Users</v>
      </c>
      <c r="C698" s="8" t="str">
        <f>VLOOKUP(I698,'VLOOKUP Var Name Reference'!$A:$B,2,FALSE)</f>
        <v>Complexity (measure of how complex their day is)</v>
      </c>
      <c r="D698" s="8">
        <v>-1.6859999999999999</v>
      </c>
      <c r="E698" s="8">
        <v>3.819</v>
      </c>
      <c r="F698" s="8">
        <v>-0.442</v>
      </c>
      <c r="G698" s="8">
        <v>0.65900000000000003</v>
      </c>
      <c r="H698" s="8" t="s">
        <v>157</v>
      </c>
      <c r="I698" s="8" t="s">
        <v>47</v>
      </c>
    </row>
    <row r="699" spans="1:9" x14ac:dyDescent="0.2">
      <c r="A699" s="8" t="s">
        <v>204</v>
      </c>
      <c r="B699" s="8" t="str">
        <f>VLOOKUP(H699,'VLOOKUP Class Name Reference'!$A:$B, 2, FALSE)</f>
        <v>Transit Users</v>
      </c>
      <c r="C699" s="8" t="str">
        <f>VLOOKUP(I699,'VLOOKUP Var Name Reference'!$A:$B,2,FALSE)</f>
        <v>Interaction: Home day sequence &amp; enough vehs</v>
      </c>
      <c r="D699" s="8">
        <v>0.30499999999999999</v>
      </c>
      <c r="E699" s="8">
        <v>1.5369999999999999</v>
      </c>
      <c r="F699" s="8">
        <v>0.19800000000000001</v>
      </c>
      <c r="G699" s="8">
        <v>0.84299999999999997</v>
      </c>
      <c r="H699" s="8" t="s">
        <v>157</v>
      </c>
      <c r="I699" s="8" t="s">
        <v>199</v>
      </c>
    </row>
    <row r="700" spans="1:9" x14ac:dyDescent="0.2">
      <c r="A700" s="8" t="s">
        <v>204</v>
      </c>
      <c r="B700" s="8" t="str">
        <f>VLOOKUP(H700,'VLOOKUP Class Name Reference'!$A:$B, 2, FALSE)</f>
        <v>Transit Users</v>
      </c>
      <c r="C700" s="8" t="str">
        <f>VLOOKUP(I700,'VLOOKUP Var Name Reference'!$A:$B,2,FALSE)</f>
        <v>Interaction: Typical work day sequence &amp; enough vehs</v>
      </c>
      <c r="D700" s="8">
        <v>1.3839999999999999</v>
      </c>
      <c r="E700" s="8">
        <v>1.512</v>
      </c>
      <c r="F700" s="8">
        <v>0.91500000000000004</v>
      </c>
      <c r="G700" s="8">
        <v>0.36</v>
      </c>
      <c r="H700" s="8" t="s">
        <v>157</v>
      </c>
      <c r="I700" s="8" t="s">
        <v>200</v>
      </c>
    </row>
    <row r="701" spans="1:9" x14ac:dyDescent="0.2">
      <c r="A701" s="8" t="s">
        <v>204</v>
      </c>
      <c r="B701" s="8" t="str">
        <f>VLOOKUP(H701,'VLOOKUP Class Name Reference'!$A:$B, 2, FALSE)</f>
        <v>Transit Users</v>
      </c>
      <c r="C701" s="8" t="str">
        <f>VLOOKUP(I701,'VLOOKUP Var Name Reference'!$A:$B,2,FALSE)</f>
        <v>Interaction: School day sequence &amp; enough vehs</v>
      </c>
      <c r="D701" s="8">
        <v>1.532</v>
      </c>
      <c r="E701" s="8">
        <v>1.784</v>
      </c>
      <c r="F701" s="8">
        <v>0.85899999999999999</v>
      </c>
      <c r="G701" s="8">
        <v>0.39</v>
      </c>
      <c r="H701" s="8" t="s">
        <v>157</v>
      </c>
      <c r="I701" s="8" t="s">
        <v>201</v>
      </c>
    </row>
    <row r="702" spans="1:9" x14ac:dyDescent="0.2">
      <c r="A702" s="8" t="s">
        <v>204</v>
      </c>
      <c r="B702" s="8" t="str">
        <f>VLOOKUP(H702,'VLOOKUP Class Name Reference'!$A:$B, 2, FALSE)</f>
        <v>Transit Users</v>
      </c>
      <c r="C702" s="8" t="str">
        <f>VLOOKUP(I702,'VLOOKUP Var Name Reference'!$A:$B,2,FALSE)</f>
        <v>Interaction: Errands day sequence &amp; enough vehs</v>
      </c>
      <c r="D702" s="8">
        <v>0.26100000000000001</v>
      </c>
      <c r="E702" s="8">
        <v>1.5920000000000001</v>
      </c>
      <c r="F702" s="8">
        <v>0.16400000000000001</v>
      </c>
      <c r="G702" s="8">
        <v>0.87</v>
      </c>
      <c r="H702" s="8" t="s">
        <v>157</v>
      </c>
      <c r="I702" s="8" t="s">
        <v>202</v>
      </c>
    </row>
    <row r="703" spans="1:9" x14ac:dyDescent="0.2">
      <c r="A703" s="8" t="s">
        <v>204</v>
      </c>
      <c r="B703" s="8" t="str">
        <f>VLOOKUP(H703,'VLOOKUP Class Name Reference'!$A:$B, 2, FALSE)</f>
        <v>Transit Users</v>
      </c>
      <c r="C703" s="8" t="str">
        <f>VLOOKUP(I703,'VLOOKUP Var Name Reference'!$A:$B,2,FALSE)</f>
        <v>Interaction: Atypical work day sequence &amp; enough vehs</v>
      </c>
      <c r="D703" s="8">
        <v>1.306</v>
      </c>
      <c r="E703" s="8">
        <v>1.627</v>
      </c>
      <c r="F703" s="8">
        <v>0.80300000000000005</v>
      </c>
      <c r="G703" s="8">
        <v>0.42199999999999999</v>
      </c>
      <c r="H703" s="8" t="s">
        <v>157</v>
      </c>
      <c r="I703" s="8" t="s">
        <v>203</v>
      </c>
    </row>
    <row r="704" spans="1:9" x14ac:dyDescent="0.2">
      <c r="A704" s="8" t="s">
        <v>204</v>
      </c>
      <c r="B704" s="8" t="str">
        <f>VLOOKUP(H704,'VLOOKUP Class Name Reference'!$A:$B, 2, FALSE)</f>
        <v>Car Passengers</v>
      </c>
      <c r="C704" s="8" t="str">
        <f>VLOOKUP(I704,'VLOOKUP Var Name Reference'!$A:$B,2,FALSE)</f>
        <v>Use transit more: Safer ways to get to stops</v>
      </c>
      <c r="D704" s="8">
        <v>0.58799999999999997</v>
      </c>
      <c r="E704" s="8">
        <v>0.27500000000000002</v>
      </c>
      <c r="F704" s="8">
        <v>2.137</v>
      </c>
      <c r="G704" s="8">
        <v>3.3000000000000002E-2</v>
      </c>
      <c r="H704" s="8" t="s">
        <v>158</v>
      </c>
      <c r="I704" s="8" t="s">
        <v>18</v>
      </c>
    </row>
    <row r="705" spans="1:9" x14ac:dyDescent="0.2">
      <c r="A705" s="8" t="s">
        <v>204</v>
      </c>
      <c r="B705" s="8" t="str">
        <f>VLOOKUP(H705,'VLOOKUP Class Name Reference'!$A:$B, 2, FALSE)</f>
        <v>Car Passengers</v>
      </c>
      <c r="C705" s="8" t="str">
        <f>VLOOKUP(I705,'VLOOKUP Var Name Reference'!$A:$B,2,FALSE)</f>
        <v>Use transit more: Increased frequency</v>
      </c>
      <c r="D705" s="8">
        <v>-0.56699999999999995</v>
      </c>
      <c r="E705" s="8">
        <v>0.311</v>
      </c>
      <c r="F705" s="8">
        <v>-1.823</v>
      </c>
      <c r="G705" s="8">
        <v>6.8000000000000005E-2</v>
      </c>
      <c r="H705" s="8" t="s">
        <v>158</v>
      </c>
      <c r="I705" s="8" t="s">
        <v>19</v>
      </c>
    </row>
    <row r="706" spans="1:9" x14ac:dyDescent="0.2">
      <c r="A706" s="8" t="s">
        <v>204</v>
      </c>
      <c r="B706" s="8" t="str">
        <f>VLOOKUP(H706,'VLOOKUP Class Name Reference'!$A:$B, 2, FALSE)</f>
        <v>Car Passengers</v>
      </c>
      <c r="C706" s="8" t="str">
        <f>VLOOKUP(I706,'VLOOKUP Var Name Reference'!$A:$B,2,FALSE)</f>
        <v>Use transit more: Increased reliability</v>
      </c>
      <c r="D706" s="8">
        <v>0.224</v>
      </c>
      <c r="E706" s="8">
        <v>0.33900000000000002</v>
      </c>
      <c r="F706" s="8">
        <v>0.66</v>
      </c>
      <c r="G706" s="8">
        <v>0.50900000000000001</v>
      </c>
      <c r="H706" s="8" t="s">
        <v>158</v>
      </c>
      <c r="I706" s="8" t="s">
        <v>20</v>
      </c>
    </row>
    <row r="707" spans="1:9" x14ac:dyDescent="0.2">
      <c r="A707" s="8" t="s">
        <v>204</v>
      </c>
      <c r="B707" s="8" t="str">
        <f>VLOOKUP(H707,'VLOOKUP Class Name Reference'!$A:$B, 2, FALSE)</f>
        <v>Car Passengers</v>
      </c>
      <c r="C707" s="8" t="str">
        <f>VLOOKUP(I707,'VLOOKUP Var Name Reference'!$A:$B,2,FALSE)</f>
        <v>Use bike more: Shared use path or protected bike lane</v>
      </c>
      <c r="D707" s="8">
        <v>0.218</v>
      </c>
      <c r="E707" s="8">
        <v>0.373</v>
      </c>
      <c r="F707" s="8">
        <v>0.58499999999999996</v>
      </c>
      <c r="G707" s="8">
        <v>0.55900000000000005</v>
      </c>
      <c r="H707" s="8" t="s">
        <v>158</v>
      </c>
      <c r="I707" s="8" t="s">
        <v>21</v>
      </c>
    </row>
    <row r="708" spans="1:9" x14ac:dyDescent="0.2">
      <c r="A708" s="8" t="s">
        <v>204</v>
      </c>
      <c r="B708" s="8" t="str">
        <f>VLOOKUP(H708,'VLOOKUP Class Name Reference'!$A:$B, 2, FALSE)</f>
        <v>Car Passengers</v>
      </c>
      <c r="C708" s="8" t="str">
        <f>VLOOKUP(I708,'VLOOKUP Var Name Reference'!$A:$B,2,FALSE)</f>
        <v>Use bike more: Neighborhood greenway</v>
      </c>
      <c r="D708" s="8">
        <v>-0.35399999999999998</v>
      </c>
      <c r="E708" s="8">
        <v>0.38800000000000001</v>
      </c>
      <c r="F708" s="8">
        <v>-0.91200000000000003</v>
      </c>
      <c r="G708" s="8">
        <v>0.36199999999999999</v>
      </c>
      <c r="H708" s="8" t="s">
        <v>158</v>
      </c>
      <c r="I708" s="8" t="s">
        <v>22</v>
      </c>
    </row>
    <row r="709" spans="1:9" x14ac:dyDescent="0.2">
      <c r="A709" s="8" t="s">
        <v>204</v>
      </c>
      <c r="B709" s="8" t="str">
        <f>VLOOKUP(H709,'VLOOKUP Class Name Reference'!$A:$B, 2, FALSE)</f>
        <v>Car Passengers</v>
      </c>
      <c r="C709" s="8" t="str">
        <f>VLOOKUP(I709,'VLOOKUP Var Name Reference'!$A:$B,2,FALSE)</f>
        <v>Use bike more: Bike lane</v>
      </c>
      <c r="D709" s="8">
        <v>6.4000000000000001E-2</v>
      </c>
      <c r="E709" s="8">
        <v>0.44</v>
      </c>
      <c r="F709" s="8">
        <v>0.14599999999999999</v>
      </c>
      <c r="G709" s="8">
        <v>0.88400000000000001</v>
      </c>
      <c r="H709" s="8" t="s">
        <v>158</v>
      </c>
      <c r="I709" s="8" t="s">
        <v>23</v>
      </c>
    </row>
    <row r="710" spans="1:9" x14ac:dyDescent="0.2">
      <c r="A710" s="8" t="s">
        <v>204</v>
      </c>
      <c r="B710" s="8" t="str">
        <f>VLOOKUP(H710,'VLOOKUP Class Name Reference'!$A:$B, 2, FALSE)</f>
        <v>Car Passengers</v>
      </c>
      <c r="C710" s="8" t="str">
        <f>VLOOKUP(I710,'VLOOKUP Var Name Reference'!$A:$B,2,FALSE)</f>
        <v>Use bike more: Shared roadway lane</v>
      </c>
      <c r="D710" s="8">
        <v>0.33400000000000002</v>
      </c>
      <c r="E710" s="8">
        <v>0.39600000000000002</v>
      </c>
      <c r="F710" s="8">
        <v>0.84099999999999997</v>
      </c>
      <c r="G710" s="8">
        <v>0.4</v>
      </c>
      <c r="H710" s="8" t="s">
        <v>158</v>
      </c>
      <c r="I710" s="8" t="s">
        <v>24</v>
      </c>
    </row>
    <row r="711" spans="1:9" x14ac:dyDescent="0.2">
      <c r="A711" s="8" t="s">
        <v>204</v>
      </c>
      <c r="B711" s="8" t="str">
        <f>VLOOKUP(H711,'VLOOKUP Class Name Reference'!$A:$B, 2, FALSE)</f>
        <v>Car Passengers</v>
      </c>
      <c r="C711" s="8" t="str">
        <f>VLOOKUP(I711,'VLOOKUP Var Name Reference'!$A:$B,2,FALSE)</f>
        <v>Use bike more: End of trip amenities</v>
      </c>
      <c r="D711" s="8">
        <v>-0.44400000000000001</v>
      </c>
      <c r="E711" s="8">
        <v>0.28100000000000003</v>
      </c>
      <c r="F711" s="8">
        <v>-1.5820000000000001</v>
      </c>
      <c r="G711" s="8">
        <v>0.114</v>
      </c>
      <c r="H711" s="8" t="s">
        <v>158</v>
      </c>
      <c r="I711" s="8" t="s">
        <v>25</v>
      </c>
    </row>
    <row r="712" spans="1:9" x14ac:dyDescent="0.2">
      <c r="A712" s="8" t="s">
        <v>204</v>
      </c>
      <c r="B712" s="8" t="str">
        <f>VLOOKUP(H712,'VLOOKUP Class Name Reference'!$A:$B, 2, FALSE)</f>
        <v>Car Passengers</v>
      </c>
      <c r="C712" s="8" t="str">
        <f>VLOOKUP(I712,'VLOOKUP Var Name Reference'!$A:$B,2,FALSE)</f>
        <v>Home choice: Reasonably short commute to work</v>
      </c>
      <c r="D712" s="8">
        <v>-0.14399999999999999</v>
      </c>
      <c r="E712" s="8">
        <v>0.16600000000000001</v>
      </c>
      <c r="F712" s="8">
        <v>-0.86599999999999999</v>
      </c>
      <c r="G712" s="8">
        <v>0.38700000000000001</v>
      </c>
      <c r="H712" s="8" t="s">
        <v>158</v>
      </c>
      <c r="I712" s="8" t="s">
        <v>26</v>
      </c>
    </row>
    <row r="713" spans="1:9" x14ac:dyDescent="0.2">
      <c r="A713" s="8" t="s">
        <v>204</v>
      </c>
      <c r="B713" s="8" t="str">
        <f>VLOOKUP(H713,'VLOOKUP Class Name Reference'!$A:$B, 2, FALSE)</f>
        <v>Car Passengers</v>
      </c>
      <c r="C713" s="8" t="str">
        <f>VLOOKUP(I713,'VLOOKUP Var Name Reference'!$A:$B,2,FALSE)</f>
        <v>Home choice: Affordability</v>
      </c>
      <c r="D713" s="8">
        <v>-0.17399999999999999</v>
      </c>
      <c r="E713" s="8">
        <v>0.245</v>
      </c>
      <c r="F713" s="8">
        <v>-0.70799999999999996</v>
      </c>
      <c r="G713" s="8">
        <v>0.47899999999999998</v>
      </c>
      <c r="H713" s="8" t="s">
        <v>158</v>
      </c>
      <c r="I713" s="8" t="s">
        <v>27</v>
      </c>
    </row>
    <row r="714" spans="1:9" x14ac:dyDescent="0.2">
      <c r="A714" s="8" t="s">
        <v>204</v>
      </c>
      <c r="B714" s="8" t="str">
        <f>VLOOKUP(H714,'VLOOKUP Class Name Reference'!$A:$B, 2, FALSE)</f>
        <v>Car Passengers</v>
      </c>
      <c r="C714" s="8" t="str">
        <f>VLOOKUP(I714,'VLOOKUP Var Name Reference'!$A:$B,2,FALSE)</f>
        <v>Home choice: Being close to family or friends</v>
      </c>
      <c r="D714" s="8">
        <v>3.1E-2</v>
      </c>
      <c r="E714" s="8">
        <v>0.155</v>
      </c>
      <c r="F714" s="8">
        <v>0.19700000000000001</v>
      </c>
      <c r="G714" s="8">
        <v>0.84299999999999997</v>
      </c>
      <c r="H714" s="8" t="s">
        <v>158</v>
      </c>
      <c r="I714" s="8" t="s">
        <v>28</v>
      </c>
    </row>
    <row r="715" spans="1:9" x14ac:dyDescent="0.2">
      <c r="A715" s="8" t="s">
        <v>204</v>
      </c>
      <c r="B715" s="8" t="str">
        <f>VLOOKUP(H715,'VLOOKUP Class Name Reference'!$A:$B, 2, FALSE)</f>
        <v>Car Passengers</v>
      </c>
      <c r="C715" s="8" t="str">
        <f>VLOOKUP(I715,'VLOOKUP Var Name Reference'!$A:$B,2,FALSE)</f>
        <v>Home choice: Being close to the highway</v>
      </c>
      <c r="D715" s="8">
        <v>-0.108</v>
      </c>
      <c r="E715" s="8">
        <v>0.151</v>
      </c>
      <c r="F715" s="8">
        <v>-0.71199999999999997</v>
      </c>
      <c r="G715" s="8">
        <v>0.47599999999999998</v>
      </c>
      <c r="H715" s="8" t="s">
        <v>158</v>
      </c>
      <c r="I715" s="8" t="s">
        <v>29</v>
      </c>
    </row>
    <row r="716" spans="1:9" x14ac:dyDescent="0.2">
      <c r="A716" s="8" t="s">
        <v>204</v>
      </c>
      <c r="B716" s="8" t="str">
        <f>VLOOKUP(H716,'VLOOKUP Class Name Reference'!$A:$B, 2, FALSE)</f>
        <v>Car Passengers</v>
      </c>
      <c r="C716" s="8" t="str">
        <f>VLOOKUP(I716,'VLOOKUP Var Name Reference'!$A:$B,2,FALSE)</f>
        <v>Home choice: Quality of schools (K-12)</v>
      </c>
      <c r="D716" s="8">
        <v>-9.2999999999999999E-2</v>
      </c>
      <c r="E716" s="8">
        <v>0.16900000000000001</v>
      </c>
      <c r="F716" s="8">
        <v>-0.55100000000000005</v>
      </c>
      <c r="G716" s="8">
        <v>0.58199999999999996</v>
      </c>
      <c r="H716" s="8" t="s">
        <v>158</v>
      </c>
      <c r="I716" s="8" t="s">
        <v>30</v>
      </c>
    </row>
    <row r="717" spans="1:9" x14ac:dyDescent="0.2">
      <c r="A717" s="8" t="s">
        <v>204</v>
      </c>
      <c r="B717" s="8" t="str">
        <f>VLOOKUP(H717,'VLOOKUP Class Name Reference'!$A:$B, 2, FALSE)</f>
        <v>Car Passengers</v>
      </c>
      <c r="C717" s="8" t="str">
        <f>VLOOKUP(I717,'VLOOKUP Var Name Reference'!$A:$B,2,FALSE)</f>
        <v>Home choice: Space &amp; separation from others</v>
      </c>
      <c r="D717" s="8">
        <v>0.314</v>
      </c>
      <c r="E717" s="8">
        <v>0.155</v>
      </c>
      <c r="F717" s="8">
        <v>2.0219999999999998</v>
      </c>
      <c r="G717" s="8">
        <v>4.2999999999999997E-2</v>
      </c>
      <c r="H717" s="8" t="s">
        <v>158</v>
      </c>
      <c r="I717" s="8" t="s">
        <v>31</v>
      </c>
    </row>
    <row r="718" spans="1:9" x14ac:dyDescent="0.2">
      <c r="A718" s="8" t="s">
        <v>204</v>
      </c>
      <c r="B718" s="8" t="str">
        <f>VLOOKUP(H718,'VLOOKUP Class Name Reference'!$A:$B, 2, FALSE)</f>
        <v>Car Passengers</v>
      </c>
      <c r="C718" s="8" t="str">
        <f>VLOOKUP(I718,'VLOOKUP Var Name Reference'!$A:$B,2,FALSE)</f>
        <v>Home choice: Close to public transit</v>
      </c>
      <c r="D718" s="8">
        <v>-7.5999999999999998E-2</v>
      </c>
      <c r="E718" s="8">
        <v>0.17</v>
      </c>
      <c r="F718" s="8">
        <v>-0.44400000000000001</v>
      </c>
      <c r="G718" s="8">
        <v>0.65700000000000003</v>
      </c>
      <c r="H718" s="8" t="s">
        <v>158</v>
      </c>
      <c r="I718" s="8" t="s">
        <v>32</v>
      </c>
    </row>
    <row r="719" spans="1:9" x14ac:dyDescent="0.2">
      <c r="A719" s="8" t="s">
        <v>204</v>
      </c>
      <c r="B719" s="8" t="str">
        <f>VLOOKUP(H719,'VLOOKUP Class Name Reference'!$A:$B, 2, FALSE)</f>
        <v>Car Passengers</v>
      </c>
      <c r="C719" s="8" t="str">
        <f>VLOOKUP(I719,'VLOOKUP Var Name Reference'!$A:$B,2,FALSE)</f>
        <v>Home choice: Walkable neighborhood, near local activities</v>
      </c>
      <c r="D719" s="8">
        <v>0.16300000000000001</v>
      </c>
      <c r="E719" s="8">
        <v>0.19800000000000001</v>
      </c>
      <c r="F719" s="8">
        <v>0.82</v>
      </c>
      <c r="G719" s="8">
        <v>0.41199999999999998</v>
      </c>
      <c r="H719" s="8" t="s">
        <v>158</v>
      </c>
      <c r="I719" s="8" t="s">
        <v>33</v>
      </c>
    </row>
    <row r="720" spans="1:9" x14ac:dyDescent="0.2">
      <c r="A720" s="8" t="s">
        <v>204</v>
      </c>
      <c r="B720" s="8" t="str">
        <f>VLOOKUP(H720,'VLOOKUP Class Name Reference'!$A:$B, 2, FALSE)</f>
        <v>Car Passengers</v>
      </c>
      <c r="C720" s="8" t="str">
        <f>VLOOKUP(I720,'VLOOKUP Var Name Reference'!$A:$B,2,FALSE)</f>
        <v>Only uses car</v>
      </c>
      <c r="D720" s="8">
        <v>-0.28599999999999998</v>
      </c>
      <c r="E720" s="8">
        <v>0.16800000000000001</v>
      </c>
      <c r="F720" s="8">
        <v>-1.7</v>
      </c>
      <c r="G720" s="8">
        <v>8.8999999999999996E-2</v>
      </c>
      <c r="H720" s="8" t="s">
        <v>158</v>
      </c>
      <c r="I720" s="8" t="s">
        <v>34</v>
      </c>
    </row>
    <row r="721" spans="1:9" x14ac:dyDescent="0.2">
      <c r="A721" s="8" t="s">
        <v>204</v>
      </c>
      <c r="B721" s="8" t="str">
        <f>VLOOKUP(H721,'VLOOKUP Class Name Reference'!$A:$B, 2, FALSE)</f>
        <v>Car Passengers</v>
      </c>
      <c r="C721" s="8" t="str">
        <f>VLOOKUP(I721,'VLOOKUP Var Name Reference'!$A:$B,2,FALSE)</f>
        <v>Race: White</v>
      </c>
      <c r="D721" s="8">
        <v>-0.35799999999999998</v>
      </c>
      <c r="E721" s="8">
        <v>0.23200000000000001</v>
      </c>
      <c r="F721" s="8">
        <v>-1.5449999999999999</v>
      </c>
      <c r="G721" s="8">
        <v>0.122</v>
      </c>
      <c r="H721" s="8" t="s">
        <v>158</v>
      </c>
      <c r="I721" s="8" t="s">
        <v>35</v>
      </c>
    </row>
    <row r="722" spans="1:9" x14ac:dyDescent="0.2">
      <c r="A722" s="8" t="s">
        <v>204</v>
      </c>
      <c r="B722" s="8" t="str">
        <f>VLOOKUP(H722,'VLOOKUP Class Name Reference'!$A:$B, 2, FALSE)</f>
        <v>Car Passengers</v>
      </c>
      <c r="C722" s="8" t="str">
        <f>VLOOKUP(I722,'VLOOKUP Var Name Reference'!$A:$B,2,FALSE)</f>
        <v>Race: Asian</v>
      </c>
      <c r="D722" s="8">
        <v>-0.16300000000000001</v>
      </c>
      <c r="E722" s="8">
        <v>0.27900000000000003</v>
      </c>
      <c r="F722" s="8">
        <v>-0.58499999999999996</v>
      </c>
      <c r="G722" s="8">
        <v>0.55900000000000005</v>
      </c>
      <c r="H722" s="8" t="s">
        <v>158</v>
      </c>
      <c r="I722" s="8" t="s">
        <v>36</v>
      </c>
    </row>
    <row r="723" spans="1:9" x14ac:dyDescent="0.2">
      <c r="A723" s="8" t="s">
        <v>204</v>
      </c>
      <c r="B723" s="8" t="str">
        <f>VLOOKUP(H723,'VLOOKUP Class Name Reference'!$A:$B, 2, FALSE)</f>
        <v>Car Passengers</v>
      </c>
      <c r="C723" s="8" t="str">
        <f>VLOOKUP(I723,'VLOOKUP Var Name Reference'!$A:$B,2,FALSE)</f>
        <v>Race: Hispanic</v>
      </c>
      <c r="D723" s="8">
        <v>0.31900000000000001</v>
      </c>
      <c r="E723" s="8">
        <v>0.439</v>
      </c>
      <c r="F723" s="8">
        <v>0.72599999999999998</v>
      </c>
      <c r="G723" s="8">
        <v>0.46800000000000003</v>
      </c>
      <c r="H723" s="8" t="s">
        <v>158</v>
      </c>
      <c r="I723" s="8" t="s">
        <v>37</v>
      </c>
    </row>
    <row r="724" spans="1:9" x14ac:dyDescent="0.2">
      <c r="A724" s="8" t="s">
        <v>204</v>
      </c>
      <c r="B724" s="8" t="str">
        <f>VLOOKUP(H724,'VLOOKUP Class Name Reference'!$A:$B, 2, FALSE)</f>
        <v>Car Passengers</v>
      </c>
      <c r="C724" s="8" t="str">
        <f>VLOOKUP(I724,'VLOOKUP Var Name Reference'!$A:$B,2,FALSE)</f>
        <v>Race: Black</v>
      </c>
      <c r="D724" s="8">
        <v>-0.46</v>
      </c>
      <c r="E724" s="8">
        <v>0.52800000000000002</v>
      </c>
      <c r="F724" s="8">
        <v>-0.872</v>
      </c>
      <c r="G724" s="8">
        <v>0.38300000000000001</v>
      </c>
      <c r="H724" s="8" t="s">
        <v>158</v>
      </c>
      <c r="I724" s="8" t="s">
        <v>38</v>
      </c>
    </row>
    <row r="725" spans="1:9" x14ac:dyDescent="0.2">
      <c r="A725" s="8" t="s">
        <v>204</v>
      </c>
      <c r="B725" s="8" t="str">
        <f>VLOOKUP(H725,'VLOOKUP Class Name Reference'!$A:$B, 2, FALSE)</f>
        <v>Car Passengers</v>
      </c>
      <c r="C725" s="8" t="str">
        <f>VLOOKUP(I725,'VLOOKUP Var Name Reference'!$A:$B,2,FALSE)</f>
        <v>Age 18–34</v>
      </c>
      <c r="D725" s="8">
        <v>0.377</v>
      </c>
      <c r="E725" s="8">
        <v>0.24199999999999999</v>
      </c>
      <c r="F725" s="8">
        <v>1.5580000000000001</v>
      </c>
      <c r="G725" s="8">
        <v>0.11899999999999999</v>
      </c>
      <c r="H725" s="8" t="s">
        <v>158</v>
      </c>
      <c r="I725" s="8" t="s">
        <v>48</v>
      </c>
    </row>
    <row r="726" spans="1:9" x14ac:dyDescent="0.2">
      <c r="A726" s="8" t="s">
        <v>204</v>
      </c>
      <c r="B726" s="8" t="str">
        <f>VLOOKUP(H726,'VLOOKUP Class Name Reference'!$A:$B, 2, FALSE)</f>
        <v>Car Passengers</v>
      </c>
      <c r="C726" s="8" t="str">
        <f>VLOOKUP(I726,'VLOOKUP Var Name Reference'!$A:$B,2,FALSE)</f>
        <v>Age 35–64</v>
      </c>
      <c r="D726" s="8">
        <v>0.13</v>
      </c>
      <c r="E726" s="8">
        <v>0.19900000000000001</v>
      </c>
      <c r="F726" s="8">
        <v>0.65200000000000002</v>
      </c>
      <c r="G726" s="8">
        <v>0.51400000000000001</v>
      </c>
      <c r="H726" s="8" t="s">
        <v>158</v>
      </c>
      <c r="I726" s="8" t="s">
        <v>49</v>
      </c>
    </row>
    <row r="727" spans="1:9" x14ac:dyDescent="0.2">
      <c r="A727" s="8" t="s">
        <v>204</v>
      </c>
      <c r="B727" s="8" t="str">
        <f>VLOOKUP(H727,'VLOOKUP Class Name Reference'!$A:$B, 2, FALSE)</f>
        <v>Car Passengers</v>
      </c>
      <c r="C727" s="8" t="str">
        <f>VLOOKUP(I727,'VLOOKUP Var Name Reference'!$A:$B,2,FALSE)</f>
        <v>At least 1 vehicle per adult in HH</v>
      </c>
      <c r="D727" s="8">
        <v>-1.397</v>
      </c>
      <c r="E727" s="8">
        <v>0.78900000000000003</v>
      </c>
      <c r="F727" s="8">
        <v>-1.77</v>
      </c>
      <c r="G727" s="8">
        <v>7.6999999999999999E-2</v>
      </c>
      <c r="H727" s="8" t="s">
        <v>158</v>
      </c>
      <c r="I727" s="8" t="s">
        <v>66</v>
      </c>
    </row>
    <row r="728" spans="1:9" x14ac:dyDescent="0.2">
      <c r="A728" s="8" t="s">
        <v>204</v>
      </c>
      <c r="B728" s="8" t="str">
        <f>VLOOKUP(H728,'VLOOKUP Class Name Reference'!$A:$B, 2, FALSE)</f>
        <v>Car Passengers</v>
      </c>
      <c r="C728" s="8" t="str">
        <f>VLOOKUP(I728,'VLOOKUP Var Name Reference'!$A:$B,2,FALSE)</f>
        <v>Female</v>
      </c>
      <c r="D728" s="8">
        <v>1.171</v>
      </c>
      <c r="E728" s="8">
        <v>0.17</v>
      </c>
      <c r="F728" s="8">
        <v>6.9009999999999998</v>
      </c>
      <c r="G728" s="8">
        <v>0</v>
      </c>
      <c r="H728" s="8" t="s">
        <v>158</v>
      </c>
      <c r="I728" s="8" t="s">
        <v>39</v>
      </c>
    </row>
    <row r="729" spans="1:9" x14ac:dyDescent="0.2">
      <c r="A729" s="8" t="s">
        <v>204</v>
      </c>
      <c r="B729" s="8" t="str">
        <f>VLOOKUP(H729,'VLOOKUP Class Name Reference'!$A:$B, 2, FALSE)</f>
        <v>Car Passengers</v>
      </c>
      <c r="C729" s="8" t="str">
        <f>VLOOKUP(I729,'VLOOKUP Var Name Reference'!$A:$B,2,FALSE)</f>
        <v>Worker</v>
      </c>
      <c r="D729" s="8">
        <v>-1.014</v>
      </c>
      <c r="E729" s="8">
        <v>0.20200000000000001</v>
      </c>
      <c r="F729" s="8">
        <v>-5.01</v>
      </c>
      <c r="G729" s="8">
        <v>0</v>
      </c>
      <c r="H729" s="8" t="s">
        <v>158</v>
      </c>
      <c r="I729" s="8" t="s">
        <v>41</v>
      </c>
    </row>
    <row r="730" spans="1:9" x14ac:dyDescent="0.2">
      <c r="A730" s="8" t="s">
        <v>204</v>
      </c>
      <c r="B730" s="8" t="str">
        <f>VLOOKUP(H730,'VLOOKUP Class Name Reference'!$A:$B, 2, FALSE)</f>
        <v>Car Passengers</v>
      </c>
      <c r="C730" s="8" t="str">
        <f>VLOOKUP(I730,'VLOOKUP Var Name Reference'!$A:$B,2,FALSE)</f>
        <v>Income below the SSS</v>
      </c>
      <c r="D730" s="8">
        <v>-0.88600000000000001</v>
      </c>
      <c r="E730" s="8">
        <v>0.24</v>
      </c>
      <c r="F730" s="8">
        <v>-3.6880000000000002</v>
      </c>
      <c r="G730" s="8">
        <v>0</v>
      </c>
      <c r="H730" s="8" t="s">
        <v>158</v>
      </c>
      <c r="I730" s="8" t="s">
        <v>42</v>
      </c>
    </row>
    <row r="731" spans="1:9" x14ac:dyDescent="0.2">
      <c r="A731" s="8" t="s">
        <v>204</v>
      </c>
      <c r="B731" s="8" t="str">
        <f>VLOOKUP(H731,'VLOOKUP Class Name Reference'!$A:$B, 2, FALSE)</f>
        <v>Car Passengers</v>
      </c>
      <c r="C731" s="8" t="str">
        <f>VLOOKUP(I731,'VLOOKUP Var Name Reference'!$A:$B,2,FALSE)</f>
        <v>Minors age 00–04 in household</v>
      </c>
      <c r="D731" s="8">
        <v>0.66</v>
      </c>
      <c r="E731" s="8">
        <v>0.27200000000000002</v>
      </c>
      <c r="F731" s="8">
        <v>2.4289999999999998</v>
      </c>
      <c r="G731" s="8">
        <v>1.4999999999999999E-2</v>
      </c>
      <c r="H731" s="8" t="s">
        <v>158</v>
      </c>
      <c r="I731" s="8" t="s">
        <v>43</v>
      </c>
    </row>
    <row r="732" spans="1:9" x14ac:dyDescent="0.2">
      <c r="A732" s="8" t="s">
        <v>204</v>
      </c>
      <c r="B732" s="8" t="str">
        <f>VLOOKUP(H732,'VLOOKUP Class Name Reference'!$A:$B, 2, FALSE)</f>
        <v>Car Passengers</v>
      </c>
      <c r="C732" s="8" t="str">
        <f>VLOOKUP(I732,'VLOOKUP Var Name Reference'!$A:$B,2,FALSE)</f>
        <v>Minors age 05–15 in household</v>
      </c>
      <c r="D732" s="8">
        <v>0.28199999999999997</v>
      </c>
      <c r="E732" s="8">
        <v>0.31</v>
      </c>
      <c r="F732" s="8">
        <v>0.91</v>
      </c>
      <c r="G732" s="8">
        <v>0.36299999999999999</v>
      </c>
      <c r="H732" s="8" t="s">
        <v>158</v>
      </c>
      <c r="I732" s="8" t="s">
        <v>44</v>
      </c>
    </row>
    <row r="733" spans="1:9" x14ac:dyDescent="0.2">
      <c r="A733" s="8" t="s">
        <v>204</v>
      </c>
      <c r="B733" s="8" t="str">
        <f>VLOOKUP(H733,'VLOOKUP Class Name Reference'!$A:$B, 2, FALSE)</f>
        <v>Car Passengers</v>
      </c>
      <c r="C733" s="8" t="str">
        <f>VLOOKUP(I733,'VLOOKUP Var Name Reference'!$A:$B,2,FALSE)</f>
        <v>Minors age 16–17 in household</v>
      </c>
      <c r="D733" s="8">
        <v>0.496</v>
      </c>
      <c r="E733" s="8">
        <v>0.63</v>
      </c>
      <c r="F733" s="8">
        <v>0.78700000000000003</v>
      </c>
      <c r="G733" s="8">
        <v>0.43099999999999999</v>
      </c>
      <c r="H733" s="8" t="s">
        <v>158</v>
      </c>
      <c r="I733" s="8" t="s">
        <v>45</v>
      </c>
    </row>
    <row r="734" spans="1:9" x14ac:dyDescent="0.2">
      <c r="A734" s="8" t="s">
        <v>204</v>
      </c>
      <c r="B734" s="8" t="str">
        <f>VLOOKUP(H734,'VLOOKUP Class Name Reference'!$A:$B, 2, FALSE)</f>
        <v>Car Passengers</v>
      </c>
      <c r="C734" s="8" t="str">
        <f>VLOOKUP(I734,'VLOOKUP Var Name Reference'!$A:$B,2,FALSE)</f>
        <v>Has driver's license</v>
      </c>
      <c r="D734" s="8">
        <v>-3.923</v>
      </c>
      <c r="E734" s="8">
        <v>0.88900000000000001</v>
      </c>
      <c r="F734" s="8">
        <v>-4.4109999999999996</v>
      </c>
      <c r="G734" s="8">
        <v>0</v>
      </c>
      <c r="H734" s="8" t="s">
        <v>158</v>
      </c>
      <c r="I734" s="8" t="s">
        <v>46</v>
      </c>
    </row>
    <row r="735" spans="1:9" x14ac:dyDescent="0.2">
      <c r="A735" s="8" t="s">
        <v>204</v>
      </c>
      <c r="B735" s="8" t="str">
        <f>VLOOKUP(H735,'VLOOKUP Class Name Reference'!$A:$B, 2, FALSE)</f>
        <v>Car Passengers</v>
      </c>
      <c r="C735" s="8" t="str">
        <f>VLOOKUP(I735,'VLOOKUP Var Name Reference'!$A:$B,2,FALSE)</f>
        <v>Sequence: Home day</v>
      </c>
      <c r="D735" s="8">
        <v>-1.1120000000000001</v>
      </c>
      <c r="E735" s="8">
        <v>0.71499999999999997</v>
      </c>
      <c r="F735" s="8">
        <v>-1.556</v>
      </c>
      <c r="G735" s="8">
        <v>0.12</v>
      </c>
      <c r="H735" s="8" t="s">
        <v>158</v>
      </c>
      <c r="I735" s="8" t="s">
        <v>71</v>
      </c>
    </row>
    <row r="736" spans="1:9" x14ac:dyDescent="0.2">
      <c r="A736" s="8" t="s">
        <v>204</v>
      </c>
      <c r="B736" s="8" t="str">
        <f>VLOOKUP(H736,'VLOOKUP Class Name Reference'!$A:$B, 2, FALSE)</f>
        <v>Car Passengers</v>
      </c>
      <c r="C736" s="8" t="str">
        <f>VLOOKUP(I736,'VLOOKUP Var Name Reference'!$A:$B,2,FALSE)</f>
        <v>Sequence: Typical work day</v>
      </c>
      <c r="D736" s="8">
        <v>-1.895</v>
      </c>
      <c r="E736" s="8">
        <v>0.72899999999999998</v>
      </c>
      <c r="F736" s="8">
        <v>-2.5979999999999999</v>
      </c>
      <c r="G736" s="8">
        <v>8.9999999999999993E-3</v>
      </c>
      <c r="H736" s="8" t="s">
        <v>158</v>
      </c>
      <c r="I736" s="8" t="s">
        <v>68</v>
      </c>
    </row>
    <row r="737" spans="1:9" x14ac:dyDescent="0.2">
      <c r="A737" s="8" t="s">
        <v>204</v>
      </c>
      <c r="B737" s="8" t="str">
        <f>VLOOKUP(H737,'VLOOKUP Class Name Reference'!$A:$B, 2, FALSE)</f>
        <v>Car Passengers</v>
      </c>
      <c r="C737" s="8" t="str">
        <f>VLOOKUP(I737,'VLOOKUP Var Name Reference'!$A:$B,2,FALSE)</f>
        <v>Sequence: School day</v>
      </c>
      <c r="D737" s="8">
        <v>-2.1880000000000002</v>
      </c>
      <c r="E737" s="8">
        <v>1.095</v>
      </c>
      <c r="F737" s="8">
        <v>-1.9970000000000001</v>
      </c>
      <c r="G737" s="8">
        <v>4.5999999999999999E-2</v>
      </c>
      <c r="H737" s="8" t="s">
        <v>158</v>
      </c>
      <c r="I737" s="8" t="s">
        <v>69</v>
      </c>
    </row>
    <row r="738" spans="1:9" x14ac:dyDescent="0.2">
      <c r="A738" s="8" t="s">
        <v>204</v>
      </c>
      <c r="B738" s="8" t="str">
        <f>VLOOKUP(H738,'VLOOKUP Class Name Reference'!$A:$B, 2, FALSE)</f>
        <v>Car Passengers</v>
      </c>
      <c r="C738" s="8" t="str">
        <f>VLOOKUP(I738,'VLOOKUP Var Name Reference'!$A:$B,2,FALSE)</f>
        <v>Sequence: Errands day</v>
      </c>
      <c r="D738" s="8">
        <v>-0.70499999999999996</v>
      </c>
      <c r="E738" s="8">
        <v>0.85799999999999998</v>
      </c>
      <c r="F738" s="8">
        <v>-0.82199999999999995</v>
      </c>
      <c r="G738" s="8">
        <v>0.41099999999999998</v>
      </c>
      <c r="H738" s="8" t="s">
        <v>158</v>
      </c>
      <c r="I738" s="8" t="s">
        <v>70</v>
      </c>
    </row>
    <row r="739" spans="1:9" x14ac:dyDescent="0.2">
      <c r="A739" s="8" t="s">
        <v>204</v>
      </c>
      <c r="B739" s="8" t="str">
        <f>VLOOKUP(H739,'VLOOKUP Class Name Reference'!$A:$B, 2, FALSE)</f>
        <v>Car Passengers</v>
      </c>
      <c r="C739" s="8" t="str">
        <f>VLOOKUP(I739,'VLOOKUP Var Name Reference'!$A:$B,2,FALSE)</f>
        <v>Sequence: Atypical work day</v>
      </c>
      <c r="D739" s="8">
        <v>-1.54</v>
      </c>
      <c r="E739" s="8">
        <v>0.92900000000000005</v>
      </c>
      <c r="F739" s="8">
        <v>-1.6579999999999999</v>
      </c>
      <c r="G739" s="8">
        <v>9.7000000000000003E-2</v>
      </c>
      <c r="H739" s="8" t="s">
        <v>158</v>
      </c>
      <c r="I739" s="8" t="s">
        <v>72</v>
      </c>
    </row>
    <row r="740" spans="1:9" x14ac:dyDescent="0.2">
      <c r="A740" s="8" t="s">
        <v>204</v>
      </c>
      <c r="B740" s="8" t="str">
        <f>VLOOKUP(H740,'VLOOKUP Class Name Reference'!$A:$B, 2, FALSE)</f>
        <v>Car Passengers</v>
      </c>
      <c r="C740" s="8" t="str">
        <f>VLOOKUP(I740,'VLOOKUP Var Name Reference'!$A:$B,2,FALSE)</f>
        <v>Complexity (measure of how complex their day is)</v>
      </c>
      <c r="D740" s="8">
        <v>-6.4729999999999999</v>
      </c>
      <c r="E740" s="8">
        <v>4.4809999999999999</v>
      </c>
      <c r="F740" s="8">
        <v>-1.444</v>
      </c>
      <c r="G740" s="8">
        <v>0.14899999999999999</v>
      </c>
      <c r="H740" s="8" t="s">
        <v>158</v>
      </c>
      <c r="I740" s="8" t="s">
        <v>47</v>
      </c>
    </row>
    <row r="741" spans="1:9" x14ac:dyDescent="0.2">
      <c r="A741" s="8" t="s">
        <v>204</v>
      </c>
      <c r="B741" s="8" t="str">
        <f>VLOOKUP(H741,'VLOOKUP Class Name Reference'!$A:$B, 2, FALSE)</f>
        <v>Car Passengers</v>
      </c>
      <c r="C741" s="8" t="str">
        <f>VLOOKUP(I741,'VLOOKUP Var Name Reference'!$A:$B,2,FALSE)</f>
        <v>Interaction: Home day sequence &amp; enough vehs</v>
      </c>
      <c r="D741" s="8">
        <v>-0.29099999999999998</v>
      </c>
      <c r="E741" s="8">
        <v>0.81399999999999995</v>
      </c>
      <c r="F741" s="8">
        <v>-0.35799999999999998</v>
      </c>
      <c r="G741" s="8">
        <v>0.72</v>
      </c>
      <c r="H741" s="8" t="s">
        <v>158</v>
      </c>
      <c r="I741" s="8" t="s">
        <v>199</v>
      </c>
    </row>
    <row r="742" spans="1:9" x14ac:dyDescent="0.2">
      <c r="A742" s="8" t="s">
        <v>204</v>
      </c>
      <c r="B742" s="8" t="str">
        <f>VLOOKUP(H742,'VLOOKUP Class Name Reference'!$A:$B, 2, FALSE)</f>
        <v>Car Passengers</v>
      </c>
      <c r="C742" s="8" t="str">
        <f>VLOOKUP(I742,'VLOOKUP Var Name Reference'!$A:$B,2,FALSE)</f>
        <v>Interaction: Typical work day sequence &amp; enough vehs</v>
      </c>
      <c r="D742" s="8">
        <v>-0.56499999999999995</v>
      </c>
      <c r="E742" s="8">
        <v>0.84399999999999997</v>
      </c>
      <c r="F742" s="8">
        <v>-0.67</v>
      </c>
      <c r="G742" s="8">
        <v>0.503</v>
      </c>
      <c r="H742" s="8" t="s">
        <v>158</v>
      </c>
      <c r="I742" s="8" t="s">
        <v>200</v>
      </c>
    </row>
    <row r="743" spans="1:9" x14ac:dyDescent="0.2">
      <c r="A743" s="8" t="s">
        <v>204</v>
      </c>
      <c r="B743" s="8" t="str">
        <f>VLOOKUP(H743,'VLOOKUP Class Name Reference'!$A:$B, 2, FALSE)</f>
        <v>Car Passengers</v>
      </c>
      <c r="C743" s="8" t="str">
        <f>VLOOKUP(I743,'VLOOKUP Var Name Reference'!$A:$B,2,FALSE)</f>
        <v>Interaction: School day sequence &amp; enough vehs</v>
      </c>
      <c r="D743" s="8">
        <v>-6.2E-2</v>
      </c>
      <c r="E743" s="8">
        <v>1.361</v>
      </c>
      <c r="F743" s="8">
        <v>-4.5999999999999999E-2</v>
      </c>
      <c r="G743" s="8">
        <v>0.96399999999999997</v>
      </c>
      <c r="H743" s="8" t="s">
        <v>158</v>
      </c>
      <c r="I743" s="8" t="s">
        <v>201</v>
      </c>
    </row>
    <row r="744" spans="1:9" x14ac:dyDescent="0.2">
      <c r="A744" s="8" t="s">
        <v>204</v>
      </c>
      <c r="B744" s="8" t="str">
        <f>VLOOKUP(H744,'VLOOKUP Class Name Reference'!$A:$B, 2, FALSE)</f>
        <v>Car Passengers</v>
      </c>
      <c r="C744" s="8" t="str">
        <f>VLOOKUP(I744,'VLOOKUP Var Name Reference'!$A:$B,2,FALSE)</f>
        <v>Interaction: Errands day sequence &amp; enough vehs</v>
      </c>
      <c r="D744" s="8">
        <v>-0.53</v>
      </c>
      <c r="E744" s="8">
        <v>0.97</v>
      </c>
      <c r="F744" s="8">
        <v>-0.54700000000000004</v>
      </c>
      <c r="G744" s="8">
        <v>0.58499999999999996</v>
      </c>
      <c r="H744" s="8" t="s">
        <v>158</v>
      </c>
      <c r="I744" s="8" t="s">
        <v>202</v>
      </c>
    </row>
    <row r="745" spans="1:9" x14ac:dyDescent="0.2">
      <c r="A745" s="8" t="s">
        <v>204</v>
      </c>
      <c r="B745" s="8" t="str">
        <f>VLOOKUP(H745,'VLOOKUP Class Name Reference'!$A:$B, 2, FALSE)</f>
        <v>Car Passengers</v>
      </c>
      <c r="C745" s="8" t="str">
        <f>VLOOKUP(I745,'VLOOKUP Var Name Reference'!$A:$B,2,FALSE)</f>
        <v>Interaction: Atypical work day sequence &amp; enough vehs</v>
      </c>
      <c r="D745" s="8">
        <v>-0.81899999999999995</v>
      </c>
      <c r="E745" s="8">
        <v>1.3</v>
      </c>
      <c r="F745" s="8">
        <v>-0.63</v>
      </c>
      <c r="G745" s="8">
        <v>0.52900000000000003</v>
      </c>
      <c r="H745" s="8" t="s">
        <v>158</v>
      </c>
      <c r="I745" s="8" t="s">
        <v>203</v>
      </c>
    </row>
    <row r="746" spans="1:9" x14ac:dyDescent="0.2">
      <c r="A746" s="8" t="s">
        <v>204</v>
      </c>
      <c r="B746" s="8" t="str">
        <f>VLOOKUP(H746,'VLOOKUP Class Name Reference'!$A:$B, 2, FALSE)</f>
        <v>Diverse Mode Users</v>
      </c>
      <c r="C746" s="8" t="str">
        <f>VLOOKUP(I746,'VLOOKUP Var Name Reference'!$A:$B,2,FALSE)</f>
        <v>Use transit more: Safer ways to get to stops</v>
      </c>
      <c r="D746" s="8">
        <v>0.312</v>
      </c>
      <c r="E746" s="8">
        <v>0.151</v>
      </c>
      <c r="F746" s="8">
        <v>2.0630000000000002</v>
      </c>
      <c r="G746" s="8">
        <v>3.9E-2</v>
      </c>
      <c r="H746" s="8" t="s">
        <v>159</v>
      </c>
      <c r="I746" s="8" t="s">
        <v>18</v>
      </c>
    </row>
    <row r="747" spans="1:9" x14ac:dyDescent="0.2">
      <c r="A747" s="8" t="s">
        <v>204</v>
      </c>
      <c r="B747" s="8" t="str">
        <f>VLOOKUP(H747,'VLOOKUP Class Name Reference'!$A:$B, 2, FALSE)</f>
        <v>Diverse Mode Users</v>
      </c>
      <c r="C747" s="8" t="str">
        <f>VLOOKUP(I747,'VLOOKUP Var Name Reference'!$A:$B,2,FALSE)</f>
        <v>Use transit more: Increased frequency</v>
      </c>
      <c r="D747" s="8">
        <v>0.11</v>
      </c>
      <c r="E747" s="8">
        <v>0.252</v>
      </c>
      <c r="F747" s="8">
        <v>0.437</v>
      </c>
      <c r="G747" s="8">
        <v>0.66200000000000003</v>
      </c>
      <c r="H747" s="8" t="s">
        <v>159</v>
      </c>
      <c r="I747" s="8" t="s">
        <v>19</v>
      </c>
    </row>
    <row r="748" spans="1:9" x14ac:dyDescent="0.2">
      <c r="A748" s="8" t="s">
        <v>204</v>
      </c>
      <c r="B748" s="8" t="str">
        <f>VLOOKUP(H748,'VLOOKUP Class Name Reference'!$A:$B, 2, FALSE)</f>
        <v>Diverse Mode Users</v>
      </c>
      <c r="C748" s="8" t="str">
        <f>VLOOKUP(I748,'VLOOKUP Var Name Reference'!$A:$B,2,FALSE)</f>
        <v>Use transit more: Increased reliability</v>
      </c>
      <c r="D748" s="8">
        <v>0.72599999999999998</v>
      </c>
      <c r="E748" s="8">
        <v>0.253</v>
      </c>
      <c r="F748" s="8">
        <v>2.875</v>
      </c>
      <c r="G748" s="8">
        <v>4.0000000000000001E-3</v>
      </c>
      <c r="H748" s="8" t="s">
        <v>159</v>
      </c>
      <c r="I748" s="8" t="s">
        <v>20</v>
      </c>
    </row>
    <row r="749" spans="1:9" x14ac:dyDescent="0.2">
      <c r="A749" s="8" t="s">
        <v>204</v>
      </c>
      <c r="B749" s="8" t="str">
        <f>VLOOKUP(H749,'VLOOKUP Class Name Reference'!$A:$B, 2, FALSE)</f>
        <v>Diverse Mode Users</v>
      </c>
      <c r="C749" s="8" t="str">
        <f>VLOOKUP(I749,'VLOOKUP Var Name Reference'!$A:$B,2,FALSE)</f>
        <v>Use bike more: Shared use path or protected bike lane</v>
      </c>
      <c r="D749" s="8">
        <v>0.125</v>
      </c>
      <c r="E749" s="8">
        <v>0.23799999999999999</v>
      </c>
      <c r="F749" s="8">
        <v>0.52500000000000002</v>
      </c>
      <c r="G749" s="8">
        <v>0.6</v>
      </c>
      <c r="H749" s="8" t="s">
        <v>159</v>
      </c>
      <c r="I749" s="8" t="s">
        <v>21</v>
      </c>
    </row>
    <row r="750" spans="1:9" x14ac:dyDescent="0.2">
      <c r="A750" s="8" t="s">
        <v>204</v>
      </c>
      <c r="B750" s="8" t="str">
        <f>VLOOKUP(H750,'VLOOKUP Class Name Reference'!$A:$B, 2, FALSE)</f>
        <v>Diverse Mode Users</v>
      </c>
      <c r="C750" s="8" t="str">
        <f>VLOOKUP(I750,'VLOOKUP Var Name Reference'!$A:$B,2,FALSE)</f>
        <v>Use bike more: Neighborhood greenway</v>
      </c>
      <c r="D750" s="8">
        <v>0.17399999999999999</v>
      </c>
      <c r="E750" s="8">
        <v>0.218</v>
      </c>
      <c r="F750" s="8">
        <v>0.79900000000000004</v>
      </c>
      <c r="G750" s="8">
        <v>0.42399999999999999</v>
      </c>
      <c r="H750" s="8" t="s">
        <v>159</v>
      </c>
      <c r="I750" s="8" t="s">
        <v>22</v>
      </c>
    </row>
    <row r="751" spans="1:9" x14ac:dyDescent="0.2">
      <c r="A751" s="8" t="s">
        <v>204</v>
      </c>
      <c r="B751" s="8" t="str">
        <f>VLOOKUP(H751,'VLOOKUP Class Name Reference'!$A:$B, 2, FALSE)</f>
        <v>Diverse Mode Users</v>
      </c>
      <c r="C751" s="8" t="str">
        <f>VLOOKUP(I751,'VLOOKUP Var Name Reference'!$A:$B,2,FALSE)</f>
        <v>Use bike more: Bike lane</v>
      </c>
      <c r="D751" s="8">
        <v>0.14399999999999999</v>
      </c>
      <c r="E751" s="8">
        <v>0.25</v>
      </c>
      <c r="F751" s="8">
        <v>0.57499999999999996</v>
      </c>
      <c r="G751" s="8">
        <v>0.56599999999999995</v>
      </c>
      <c r="H751" s="8" t="s">
        <v>159</v>
      </c>
      <c r="I751" s="8" t="s">
        <v>23</v>
      </c>
    </row>
    <row r="752" spans="1:9" x14ac:dyDescent="0.2">
      <c r="A752" s="8" t="s">
        <v>204</v>
      </c>
      <c r="B752" s="8" t="str">
        <f>VLOOKUP(H752,'VLOOKUP Class Name Reference'!$A:$B, 2, FALSE)</f>
        <v>Diverse Mode Users</v>
      </c>
      <c r="C752" s="8" t="str">
        <f>VLOOKUP(I752,'VLOOKUP Var Name Reference'!$A:$B,2,FALSE)</f>
        <v>Use bike more: Shared roadway lane</v>
      </c>
      <c r="D752" s="8">
        <v>-0.4</v>
      </c>
      <c r="E752" s="8">
        <v>0.20499999999999999</v>
      </c>
      <c r="F752" s="8">
        <v>-1.952</v>
      </c>
      <c r="G752" s="8">
        <v>5.0999999999999997E-2</v>
      </c>
      <c r="H752" s="8" t="s">
        <v>159</v>
      </c>
      <c r="I752" s="8" t="s">
        <v>24</v>
      </c>
    </row>
    <row r="753" spans="1:9" x14ac:dyDescent="0.2">
      <c r="A753" s="8" t="s">
        <v>204</v>
      </c>
      <c r="B753" s="8" t="str">
        <f>VLOOKUP(H753,'VLOOKUP Class Name Reference'!$A:$B, 2, FALSE)</f>
        <v>Diverse Mode Users</v>
      </c>
      <c r="C753" s="8" t="str">
        <f>VLOOKUP(I753,'VLOOKUP Var Name Reference'!$A:$B,2,FALSE)</f>
        <v>Use bike more: End of trip amenities</v>
      </c>
      <c r="D753" s="8">
        <v>0.16</v>
      </c>
      <c r="E753" s="8">
        <v>0.191</v>
      </c>
      <c r="F753" s="8">
        <v>0.83799999999999997</v>
      </c>
      <c r="G753" s="8">
        <v>0.40200000000000002</v>
      </c>
      <c r="H753" s="8" t="s">
        <v>159</v>
      </c>
      <c r="I753" s="8" t="s">
        <v>25</v>
      </c>
    </row>
    <row r="754" spans="1:9" x14ac:dyDescent="0.2">
      <c r="A754" s="8" t="s">
        <v>204</v>
      </c>
      <c r="B754" s="8" t="str">
        <f>VLOOKUP(H754,'VLOOKUP Class Name Reference'!$A:$B, 2, FALSE)</f>
        <v>Diverse Mode Users</v>
      </c>
      <c r="C754" s="8" t="str">
        <f>VLOOKUP(I754,'VLOOKUP Var Name Reference'!$A:$B,2,FALSE)</f>
        <v>Home choice: Reasonably short commute to work</v>
      </c>
      <c r="D754" s="8">
        <v>0.16800000000000001</v>
      </c>
      <c r="E754" s="8">
        <v>0.14499999999999999</v>
      </c>
      <c r="F754" s="8">
        <v>1.1579999999999999</v>
      </c>
      <c r="G754" s="8">
        <v>0.247</v>
      </c>
      <c r="H754" s="8" t="s">
        <v>159</v>
      </c>
      <c r="I754" s="8" t="s">
        <v>26</v>
      </c>
    </row>
    <row r="755" spans="1:9" x14ac:dyDescent="0.2">
      <c r="A755" s="8" t="s">
        <v>204</v>
      </c>
      <c r="B755" s="8" t="str">
        <f>VLOOKUP(H755,'VLOOKUP Class Name Reference'!$A:$B, 2, FALSE)</f>
        <v>Diverse Mode Users</v>
      </c>
      <c r="C755" s="8" t="str">
        <f>VLOOKUP(I755,'VLOOKUP Var Name Reference'!$A:$B,2,FALSE)</f>
        <v>Home choice: Affordability</v>
      </c>
      <c r="D755" s="8">
        <v>0.04</v>
      </c>
      <c r="E755" s="8">
        <v>0.17699999999999999</v>
      </c>
      <c r="F755" s="8">
        <v>0.22900000000000001</v>
      </c>
      <c r="G755" s="8">
        <v>0.81899999999999995</v>
      </c>
      <c r="H755" s="8" t="s">
        <v>159</v>
      </c>
      <c r="I755" s="8" t="s">
        <v>27</v>
      </c>
    </row>
    <row r="756" spans="1:9" x14ac:dyDescent="0.2">
      <c r="A756" s="8" t="s">
        <v>204</v>
      </c>
      <c r="B756" s="8" t="str">
        <f>VLOOKUP(H756,'VLOOKUP Class Name Reference'!$A:$B, 2, FALSE)</f>
        <v>Diverse Mode Users</v>
      </c>
      <c r="C756" s="8" t="str">
        <f>VLOOKUP(I756,'VLOOKUP Var Name Reference'!$A:$B,2,FALSE)</f>
        <v>Home choice: Being close to family or friends</v>
      </c>
      <c r="D756" s="8">
        <v>-0.13900000000000001</v>
      </c>
      <c r="E756" s="8">
        <v>0.108</v>
      </c>
      <c r="F756" s="8">
        <v>-1.29</v>
      </c>
      <c r="G756" s="8">
        <v>0.19700000000000001</v>
      </c>
      <c r="H756" s="8" t="s">
        <v>159</v>
      </c>
      <c r="I756" s="8" t="s">
        <v>28</v>
      </c>
    </row>
    <row r="757" spans="1:9" x14ac:dyDescent="0.2">
      <c r="A757" s="8" t="s">
        <v>204</v>
      </c>
      <c r="B757" s="8" t="str">
        <f>VLOOKUP(H757,'VLOOKUP Class Name Reference'!$A:$B, 2, FALSE)</f>
        <v>Diverse Mode Users</v>
      </c>
      <c r="C757" s="8" t="str">
        <f>VLOOKUP(I757,'VLOOKUP Var Name Reference'!$A:$B,2,FALSE)</f>
        <v>Home choice: Being close to the highway</v>
      </c>
      <c r="D757" s="8">
        <v>-0.41499999999999998</v>
      </c>
      <c r="E757" s="8">
        <v>0.109</v>
      </c>
      <c r="F757" s="8">
        <v>-3.8</v>
      </c>
      <c r="G757" s="8">
        <v>0</v>
      </c>
      <c r="H757" s="8" t="s">
        <v>159</v>
      </c>
      <c r="I757" s="8" t="s">
        <v>29</v>
      </c>
    </row>
    <row r="758" spans="1:9" x14ac:dyDescent="0.2">
      <c r="A758" s="8" t="s">
        <v>204</v>
      </c>
      <c r="B758" s="8" t="str">
        <f>VLOOKUP(H758,'VLOOKUP Class Name Reference'!$A:$B, 2, FALSE)</f>
        <v>Diverse Mode Users</v>
      </c>
      <c r="C758" s="8" t="str">
        <f>VLOOKUP(I758,'VLOOKUP Var Name Reference'!$A:$B,2,FALSE)</f>
        <v>Home choice: Quality of schools (K-12)</v>
      </c>
      <c r="D758" s="8">
        <v>-0.52</v>
      </c>
      <c r="E758" s="8">
        <v>0.14399999999999999</v>
      </c>
      <c r="F758" s="8">
        <v>-3.613</v>
      </c>
      <c r="G758" s="8">
        <v>0</v>
      </c>
      <c r="H758" s="8" t="s">
        <v>159</v>
      </c>
      <c r="I758" s="8" t="s">
        <v>30</v>
      </c>
    </row>
    <row r="759" spans="1:9" x14ac:dyDescent="0.2">
      <c r="A759" s="8" t="s">
        <v>204</v>
      </c>
      <c r="B759" s="8" t="str">
        <f>VLOOKUP(H759,'VLOOKUP Class Name Reference'!$A:$B, 2, FALSE)</f>
        <v>Diverse Mode Users</v>
      </c>
      <c r="C759" s="8" t="str">
        <f>VLOOKUP(I759,'VLOOKUP Var Name Reference'!$A:$B,2,FALSE)</f>
        <v>Home choice: Space &amp; separation from others</v>
      </c>
      <c r="D759" s="8">
        <v>-0.19800000000000001</v>
      </c>
      <c r="E759" s="8">
        <v>0.106</v>
      </c>
      <c r="F759" s="8">
        <v>-1.8740000000000001</v>
      </c>
      <c r="G759" s="8">
        <v>6.0999999999999999E-2</v>
      </c>
      <c r="H759" s="8" t="s">
        <v>159</v>
      </c>
      <c r="I759" s="8" t="s">
        <v>31</v>
      </c>
    </row>
    <row r="760" spans="1:9" x14ac:dyDescent="0.2">
      <c r="A760" s="8" t="s">
        <v>204</v>
      </c>
      <c r="B760" s="8" t="str">
        <f>VLOOKUP(H760,'VLOOKUP Class Name Reference'!$A:$B, 2, FALSE)</f>
        <v>Diverse Mode Users</v>
      </c>
      <c r="C760" s="8" t="str">
        <f>VLOOKUP(I760,'VLOOKUP Var Name Reference'!$A:$B,2,FALSE)</f>
        <v>Home choice: Close to public transit</v>
      </c>
      <c r="D760" s="8">
        <v>0.38600000000000001</v>
      </c>
      <c r="E760" s="8">
        <v>0.14399999999999999</v>
      </c>
      <c r="F760" s="8">
        <v>2.6859999999999999</v>
      </c>
      <c r="G760" s="8">
        <v>7.0000000000000001E-3</v>
      </c>
      <c r="H760" s="8" t="s">
        <v>159</v>
      </c>
      <c r="I760" s="8" t="s">
        <v>32</v>
      </c>
    </row>
    <row r="761" spans="1:9" x14ac:dyDescent="0.2">
      <c r="A761" s="8" t="s">
        <v>204</v>
      </c>
      <c r="B761" s="8" t="str">
        <f>VLOOKUP(H761,'VLOOKUP Class Name Reference'!$A:$B, 2, FALSE)</f>
        <v>Diverse Mode Users</v>
      </c>
      <c r="C761" s="8" t="str">
        <f>VLOOKUP(I761,'VLOOKUP Var Name Reference'!$A:$B,2,FALSE)</f>
        <v>Home choice: Walkable neighborhood, near local activities</v>
      </c>
      <c r="D761" s="8">
        <v>0.72399999999999998</v>
      </c>
      <c r="E761" s="8">
        <v>0.189</v>
      </c>
      <c r="F761" s="8">
        <v>3.8250000000000002</v>
      </c>
      <c r="G761" s="8">
        <v>0</v>
      </c>
      <c r="H761" s="8" t="s">
        <v>159</v>
      </c>
      <c r="I761" s="8" t="s">
        <v>33</v>
      </c>
    </row>
    <row r="762" spans="1:9" x14ac:dyDescent="0.2">
      <c r="A762" s="8" t="s">
        <v>204</v>
      </c>
      <c r="B762" s="8" t="str">
        <f>VLOOKUP(H762,'VLOOKUP Class Name Reference'!$A:$B, 2, FALSE)</f>
        <v>Diverse Mode Users</v>
      </c>
      <c r="C762" s="8" t="str">
        <f>VLOOKUP(I762,'VLOOKUP Var Name Reference'!$A:$B,2,FALSE)</f>
        <v>Only uses car</v>
      </c>
      <c r="D762" s="8">
        <v>-0.89700000000000002</v>
      </c>
      <c r="E762" s="8">
        <v>0.14000000000000001</v>
      </c>
      <c r="F762" s="8">
        <v>-6.4119999999999999</v>
      </c>
      <c r="G762" s="8">
        <v>0</v>
      </c>
      <c r="H762" s="8" t="s">
        <v>159</v>
      </c>
      <c r="I762" s="8" t="s">
        <v>34</v>
      </c>
    </row>
    <row r="763" spans="1:9" x14ac:dyDescent="0.2">
      <c r="A763" s="8" t="s">
        <v>204</v>
      </c>
      <c r="B763" s="8" t="str">
        <f>VLOOKUP(H763,'VLOOKUP Class Name Reference'!$A:$B, 2, FALSE)</f>
        <v>Diverse Mode Users</v>
      </c>
      <c r="C763" s="8" t="str">
        <f>VLOOKUP(I763,'VLOOKUP Var Name Reference'!$A:$B,2,FALSE)</f>
        <v>Race: White</v>
      </c>
      <c r="D763" s="8">
        <v>0.81100000000000005</v>
      </c>
      <c r="E763" s="8">
        <v>0.22800000000000001</v>
      </c>
      <c r="F763" s="8">
        <v>3.556</v>
      </c>
      <c r="G763" s="8">
        <v>0</v>
      </c>
      <c r="H763" s="8" t="s">
        <v>159</v>
      </c>
      <c r="I763" s="8" t="s">
        <v>35</v>
      </c>
    </row>
    <row r="764" spans="1:9" x14ac:dyDescent="0.2">
      <c r="A764" s="8" t="s">
        <v>204</v>
      </c>
      <c r="B764" s="8" t="str">
        <f>VLOOKUP(H764,'VLOOKUP Class Name Reference'!$A:$B, 2, FALSE)</f>
        <v>Diverse Mode Users</v>
      </c>
      <c r="C764" s="8" t="str">
        <f>VLOOKUP(I764,'VLOOKUP Var Name Reference'!$A:$B,2,FALSE)</f>
        <v>Race: Asian</v>
      </c>
      <c r="D764" s="8">
        <v>0.76300000000000001</v>
      </c>
      <c r="E764" s="8">
        <v>0.25700000000000001</v>
      </c>
      <c r="F764" s="8">
        <v>2.97</v>
      </c>
      <c r="G764" s="8">
        <v>3.0000000000000001E-3</v>
      </c>
      <c r="H764" s="8" t="s">
        <v>159</v>
      </c>
      <c r="I764" s="8" t="s">
        <v>36</v>
      </c>
    </row>
    <row r="765" spans="1:9" x14ac:dyDescent="0.2">
      <c r="A765" s="8" t="s">
        <v>204</v>
      </c>
      <c r="B765" s="8" t="str">
        <f>VLOOKUP(H765,'VLOOKUP Class Name Reference'!$A:$B, 2, FALSE)</f>
        <v>Diverse Mode Users</v>
      </c>
      <c r="C765" s="8" t="str">
        <f>VLOOKUP(I765,'VLOOKUP Var Name Reference'!$A:$B,2,FALSE)</f>
        <v>Race: Hispanic</v>
      </c>
      <c r="D765" s="8">
        <v>0.84</v>
      </c>
      <c r="E765" s="8">
        <v>0.33700000000000002</v>
      </c>
      <c r="F765" s="8">
        <v>2.4889999999999999</v>
      </c>
      <c r="G765" s="8">
        <v>1.2999999999999999E-2</v>
      </c>
      <c r="H765" s="8" t="s">
        <v>159</v>
      </c>
      <c r="I765" s="8" t="s">
        <v>37</v>
      </c>
    </row>
    <row r="766" spans="1:9" x14ac:dyDescent="0.2">
      <c r="A766" s="8" t="s">
        <v>204</v>
      </c>
      <c r="B766" s="8" t="str">
        <f>VLOOKUP(H766,'VLOOKUP Class Name Reference'!$A:$B, 2, FALSE)</f>
        <v>Diverse Mode Users</v>
      </c>
      <c r="C766" s="8" t="str">
        <f>VLOOKUP(I766,'VLOOKUP Var Name Reference'!$A:$B,2,FALSE)</f>
        <v>Race: Black</v>
      </c>
      <c r="D766" s="8">
        <v>0.38500000000000001</v>
      </c>
      <c r="E766" s="8">
        <v>0.39300000000000002</v>
      </c>
      <c r="F766" s="8">
        <v>0.97799999999999998</v>
      </c>
      <c r="G766" s="8">
        <v>0.32800000000000001</v>
      </c>
      <c r="H766" s="8" t="s">
        <v>159</v>
      </c>
      <c r="I766" s="8" t="s">
        <v>38</v>
      </c>
    </row>
    <row r="767" spans="1:9" x14ac:dyDescent="0.2">
      <c r="A767" s="8" t="s">
        <v>204</v>
      </c>
      <c r="B767" s="8" t="str">
        <f>VLOOKUP(H767,'VLOOKUP Class Name Reference'!$A:$B, 2, FALSE)</f>
        <v>Diverse Mode Users</v>
      </c>
      <c r="C767" s="8" t="str">
        <f>VLOOKUP(I767,'VLOOKUP Var Name Reference'!$A:$B,2,FALSE)</f>
        <v>Age 18–34</v>
      </c>
      <c r="D767" s="8">
        <v>1.421</v>
      </c>
      <c r="E767" s="8">
        <v>0.247</v>
      </c>
      <c r="F767" s="8">
        <v>5.7569999999999997</v>
      </c>
      <c r="G767" s="8">
        <v>0</v>
      </c>
      <c r="H767" s="8" t="s">
        <v>159</v>
      </c>
      <c r="I767" s="8" t="s">
        <v>48</v>
      </c>
    </row>
    <row r="768" spans="1:9" x14ac:dyDescent="0.2">
      <c r="A768" s="8" t="s">
        <v>204</v>
      </c>
      <c r="B768" s="8" t="str">
        <f>VLOOKUP(H768,'VLOOKUP Class Name Reference'!$A:$B, 2, FALSE)</f>
        <v>Diverse Mode Users</v>
      </c>
      <c r="C768" s="8" t="str">
        <f>VLOOKUP(I768,'VLOOKUP Var Name Reference'!$A:$B,2,FALSE)</f>
        <v>Age 35–64</v>
      </c>
      <c r="D768" s="8">
        <v>0.81299999999999994</v>
      </c>
      <c r="E768" s="8">
        <v>0.23899999999999999</v>
      </c>
      <c r="F768" s="8">
        <v>3.3959999999999999</v>
      </c>
      <c r="G768" s="8">
        <v>1E-3</v>
      </c>
      <c r="H768" s="8" t="s">
        <v>159</v>
      </c>
      <c r="I768" s="8" t="s">
        <v>49</v>
      </c>
    </row>
    <row r="769" spans="1:9" x14ac:dyDescent="0.2">
      <c r="A769" s="8" t="s">
        <v>204</v>
      </c>
      <c r="B769" s="8" t="str">
        <f>VLOOKUP(H769,'VLOOKUP Class Name Reference'!$A:$B, 2, FALSE)</f>
        <v>Diverse Mode Users</v>
      </c>
      <c r="C769" s="8" t="str">
        <f>VLOOKUP(I769,'VLOOKUP Var Name Reference'!$A:$B,2,FALSE)</f>
        <v>At least 1 vehicle per adult in HH</v>
      </c>
      <c r="D769" s="8">
        <v>-1.887</v>
      </c>
      <c r="E769" s="8">
        <v>0.74199999999999999</v>
      </c>
      <c r="F769" s="8">
        <v>-2.544</v>
      </c>
      <c r="G769" s="8">
        <v>1.0999999999999999E-2</v>
      </c>
      <c r="H769" s="8" t="s">
        <v>159</v>
      </c>
      <c r="I769" s="8" t="s">
        <v>66</v>
      </c>
    </row>
    <row r="770" spans="1:9" x14ac:dyDescent="0.2">
      <c r="A770" s="8" t="s">
        <v>204</v>
      </c>
      <c r="B770" s="8" t="str">
        <f>VLOOKUP(H770,'VLOOKUP Class Name Reference'!$A:$B, 2, FALSE)</f>
        <v>Diverse Mode Users</v>
      </c>
      <c r="C770" s="8" t="str">
        <f>VLOOKUP(I770,'VLOOKUP Var Name Reference'!$A:$B,2,FALSE)</f>
        <v>Female</v>
      </c>
      <c r="D770" s="8">
        <v>0.2</v>
      </c>
      <c r="E770" s="8">
        <v>0.105</v>
      </c>
      <c r="F770" s="8">
        <v>1.9019999999999999</v>
      </c>
      <c r="G770" s="8">
        <v>5.7000000000000002E-2</v>
      </c>
      <c r="H770" s="8" t="s">
        <v>159</v>
      </c>
      <c r="I770" s="8" t="s">
        <v>39</v>
      </c>
    </row>
    <row r="771" spans="1:9" x14ac:dyDescent="0.2">
      <c r="A771" s="8" t="s">
        <v>204</v>
      </c>
      <c r="B771" s="8" t="str">
        <f>VLOOKUP(H771,'VLOOKUP Class Name Reference'!$A:$B, 2, FALSE)</f>
        <v>Diverse Mode Users</v>
      </c>
      <c r="C771" s="8" t="str">
        <f>VLOOKUP(I771,'VLOOKUP Var Name Reference'!$A:$B,2,FALSE)</f>
        <v>Worker</v>
      </c>
      <c r="D771" s="8">
        <v>0.318</v>
      </c>
      <c r="E771" s="8">
        <v>0.20100000000000001</v>
      </c>
      <c r="F771" s="8">
        <v>1.5840000000000001</v>
      </c>
      <c r="G771" s="8">
        <v>0.113</v>
      </c>
      <c r="H771" s="8" t="s">
        <v>159</v>
      </c>
      <c r="I771" s="8" t="s">
        <v>41</v>
      </c>
    </row>
    <row r="772" spans="1:9" x14ac:dyDescent="0.2">
      <c r="A772" s="8" t="s">
        <v>204</v>
      </c>
      <c r="B772" s="8" t="str">
        <f>VLOOKUP(H772,'VLOOKUP Class Name Reference'!$A:$B, 2, FALSE)</f>
        <v>Diverse Mode Users</v>
      </c>
      <c r="C772" s="8" t="str">
        <f>VLOOKUP(I772,'VLOOKUP Var Name Reference'!$A:$B,2,FALSE)</f>
        <v>Income below the SSS</v>
      </c>
      <c r="D772" s="8">
        <v>-0.59699999999999998</v>
      </c>
      <c r="E772" s="8">
        <v>0.20200000000000001</v>
      </c>
      <c r="F772" s="8">
        <v>-2.9540000000000002</v>
      </c>
      <c r="G772" s="8">
        <v>3.0000000000000001E-3</v>
      </c>
      <c r="H772" s="8" t="s">
        <v>159</v>
      </c>
      <c r="I772" s="8" t="s">
        <v>42</v>
      </c>
    </row>
    <row r="773" spans="1:9" x14ac:dyDescent="0.2">
      <c r="A773" s="8" t="s">
        <v>204</v>
      </c>
      <c r="B773" s="8" t="str">
        <f>VLOOKUP(H773,'VLOOKUP Class Name Reference'!$A:$B, 2, FALSE)</f>
        <v>Diverse Mode Users</v>
      </c>
      <c r="C773" s="8" t="str">
        <f>VLOOKUP(I773,'VLOOKUP Var Name Reference'!$A:$B,2,FALSE)</f>
        <v>Minors age 00–04 in household</v>
      </c>
      <c r="D773" s="8">
        <v>0.89600000000000002</v>
      </c>
      <c r="E773" s="8">
        <v>0.184</v>
      </c>
      <c r="F773" s="8">
        <v>4.867</v>
      </c>
      <c r="G773" s="8">
        <v>0</v>
      </c>
      <c r="H773" s="8" t="s">
        <v>159</v>
      </c>
      <c r="I773" s="8" t="s">
        <v>43</v>
      </c>
    </row>
    <row r="774" spans="1:9" x14ac:dyDescent="0.2">
      <c r="A774" s="8" t="s">
        <v>204</v>
      </c>
      <c r="B774" s="8" t="str">
        <f>VLOOKUP(H774,'VLOOKUP Class Name Reference'!$A:$B, 2, FALSE)</f>
        <v>Diverse Mode Users</v>
      </c>
      <c r="C774" s="8" t="str">
        <f>VLOOKUP(I774,'VLOOKUP Var Name Reference'!$A:$B,2,FALSE)</f>
        <v>Minors age 05–15 in household</v>
      </c>
      <c r="D774" s="8">
        <v>0.88700000000000001</v>
      </c>
      <c r="E774" s="8">
        <v>0.20699999999999999</v>
      </c>
      <c r="F774" s="8">
        <v>4.2869999999999999</v>
      </c>
      <c r="G774" s="8">
        <v>0</v>
      </c>
      <c r="H774" s="8" t="s">
        <v>159</v>
      </c>
      <c r="I774" s="8" t="s">
        <v>44</v>
      </c>
    </row>
    <row r="775" spans="1:9" x14ac:dyDescent="0.2">
      <c r="A775" s="8" t="s">
        <v>204</v>
      </c>
      <c r="B775" s="8" t="str">
        <f>VLOOKUP(H775,'VLOOKUP Class Name Reference'!$A:$B, 2, FALSE)</f>
        <v>Diverse Mode Users</v>
      </c>
      <c r="C775" s="8" t="str">
        <f>VLOOKUP(I775,'VLOOKUP Var Name Reference'!$A:$B,2,FALSE)</f>
        <v>Minors age 16–17 in household</v>
      </c>
      <c r="D775" s="8">
        <v>1.0569999999999999</v>
      </c>
      <c r="E775" s="8">
        <v>0.36099999999999999</v>
      </c>
      <c r="F775" s="8">
        <v>2.93</v>
      </c>
      <c r="G775" s="8">
        <v>3.0000000000000001E-3</v>
      </c>
      <c r="H775" s="8" t="s">
        <v>159</v>
      </c>
      <c r="I775" s="8" t="s">
        <v>45</v>
      </c>
    </row>
    <row r="776" spans="1:9" x14ac:dyDescent="0.2">
      <c r="A776" s="8" t="s">
        <v>204</v>
      </c>
      <c r="B776" s="8" t="str">
        <f>VLOOKUP(H776,'VLOOKUP Class Name Reference'!$A:$B, 2, FALSE)</f>
        <v>Diverse Mode Users</v>
      </c>
      <c r="C776" s="8" t="str">
        <f>VLOOKUP(I776,'VLOOKUP Var Name Reference'!$A:$B,2,FALSE)</f>
        <v>Has driver's license</v>
      </c>
      <c r="D776" s="8">
        <v>-1.802</v>
      </c>
      <c r="E776" s="8">
        <v>0.96799999999999997</v>
      </c>
      <c r="F776" s="8">
        <v>-1.8620000000000001</v>
      </c>
      <c r="G776" s="8">
        <v>6.3E-2</v>
      </c>
      <c r="H776" s="8" t="s">
        <v>159</v>
      </c>
      <c r="I776" s="8" t="s">
        <v>46</v>
      </c>
    </row>
    <row r="777" spans="1:9" x14ac:dyDescent="0.2">
      <c r="A777" s="8" t="s">
        <v>204</v>
      </c>
      <c r="B777" s="8" t="str">
        <f>VLOOKUP(H777,'VLOOKUP Class Name Reference'!$A:$B, 2, FALSE)</f>
        <v>Diverse Mode Users</v>
      </c>
      <c r="C777" s="8" t="str">
        <f>VLOOKUP(I777,'VLOOKUP Var Name Reference'!$A:$B,2,FALSE)</f>
        <v>Sequence: Home day</v>
      </c>
      <c r="D777" s="8">
        <v>-2.016</v>
      </c>
      <c r="E777" s="8">
        <v>0.69</v>
      </c>
      <c r="F777" s="8">
        <v>-2.9239999999999999</v>
      </c>
      <c r="G777" s="8">
        <v>3.0000000000000001E-3</v>
      </c>
      <c r="H777" s="8" t="s">
        <v>159</v>
      </c>
      <c r="I777" s="8" t="s">
        <v>71</v>
      </c>
    </row>
    <row r="778" spans="1:9" x14ac:dyDescent="0.2">
      <c r="A778" s="8" t="s">
        <v>204</v>
      </c>
      <c r="B778" s="8" t="str">
        <f>VLOOKUP(H778,'VLOOKUP Class Name Reference'!$A:$B, 2, FALSE)</f>
        <v>Diverse Mode Users</v>
      </c>
      <c r="C778" s="8" t="str">
        <f>VLOOKUP(I778,'VLOOKUP Var Name Reference'!$A:$B,2,FALSE)</f>
        <v>Sequence: Typical work day</v>
      </c>
      <c r="D778" s="8">
        <v>-2.9409999999999998</v>
      </c>
      <c r="E778" s="8">
        <v>0.68</v>
      </c>
      <c r="F778" s="8">
        <v>-4.3280000000000003</v>
      </c>
      <c r="G778" s="8">
        <v>0</v>
      </c>
      <c r="H778" s="8" t="s">
        <v>159</v>
      </c>
      <c r="I778" s="8" t="s">
        <v>68</v>
      </c>
    </row>
    <row r="779" spans="1:9" x14ac:dyDescent="0.2">
      <c r="A779" s="8" t="s">
        <v>204</v>
      </c>
      <c r="B779" s="8" t="str">
        <f>VLOOKUP(H779,'VLOOKUP Class Name Reference'!$A:$B, 2, FALSE)</f>
        <v>Diverse Mode Users</v>
      </c>
      <c r="C779" s="8" t="str">
        <f>VLOOKUP(I779,'VLOOKUP Var Name Reference'!$A:$B,2,FALSE)</f>
        <v>Sequence: School day</v>
      </c>
      <c r="D779" s="8">
        <v>-2.3740000000000001</v>
      </c>
      <c r="E779" s="8">
        <v>0.83199999999999996</v>
      </c>
      <c r="F779" s="8">
        <v>-2.8540000000000001</v>
      </c>
      <c r="G779" s="8">
        <v>4.0000000000000001E-3</v>
      </c>
      <c r="H779" s="8" t="s">
        <v>159</v>
      </c>
      <c r="I779" s="8" t="s">
        <v>69</v>
      </c>
    </row>
    <row r="780" spans="1:9" x14ac:dyDescent="0.2">
      <c r="A780" s="8" t="s">
        <v>204</v>
      </c>
      <c r="B780" s="8" t="str">
        <f>VLOOKUP(H780,'VLOOKUP Class Name Reference'!$A:$B, 2, FALSE)</f>
        <v>Diverse Mode Users</v>
      </c>
      <c r="C780" s="8" t="str">
        <f>VLOOKUP(I780,'VLOOKUP Var Name Reference'!$A:$B,2,FALSE)</f>
        <v>Sequence: Errands day</v>
      </c>
      <c r="D780" s="8">
        <v>-1.397</v>
      </c>
      <c r="E780" s="8">
        <v>0.80200000000000005</v>
      </c>
      <c r="F780" s="8">
        <v>-1.742</v>
      </c>
      <c r="G780" s="8">
        <v>8.2000000000000003E-2</v>
      </c>
      <c r="H780" s="8" t="s">
        <v>159</v>
      </c>
      <c r="I780" s="8" t="s">
        <v>70</v>
      </c>
    </row>
    <row r="781" spans="1:9" x14ac:dyDescent="0.2">
      <c r="A781" s="8" t="s">
        <v>204</v>
      </c>
      <c r="B781" s="8" t="str">
        <f>VLOOKUP(H781,'VLOOKUP Class Name Reference'!$A:$B, 2, FALSE)</f>
        <v>Diverse Mode Users</v>
      </c>
      <c r="C781" s="8" t="str">
        <f>VLOOKUP(I781,'VLOOKUP Var Name Reference'!$A:$B,2,FALSE)</f>
        <v>Sequence: Atypical work day</v>
      </c>
      <c r="D781" s="8">
        <v>-2.8260000000000001</v>
      </c>
      <c r="E781" s="8">
        <v>0.80600000000000005</v>
      </c>
      <c r="F781" s="8">
        <v>-3.504</v>
      </c>
      <c r="G781" s="8">
        <v>0</v>
      </c>
      <c r="H781" s="8" t="s">
        <v>159</v>
      </c>
      <c r="I781" s="8" t="s">
        <v>72</v>
      </c>
    </row>
    <row r="782" spans="1:9" x14ac:dyDescent="0.2">
      <c r="A782" s="8" t="s">
        <v>204</v>
      </c>
      <c r="B782" s="8" t="str">
        <f>VLOOKUP(H782,'VLOOKUP Class Name Reference'!$A:$B, 2, FALSE)</f>
        <v>Diverse Mode Users</v>
      </c>
      <c r="C782" s="8" t="str">
        <f>VLOOKUP(I782,'VLOOKUP Var Name Reference'!$A:$B,2,FALSE)</f>
        <v>Complexity (measure of how complex their day is)</v>
      </c>
      <c r="D782" s="8">
        <v>26.573</v>
      </c>
      <c r="E782" s="8">
        <v>3.4460000000000002</v>
      </c>
      <c r="F782" s="8">
        <v>7.71</v>
      </c>
      <c r="G782" s="8">
        <v>0</v>
      </c>
      <c r="H782" s="8" t="s">
        <v>159</v>
      </c>
      <c r="I782" s="8" t="s">
        <v>47</v>
      </c>
    </row>
    <row r="783" spans="1:9" x14ac:dyDescent="0.2">
      <c r="A783" s="8" t="s">
        <v>204</v>
      </c>
      <c r="B783" s="8" t="str">
        <f>VLOOKUP(H783,'VLOOKUP Class Name Reference'!$A:$B, 2, FALSE)</f>
        <v>Diverse Mode Users</v>
      </c>
      <c r="C783" s="8" t="str">
        <f>VLOOKUP(I783,'VLOOKUP Var Name Reference'!$A:$B,2,FALSE)</f>
        <v>Interaction: Home day sequence &amp; enough vehs</v>
      </c>
      <c r="D783" s="8">
        <v>0.47199999999999998</v>
      </c>
      <c r="E783" s="8">
        <v>0.77600000000000002</v>
      </c>
      <c r="F783" s="8">
        <v>0.60899999999999999</v>
      </c>
      <c r="G783" s="8">
        <v>0.54300000000000004</v>
      </c>
      <c r="H783" s="8" t="s">
        <v>159</v>
      </c>
      <c r="I783" s="8" t="s">
        <v>199</v>
      </c>
    </row>
    <row r="784" spans="1:9" x14ac:dyDescent="0.2">
      <c r="A784" s="8" t="s">
        <v>204</v>
      </c>
      <c r="B784" s="8" t="str">
        <f>VLOOKUP(H784,'VLOOKUP Class Name Reference'!$A:$B, 2, FALSE)</f>
        <v>Diverse Mode Users</v>
      </c>
      <c r="C784" s="8" t="str">
        <f>VLOOKUP(I784,'VLOOKUP Var Name Reference'!$A:$B,2,FALSE)</f>
        <v>Interaction: Typical work day sequence &amp; enough vehs</v>
      </c>
      <c r="D784" s="8">
        <v>1.0289999999999999</v>
      </c>
      <c r="E784" s="8">
        <v>0.753</v>
      </c>
      <c r="F784" s="8">
        <v>1.367</v>
      </c>
      <c r="G784" s="8">
        <v>0.17199999999999999</v>
      </c>
      <c r="H784" s="8" t="s">
        <v>159</v>
      </c>
      <c r="I784" s="8" t="s">
        <v>200</v>
      </c>
    </row>
    <row r="785" spans="1:9" x14ac:dyDescent="0.2">
      <c r="A785" s="8" t="s">
        <v>204</v>
      </c>
      <c r="B785" s="8" t="str">
        <f>VLOOKUP(H785,'VLOOKUP Class Name Reference'!$A:$B, 2, FALSE)</f>
        <v>Diverse Mode Users</v>
      </c>
      <c r="C785" s="8" t="str">
        <f>VLOOKUP(I785,'VLOOKUP Var Name Reference'!$A:$B,2,FALSE)</f>
        <v>Interaction: School day sequence &amp; enough vehs</v>
      </c>
      <c r="D785" s="8">
        <v>0.49399999999999999</v>
      </c>
      <c r="E785" s="8">
        <v>1.296</v>
      </c>
      <c r="F785" s="8">
        <v>0.38100000000000001</v>
      </c>
      <c r="G785" s="8">
        <v>0.70299999999999996</v>
      </c>
      <c r="H785" s="8" t="s">
        <v>159</v>
      </c>
      <c r="I785" s="8" t="s">
        <v>201</v>
      </c>
    </row>
    <row r="786" spans="1:9" x14ac:dyDescent="0.2">
      <c r="A786" s="8" t="s">
        <v>204</v>
      </c>
      <c r="B786" s="8" t="str">
        <f>VLOOKUP(H786,'VLOOKUP Class Name Reference'!$A:$B, 2, FALSE)</f>
        <v>Diverse Mode Users</v>
      </c>
      <c r="C786" s="8" t="str">
        <f>VLOOKUP(I786,'VLOOKUP Var Name Reference'!$A:$B,2,FALSE)</f>
        <v>Interaction: Errands day sequence &amp; enough vehs</v>
      </c>
      <c r="D786" s="8">
        <v>0.51200000000000001</v>
      </c>
      <c r="E786" s="8">
        <v>0.878</v>
      </c>
      <c r="F786" s="8">
        <v>0.58299999999999996</v>
      </c>
      <c r="G786" s="8">
        <v>0.56000000000000005</v>
      </c>
      <c r="H786" s="8" t="s">
        <v>159</v>
      </c>
      <c r="I786" s="8" t="s">
        <v>202</v>
      </c>
    </row>
    <row r="787" spans="1:9" x14ac:dyDescent="0.2">
      <c r="A787" s="8" t="s">
        <v>204</v>
      </c>
      <c r="B787" s="8" t="str">
        <f>VLOOKUP(H787,'VLOOKUP Class Name Reference'!$A:$B, 2, FALSE)</f>
        <v>Diverse Mode Users</v>
      </c>
      <c r="C787" s="8" t="str">
        <f>VLOOKUP(I787,'VLOOKUP Var Name Reference'!$A:$B,2,FALSE)</f>
        <v>Interaction: Atypical work day sequence &amp; enough vehs</v>
      </c>
      <c r="D787" s="8">
        <v>0.85099999999999998</v>
      </c>
      <c r="E787" s="8">
        <v>0.96299999999999997</v>
      </c>
      <c r="F787" s="8">
        <v>0.88400000000000001</v>
      </c>
      <c r="G787" s="8">
        <v>0.377</v>
      </c>
      <c r="H787" s="8" t="s">
        <v>159</v>
      </c>
      <c r="I787" s="8" t="s">
        <v>203</v>
      </c>
    </row>
    <row r="788" spans="1:9" x14ac:dyDescent="0.2">
      <c r="A788" s="8" t="s">
        <v>204</v>
      </c>
      <c r="B788" s="8" t="str">
        <f>VLOOKUP(H788,'VLOOKUP Class Name Reference'!$A:$B, 2, FALSE)</f>
        <v>Walkers</v>
      </c>
      <c r="C788" s="8" t="str">
        <f>VLOOKUP(I788,'VLOOKUP Var Name Reference'!$A:$B,2,FALSE)</f>
        <v>Use transit more: Safer ways to get to stops</v>
      </c>
      <c r="D788" s="8">
        <v>-2.4E-2</v>
      </c>
      <c r="E788" s="8">
        <v>0.16700000000000001</v>
      </c>
      <c r="F788" s="8">
        <v>-0.14599999999999999</v>
      </c>
      <c r="G788" s="8">
        <v>0.88400000000000001</v>
      </c>
      <c r="H788" s="8" t="s">
        <v>160</v>
      </c>
      <c r="I788" s="8" t="s">
        <v>18</v>
      </c>
    </row>
    <row r="789" spans="1:9" x14ac:dyDescent="0.2">
      <c r="A789" s="8" t="s">
        <v>204</v>
      </c>
      <c r="B789" s="8" t="str">
        <f>VLOOKUP(H789,'VLOOKUP Class Name Reference'!$A:$B, 2, FALSE)</f>
        <v>Walkers</v>
      </c>
      <c r="C789" s="8" t="str">
        <f>VLOOKUP(I789,'VLOOKUP Var Name Reference'!$A:$B,2,FALSE)</f>
        <v>Use transit more: Increased frequency</v>
      </c>
      <c r="D789" s="8">
        <v>-0.34899999999999998</v>
      </c>
      <c r="E789" s="8">
        <v>0.23200000000000001</v>
      </c>
      <c r="F789" s="8">
        <v>-1.502</v>
      </c>
      <c r="G789" s="8">
        <v>0.13300000000000001</v>
      </c>
      <c r="H789" s="8" t="s">
        <v>160</v>
      </c>
      <c r="I789" s="8" t="s">
        <v>19</v>
      </c>
    </row>
    <row r="790" spans="1:9" x14ac:dyDescent="0.2">
      <c r="A790" s="8" t="s">
        <v>204</v>
      </c>
      <c r="B790" s="8" t="str">
        <f>VLOOKUP(H790,'VLOOKUP Class Name Reference'!$A:$B, 2, FALSE)</f>
        <v>Walkers</v>
      </c>
      <c r="C790" s="8" t="str">
        <f>VLOOKUP(I790,'VLOOKUP Var Name Reference'!$A:$B,2,FALSE)</f>
        <v>Use transit more: Increased reliability</v>
      </c>
      <c r="D790" s="8">
        <v>0.39200000000000002</v>
      </c>
      <c r="E790" s="8">
        <v>0.24199999999999999</v>
      </c>
      <c r="F790" s="8">
        <v>1.621</v>
      </c>
      <c r="G790" s="8">
        <v>0.105</v>
      </c>
      <c r="H790" s="8" t="s">
        <v>160</v>
      </c>
      <c r="I790" s="8" t="s">
        <v>20</v>
      </c>
    </row>
    <row r="791" spans="1:9" x14ac:dyDescent="0.2">
      <c r="A791" s="8" t="s">
        <v>204</v>
      </c>
      <c r="B791" s="8" t="str">
        <f>VLOOKUP(H791,'VLOOKUP Class Name Reference'!$A:$B, 2, FALSE)</f>
        <v>Walkers</v>
      </c>
      <c r="C791" s="8" t="str">
        <f>VLOOKUP(I791,'VLOOKUP Var Name Reference'!$A:$B,2,FALSE)</f>
        <v>Use bike more: Shared use path or protected bike lane</v>
      </c>
      <c r="D791" s="8">
        <v>-3.5000000000000003E-2</v>
      </c>
      <c r="E791" s="8">
        <v>0.24399999999999999</v>
      </c>
      <c r="F791" s="8">
        <v>-0.14299999999999999</v>
      </c>
      <c r="G791" s="8">
        <v>0.88600000000000001</v>
      </c>
      <c r="H791" s="8" t="s">
        <v>160</v>
      </c>
      <c r="I791" s="8" t="s">
        <v>21</v>
      </c>
    </row>
    <row r="792" spans="1:9" x14ac:dyDescent="0.2">
      <c r="A792" s="8" t="s">
        <v>204</v>
      </c>
      <c r="B792" s="8" t="str">
        <f>VLOOKUP(H792,'VLOOKUP Class Name Reference'!$A:$B, 2, FALSE)</f>
        <v>Walkers</v>
      </c>
      <c r="C792" s="8" t="str">
        <f>VLOOKUP(I792,'VLOOKUP Var Name Reference'!$A:$B,2,FALSE)</f>
        <v>Use bike more: Neighborhood greenway</v>
      </c>
      <c r="D792" s="8">
        <v>9.8000000000000004E-2</v>
      </c>
      <c r="E792" s="8">
        <v>0.22800000000000001</v>
      </c>
      <c r="F792" s="8">
        <v>0.42799999999999999</v>
      </c>
      <c r="G792" s="8">
        <v>0.66800000000000004</v>
      </c>
      <c r="H792" s="8" t="s">
        <v>160</v>
      </c>
      <c r="I792" s="8" t="s">
        <v>22</v>
      </c>
    </row>
    <row r="793" spans="1:9" x14ac:dyDescent="0.2">
      <c r="A793" s="8" t="s">
        <v>204</v>
      </c>
      <c r="B793" s="8" t="str">
        <f>VLOOKUP(H793,'VLOOKUP Class Name Reference'!$A:$B, 2, FALSE)</f>
        <v>Walkers</v>
      </c>
      <c r="C793" s="8" t="str">
        <f>VLOOKUP(I793,'VLOOKUP Var Name Reference'!$A:$B,2,FALSE)</f>
        <v>Use bike more: Bike lane</v>
      </c>
      <c r="D793" s="8">
        <v>0.14399999999999999</v>
      </c>
      <c r="E793" s="8">
        <v>0.25800000000000001</v>
      </c>
      <c r="F793" s="8">
        <v>0.55600000000000005</v>
      </c>
      <c r="G793" s="8">
        <v>0.57799999999999996</v>
      </c>
      <c r="H793" s="8" t="s">
        <v>160</v>
      </c>
      <c r="I793" s="8" t="s">
        <v>23</v>
      </c>
    </row>
    <row r="794" spans="1:9" x14ac:dyDescent="0.2">
      <c r="A794" s="8" t="s">
        <v>204</v>
      </c>
      <c r="B794" s="8" t="str">
        <f>VLOOKUP(H794,'VLOOKUP Class Name Reference'!$A:$B, 2, FALSE)</f>
        <v>Walkers</v>
      </c>
      <c r="C794" s="8" t="str">
        <f>VLOOKUP(I794,'VLOOKUP Var Name Reference'!$A:$B,2,FALSE)</f>
        <v>Use bike more: Shared roadway lane</v>
      </c>
      <c r="D794" s="8">
        <v>0.501</v>
      </c>
      <c r="E794" s="8">
        <v>0.23</v>
      </c>
      <c r="F794" s="8">
        <v>2.1779999999999999</v>
      </c>
      <c r="G794" s="8">
        <v>2.9000000000000001E-2</v>
      </c>
      <c r="H794" s="8" t="s">
        <v>160</v>
      </c>
      <c r="I794" s="8" t="s">
        <v>24</v>
      </c>
    </row>
    <row r="795" spans="1:9" x14ac:dyDescent="0.2">
      <c r="A795" s="8" t="s">
        <v>204</v>
      </c>
      <c r="B795" s="8" t="str">
        <f>VLOOKUP(H795,'VLOOKUP Class Name Reference'!$A:$B, 2, FALSE)</f>
        <v>Walkers</v>
      </c>
      <c r="C795" s="8" t="str">
        <f>VLOOKUP(I795,'VLOOKUP Var Name Reference'!$A:$B,2,FALSE)</f>
        <v>Use bike more: End of trip amenities</v>
      </c>
      <c r="D795" s="8">
        <v>7.6999999999999999E-2</v>
      </c>
      <c r="E795" s="8">
        <v>0.19400000000000001</v>
      </c>
      <c r="F795" s="8">
        <v>0.39600000000000002</v>
      </c>
      <c r="G795" s="8">
        <v>0.69199999999999995</v>
      </c>
      <c r="H795" s="8" t="s">
        <v>160</v>
      </c>
      <c r="I795" s="8" t="s">
        <v>25</v>
      </c>
    </row>
    <row r="796" spans="1:9" x14ac:dyDescent="0.2">
      <c r="A796" s="8" t="s">
        <v>204</v>
      </c>
      <c r="B796" s="8" t="str">
        <f>VLOOKUP(H796,'VLOOKUP Class Name Reference'!$A:$B, 2, FALSE)</f>
        <v>Walkers</v>
      </c>
      <c r="C796" s="8" t="str">
        <f>VLOOKUP(I796,'VLOOKUP Var Name Reference'!$A:$B,2,FALSE)</f>
        <v>Home choice: Reasonably short commute to work</v>
      </c>
      <c r="D796" s="8">
        <v>0.24299999999999999</v>
      </c>
      <c r="E796" s="8">
        <v>0.13500000000000001</v>
      </c>
      <c r="F796" s="8">
        <v>1.7969999999999999</v>
      </c>
      <c r="G796" s="8">
        <v>7.1999999999999995E-2</v>
      </c>
      <c r="H796" s="8" t="s">
        <v>160</v>
      </c>
      <c r="I796" s="8" t="s">
        <v>26</v>
      </c>
    </row>
    <row r="797" spans="1:9" x14ac:dyDescent="0.2">
      <c r="A797" s="8" t="s">
        <v>204</v>
      </c>
      <c r="B797" s="8" t="str">
        <f>VLOOKUP(H797,'VLOOKUP Class Name Reference'!$A:$B, 2, FALSE)</f>
        <v>Walkers</v>
      </c>
      <c r="C797" s="8" t="str">
        <f>VLOOKUP(I797,'VLOOKUP Var Name Reference'!$A:$B,2,FALSE)</f>
        <v>Home choice: Affordability</v>
      </c>
      <c r="D797" s="8">
        <v>-0.72799999999999998</v>
      </c>
      <c r="E797" s="8">
        <v>0.157</v>
      </c>
      <c r="F797" s="8">
        <v>-4.625</v>
      </c>
      <c r="G797" s="8">
        <v>0</v>
      </c>
      <c r="H797" s="8" t="s">
        <v>160</v>
      </c>
      <c r="I797" s="8" t="s">
        <v>27</v>
      </c>
    </row>
    <row r="798" spans="1:9" x14ac:dyDescent="0.2">
      <c r="A798" s="8" t="s">
        <v>204</v>
      </c>
      <c r="B798" s="8" t="str">
        <f>VLOOKUP(H798,'VLOOKUP Class Name Reference'!$A:$B, 2, FALSE)</f>
        <v>Walkers</v>
      </c>
      <c r="C798" s="8" t="str">
        <f>VLOOKUP(I798,'VLOOKUP Var Name Reference'!$A:$B,2,FALSE)</f>
        <v>Home choice: Being close to family or friends</v>
      </c>
      <c r="D798" s="8">
        <v>-0.13500000000000001</v>
      </c>
      <c r="E798" s="8">
        <v>0.112</v>
      </c>
      <c r="F798" s="8">
        <v>-1.204</v>
      </c>
      <c r="G798" s="8">
        <v>0.22900000000000001</v>
      </c>
      <c r="H798" s="8" t="s">
        <v>160</v>
      </c>
      <c r="I798" s="8" t="s">
        <v>28</v>
      </c>
    </row>
    <row r="799" spans="1:9" x14ac:dyDescent="0.2">
      <c r="A799" s="8" t="s">
        <v>204</v>
      </c>
      <c r="B799" s="8" t="str">
        <f>VLOOKUP(H799,'VLOOKUP Class Name Reference'!$A:$B, 2, FALSE)</f>
        <v>Walkers</v>
      </c>
      <c r="C799" s="8" t="str">
        <f>VLOOKUP(I799,'VLOOKUP Var Name Reference'!$A:$B,2,FALSE)</f>
        <v>Home choice: Being close to the highway</v>
      </c>
      <c r="D799" s="8">
        <v>-0.77300000000000002</v>
      </c>
      <c r="E799" s="8">
        <v>0.11799999999999999</v>
      </c>
      <c r="F799" s="8">
        <v>-6.57</v>
      </c>
      <c r="G799" s="8">
        <v>0</v>
      </c>
      <c r="H799" s="8" t="s">
        <v>160</v>
      </c>
      <c r="I799" s="8" t="s">
        <v>29</v>
      </c>
    </row>
    <row r="800" spans="1:9" x14ac:dyDescent="0.2">
      <c r="A800" s="8" t="s">
        <v>204</v>
      </c>
      <c r="B800" s="8" t="str">
        <f>VLOOKUP(H800,'VLOOKUP Class Name Reference'!$A:$B, 2, FALSE)</f>
        <v>Walkers</v>
      </c>
      <c r="C800" s="8" t="str">
        <f>VLOOKUP(I800,'VLOOKUP Var Name Reference'!$A:$B,2,FALSE)</f>
        <v>Home choice: Quality of schools (K-12)</v>
      </c>
      <c r="D800" s="8">
        <v>-0.51300000000000001</v>
      </c>
      <c r="E800" s="8">
        <v>0.14799999999999999</v>
      </c>
      <c r="F800" s="8">
        <v>-3.4569999999999999</v>
      </c>
      <c r="G800" s="8">
        <v>1E-3</v>
      </c>
      <c r="H800" s="8" t="s">
        <v>160</v>
      </c>
      <c r="I800" s="8" t="s">
        <v>30</v>
      </c>
    </row>
    <row r="801" spans="1:9" x14ac:dyDescent="0.2">
      <c r="A801" s="8" t="s">
        <v>204</v>
      </c>
      <c r="B801" s="8" t="str">
        <f>VLOOKUP(H801,'VLOOKUP Class Name Reference'!$A:$B, 2, FALSE)</f>
        <v>Walkers</v>
      </c>
      <c r="C801" s="8" t="str">
        <f>VLOOKUP(I801,'VLOOKUP Var Name Reference'!$A:$B,2,FALSE)</f>
        <v>Home choice: Space &amp; separation from others</v>
      </c>
      <c r="D801" s="8">
        <v>-0.25800000000000001</v>
      </c>
      <c r="E801" s="8">
        <v>0.112</v>
      </c>
      <c r="F801" s="8">
        <v>-2.3010000000000002</v>
      </c>
      <c r="G801" s="8">
        <v>2.1000000000000001E-2</v>
      </c>
      <c r="H801" s="8" t="s">
        <v>160</v>
      </c>
      <c r="I801" s="8" t="s">
        <v>31</v>
      </c>
    </row>
    <row r="802" spans="1:9" x14ac:dyDescent="0.2">
      <c r="A802" s="8" t="s">
        <v>204</v>
      </c>
      <c r="B802" s="8" t="str">
        <f>VLOOKUP(H802,'VLOOKUP Class Name Reference'!$A:$B, 2, FALSE)</f>
        <v>Walkers</v>
      </c>
      <c r="C802" s="8" t="str">
        <f>VLOOKUP(I802,'VLOOKUP Var Name Reference'!$A:$B,2,FALSE)</f>
        <v>Home choice: Close to public transit</v>
      </c>
      <c r="D802" s="8">
        <v>0.53600000000000003</v>
      </c>
      <c r="E802" s="8">
        <v>0.14599999999999999</v>
      </c>
      <c r="F802" s="8">
        <v>3.677</v>
      </c>
      <c r="G802" s="8">
        <v>0</v>
      </c>
      <c r="H802" s="8" t="s">
        <v>160</v>
      </c>
      <c r="I802" s="8" t="s">
        <v>32</v>
      </c>
    </row>
    <row r="803" spans="1:9" x14ac:dyDescent="0.2">
      <c r="A803" s="8" t="s">
        <v>204</v>
      </c>
      <c r="B803" s="8" t="str">
        <f>VLOOKUP(H803,'VLOOKUP Class Name Reference'!$A:$B, 2, FALSE)</f>
        <v>Walkers</v>
      </c>
      <c r="C803" s="8" t="str">
        <f>VLOOKUP(I803,'VLOOKUP Var Name Reference'!$A:$B,2,FALSE)</f>
        <v>Home choice: Walkable neighborhood, near local activities</v>
      </c>
      <c r="D803" s="8">
        <v>0.93899999999999995</v>
      </c>
      <c r="E803" s="8">
        <v>0.17799999999999999</v>
      </c>
      <c r="F803" s="8">
        <v>5.2709999999999999</v>
      </c>
      <c r="G803" s="8">
        <v>0</v>
      </c>
      <c r="H803" s="8" t="s">
        <v>160</v>
      </c>
      <c r="I803" s="8" t="s">
        <v>33</v>
      </c>
    </row>
    <row r="804" spans="1:9" x14ac:dyDescent="0.2">
      <c r="A804" s="8" t="s">
        <v>204</v>
      </c>
      <c r="B804" s="8" t="str">
        <f>VLOOKUP(H804,'VLOOKUP Class Name Reference'!$A:$B, 2, FALSE)</f>
        <v>Walkers</v>
      </c>
      <c r="C804" s="8" t="str">
        <f>VLOOKUP(I804,'VLOOKUP Var Name Reference'!$A:$B,2,FALSE)</f>
        <v>Only uses car</v>
      </c>
      <c r="D804" s="8">
        <v>-1.611</v>
      </c>
      <c r="E804" s="8">
        <v>0.151</v>
      </c>
      <c r="F804" s="8">
        <v>-10.673</v>
      </c>
      <c r="G804" s="8">
        <v>0</v>
      </c>
      <c r="H804" s="8" t="s">
        <v>160</v>
      </c>
      <c r="I804" s="8" t="s">
        <v>34</v>
      </c>
    </row>
    <row r="805" spans="1:9" x14ac:dyDescent="0.2">
      <c r="A805" s="8" t="s">
        <v>204</v>
      </c>
      <c r="B805" s="8" t="str">
        <f>VLOOKUP(H805,'VLOOKUP Class Name Reference'!$A:$B, 2, FALSE)</f>
        <v>Walkers</v>
      </c>
      <c r="C805" s="8" t="str">
        <f>VLOOKUP(I805,'VLOOKUP Var Name Reference'!$A:$B,2,FALSE)</f>
        <v>Race: White</v>
      </c>
      <c r="D805" s="8">
        <v>-6.4000000000000001E-2</v>
      </c>
      <c r="E805" s="8">
        <v>0.191</v>
      </c>
      <c r="F805" s="8">
        <v>-0.33400000000000002</v>
      </c>
      <c r="G805" s="8">
        <v>0.73899999999999999</v>
      </c>
      <c r="H805" s="8" t="s">
        <v>160</v>
      </c>
      <c r="I805" s="8" t="s">
        <v>35</v>
      </c>
    </row>
    <row r="806" spans="1:9" x14ac:dyDescent="0.2">
      <c r="A806" s="8" t="s">
        <v>204</v>
      </c>
      <c r="B806" s="8" t="str">
        <f>VLOOKUP(H806,'VLOOKUP Class Name Reference'!$A:$B, 2, FALSE)</f>
        <v>Walkers</v>
      </c>
      <c r="C806" s="8" t="str">
        <f>VLOOKUP(I806,'VLOOKUP Var Name Reference'!$A:$B,2,FALSE)</f>
        <v>Race: Asian</v>
      </c>
      <c r="D806" s="8">
        <v>-0.113</v>
      </c>
      <c r="E806" s="8">
        <v>0.23200000000000001</v>
      </c>
      <c r="F806" s="8">
        <v>-0.48699999999999999</v>
      </c>
      <c r="G806" s="8">
        <v>0.627</v>
      </c>
      <c r="H806" s="8" t="s">
        <v>160</v>
      </c>
      <c r="I806" s="8" t="s">
        <v>36</v>
      </c>
    </row>
    <row r="807" spans="1:9" x14ac:dyDescent="0.2">
      <c r="A807" s="8" t="s">
        <v>204</v>
      </c>
      <c r="B807" s="8" t="str">
        <f>VLOOKUP(H807,'VLOOKUP Class Name Reference'!$A:$B, 2, FALSE)</f>
        <v>Walkers</v>
      </c>
      <c r="C807" s="8" t="str">
        <f>VLOOKUP(I807,'VLOOKUP Var Name Reference'!$A:$B,2,FALSE)</f>
        <v>Race: Hispanic</v>
      </c>
      <c r="D807" s="8">
        <v>0.14199999999999999</v>
      </c>
      <c r="E807" s="8">
        <v>0.32500000000000001</v>
      </c>
      <c r="F807" s="8">
        <v>0.436</v>
      </c>
      <c r="G807" s="8">
        <v>0.66300000000000003</v>
      </c>
      <c r="H807" s="8" t="s">
        <v>160</v>
      </c>
      <c r="I807" s="8" t="s">
        <v>37</v>
      </c>
    </row>
    <row r="808" spans="1:9" x14ac:dyDescent="0.2">
      <c r="A808" s="8" t="s">
        <v>204</v>
      </c>
      <c r="B808" s="8" t="str">
        <f>VLOOKUP(H808,'VLOOKUP Class Name Reference'!$A:$B, 2, FALSE)</f>
        <v>Walkers</v>
      </c>
      <c r="C808" s="8" t="str">
        <f>VLOOKUP(I808,'VLOOKUP Var Name Reference'!$A:$B,2,FALSE)</f>
        <v>Race: Black</v>
      </c>
      <c r="D808" s="8">
        <v>-1.1419999999999999</v>
      </c>
      <c r="E808" s="8">
        <v>0.46700000000000003</v>
      </c>
      <c r="F808" s="8">
        <v>-2.4449999999999998</v>
      </c>
      <c r="G808" s="8">
        <v>1.4E-2</v>
      </c>
      <c r="H808" s="8" t="s">
        <v>160</v>
      </c>
      <c r="I808" s="8" t="s">
        <v>38</v>
      </c>
    </row>
    <row r="809" spans="1:9" x14ac:dyDescent="0.2">
      <c r="A809" s="8" t="s">
        <v>204</v>
      </c>
      <c r="B809" s="8" t="str">
        <f>VLOOKUP(H809,'VLOOKUP Class Name Reference'!$A:$B, 2, FALSE)</f>
        <v>Walkers</v>
      </c>
      <c r="C809" s="8" t="str">
        <f>VLOOKUP(I809,'VLOOKUP Var Name Reference'!$A:$B,2,FALSE)</f>
        <v>Age 18–34</v>
      </c>
      <c r="D809" s="8">
        <v>0.42399999999999999</v>
      </c>
      <c r="E809" s="8">
        <v>0.20599999999999999</v>
      </c>
      <c r="F809" s="8">
        <v>2.06</v>
      </c>
      <c r="G809" s="8">
        <v>3.9E-2</v>
      </c>
      <c r="H809" s="8" t="s">
        <v>160</v>
      </c>
      <c r="I809" s="8" t="s">
        <v>48</v>
      </c>
    </row>
    <row r="810" spans="1:9" x14ac:dyDescent="0.2">
      <c r="A810" s="8" t="s">
        <v>204</v>
      </c>
      <c r="B810" s="8" t="str">
        <f>VLOOKUP(H810,'VLOOKUP Class Name Reference'!$A:$B, 2, FALSE)</f>
        <v>Walkers</v>
      </c>
      <c r="C810" s="8" t="str">
        <f>VLOOKUP(I810,'VLOOKUP Var Name Reference'!$A:$B,2,FALSE)</f>
        <v>Age 35–64</v>
      </c>
      <c r="D810" s="8">
        <v>0.25</v>
      </c>
      <c r="E810" s="8">
        <v>0.189</v>
      </c>
      <c r="F810" s="8">
        <v>1.32</v>
      </c>
      <c r="G810" s="8">
        <v>0.187</v>
      </c>
      <c r="H810" s="8" t="s">
        <v>160</v>
      </c>
      <c r="I810" s="8" t="s">
        <v>49</v>
      </c>
    </row>
    <row r="811" spans="1:9" x14ac:dyDescent="0.2">
      <c r="A811" s="8" t="s">
        <v>204</v>
      </c>
      <c r="B811" s="8" t="str">
        <f>VLOOKUP(H811,'VLOOKUP Class Name Reference'!$A:$B, 2, FALSE)</f>
        <v>Walkers</v>
      </c>
      <c r="C811" s="8" t="str">
        <f>VLOOKUP(I811,'VLOOKUP Var Name Reference'!$A:$B,2,FALSE)</f>
        <v>At least 1 vehicle per adult in HH</v>
      </c>
      <c r="D811" s="8">
        <v>-0.45800000000000002</v>
      </c>
      <c r="E811" s="8">
        <v>0.83</v>
      </c>
      <c r="F811" s="8">
        <v>-0.55200000000000005</v>
      </c>
      <c r="G811" s="8">
        <v>0.58099999999999996</v>
      </c>
      <c r="H811" s="8" t="s">
        <v>160</v>
      </c>
      <c r="I811" s="8" t="s">
        <v>66</v>
      </c>
    </row>
    <row r="812" spans="1:9" x14ac:dyDescent="0.2">
      <c r="A812" s="8" t="s">
        <v>204</v>
      </c>
      <c r="B812" s="8" t="str">
        <f>VLOOKUP(H812,'VLOOKUP Class Name Reference'!$A:$B, 2, FALSE)</f>
        <v>Walkers</v>
      </c>
      <c r="C812" s="8" t="str">
        <f>VLOOKUP(I812,'VLOOKUP Var Name Reference'!$A:$B,2,FALSE)</f>
        <v>Female</v>
      </c>
      <c r="D812" s="8">
        <v>-1.4E-2</v>
      </c>
      <c r="E812" s="8">
        <v>0.11</v>
      </c>
      <c r="F812" s="8">
        <v>-0.128</v>
      </c>
      <c r="G812" s="8">
        <v>0.89800000000000002</v>
      </c>
      <c r="H812" s="8" t="s">
        <v>160</v>
      </c>
      <c r="I812" s="8" t="s">
        <v>39</v>
      </c>
    </row>
    <row r="813" spans="1:9" x14ac:dyDescent="0.2">
      <c r="A813" s="8" t="s">
        <v>204</v>
      </c>
      <c r="B813" s="8" t="str">
        <f>VLOOKUP(H813,'VLOOKUP Class Name Reference'!$A:$B, 2, FALSE)</f>
        <v>Walkers</v>
      </c>
      <c r="C813" s="8" t="str">
        <f>VLOOKUP(I813,'VLOOKUP Var Name Reference'!$A:$B,2,FALSE)</f>
        <v>Worker</v>
      </c>
      <c r="D813" s="8">
        <v>-0.315</v>
      </c>
      <c r="E813" s="8">
        <v>0.18099999999999999</v>
      </c>
      <c r="F813" s="8">
        <v>-1.7450000000000001</v>
      </c>
      <c r="G813" s="8">
        <v>8.1000000000000003E-2</v>
      </c>
      <c r="H813" s="8" t="s">
        <v>160</v>
      </c>
      <c r="I813" s="8" t="s">
        <v>41</v>
      </c>
    </row>
    <row r="814" spans="1:9" x14ac:dyDescent="0.2">
      <c r="A814" s="8" t="s">
        <v>204</v>
      </c>
      <c r="B814" s="8" t="str">
        <f>VLOOKUP(H814,'VLOOKUP Class Name Reference'!$A:$B, 2, FALSE)</f>
        <v>Walkers</v>
      </c>
      <c r="C814" s="8" t="str">
        <f>VLOOKUP(I814,'VLOOKUP Var Name Reference'!$A:$B,2,FALSE)</f>
        <v>Income below the SSS</v>
      </c>
      <c r="D814" s="8">
        <v>0.24099999999999999</v>
      </c>
      <c r="E814" s="8">
        <v>0.16700000000000001</v>
      </c>
      <c r="F814" s="8">
        <v>1.4430000000000001</v>
      </c>
      <c r="G814" s="8">
        <v>0.14899999999999999</v>
      </c>
      <c r="H814" s="8" t="s">
        <v>160</v>
      </c>
      <c r="I814" s="8" t="s">
        <v>42</v>
      </c>
    </row>
    <row r="815" spans="1:9" x14ac:dyDescent="0.2">
      <c r="A815" s="8" t="s">
        <v>204</v>
      </c>
      <c r="B815" s="8" t="str">
        <f>VLOOKUP(H815,'VLOOKUP Class Name Reference'!$A:$B, 2, FALSE)</f>
        <v>Walkers</v>
      </c>
      <c r="C815" s="8" t="str">
        <f>VLOOKUP(I815,'VLOOKUP Var Name Reference'!$A:$B,2,FALSE)</f>
        <v>Minors age 00–04 in household</v>
      </c>
      <c r="D815" s="8">
        <v>0.10299999999999999</v>
      </c>
      <c r="E815" s="8">
        <v>0.23599999999999999</v>
      </c>
      <c r="F815" s="8">
        <v>0.437</v>
      </c>
      <c r="G815" s="8">
        <v>0.66200000000000003</v>
      </c>
      <c r="H815" s="8" t="s">
        <v>160</v>
      </c>
      <c r="I815" s="8" t="s">
        <v>43</v>
      </c>
    </row>
    <row r="816" spans="1:9" x14ac:dyDescent="0.2">
      <c r="A816" s="8" t="s">
        <v>204</v>
      </c>
      <c r="B816" s="8" t="str">
        <f>VLOOKUP(H816,'VLOOKUP Class Name Reference'!$A:$B, 2, FALSE)</f>
        <v>Walkers</v>
      </c>
      <c r="C816" s="8" t="str">
        <f>VLOOKUP(I816,'VLOOKUP Var Name Reference'!$A:$B,2,FALSE)</f>
        <v>Minors age 05–15 in household</v>
      </c>
      <c r="D816" s="8">
        <v>0.34100000000000003</v>
      </c>
      <c r="E816" s="8">
        <v>0.245</v>
      </c>
      <c r="F816" s="8">
        <v>1.389</v>
      </c>
      <c r="G816" s="8">
        <v>0.16500000000000001</v>
      </c>
      <c r="H816" s="8" t="s">
        <v>160</v>
      </c>
      <c r="I816" s="8" t="s">
        <v>44</v>
      </c>
    </row>
    <row r="817" spans="1:9" x14ac:dyDescent="0.2">
      <c r="A817" s="8" t="s">
        <v>204</v>
      </c>
      <c r="B817" s="8" t="str">
        <f>VLOOKUP(H817,'VLOOKUP Class Name Reference'!$A:$B, 2, FALSE)</f>
        <v>Walkers</v>
      </c>
      <c r="C817" s="8" t="str">
        <f>VLOOKUP(I817,'VLOOKUP Var Name Reference'!$A:$B,2,FALSE)</f>
        <v>Minors age 16–17 in household</v>
      </c>
      <c r="D817" s="8">
        <v>0.7</v>
      </c>
      <c r="E817" s="8">
        <v>0.437</v>
      </c>
      <c r="F817" s="8">
        <v>1.601</v>
      </c>
      <c r="G817" s="8">
        <v>0.109</v>
      </c>
      <c r="H817" s="8" t="s">
        <v>160</v>
      </c>
      <c r="I817" s="8" t="s">
        <v>45</v>
      </c>
    </row>
    <row r="818" spans="1:9" x14ac:dyDescent="0.2">
      <c r="A818" s="8" t="s">
        <v>204</v>
      </c>
      <c r="B818" s="8" t="str">
        <f>VLOOKUP(H818,'VLOOKUP Class Name Reference'!$A:$B, 2, FALSE)</f>
        <v>Walkers</v>
      </c>
      <c r="C818" s="8" t="str">
        <f>VLOOKUP(I818,'VLOOKUP Var Name Reference'!$A:$B,2,FALSE)</f>
        <v>Has driver's license</v>
      </c>
      <c r="D818" s="8">
        <v>-2.85</v>
      </c>
      <c r="E818" s="8">
        <v>0.89500000000000002</v>
      </c>
      <c r="F818" s="8">
        <v>-3.1850000000000001</v>
      </c>
      <c r="G818" s="8">
        <v>1E-3</v>
      </c>
      <c r="H818" s="8" t="s">
        <v>160</v>
      </c>
      <c r="I818" s="8" t="s">
        <v>46</v>
      </c>
    </row>
    <row r="819" spans="1:9" x14ac:dyDescent="0.2">
      <c r="A819" s="8" t="s">
        <v>204</v>
      </c>
      <c r="B819" s="8" t="str">
        <f>VLOOKUP(H819,'VLOOKUP Class Name Reference'!$A:$B, 2, FALSE)</f>
        <v>Walkers</v>
      </c>
      <c r="C819" s="8" t="str">
        <f>VLOOKUP(I819,'VLOOKUP Var Name Reference'!$A:$B,2,FALSE)</f>
        <v>Sequence: Home day</v>
      </c>
      <c r="D819" s="8">
        <v>0.377</v>
      </c>
      <c r="E819" s="8">
        <v>0.748</v>
      </c>
      <c r="F819" s="8">
        <v>0.504</v>
      </c>
      <c r="G819" s="8">
        <v>0.61499999999999999</v>
      </c>
      <c r="H819" s="8" t="s">
        <v>160</v>
      </c>
      <c r="I819" s="8" t="s">
        <v>71</v>
      </c>
    </row>
    <row r="820" spans="1:9" x14ac:dyDescent="0.2">
      <c r="A820" s="8" t="s">
        <v>204</v>
      </c>
      <c r="B820" s="8" t="str">
        <f>VLOOKUP(H820,'VLOOKUP Class Name Reference'!$A:$B, 2, FALSE)</f>
        <v>Walkers</v>
      </c>
      <c r="C820" s="8" t="str">
        <f>VLOOKUP(I820,'VLOOKUP Var Name Reference'!$A:$B,2,FALSE)</f>
        <v>Sequence: Typical work day</v>
      </c>
      <c r="D820" s="8">
        <v>-5.5E-2</v>
      </c>
      <c r="E820" s="8">
        <v>0.753</v>
      </c>
      <c r="F820" s="8">
        <v>-7.2999999999999995E-2</v>
      </c>
      <c r="G820" s="8">
        <v>0.94199999999999995</v>
      </c>
      <c r="H820" s="8" t="s">
        <v>160</v>
      </c>
      <c r="I820" s="8" t="s">
        <v>68</v>
      </c>
    </row>
    <row r="821" spans="1:9" x14ac:dyDescent="0.2">
      <c r="A821" s="8" t="s">
        <v>204</v>
      </c>
      <c r="B821" s="8" t="str">
        <f>VLOOKUP(H821,'VLOOKUP Class Name Reference'!$A:$B, 2, FALSE)</f>
        <v>Walkers</v>
      </c>
      <c r="C821" s="8" t="str">
        <f>VLOOKUP(I821,'VLOOKUP Var Name Reference'!$A:$B,2,FALSE)</f>
        <v>Sequence: School day</v>
      </c>
      <c r="D821" s="8">
        <v>0.434</v>
      </c>
      <c r="E821" s="8">
        <v>0.89100000000000001</v>
      </c>
      <c r="F821" s="8">
        <v>0.48699999999999999</v>
      </c>
      <c r="G821" s="8">
        <v>0.626</v>
      </c>
      <c r="H821" s="8" t="s">
        <v>160</v>
      </c>
      <c r="I821" s="8" t="s">
        <v>69</v>
      </c>
    </row>
    <row r="822" spans="1:9" x14ac:dyDescent="0.2">
      <c r="A822" s="8" t="s">
        <v>204</v>
      </c>
      <c r="B822" s="8" t="str">
        <f>VLOOKUP(H822,'VLOOKUP Class Name Reference'!$A:$B, 2, FALSE)</f>
        <v>Walkers</v>
      </c>
      <c r="C822" s="8" t="str">
        <f>VLOOKUP(I822,'VLOOKUP Var Name Reference'!$A:$B,2,FALSE)</f>
        <v>Sequence: Errands day</v>
      </c>
      <c r="D822" s="8">
        <v>0.873</v>
      </c>
      <c r="E822" s="8">
        <v>0.878</v>
      </c>
      <c r="F822" s="8">
        <v>0.99399999999999999</v>
      </c>
      <c r="G822" s="8">
        <v>0.32</v>
      </c>
      <c r="H822" s="8" t="s">
        <v>160</v>
      </c>
      <c r="I822" s="8" t="s">
        <v>70</v>
      </c>
    </row>
    <row r="823" spans="1:9" x14ac:dyDescent="0.2">
      <c r="A823" s="8" t="s">
        <v>204</v>
      </c>
      <c r="B823" s="8" t="str">
        <f>VLOOKUP(H823,'VLOOKUP Class Name Reference'!$A:$B, 2, FALSE)</f>
        <v>Walkers</v>
      </c>
      <c r="C823" s="8" t="str">
        <f>VLOOKUP(I823,'VLOOKUP Var Name Reference'!$A:$B,2,FALSE)</f>
        <v>Sequence: Atypical work day</v>
      </c>
      <c r="D823" s="8">
        <v>-0.29199999999999998</v>
      </c>
      <c r="E823" s="8">
        <v>0.83199999999999996</v>
      </c>
      <c r="F823" s="8">
        <v>-0.35099999999999998</v>
      </c>
      <c r="G823" s="8">
        <v>0.72599999999999998</v>
      </c>
      <c r="H823" s="8" t="s">
        <v>160</v>
      </c>
      <c r="I823" s="8" t="s">
        <v>72</v>
      </c>
    </row>
    <row r="824" spans="1:9" x14ac:dyDescent="0.2">
      <c r="A824" s="8" t="s">
        <v>204</v>
      </c>
      <c r="B824" s="8" t="str">
        <f>VLOOKUP(H824,'VLOOKUP Class Name Reference'!$A:$B, 2, FALSE)</f>
        <v>Walkers</v>
      </c>
      <c r="C824" s="8" t="str">
        <f>VLOOKUP(I824,'VLOOKUP Var Name Reference'!$A:$B,2,FALSE)</f>
        <v>Complexity (measure of how complex their day is)</v>
      </c>
      <c r="D824" s="8">
        <v>-30.024999999999999</v>
      </c>
      <c r="E824" s="8">
        <v>4.1219999999999999</v>
      </c>
      <c r="F824" s="8">
        <v>-7.2839999999999998</v>
      </c>
      <c r="G824" s="8">
        <v>0</v>
      </c>
      <c r="H824" s="8" t="s">
        <v>160</v>
      </c>
      <c r="I824" s="8" t="s">
        <v>47</v>
      </c>
    </row>
    <row r="825" spans="1:9" x14ac:dyDescent="0.2">
      <c r="A825" s="8" t="s">
        <v>204</v>
      </c>
      <c r="B825" s="8" t="str">
        <f>VLOOKUP(H825,'VLOOKUP Class Name Reference'!$A:$B, 2, FALSE)</f>
        <v>Walkers</v>
      </c>
      <c r="C825" s="8" t="str">
        <f>VLOOKUP(I825,'VLOOKUP Var Name Reference'!$A:$B,2,FALSE)</f>
        <v>Interaction: Home day sequence &amp; enough vehs</v>
      </c>
      <c r="D825" s="8">
        <v>-1.369</v>
      </c>
      <c r="E825" s="8">
        <v>0.84899999999999998</v>
      </c>
      <c r="F825" s="8">
        <v>-1.613</v>
      </c>
      <c r="G825" s="8">
        <v>0.107</v>
      </c>
      <c r="H825" s="8" t="s">
        <v>160</v>
      </c>
      <c r="I825" s="8" t="s">
        <v>199</v>
      </c>
    </row>
    <row r="826" spans="1:9" x14ac:dyDescent="0.2">
      <c r="A826" s="8" t="s">
        <v>204</v>
      </c>
      <c r="B826" s="8" t="str">
        <f>VLOOKUP(H826,'VLOOKUP Class Name Reference'!$A:$B, 2, FALSE)</f>
        <v>Walkers</v>
      </c>
      <c r="C826" s="8" t="str">
        <f>VLOOKUP(I826,'VLOOKUP Var Name Reference'!$A:$B,2,FALSE)</f>
        <v>Interaction: Typical work day sequence &amp; enough vehs</v>
      </c>
      <c r="D826" s="8">
        <v>-1.2230000000000001</v>
      </c>
      <c r="E826" s="8">
        <v>0.84499999999999997</v>
      </c>
      <c r="F826" s="8">
        <v>-1.4470000000000001</v>
      </c>
      <c r="G826" s="8">
        <v>0.14799999999999999</v>
      </c>
      <c r="H826" s="8" t="s">
        <v>160</v>
      </c>
      <c r="I826" s="8" t="s">
        <v>200</v>
      </c>
    </row>
    <row r="827" spans="1:9" x14ac:dyDescent="0.2">
      <c r="A827" s="8" t="s">
        <v>204</v>
      </c>
      <c r="B827" s="8" t="str">
        <f>VLOOKUP(H827,'VLOOKUP Class Name Reference'!$A:$B, 2, FALSE)</f>
        <v>Walkers</v>
      </c>
      <c r="C827" s="8" t="str">
        <f>VLOOKUP(I827,'VLOOKUP Var Name Reference'!$A:$B,2,FALSE)</f>
        <v>Interaction: School day sequence &amp; enough vehs</v>
      </c>
      <c r="D827" s="8">
        <v>-0.79100000000000004</v>
      </c>
      <c r="E827" s="8">
        <v>1.123</v>
      </c>
      <c r="F827" s="8">
        <v>-0.70499999999999996</v>
      </c>
      <c r="G827" s="8">
        <v>0.48099999999999998</v>
      </c>
      <c r="H827" s="8" t="s">
        <v>160</v>
      </c>
      <c r="I827" s="8" t="s">
        <v>201</v>
      </c>
    </row>
    <row r="828" spans="1:9" x14ac:dyDescent="0.2">
      <c r="A828" s="8" t="s">
        <v>204</v>
      </c>
      <c r="B828" s="8" t="str">
        <f>VLOOKUP(H828,'VLOOKUP Class Name Reference'!$A:$B, 2, FALSE)</f>
        <v>Walkers</v>
      </c>
      <c r="C828" s="8" t="str">
        <f>VLOOKUP(I828,'VLOOKUP Var Name Reference'!$A:$B,2,FALSE)</f>
        <v>Interaction: Errands day sequence &amp; enough vehs</v>
      </c>
      <c r="D828" s="8">
        <v>-2.5670000000000002</v>
      </c>
      <c r="E828" s="8">
        <v>1.0329999999999999</v>
      </c>
      <c r="F828" s="8">
        <v>-2.4860000000000002</v>
      </c>
      <c r="G828" s="8">
        <v>1.2999999999999999E-2</v>
      </c>
      <c r="H828" s="8" t="s">
        <v>160</v>
      </c>
      <c r="I828" s="8" t="s">
        <v>202</v>
      </c>
    </row>
    <row r="829" spans="1:9" x14ac:dyDescent="0.2">
      <c r="A829" s="8" t="s">
        <v>204</v>
      </c>
      <c r="B829" s="8" t="str">
        <f>VLOOKUP(H829,'VLOOKUP Class Name Reference'!$A:$B, 2, FALSE)</f>
        <v>Walkers</v>
      </c>
      <c r="C829" s="8" t="str">
        <f>VLOOKUP(I829,'VLOOKUP Var Name Reference'!$A:$B,2,FALSE)</f>
        <v>Interaction: Atypical work day sequence &amp; enough vehs</v>
      </c>
      <c r="D829" s="8">
        <v>-1.3460000000000001</v>
      </c>
      <c r="E829" s="8">
        <v>1.0349999999999999</v>
      </c>
      <c r="F829" s="8">
        <v>-1.3</v>
      </c>
      <c r="G829" s="8">
        <v>0.193</v>
      </c>
      <c r="H829" s="8" t="s">
        <v>160</v>
      </c>
      <c r="I829" s="8" t="s">
        <v>203</v>
      </c>
    </row>
    <row r="830" spans="1:9" x14ac:dyDescent="0.2">
      <c r="A830" s="8" t="s">
        <v>204</v>
      </c>
      <c r="B830" s="8" t="str">
        <f>VLOOKUP(H830,'VLOOKUP Class Name Reference'!$A:$B, 2, FALSE)</f>
        <v>Non-Solitary Drivers</v>
      </c>
      <c r="C830" s="8" t="str">
        <f>VLOOKUP(I830,'VLOOKUP Var Name Reference'!$A:$B,2,FALSE)</f>
        <v>Use transit more: Safer ways to get to stops</v>
      </c>
      <c r="D830" s="8">
        <v>5.5E-2</v>
      </c>
      <c r="E830" s="8">
        <v>0.128</v>
      </c>
      <c r="F830" s="8">
        <v>0.42499999999999999</v>
      </c>
      <c r="G830" s="8">
        <v>0.67100000000000004</v>
      </c>
      <c r="H830" s="8" t="s">
        <v>161</v>
      </c>
      <c r="I830" s="8" t="s">
        <v>18</v>
      </c>
    </row>
    <row r="831" spans="1:9" x14ac:dyDescent="0.2">
      <c r="A831" s="8" t="s">
        <v>204</v>
      </c>
      <c r="B831" s="8" t="str">
        <f>VLOOKUP(H831,'VLOOKUP Class Name Reference'!$A:$B, 2, FALSE)</f>
        <v>Non-Solitary Drivers</v>
      </c>
      <c r="C831" s="8" t="str">
        <f>VLOOKUP(I831,'VLOOKUP Var Name Reference'!$A:$B,2,FALSE)</f>
        <v>Use transit more: Increased frequency</v>
      </c>
      <c r="D831" s="8">
        <v>6.2E-2</v>
      </c>
      <c r="E831" s="8">
        <v>0.17399999999999999</v>
      </c>
      <c r="F831" s="8">
        <v>0.35899999999999999</v>
      </c>
      <c r="G831" s="8">
        <v>0.72</v>
      </c>
      <c r="H831" s="8" t="s">
        <v>161</v>
      </c>
      <c r="I831" s="8" t="s">
        <v>19</v>
      </c>
    </row>
    <row r="832" spans="1:9" x14ac:dyDescent="0.2">
      <c r="A832" s="8" t="s">
        <v>204</v>
      </c>
      <c r="B832" s="8" t="str">
        <f>VLOOKUP(H832,'VLOOKUP Class Name Reference'!$A:$B, 2, FALSE)</f>
        <v>Non-Solitary Drivers</v>
      </c>
      <c r="C832" s="8" t="str">
        <f>VLOOKUP(I832,'VLOOKUP Var Name Reference'!$A:$B,2,FALSE)</f>
        <v>Use transit more: Increased reliability</v>
      </c>
      <c r="D832" s="8">
        <v>2.7E-2</v>
      </c>
      <c r="E832" s="8">
        <v>0.182</v>
      </c>
      <c r="F832" s="8">
        <v>0.14799999999999999</v>
      </c>
      <c r="G832" s="8">
        <v>0.88200000000000001</v>
      </c>
      <c r="H832" s="8" t="s">
        <v>161</v>
      </c>
      <c r="I832" s="8" t="s">
        <v>20</v>
      </c>
    </row>
    <row r="833" spans="1:9" x14ac:dyDescent="0.2">
      <c r="A833" s="8" t="s">
        <v>204</v>
      </c>
      <c r="B833" s="8" t="str">
        <f>VLOOKUP(H833,'VLOOKUP Class Name Reference'!$A:$B, 2, FALSE)</f>
        <v>Non-Solitary Drivers</v>
      </c>
      <c r="C833" s="8" t="str">
        <f>VLOOKUP(I833,'VLOOKUP Var Name Reference'!$A:$B,2,FALSE)</f>
        <v>Use bike more: Shared use path or protected bike lane</v>
      </c>
      <c r="D833" s="8">
        <v>4.5999999999999999E-2</v>
      </c>
      <c r="E833" s="8">
        <v>0.20599999999999999</v>
      </c>
      <c r="F833" s="8">
        <v>0.222</v>
      </c>
      <c r="G833" s="8">
        <v>0.82499999999999996</v>
      </c>
      <c r="H833" s="8" t="s">
        <v>161</v>
      </c>
      <c r="I833" s="8" t="s">
        <v>21</v>
      </c>
    </row>
    <row r="834" spans="1:9" x14ac:dyDescent="0.2">
      <c r="A834" s="8" t="s">
        <v>204</v>
      </c>
      <c r="B834" s="8" t="str">
        <f>VLOOKUP(H834,'VLOOKUP Class Name Reference'!$A:$B, 2, FALSE)</f>
        <v>Non-Solitary Drivers</v>
      </c>
      <c r="C834" s="8" t="str">
        <f>VLOOKUP(I834,'VLOOKUP Var Name Reference'!$A:$B,2,FALSE)</f>
        <v>Use bike more: Neighborhood greenway</v>
      </c>
      <c r="D834" s="8">
        <v>7.2999999999999995E-2</v>
      </c>
      <c r="E834" s="8">
        <v>0.19</v>
      </c>
      <c r="F834" s="8">
        <v>0.38400000000000001</v>
      </c>
      <c r="G834" s="8">
        <v>0.70099999999999996</v>
      </c>
      <c r="H834" s="8" t="s">
        <v>161</v>
      </c>
      <c r="I834" s="8" t="s">
        <v>22</v>
      </c>
    </row>
    <row r="835" spans="1:9" x14ac:dyDescent="0.2">
      <c r="A835" s="8" t="s">
        <v>204</v>
      </c>
      <c r="B835" s="8" t="str">
        <f>VLOOKUP(H835,'VLOOKUP Class Name Reference'!$A:$B, 2, FALSE)</f>
        <v>Non-Solitary Drivers</v>
      </c>
      <c r="C835" s="8" t="str">
        <f>VLOOKUP(I835,'VLOOKUP Var Name Reference'!$A:$B,2,FALSE)</f>
        <v>Use bike more: Bike lane</v>
      </c>
      <c r="D835" s="8">
        <v>7.2999999999999995E-2</v>
      </c>
      <c r="E835" s="8">
        <v>0.221</v>
      </c>
      <c r="F835" s="8">
        <v>0.33200000000000002</v>
      </c>
      <c r="G835" s="8">
        <v>0.74</v>
      </c>
      <c r="H835" s="8" t="s">
        <v>161</v>
      </c>
      <c r="I835" s="8" t="s">
        <v>23</v>
      </c>
    </row>
    <row r="836" spans="1:9" x14ac:dyDescent="0.2">
      <c r="A836" s="8" t="s">
        <v>204</v>
      </c>
      <c r="B836" s="8" t="str">
        <f>VLOOKUP(H836,'VLOOKUP Class Name Reference'!$A:$B, 2, FALSE)</f>
        <v>Non-Solitary Drivers</v>
      </c>
      <c r="C836" s="8" t="str">
        <f>VLOOKUP(I836,'VLOOKUP Var Name Reference'!$A:$B,2,FALSE)</f>
        <v>Use bike more: Shared roadway lane</v>
      </c>
      <c r="D836" s="8">
        <v>-8.7999999999999995E-2</v>
      </c>
      <c r="E836" s="8">
        <v>0.188</v>
      </c>
      <c r="F836" s="8">
        <v>-0.47099999999999997</v>
      </c>
      <c r="G836" s="8">
        <v>0.63800000000000001</v>
      </c>
      <c r="H836" s="8" t="s">
        <v>161</v>
      </c>
      <c r="I836" s="8" t="s">
        <v>24</v>
      </c>
    </row>
    <row r="837" spans="1:9" x14ac:dyDescent="0.2">
      <c r="A837" s="8" t="s">
        <v>204</v>
      </c>
      <c r="B837" s="8" t="str">
        <f>VLOOKUP(H837,'VLOOKUP Class Name Reference'!$A:$B, 2, FALSE)</f>
        <v>Non-Solitary Drivers</v>
      </c>
      <c r="C837" s="8" t="str">
        <f>VLOOKUP(I837,'VLOOKUP Var Name Reference'!$A:$B,2,FALSE)</f>
        <v>Use bike more: End of trip amenities</v>
      </c>
      <c r="D837" s="8">
        <v>-4.2000000000000003E-2</v>
      </c>
      <c r="E837" s="8">
        <v>0.159</v>
      </c>
      <c r="F837" s="8">
        <v>-0.26500000000000001</v>
      </c>
      <c r="G837" s="8">
        <v>0.79100000000000004</v>
      </c>
      <c r="H837" s="8" t="s">
        <v>161</v>
      </c>
      <c r="I837" s="8" t="s">
        <v>25</v>
      </c>
    </row>
    <row r="838" spans="1:9" x14ac:dyDescent="0.2">
      <c r="A838" s="8" t="s">
        <v>204</v>
      </c>
      <c r="B838" s="8" t="str">
        <f>VLOOKUP(H838,'VLOOKUP Class Name Reference'!$A:$B, 2, FALSE)</f>
        <v>Non-Solitary Drivers</v>
      </c>
      <c r="C838" s="8" t="str">
        <f>VLOOKUP(I838,'VLOOKUP Var Name Reference'!$A:$B,2,FALSE)</f>
        <v>Home choice: Reasonably short commute to work</v>
      </c>
      <c r="D838" s="8">
        <v>3.7999999999999999E-2</v>
      </c>
      <c r="E838" s="8">
        <v>9.6000000000000002E-2</v>
      </c>
      <c r="F838" s="8">
        <v>0.39900000000000002</v>
      </c>
      <c r="G838" s="8">
        <v>0.69</v>
      </c>
      <c r="H838" s="8" t="s">
        <v>161</v>
      </c>
      <c r="I838" s="8" t="s">
        <v>26</v>
      </c>
    </row>
    <row r="839" spans="1:9" x14ac:dyDescent="0.2">
      <c r="A839" s="8" t="s">
        <v>204</v>
      </c>
      <c r="B839" s="8" t="str">
        <f>VLOOKUP(H839,'VLOOKUP Class Name Reference'!$A:$B, 2, FALSE)</f>
        <v>Non-Solitary Drivers</v>
      </c>
      <c r="C839" s="8" t="str">
        <f>VLOOKUP(I839,'VLOOKUP Var Name Reference'!$A:$B,2,FALSE)</f>
        <v>Home choice: Affordability</v>
      </c>
      <c r="D839" s="8">
        <v>-0.124</v>
      </c>
      <c r="E839" s="8">
        <v>0.11899999999999999</v>
      </c>
      <c r="F839" s="8">
        <v>-1.0449999999999999</v>
      </c>
      <c r="G839" s="8">
        <v>0.29599999999999999</v>
      </c>
      <c r="H839" s="8" t="s">
        <v>161</v>
      </c>
      <c r="I839" s="8" t="s">
        <v>27</v>
      </c>
    </row>
    <row r="840" spans="1:9" x14ac:dyDescent="0.2">
      <c r="A840" s="8" t="s">
        <v>204</v>
      </c>
      <c r="B840" s="8" t="str">
        <f>VLOOKUP(H840,'VLOOKUP Class Name Reference'!$A:$B, 2, FALSE)</f>
        <v>Non-Solitary Drivers</v>
      </c>
      <c r="C840" s="8" t="str">
        <f>VLOOKUP(I840,'VLOOKUP Var Name Reference'!$A:$B,2,FALSE)</f>
        <v>Home choice: Being close to family or friends</v>
      </c>
      <c r="D840" s="8">
        <v>1.4999999999999999E-2</v>
      </c>
      <c r="E840" s="8">
        <v>8.3000000000000004E-2</v>
      </c>
      <c r="F840" s="8">
        <v>0.184</v>
      </c>
      <c r="G840" s="8">
        <v>0.85399999999999998</v>
      </c>
      <c r="H840" s="8" t="s">
        <v>161</v>
      </c>
      <c r="I840" s="8" t="s">
        <v>28</v>
      </c>
    </row>
    <row r="841" spans="1:9" x14ac:dyDescent="0.2">
      <c r="A841" s="8" t="s">
        <v>204</v>
      </c>
      <c r="B841" s="8" t="str">
        <f>VLOOKUP(H841,'VLOOKUP Class Name Reference'!$A:$B, 2, FALSE)</f>
        <v>Non-Solitary Drivers</v>
      </c>
      <c r="C841" s="8" t="str">
        <f>VLOOKUP(I841,'VLOOKUP Var Name Reference'!$A:$B,2,FALSE)</f>
        <v>Home choice: Being close to the highway</v>
      </c>
      <c r="D841" s="8">
        <v>3.5999999999999997E-2</v>
      </c>
      <c r="E841" s="8">
        <v>8.3000000000000004E-2</v>
      </c>
      <c r="F841" s="8">
        <v>0.43099999999999999</v>
      </c>
      <c r="G841" s="8">
        <v>0.66700000000000004</v>
      </c>
      <c r="H841" s="8" t="s">
        <v>161</v>
      </c>
      <c r="I841" s="8" t="s">
        <v>29</v>
      </c>
    </row>
    <row r="842" spans="1:9" x14ac:dyDescent="0.2">
      <c r="A842" s="8" t="s">
        <v>204</v>
      </c>
      <c r="B842" s="8" t="str">
        <f>VLOOKUP(H842,'VLOOKUP Class Name Reference'!$A:$B, 2, FALSE)</f>
        <v>Non-Solitary Drivers</v>
      </c>
      <c r="C842" s="8" t="str">
        <f>VLOOKUP(I842,'VLOOKUP Var Name Reference'!$A:$B,2,FALSE)</f>
        <v>Home choice: Quality of schools (K-12)</v>
      </c>
      <c r="D842" s="8">
        <v>0.17499999999999999</v>
      </c>
      <c r="E842" s="8">
        <v>9.5000000000000001E-2</v>
      </c>
      <c r="F842" s="8">
        <v>1.8440000000000001</v>
      </c>
      <c r="G842" s="8">
        <v>6.5000000000000002E-2</v>
      </c>
      <c r="H842" s="8" t="s">
        <v>161</v>
      </c>
      <c r="I842" s="8" t="s">
        <v>30</v>
      </c>
    </row>
    <row r="843" spans="1:9" x14ac:dyDescent="0.2">
      <c r="A843" s="8" t="s">
        <v>204</v>
      </c>
      <c r="B843" s="8" t="str">
        <f>VLOOKUP(H843,'VLOOKUP Class Name Reference'!$A:$B, 2, FALSE)</f>
        <v>Non-Solitary Drivers</v>
      </c>
      <c r="C843" s="8" t="str">
        <f>VLOOKUP(I843,'VLOOKUP Var Name Reference'!$A:$B,2,FALSE)</f>
        <v>Home choice: Space &amp; separation from others</v>
      </c>
      <c r="D843" s="8">
        <v>9.6000000000000002E-2</v>
      </c>
      <c r="E843" s="8">
        <v>8.4000000000000005E-2</v>
      </c>
      <c r="F843" s="8">
        <v>1.1439999999999999</v>
      </c>
      <c r="G843" s="8">
        <v>0.253</v>
      </c>
      <c r="H843" s="8" t="s">
        <v>161</v>
      </c>
      <c r="I843" s="8" t="s">
        <v>31</v>
      </c>
    </row>
    <row r="844" spans="1:9" x14ac:dyDescent="0.2">
      <c r="A844" s="8" t="s">
        <v>204</v>
      </c>
      <c r="B844" s="8" t="str">
        <f>VLOOKUP(H844,'VLOOKUP Class Name Reference'!$A:$B, 2, FALSE)</f>
        <v>Non-Solitary Drivers</v>
      </c>
      <c r="C844" s="8" t="str">
        <f>VLOOKUP(I844,'VLOOKUP Var Name Reference'!$A:$B,2,FALSE)</f>
        <v>Home choice: Close to public transit</v>
      </c>
      <c r="D844" s="8">
        <v>-1.6E-2</v>
      </c>
      <c r="E844" s="8">
        <v>9.2999999999999999E-2</v>
      </c>
      <c r="F844" s="8">
        <v>-0.17399999999999999</v>
      </c>
      <c r="G844" s="8">
        <v>0.86199999999999999</v>
      </c>
      <c r="H844" s="8" t="s">
        <v>161</v>
      </c>
      <c r="I844" s="8" t="s">
        <v>32</v>
      </c>
    </row>
    <row r="845" spans="1:9" x14ac:dyDescent="0.2">
      <c r="A845" s="8" t="s">
        <v>204</v>
      </c>
      <c r="B845" s="8" t="str">
        <f>VLOOKUP(H845,'VLOOKUP Class Name Reference'!$A:$B, 2, FALSE)</f>
        <v>Non-Solitary Drivers</v>
      </c>
      <c r="C845" s="8" t="str">
        <f>VLOOKUP(I845,'VLOOKUP Var Name Reference'!$A:$B,2,FALSE)</f>
        <v>Home choice: Walkable neighborhood, near local activities</v>
      </c>
      <c r="D845" s="8">
        <v>2.1999999999999999E-2</v>
      </c>
      <c r="E845" s="8">
        <v>0.10100000000000001</v>
      </c>
      <c r="F845" s="8">
        <v>0.217</v>
      </c>
      <c r="G845" s="8">
        <v>0.82799999999999996</v>
      </c>
      <c r="H845" s="8" t="s">
        <v>161</v>
      </c>
      <c r="I845" s="8" t="s">
        <v>33</v>
      </c>
    </row>
    <row r="846" spans="1:9" x14ac:dyDescent="0.2">
      <c r="A846" s="8" t="s">
        <v>204</v>
      </c>
      <c r="B846" s="8" t="str">
        <f>VLOOKUP(H846,'VLOOKUP Class Name Reference'!$A:$B, 2, FALSE)</f>
        <v>Non-Solitary Drivers</v>
      </c>
      <c r="C846" s="8" t="str">
        <f>VLOOKUP(I846,'VLOOKUP Var Name Reference'!$A:$B,2,FALSE)</f>
        <v>Only uses car</v>
      </c>
      <c r="D846" s="8">
        <v>0.39</v>
      </c>
      <c r="E846" s="8">
        <v>8.8999999999999996E-2</v>
      </c>
      <c r="F846" s="8">
        <v>4.3559999999999999</v>
      </c>
      <c r="G846" s="8">
        <v>0</v>
      </c>
      <c r="H846" s="8" t="s">
        <v>161</v>
      </c>
      <c r="I846" s="8" t="s">
        <v>34</v>
      </c>
    </row>
    <row r="847" spans="1:9" x14ac:dyDescent="0.2">
      <c r="A847" s="8" t="s">
        <v>204</v>
      </c>
      <c r="B847" s="8" t="str">
        <f>VLOOKUP(H847,'VLOOKUP Class Name Reference'!$A:$B, 2, FALSE)</f>
        <v>Non-Solitary Drivers</v>
      </c>
      <c r="C847" s="8" t="str">
        <f>VLOOKUP(I847,'VLOOKUP Var Name Reference'!$A:$B,2,FALSE)</f>
        <v>Race: White</v>
      </c>
      <c r="D847" s="8">
        <v>0.152</v>
      </c>
      <c r="E847" s="8">
        <v>0.14099999999999999</v>
      </c>
      <c r="F847" s="8">
        <v>1.073</v>
      </c>
      <c r="G847" s="8">
        <v>0.28299999999999997</v>
      </c>
      <c r="H847" s="8" t="s">
        <v>161</v>
      </c>
      <c r="I847" s="8" t="s">
        <v>35</v>
      </c>
    </row>
    <row r="848" spans="1:9" x14ac:dyDescent="0.2">
      <c r="A848" s="8" t="s">
        <v>204</v>
      </c>
      <c r="B848" s="8" t="str">
        <f>VLOOKUP(H848,'VLOOKUP Class Name Reference'!$A:$B, 2, FALSE)</f>
        <v>Non-Solitary Drivers</v>
      </c>
      <c r="C848" s="8" t="str">
        <f>VLOOKUP(I848,'VLOOKUP Var Name Reference'!$A:$B,2,FALSE)</f>
        <v>Race: Asian</v>
      </c>
      <c r="D848" s="8">
        <v>0.16600000000000001</v>
      </c>
      <c r="E848" s="8">
        <v>0.17599999999999999</v>
      </c>
      <c r="F848" s="8">
        <v>0.93899999999999995</v>
      </c>
      <c r="G848" s="8">
        <v>0.34799999999999998</v>
      </c>
      <c r="H848" s="8" t="s">
        <v>161</v>
      </c>
      <c r="I848" s="8" t="s">
        <v>36</v>
      </c>
    </row>
    <row r="849" spans="1:9" x14ac:dyDescent="0.2">
      <c r="A849" s="8" t="s">
        <v>204</v>
      </c>
      <c r="B849" s="8" t="str">
        <f>VLOOKUP(H849,'VLOOKUP Class Name Reference'!$A:$B, 2, FALSE)</f>
        <v>Non-Solitary Drivers</v>
      </c>
      <c r="C849" s="8" t="str">
        <f>VLOOKUP(I849,'VLOOKUP Var Name Reference'!$A:$B,2,FALSE)</f>
        <v>Race: Hispanic</v>
      </c>
      <c r="D849" s="8">
        <v>0.49099999999999999</v>
      </c>
      <c r="E849" s="8">
        <v>0.26700000000000002</v>
      </c>
      <c r="F849" s="8">
        <v>1.84</v>
      </c>
      <c r="G849" s="8">
        <v>6.6000000000000003E-2</v>
      </c>
      <c r="H849" s="8" t="s">
        <v>161</v>
      </c>
      <c r="I849" s="8" t="s">
        <v>37</v>
      </c>
    </row>
    <row r="850" spans="1:9" x14ac:dyDescent="0.2">
      <c r="A850" s="8" t="s">
        <v>204</v>
      </c>
      <c r="B850" s="8" t="str">
        <f>VLOOKUP(H850,'VLOOKUP Class Name Reference'!$A:$B, 2, FALSE)</f>
        <v>Non-Solitary Drivers</v>
      </c>
      <c r="C850" s="8" t="str">
        <f>VLOOKUP(I850,'VLOOKUP Var Name Reference'!$A:$B,2,FALSE)</f>
        <v>Race: Black</v>
      </c>
      <c r="D850" s="8">
        <v>-0.09</v>
      </c>
      <c r="E850" s="8">
        <v>0.29499999999999998</v>
      </c>
      <c r="F850" s="8">
        <v>-0.307</v>
      </c>
      <c r="G850" s="8">
        <v>0.75900000000000001</v>
      </c>
      <c r="H850" s="8" t="s">
        <v>161</v>
      </c>
      <c r="I850" s="8" t="s">
        <v>38</v>
      </c>
    </row>
    <row r="851" spans="1:9" x14ac:dyDescent="0.2">
      <c r="A851" s="8" t="s">
        <v>204</v>
      </c>
      <c r="B851" s="8" t="str">
        <f>VLOOKUP(H851,'VLOOKUP Class Name Reference'!$A:$B, 2, FALSE)</f>
        <v>Non-Solitary Drivers</v>
      </c>
      <c r="C851" s="8" t="str">
        <f>VLOOKUP(I851,'VLOOKUP Var Name Reference'!$A:$B,2,FALSE)</f>
        <v>Age 18–34</v>
      </c>
      <c r="D851" s="8">
        <v>0.78900000000000003</v>
      </c>
      <c r="E851" s="8">
        <v>0.152</v>
      </c>
      <c r="F851" s="8">
        <v>5.1920000000000002</v>
      </c>
      <c r="G851" s="8">
        <v>0</v>
      </c>
      <c r="H851" s="8" t="s">
        <v>161</v>
      </c>
      <c r="I851" s="8" t="s">
        <v>48</v>
      </c>
    </row>
    <row r="852" spans="1:9" x14ac:dyDescent="0.2">
      <c r="A852" s="8" t="s">
        <v>204</v>
      </c>
      <c r="B852" s="8" t="str">
        <f>VLOOKUP(H852,'VLOOKUP Class Name Reference'!$A:$B, 2, FALSE)</f>
        <v>Non-Solitary Drivers</v>
      </c>
      <c r="C852" s="8" t="str">
        <f>VLOOKUP(I852,'VLOOKUP Var Name Reference'!$A:$B,2,FALSE)</f>
        <v>Age 35–64</v>
      </c>
      <c r="D852" s="8">
        <v>0.52400000000000002</v>
      </c>
      <c r="E852" s="8">
        <v>0.13200000000000001</v>
      </c>
      <c r="F852" s="8">
        <v>3.9620000000000002</v>
      </c>
      <c r="G852" s="8">
        <v>0</v>
      </c>
      <c r="H852" s="8" t="s">
        <v>161</v>
      </c>
      <c r="I852" s="8" t="s">
        <v>49</v>
      </c>
    </row>
    <row r="853" spans="1:9" x14ac:dyDescent="0.2">
      <c r="A853" s="8" t="s">
        <v>204</v>
      </c>
      <c r="B853" s="8" t="str">
        <f>VLOOKUP(H853,'VLOOKUP Class Name Reference'!$A:$B, 2, FALSE)</f>
        <v>Non-Solitary Drivers</v>
      </c>
      <c r="C853" s="8" t="str">
        <f>VLOOKUP(I853,'VLOOKUP Var Name Reference'!$A:$B,2,FALSE)</f>
        <v>At least 1 vehicle per adult in HH</v>
      </c>
      <c r="D853" s="8">
        <v>-5.3999999999999999E-2</v>
      </c>
      <c r="E853" s="8">
        <v>0.88500000000000001</v>
      </c>
      <c r="F853" s="8">
        <v>-6.0999999999999999E-2</v>
      </c>
      <c r="G853" s="8">
        <v>0.95099999999999996</v>
      </c>
      <c r="H853" s="8" t="s">
        <v>161</v>
      </c>
      <c r="I853" s="8" t="s">
        <v>66</v>
      </c>
    </row>
    <row r="854" spans="1:9" x14ac:dyDescent="0.2">
      <c r="A854" s="8" t="s">
        <v>204</v>
      </c>
      <c r="B854" s="8" t="str">
        <f>VLOOKUP(H854,'VLOOKUP Class Name Reference'!$A:$B, 2, FALSE)</f>
        <v>Non-Solitary Drivers</v>
      </c>
      <c r="C854" s="8" t="str">
        <f>VLOOKUP(I854,'VLOOKUP Var Name Reference'!$A:$B,2,FALSE)</f>
        <v>Female</v>
      </c>
      <c r="D854" s="8">
        <v>-4.7E-2</v>
      </c>
      <c r="E854" s="8">
        <v>0.08</v>
      </c>
      <c r="F854" s="8">
        <v>-0.58899999999999997</v>
      </c>
      <c r="G854" s="8">
        <v>0.55600000000000005</v>
      </c>
      <c r="H854" s="8" t="s">
        <v>161</v>
      </c>
      <c r="I854" s="8" t="s">
        <v>39</v>
      </c>
    </row>
    <row r="855" spans="1:9" x14ac:dyDescent="0.2">
      <c r="A855" s="8" t="s">
        <v>204</v>
      </c>
      <c r="B855" s="8" t="str">
        <f>VLOOKUP(H855,'VLOOKUP Class Name Reference'!$A:$B, 2, FALSE)</f>
        <v>Non-Solitary Drivers</v>
      </c>
      <c r="C855" s="8" t="str">
        <f>VLOOKUP(I855,'VLOOKUP Var Name Reference'!$A:$B,2,FALSE)</f>
        <v>Worker</v>
      </c>
      <c r="D855" s="8">
        <v>-0.49099999999999999</v>
      </c>
      <c r="E855" s="8">
        <v>0.127</v>
      </c>
      <c r="F855" s="8">
        <v>-3.8820000000000001</v>
      </c>
      <c r="G855" s="8">
        <v>0</v>
      </c>
      <c r="H855" s="8" t="s">
        <v>161</v>
      </c>
      <c r="I855" s="8" t="s">
        <v>41</v>
      </c>
    </row>
    <row r="856" spans="1:9" x14ac:dyDescent="0.2">
      <c r="A856" s="8" t="s">
        <v>204</v>
      </c>
      <c r="B856" s="8" t="str">
        <f>VLOOKUP(H856,'VLOOKUP Class Name Reference'!$A:$B, 2, FALSE)</f>
        <v>Non-Solitary Drivers</v>
      </c>
      <c r="C856" s="8" t="str">
        <f>VLOOKUP(I856,'VLOOKUP Var Name Reference'!$A:$B,2,FALSE)</f>
        <v>Income below the SSS</v>
      </c>
      <c r="D856" s="8">
        <v>-0.54800000000000004</v>
      </c>
      <c r="E856" s="8">
        <v>0.13800000000000001</v>
      </c>
      <c r="F856" s="8">
        <v>-3.968</v>
      </c>
      <c r="G856" s="8">
        <v>0</v>
      </c>
      <c r="H856" s="8" t="s">
        <v>161</v>
      </c>
      <c r="I856" s="8" t="s">
        <v>42</v>
      </c>
    </row>
    <row r="857" spans="1:9" x14ac:dyDescent="0.2">
      <c r="A857" s="8" t="s">
        <v>204</v>
      </c>
      <c r="B857" s="8" t="str">
        <f>VLOOKUP(H857,'VLOOKUP Class Name Reference'!$A:$B, 2, FALSE)</f>
        <v>Non-Solitary Drivers</v>
      </c>
      <c r="C857" s="8" t="str">
        <f>VLOOKUP(I857,'VLOOKUP Var Name Reference'!$A:$B,2,FALSE)</f>
        <v>Minors age 00–04 in household</v>
      </c>
      <c r="D857" s="8">
        <v>1.1539999999999999</v>
      </c>
      <c r="E857" s="8">
        <v>0.13400000000000001</v>
      </c>
      <c r="F857" s="8">
        <v>8.6419999999999995</v>
      </c>
      <c r="G857" s="8">
        <v>0</v>
      </c>
      <c r="H857" s="8" t="s">
        <v>161</v>
      </c>
      <c r="I857" s="8" t="s">
        <v>43</v>
      </c>
    </row>
    <row r="858" spans="1:9" x14ac:dyDescent="0.2">
      <c r="A858" s="8" t="s">
        <v>204</v>
      </c>
      <c r="B858" s="8" t="str">
        <f>VLOOKUP(H858,'VLOOKUP Class Name Reference'!$A:$B, 2, FALSE)</f>
        <v>Non-Solitary Drivers</v>
      </c>
      <c r="C858" s="8" t="str">
        <f>VLOOKUP(I858,'VLOOKUP Var Name Reference'!$A:$B,2,FALSE)</f>
        <v>Minors age 05–15 in household</v>
      </c>
      <c r="D858" s="8">
        <v>1.468</v>
      </c>
      <c r="E858" s="8">
        <v>0.13100000000000001</v>
      </c>
      <c r="F858" s="8">
        <v>11.217000000000001</v>
      </c>
      <c r="G858" s="8">
        <v>0</v>
      </c>
      <c r="H858" s="8" t="s">
        <v>161</v>
      </c>
      <c r="I858" s="8" t="s">
        <v>44</v>
      </c>
    </row>
    <row r="859" spans="1:9" x14ac:dyDescent="0.2">
      <c r="A859" s="8" t="s">
        <v>204</v>
      </c>
      <c r="B859" s="8" t="str">
        <f>VLOOKUP(H859,'VLOOKUP Class Name Reference'!$A:$B, 2, FALSE)</f>
        <v>Non-Solitary Drivers</v>
      </c>
      <c r="C859" s="8" t="str">
        <f>VLOOKUP(I859,'VLOOKUP Var Name Reference'!$A:$B,2,FALSE)</f>
        <v>Minors age 16–17 in household</v>
      </c>
      <c r="D859" s="8">
        <v>0.76</v>
      </c>
      <c r="E859" s="8">
        <v>0.25700000000000001</v>
      </c>
      <c r="F859" s="8">
        <v>2.9580000000000002</v>
      </c>
      <c r="G859" s="8">
        <v>3.0000000000000001E-3</v>
      </c>
      <c r="H859" s="8" t="s">
        <v>161</v>
      </c>
      <c r="I859" s="8" t="s">
        <v>45</v>
      </c>
    </row>
    <row r="860" spans="1:9" x14ac:dyDescent="0.2">
      <c r="A860" s="8" t="s">
        <v>204</v>
      </c>
      <c r="B860" s="8" t="str">
        <f>VLOOKUP(H860,'VLOOKUP Class Name Reference'!$A:$B, 2, FALSE)</f>
        <v>Non-Solitary Drivers</v>
      </c>
      <c r="C860" s="8" t="str">
        <f>VLOOKUP(I860,'VLOOKUP Var Name Reference'!$A:$B,2,FALSE)</f>
        <v>Has driver's license</v>
      </c>
      <c r="D860" s="8">
        <v>0.97499999999999998</v>
      </c>
      <c r="E860" s="8">
        <v>1.698</v>
      </c>
      <c r="F860" s="8">
        <v>0.57399999999999995</v>
      </c>
      <c r="G860" s="8">
        <v>0.56599999999999995</v>
      </c>
      <c r="H860" s="8" t="s">
        <v>161</v>
      </c>
      <c r="I860" s="8" t="s">
        <v>46</v>
      </c>
    </row>
    <row r="861" spans="1:9" x14ac:dyDescent="0.2">
      <c r="A861" s="8" t="s">
        <v>204</v>
      </c>
      <c r="B861" s="8" t="str">
        <f>VLOOKUP(H861,'VLOOKUP Class Name Reference'!$A:$B, 2, FALSE)</f>
        <v>Non-Solitary Drivers</v>
      </c>
      <c r="C861" s="8" t="str">
        <f>VLOOKUP(I861,'VLOOKUP Var Name Reference'!$A:$B,2,FALSE)</f>
        <v>Sequence: Home day</v>
      </c>
      <c r="D861" s="8">
        <v>0.59699999999999998</v>
      </c>
      <c r="E861" s="8">
        <v>0.85499999999999998</v>
      </c>
      <c r="F861" s="8">
        <v>0.69799999999999995</v>
      </c>
      <c r="G861" s="8">
        <v>0.48499999999999999</v>
      </c>
      <c r="H861" s="8" t="s">
        <v>161</v>
      </c>
      <c r="I861" s="8" t="s">
        <v>71</v>
      </c>
    </row>
    <row r="862" spans="1:9" x14ac:dyDescent="0.2">
      <c r="A862" s="8" t="s">
        <v>204</v>
      </c>
      <c r="B862" s="8" t="str">
        <f>VLOOKUP(H862,'VLOOKUP Class Name Reference'!$A:$B, 2, FALSE)</f>
        <v>Non-Solitary Drivers</v>
      </c>
      <c r="C862" s="8" t="str">
        <f>VLOOKUP(I862,'VLOOKUP Var Name Reference'!$A:$B,2,FALSE)</f>
        <v>Sequence: Typical work day</v>
      </c>
      <c r="D862" s="8">
        <v>-0.78700000000000003</v>
      </c>
      <c r="E862" s="8">
        <v>0.85299999999999998</v>
      </c>
      <c r="F862" s="8">
        <v>-0.92200000000000004</v>
      </c>
      <c r="G862" s="8">
        <v>0.35599999999999998</v>
      </c>
      <c r="H862" s="8" t="s">
        <v>161</v>
      </c>
      <c r="I862" s="8" t="s">
        <v>68</v>
      </c>
    </row>
    <row r="863" spans="1:9" x14ac:dyDescent="0.2">
      <c r="A863" s="8" t="s">
        <v>204</v>
      </c>
      <c r="B863" s="8" t="str">
        <f>VLOOKUP(H863,'VLOOKUP Class Name Reference'!$A:$B, 2, FALSE)</f>
        <v>Non-Solitary Drivers</v>
      </c>
      <c r="C863" s="8" t="str">
        <f>VLOOKUP(I863,'VLOOKUP Var Name Reference'!$A:$B,2,FALSE)</f>
        <v>Sequence: School day</v>
      </c>
      <c r="D863" s="8">
        <v>-1.7529999999999999</v>
      </c>
      <c r="E863" s="8">
        <v>1.149</v>
      </c>
      <c r="F863" s="8">
        <v>-1.526</v>
      </c>
      <c r="G863" s="8">
        <v>0.127</v>
      </c>
      <c r="H863" s="8" t="s">
        <v>161</v>
      </c>
      <c r="I863" s="8" t="s">
        <v>69</v>
      </c>
    </row>
    <row r="864" spans="1:9" x14ac:dyDescent="0.2">
      <c r="A864" s="8" t="s">
        <v>204</v>
      </c>
      <c r="B864" s="8" t="str">
        <f>VLOOKUP(H864,'VLOOKUP Class Name Reference'!$A:$B, 2, FALSE)</f>
        <v>Non-Solitary Drivers</v>
      </c>
      <c r="C864" s="8" t="str">
        <f>VLOOKUP(I864,'VLOOKUP Var Name Reference'!$A:$B,2,FALSE)</f>
        <v>Sequence: Errands day</v>
      </c>
      <c r="D864" s="8">
        <v>0.64200000000000002</v>
      </c>
      <c r="E864" s="8">
        <v>0.94699999999999995</v>
      </c>
      <c r="F864" s="8">
        <v>0.67800000000000005</v>
      </c>
      <c r="G864" s="8">
        <v>0.498</v>
      </c>
      <c r="H864" s="8" t="s">
        <v>161</v>
      </c>
      <c r="I864" s="8" t="s">
        <v>70</v>
      </c>
    </row>
    <row r="865" spans="1:9" x14ac:dyDescent="0.2">
      <c r="A865" s="8" t="s">
        <v>204</v>
      </c>
      <c r="B865" s="8" t="str">
        <f>VLOOKUP(H865,'VLOOKUP Class Name Reference'!$A:$B, 2, FALSE)</f>
        <v>Non-Solitary Drivers</v>
      </c>
      <c r="C865" s="8" t="str">
        <f>VLOOKUP(I865,'VLOOKUP Var Name Reference'!$A:$B,2,FALSE)</f>
        <v>Sequence: Atypical work day</v>
      </c>
      <c r="D865" s="8">
        <v>-1.0669999999999999</v>
      </c>
      <c r="E865" s="8">
        <v>0.998</v>
      </c>
      <c r="F865" s="8">
        <v>-1.07</v>
      </c>
      <c r="G865" s="8">
        <v>0.28499999999999998</v>
      </c>
      <c r="H865" s="8" t="s">
        <v>161</v>
      </c>
      <c r="I865" s="8" t="s">
        <v>72</v>
      </c>
    </row>
    <row r="866" spans="1:9" x14ac:dyDescent="0.2">
      <c r="A866" s="8" t="s">
        <v>204</v>
      </c>
      <c r="B866" s="8" t="str">
        <f>VLOOKUP(H866,'VLOOKUP Class Name Reference'!$A:$B, 2, FALSE)</f>
        <v>Non-Solitary Drivers</v>
      </c>
      <c r="C866" s="8" t="str">
        <f>VLOOKUP(I866,'VLOOKUP Var Name Reference'!$A:$B,2,FALSE)</f>
        <v>Complexity (measure of how complex their day is)</v>
      </c>
      <c r="D866" s="8">
        <v>28.5</v>
      </c>
      <c r="E866" s="8">
        <v>2.4670000000000001</v>
      </c>
      <c r="F866" s="8">
        <v>11.555</v>
      </c>
      <c r="G866" s="8">
        <v>0</v>
      </c>
      <c r="H866" s="8" t="s">
        <v>161</v>
      </c>
      <c r="I866" s="8" t="s">
        <v>47</v>
      </c>
    </row>
    <row r="867" spans="1:9" x14ac:dyDescent="0.2">
      <c r="A867" s="8" t="s">
        <v>204</v>
      </c>
      <c r="B867" s="8" t="str">
        <f>VLOOKUP(H867,'VLOOKUP Class Name Reference'!$A:$B, 2, FALSE)</f>
        <v>Non-Solitary Drivers</v>
      </c>
      <c r="C867" s="8" t="str">
        <f>VLOOKUP(I867,'VLOOKUP Var Name Reference'!$A:$B,2,FALSE)</f>
        <v>Interaction: Home day sequence &amp; enough vehs</v>
      </c>
      <c r="D867" s="8">
        <v>-0.999</v>
      </c>
      <c r="E867" s="8">
        <v>0.89800000000000002</v>
      </c>
      <c r="F867" s="8">
        <v>-1.1120000000000001</v>
      </c>
      <c r="G867" s="8">
        <v>0.26600000000000001</v>
      </c>
      <c r="H867" s="8" t="s">
        <v>161</v>
      </c>
      <c r="I867" s="8" t="s">
        <v>199</v>
      </c>
    </row>
    <row r="868" spans="1:9" x14ac:dyDescent="0.2">
      <c r="A868" s="8" t="s">
        <v>204</v>
      </c>
      <c r="B868" s="8" t="str">
        <f>VLOOKUP(H868,'VLOOKUP Class Name Reference'!$A:$B, 2, FALSE)</f>
        <v>Non-Solitary Drivers</v>
      </c>
      <c r="C868" s="8" t="str">
        <f>VLOOKUP(I868,'VLOOKUP Var Name Reference'!$A:$B,2,FALSE)</f>
        <v>Interaction: Typical work day sequence &amp; enough vehs</v>
      </c>
      <c r="D868" s="8">
        <v>-0.72299999999999998</v>
      </c>
      <c r="E868" s="8">
        <v>0.89800000000000002</v>
      </c>
      <c r="F868" s="8">
        <v>-0.80500000000000005</v>
      </c>
      <c r="G868" s="8">
        <v>0.42099999999999999</v>
      </c>
      <c r="H868" s="8" t="s">
        <v>161</v>
      </c>
      <c r="I868" s="8" t="s">
        <v>200</v>
      </c>
    </row>
    <row r="869" spans="1:9" x14ac:dyDescent="0.2">
      <c r="A869" s="8" t="s">
        <v>204</v>
      </c>
      <c r="B869" s="8" t="str">
        <f>VLOOKUP(H869,'VLOOKUP Class Name Reference'!$A:$B, 2, FALSE)</f>
        <v>Non-Solitary Drivers</v>
      </c>
      <c r="C869" s="8" t="str">
        <f>VLOOKUP(I869,'VLOOKUP Var Name Reference'!$A:$B,2,FALSE)</f>
        <v>Interaction: School day sequence &amp; enough vehs</v>
      </c>
      <c r="D869" s="8">
        <v>1.1559999999999999</v>
      </c>
      <c r="E869" s="8">
        <v>1.284</v>
      </c>
      <c r="F869" s="8">
        <v>0.9</v>
      </c>
      <c r="G869" s="8">
        <v>0.36799999999999999</v>
      </c>
      <c r="H869" s="8" t="s">
        <v>161</v>
      </c>
      <c r="I869" s="8" t="s">
        <v>201</v>
      </c>
    </row>
    <row r="870" spans="1:9" x14ac:dyDescent="0.2">
      <c r="A870" s="8" t="s">
        <v>204</v>
      </c>
      <c r="B870" s="8" t="str">
        <f>VLOOKUP(H870,'VLOOKUP Class Name Reference'!$A:$B, 2, FALSE)</f>
        <v>Non-Solitary Drivers</v>
      </c>
      <c r="C870" s="8" t="str">
        <f>VLOOKUP(I870,'VLOOKUP Var Name Reference'!$A:$B,2,FALSE)</f>
        <v>Interaction: Errands day sequence &amp; enough vehs</v>
      </c>
      <c r="D870" s="8">
        <v>-1.4810000000000001</v>
      </c>
      <c r="E870" s="8">
        <v>0.99399999999999999</v>
      </c>
      <c r="F870" s="8">
        <v>-1.49</v>
      </c>
      <c r="G870" s="8">
        <v>0.13600000000000001</v>
      </c>
      <c r="H870" s="8" t="s">
        <v>161</v>
      </c>
      <c r="I870" s="8" t="s">
        <v>202</v>
      </c>
    </row>
    <row r="871" spans="1:9" x14ac:dyDescent="0.2">
      <c r="A871" s="8" t="s">
        <v>204</v>
      </c>
      <c r="B871" s="8" t="str">
        <f>VLOOKUP(H871,'VLOOKUP Class Name Reference'!$A:$B, 2, FALSE)</f>
        <v>Non-Solitary Drivers</v>
      </c>
      <c r="C871" s="8" t="str">
        <f>VLOOKUP(I871,'VLOOKUP Var Name Reference'!$A:$B,2,FALSE)</f>
        <v>Interaction: Atypical work day sequence &amp; enough vehs</v>
      </c>
      <c r="D871" s="8">
        <v>-0.59599999999999997</v>
      </c>
      <c r="E871" s="8">
        <v>1.0740000000000001</v>
      </c>
      <c r="F871" s="8">
        <v>-0.55600000000000005</v>
      </c>
      <c r="G871" s="8">
        <v>0.57899999999999996</v>
      </c>
      <c r="H871" s="8" t="s">
        <v>161</v>
      </c>
      <c r="I871" s="8" t="s">
        <v>203</v>
      </c>
    </row>
    <row r="872" spans="1:9" x14ac:dyDescent="0.2">
      <c r="A872" s="8" t="s">
        <v>204</v>
      </c>
      <c r="B872" s="8" t="str">
        <f>VLOOKUP(H872,'VLOOKUP Class Name Reference'!$A:$B, 2, FALSE)</f>
        <v>Intercepts</v>
      </c>
      <c r="C872" s="8" t="str">
        <f>VLOOKUP(I872,'VLOOKUP Var Name Reference'!$A:$B,2,FALSE)</f>
        <v>C#1</v>
      </c>
      <c r="D872" s="8">
        <v>2.2610000000000001</v>
      </c>
      <c r="E872" s="8">
        <v>1.2350000000000001</v>
      </c>
      <c r="F872" s="8">
        <v>1.831</v>
      </c>
      <c r="G872" s="8">
        <v>6.7000000000000004E-2</v>
      </c>
      <c r="H872" s="8" t="s">
        <v>175</v>
      </c>
      <c r="I872" s="8" t="s">
        <v>12</v>
      </c>
    </row>
    <row r="873" spans="1:9" x14ac:dyDescent="0.2">
      <c r="A873" s="8" t="s">
        <v>204</v>
      </c>
      <c r="B873" s="8" t="str">
        <f>VLOOKUP(H873,'VLOOKUP Class Name Reference'!$A:$B, 2, FALSE)</f>
        <v>Intercepts</v>
      </c>
      <c r="C873" s="8" t="str">
        <f>VLOOKUP(I873,'VLOOKUP Var Name Reference'!$A:$B,2,FALSE)</f>
        <v>C#2</v>
      </c>
      <c r="D873" s="8">
        <v>4.7670000000000003</v>
      </c>
      <c r="E873" s="8">
        <v>1.1599999999999999</v>
      </c>
      <c r="F873" s="8">
        <v>4.1100000000000003</v>
      </c>
      <c r="G873" s="8">
        <v>0</v>
      </c>
      <c r="H873" s="8" t="s">
        <v>175</v>
      </c>
      <c r="I873" s="8" t="s">
        <v>13</v>
      </c>
    </row>
    <row r="874" spans="1:9" x14ac:dyDescent="0.2">
      <c r="A874" s="8" t="s">
        <v>204</v>
      </c>
      <c r="B874" s="8" t="str">
        <f>VLOOKUP(H874,'VLOOKUP Class Name Reference'!$A:$B, 2, FALSE)</f>
        <v>Intercepts</v>
      </c>
      <c r="C874" s="8" t="str">
        <f>VLOOKUP(I874,'VLOOKUP Var Name Reference'!$A:$B,2,FALSE)</f>
        <v>C#3</v>
      </c>
      <c r="D874" s="8">
        <v>-0.121</v>
      </c>
      <c r="E874" s="8">
        <v>1.2090000000000001</v>
      </c>
      <c r="F874" s="8">
        <v>-0.1</v>
      </c>
      <c r="G874" s="8">
        <v>0.92</v>
      </c>
      <c r="H874" s="8" t="s">
        <v>175</v>
      </c>
      <c r="I874" s="8" t="s">
        <v>14</v>
      </c>
    </row>
    <row r="875" spans="1:9" x14ac:dyDescent="0.2">
      <c r="A875" s="8" t="s">
        <v>204</v>
      </c>
      <c r="B875" s="8" t="str">
        <f>VLOOKUP(H875,'VLOOKUP Class Name Reference'!$A:$B, 2, FALSE)</f>
        <v>Intercepts</v>
      </c>
      <c r="C875" s="8" t="str">
        <f>VLOOKUP(I875,'VLOOKUP Var Name Reference'!$A:$B,2,FALSE)</f>
        <v>C#5</v>
      </c>
      <c r="D875" s="8">
        <v>4.0549999999999997</v>
      </c>
      <c r="E875" s="8">
        <v>1.1759999999999999</v>
      </c>
      <c r="F875" s="8">
        <v>3.448</v>
      </c>
      <c r="G875" s="8">
        <v>1E-3</v>
      </c>
      <c r="H875" s="8" t="s">
        <v>175</v>
      </c>
      <c r="I875" s="8" t="s">
        <v>15</v>
      </c>
    </row>
    <row r="876" spans="1:9" x14ac:dyDescent="0.2">
      <c r="A876" s="8" t="s">
        <v>204</v>
      </c>
      <c r="B876" s="8" t="str">
        <f>VLOOKUP(H876,'VLOOKUP Class Name Reference'!$A:$B, 2, FALSE)</f>
        <v>Intercepts</v>
      </c>
      <c r="C876" s="8" t="str">
        <f>VLOOKUP(I876,'VLOOKUP Var Name Reference'!$A:$B,2,FALSE)</f>
        <v>C#6</v>
      </c>
      <c r="D876" s="8">
        <v>-2.7210000000000001</v>
      </c>
      <c r="E876" s="8">
        <v>1.889</v>
      </c>
      <c r="F876" s="8">
        <v>-1.44</v>
      </c>
      <c r="G876" s="8">
        <v>0.15</v>
      </c>
      <c r="H876" s="8" t="s">
        <v>175</v>
      </c>
      <c r="I876" s="8" t="s">
        <v>50</v>
      </c>
    </row>
    <row r="877" spans="1:9" x14ac:dyDescent="0.2">
      <c r="A877" s="8" t="s">
        <v>212</v>
      </c>
      <c r="B877" s="8" t="str">
        <f>VLOOKUP(H877,'VLOOKUP Class Name Reference'!$A:$B, 2, FALSE)</f>
        <v>Transit Users</v>
      </c>
      <c r="C877" s="8" t="str">
        <f>VLOOKUP(I877,'VLOOKUP Var Name Reference'!$A:$B,2,FALSE)</f>
        <v>Use transit more: Safer ways to get to stops</v>
      </c>
      <c r="D877" s="8">
        <v>1.6419999999999999</v>
      </c>
      <c r="E877" s="8">
        <v>0.23100000000000001</v>
      </c>
      <c r="F877" s="8">
        <v>7.0940000000000003</v>
      </c>
      <c r="G877" s="8">
        <v>0</v>
      </c>
      <c r="H877" s="8" t="s">
        <v>157</v>
      </c>
      <c r="I877" s="8" t="s">
        <v>18</v>
      </c>
    </row>
    <row r="878" spans="1:9" x14ac:dyDescent="0.2">
      <c r="A878" s="8" t="s">
        <v>212</v>
      </c>
      <c r="B878" s="8" t="str">
        <f>VLOOKUP(H878,'VLOOKUP Class Name Reference'!$A:$B, 2, FALSE)</f>
        <v>Transit Users</v>
      </c>
      <c r="C878" s="8" t="str">
        <f>VLOOKUP(I878,'VLOOKUP Var Name Reference'!$A:$B,2,FALSE)</f>
        <v>Use transit more: Increased frequency</v>
      </c>
      <c r="D878" s="8">
        <v>0.36899999999999999</v>
      </c>
      <c r="E878" s="8">
        <v>0.36199999999999999</v>
      </c>
      <c r="F878" s="8">
        <v>1.018</v>
      </c>
      <c r="G878" s="8">
        <v>0.309</v>
      </c>
      <c r="H878" s="8" t="s">
        <v>157</v>
      </c>
      <c r="I878" s="8" t="s">
        <v>19</v>
      </c>
    </row>
    <row r="879" spans="1:9" x14ac:dyDescent="0.2">
      <c r="A879" s="8" t="s">
        <v>212</v>
      </c>
      <c r="B879" s="8" t="str">
        <f>VLOOKUP(H879,'VLOOKUP Class Name Reference'!$A:$B, 2, FALSE)</f>
        <v>Transit Users</v>
      </c>
      <c r="C879" s="8" t="str">
        <f>VLOOKUP(I879,'VLOOKUP Var Name Reference'!$A:$B,2,FALSE)</f>
        <v>Use transit more: Increased reliability</v>
      </c>
      <c r="D879" s="8">
        <v>0.69899999999999995</v>
      </c>
      <c r="E879" s="8">
        <v>0.33900000000000002</v>
      </c>
      <c r="F879" s="8">
        <v>2.06</v>
      </c>
      <c r="G879" s="8">
        <v>3.9E-2</v>
      </c>
      <c r="H879" s="8" t="s">
        <v>157</v>
      </c>
      <c r="I879" s="8" t="s">
        <v>20</v>
      </c>
    </row>
    <row r="880" spans="1:9" x14ac:dyDescent="0.2">
      <c r="A880" s="8" t="s">
        <v>212</v>
      </c>
      <c r="B880" s="8" t="str">
        <f>VLOOKUP(H880,'VLOOKUP Class Name Reference'!$A:$B, 2, FALSE)</f>
        <v>Transit Users</v>
      </c>
      <c r="C880" s="8" t="str">
        <f>VLOOKUP(I880,'VLOOKUP Var Name Reference'!$A:$B,2,FALSE)</f>
        <v>Use bike more: Shared use path or protected bike lane</v>
      </c>
      <c r="D880" s="8">
        <v>0.23</v>
      </c>
      <c r="E880" s="8">
        <v>0.246</v>
      </c>
      <c r="F880" s="8">
        <v>0.93400000000000005</v>
      </c>
      <c r="G880" s="8">
        <v>0.35</v>
      </c>
      <c r="H880" s="8" t="s">
        <v>157</v>
      </c>
      <c r="I880" s="8" t="s">
        <v>21</v>
      </c>
    </row>
    <row r="881" spans="1:9" x14ac:dyDescent="0.2">
      <c r="A881" s="8" t="s">
        <v>212</v>
      </c>
      <c r="B881" s="8" t="str">
        <f>VLOOKUP(H881,'VLOOKUP Class Name Reference'!$A:$B, 2, FALSE)</f>
        <v>Transit Users</v>
      </c>
      <c r="C881" s="8" t="str">
        <f>VLOOKUP(I881,'VLOOKUP Var Name Reference'!$A:$B,2,FALSE)</f>
        <v>Use bike more: Neighborhood greenway</v>
      </c>
      <c r="D881" s="8">
        <v>-0.104</v>
      </c>
      <c r="E881" s="8">
        <v>0.24299999999999999</v>
      </c>
      <c r="F881" s="8">
        <v>-0.42899999999999999</v>
      </c>
      <c r="G881" s="8">
        <v>0.66800000000000004</v>
      </c>
      <c r="H881" s="8" t="s">
        <v>157</v>
      </c>
      <c r="I881" s="8" t="s">
        <v>22</v>
      </c>
    </row>
    <row r="882" spans="1:9" x14ac:dyDescent="0.2">
      <c r="A882" s="8" t="s">
        <v>212</v>
      </c>
      <c r="B882" s="8" t="str">
        <f>VLOOKUP(H882,'VLOOKUP Class Name Reference'!$A:$B, 2, FALSE)</f>
        <v>Transit Users</v>
      </c>
      <c r="C882" s="8" t="str">
        <f>VLOOKUP(I882,'VLOOKUP Var Name Reference'!$A:$B,2,FALSE)</f>
        <v>Use bike more: Bike lane</v>
      </c>
      <c r="D882" s="8">
        <v>0.127</v>
      </c>
      <c r="E882" s="8">
        <v>0.29899999999999999</v>
      </c>
      <c r="F882" s="8">
        <v>0.42299999999999999</v>
      </c>
      <c r="G882" s="8">
        <v>0.67200000000000004</v>
      </c>
      <c r="H882" s="8" t="s">
        <v>157</v>
      </c>
      <c r="I882" s="8" t="s">
        <v>23</v>
      </c>
    </row>
    <row r="883" spans="1:9" x14ac:dyDescent="0.2">
      <c r="A883" s="8" t="s">
        <v>212</v>
      </c>
      <c r="B883" s="8" t="str">
        <f>VLOOKUP(H883,'VLOOKUP Class Name Reference'!$A:$B, 2, FALSE)</f>
        <v>Transit Users</v>
      </c>
      <c r="C883" s="8" t="str">
        <f>VLOOKUP(I883,'VLOOKUP Var Name Reference'!$A:$B,2,FALSE)</f>
        <v>Use bike more: Shared roadway lane</v>
      </c>
      <c r="D883" s="8">
        <v>-0.30199999999999999</v>
      </c>
      <c r="E883" s="8">
        <v>0.253</v>
      </c>
      <c r="F883" s="8">
        <v>-1.1919999999999999</v>
      </c>
      <c r="G883" s="8">
        <v>0.23300000000000001</v>
      </c>
      <c r="H883" s="8" t="s">
        <v>157</v>
      </c>
      <c r="I883" s="8" t="s">
        <v>24</v>
      </c>
    </row>
    <row r="884" spans="1:9" x14ac:dyDescent="0.2">
      <c r="A884" s="8" t="s">
        <v>212</v>
      </c>
      <c r="B884" s="8" t="str">
        <f>VLOOKUP(H884,'VLOOKUP Class Name Reference'!$A:$B, 2, FALSE)</f>
        <v>Transit Users</v>
      </c>
      <c r="C884" s="8" t="str">
        <f>VLOOKUP(I884,'VLOOKUP Var Name Reference'!$A:$B,2,FALSE)</f>
        <v>Use bike more: End of trip amenities</v>
      </c>
      <c r="D884" s="8">
        <v>-7.0000000000000007E-2</v>
      </c>
      <c r="E884" s="8">
        <v>0.21</v>
      </c>
      <c r="F884" s="8">
        <v>-0.33500000000000002</v>
      </c>
      <c r="G884" s="8">
        <v>0.73699999999999999</v>
      </c>
      <c r="H884" s="8" t="s">
        <v>157</v>
      </c>
      <c r="I884" s="8" t="s">
        <v>25</v>
      </c>
    </row>
    <row r="885" spans="1:9" x14ac:dyDescent="0.2">
      <c r="A885" s="8" t="s">
        <v>212</v>
      </c>
      <c r="B885" s="8" t="str">
        <f>VLOOKUP(H885,'VLOOKUP Class Name Reference'!$A:$B, 2, FALSE)</f>
        <v>Transit Users</v>
      </c>
      <c r="C885" s="8" t="str">
        <f>VLOOKUP(I885,'VLOOKUP Var Name Reference'!$A:$B,2,FALSE)</f>
        <v>Home choice: Reasonably short commute to work</v>
      </c>
      <c r="D885" s="8">
        <v>0.17100000000000001</v>
      </c>
      <c r="E885" s="8">
        <v>0.16400000000000001</v>
      </c>
      <c r="F885" s="8">
        <v>1.046</v>
      </c>
      <c r="G885" s="8">
        <v>0.29599999999999999</v>
      </c>
      <c r="H885" s="8" t="s">
        <v>157</v>
      </c>
      <c r="I885" s="8" t="s">
        <v>26</v>
      </c>
    </row>
    <row r="886" spans="1:9" x14ac:dyDescent="0.2">
      <c r="A886" s="8" t="s">
        <v>212</v>
      </c>
      <c r="B886" s="8" t="str">
        <f>VLOOKUP(H886,'VLOOKUP Class Name Reference'!$A:$B, 2, FALSE)</f>
        <v>Transit Users</v>
      </c>
      <c r="C886" s="8" t="str">
        <f>VLOOKUP(I886,'VLOOKUP Var Name Reference'!$A:$B,2,FALSE)</f>
        <v>Home choice: Affordability</v>
      </c>
      <c r="D886" s="8">
        <v>-0.46700000000000003</v>
      </c>
      <c r="E886" s="8">
        <v>0.182</v>
      </c>
      <c r="F886" s="8">
        <v>-2.57</v>
      </c>
      <c r="G886" s="8">
        <v>0.01</v>
      </c>
      <c r="H886" s="8" t="s">
        <v>157</v>
      </c>
      <c r="I886" s="8" t="s">
        <v>27</v>
      </c>
    </row>
    <row r="887" spans="1:9" x14ac:dyDescent="0.2">
      <c r="A887" s="8" t="s">
        <v>212</v>
      </c>
      <c r="B887" s="8" t="str">
        <f>VLOOKUP(H887,'VLOOKUP Class Name Reference'!$A:$B, 2, FALSE)</f>
        <v>Transit Users</v>
      </c>
      <c r="C887" s="8" t="str">
        <f>VLOOKUP(I887,'VLOOKUP Var Name Reference'!$A:$B,2,FALSE)</f>
        <v>Home choice: Being close to family or friends</v>
      </c>
      <c r="D887" s="8">
        <v>-0.156</v>
      </c>
      <c r="E887" s="8">
        <v>0.12</v>
      </c>
      <c r="F887" s="8">
        <v>-1.3069999999999999</v>
      </c>
      <c r="G887" s="8">
        <v>0.191</v>
      </c>
      <c r="H887" s="8" t="s">
        <v>157</v>
      </c>
      <c r="I887" s="8" t="s">
        <v>28</v>
      </c>
    </row>
    <row r="888" spans="1:9" x14ac:dyDescent="0.2">
      <c r="A888" s="8" t="s">
        <v>212</v>
      </c>
      <c r="B888" s="8" t="str">
        <f>VLOOKUP(H888,'VLOOKUP Class Name Reference'!$A:$B, 2, FALSE)</f>
        <v>Transit Users</v>
      </c>
      <c r="C888" s="8" t="str">
        <f>VLOOKUP(I888,'VLOOKUP Var Name Reference'!$A:$B,2,FALSE)</f>
        <v>Home choice: Being close to the highway</v>
      </c>
      <c r="D888" s="8">
        <v>-0.58799999999999997</v>
      </c>
      <c r="E888" s="8">
        <v>0.126</v>
      </c>
      <c r="F888" s="8">
        <v>-4.6630000000000003</v>
      </c>
      <c r="G888" s="8">
        <v>0</v>
      </c>
      <c r="H888" s="8" t="s">
        <v>157</v>
      </c>
      <c r="I888" s="8" t="s">
        <v>29</v>
      </c>
    </row>
    <row r="889" spans="1:9" x14ac:dyDescent="0.2">
      <c r="A889" s="8" t="s">
        <v>212</v>
      </c>
      <c r="B889" s="8" t="str">
        <f>VLOOKUP(H889,'VLOOKUP Class Name Reference'!$A:$B, 2, FALSE)</f>
        <v>Transit Users</v>
      </c>
      <c r="C889" s="8" t="str">
        <f>VLOOKUP(I889,'VLOOKUP Var Name Reference'!$A:$B,2,FALSE)</f>
        <v>Home choice: Quality of schools (K-12)</v>
      </c>
      <c r="D889" s="8">
        <v>-0.45300000000000001</v>
      </c>
      <c r="E889" s="8">
        <v>0.16500000000000001</v>
      </c>
      <c r="F889" s="8">
        <v>-2.7440000000000002</v>
      </c>
      <c r="G889" s="8">
        <v>6.0000000000000001E-3</v>
      </c>
      <c r="H889" s="8" t="s">
        <v>157</v>
      </c>
      <c r="I889" s="8" t="s">
        <v>30</v>
      </c>
    </row>
    <row r="890" spans="1:9" x14ac:dyDescent="0.2">
      <c r="A890" s="8" t="s">
        <v>212</v>
      </c>
      <c r="B890" s="8" t="str">
        <f>VLOOKUP(H890,'VLOOKUP Class Name Reference'!$A:$B, 2, FALSE)</f>
        <v>Transit Users</v>
      </c>
      <c r="C890" s="8" t="str">
        <f>VLOOKUP(I890,'VLOOKUP Var Name Reference'!$A:$B,2,FALSE)</f>
        <v>Home choice: Space &amp; separation from others</v>
      </c>
      <c r="D890" s="8">
        <v>-0.11899999999999999</v>
      </c>
      <c r="E890" s="8">
        <v>0.12</v>
      </c>
      <c r="F890" s="8">
        <v>-0.995</v>
      </c>
      <c r="G890" s="8">
        <v>0.32</v>
      </c>
      <c r="H890" s="8" t="s">
        <v>157</v>
      </c>
      <c r="I890" s="8" t="s">
        <v>31</v>
      </c>
    </row>
    <row r="891" spans="1:9" x14ac:dyDescent="0.2">
      <c r="A891" s="8" t="s">
        <v>212</v>
      </c>
      <c r="B891" s="8" t="str">
        <f>VLOOKUP(H891,'VLOOKUP Class Name Reference'!$A:$B, 2, FALSE)</f>
        <v>Transit Users</v>
      </c>
      <c r="C891" s="8" t="str">
        <f>VLOOKUP(I891,'VLOOKUP Var Name Reference'!$A:$B,2,FALSE)</f>
        <v>Home choice: Close to public transit</v>
      </c>
      <c r="D891" s="8">
        <v>1.0229999999999999</v>
      </c>
      <c r="E891" s="8">
        <v>0.20499999999999999</v>
      </c>
      <c r="F891" s="8">
        <v>5</v>
      </c>
      <c r="G891" s="8">
        <v>0</v>
      </c>
      <c r="H891" s="8" t="s">
        <v>157</v>
      </c>
      <c r="I891" s="8" t="s">
        <v>32</v>
      </c>
    </row>
    <row r="892" spans="1:9" x14ac:dyDescent="0.2">
      <c r="A892" s="8" t="s">
        <v>212</v>
      </c>
      <c r="B892" s="8" t="str">
        <f>VLOOKUP(H892,'VLOOKUP Class Name Reference'!$A:$B, 2, FALSE)</f>
        <v>Transit Users</v>
      </c>
      <c r="C892" s="8" t="str">
        <f>VLOOKUP(I892,'VLOOKUP Var Name Reference'!$A:$B,2,FALSE)</f>
        <v>Home choice: Walkable neighborhood, near local activities</v>
      </c>
      <c r="D892" s="8">
        <v>0.14799999999999999</v>
      </c>
      <c r="E892" s="8">
        <v>0.20599999999999999</v>
      </c>
      <c r="F892" s="8">
        <v>0.71799999999999997</v>
      </c>
      <c r="G892" s="8">
        <v>0.47299999999999998</v>
      </c>
      <c r="H892" s="8" t="s">
        <v>157</v>
      </c>
      <c r="I892" s="8" t="s">
        <v>33</v>
      </c>
    </row>
    <row r="893" spans="1:9" x14ac:dyDescent="0.2">
      <c r="A893" s="8" t="s">
        <v>212</v>
      </c>
      <c r="B893" s="8" t="str">
        <f>VLOOKUP(H893,'VLOOKUP Class Name Reference'!$A:$B, 2, FALSE)</f>
        <v>Transit Users</v>
      </c>
      <c r="C893" s="8" t="str">
        <f>VLOOKUP(I893,'VLOOKUP Var Name Reference'!$A:$B,2,FALSE)</f>
        <v>Only uses car</v>
      </c>
      <c r="D893" s="8">
        <v>-5.2350000000000003</v>
      </c>
      <c r="E893" s="8">
        <v>2.6970000000000001</v>
      </c>
      <c r="F893" s="8">
        <v>-1.9410000000000001</v>
      </c>
      <c r="G893" s="8">
        <v>5.1999999999999998E-2</v>
      </c>
      <c r="H893" s="8" t="s">
        <v>157</v>
      </c>
      <c r="I893" s="8" t="s">
        <v>34</v>
      </c>
    </row>
    <row r="894" spans="1:9" x14ac:dyDescent="0.2">
      <c r="A894" s="8" t="s">
        <v>212</v>
      </c>
      <c r="B894" s="8" t="str">
        <f>VLOOKUP(H894,'VLOOKUP Class Name Reference'!$A:$B, 2, FALSE)</f>
        <v>Transit Users</v>
      </c>
      <c r="C894" s="8" t="str">
        <f>VLOOKUP(I894,'VLOOKUP Var Name Reference'!$A:$B,2,FALSE)</f>
        <v>Race: White</v>
      </c>
      <c r="D894" s="8">
        <v>0.154</v>
      </c>
      <c r="E894" s="8">
        <v>0.20899999999999999</v>
      </c>
      <c r="F894" s="8">
        <v>0.73799999999999999</v>
      </c>
      <c r="G894" s="8">
        <v>0.46100000000000002</v>
      </c>
      <c r="H894" s="8" t="s">
        <v>157</v>
      </c>
      <c r="I894" s="8" t="s">
        <v>35</v>
      </c>
    </row>
    <row r="895" spans="1:9" x14ac:dyDescent="0.2">
      <c r="A895" s="8" t="s">
        <v>212</v>
      </c>
      <c r="B895" s="8" t="str">
        <f>VLOOKUP(H895,'VLOOKUP Class Name Reference'!$A:$B, 2, FALSE)</f>
        <v>Transit Users</v>
      </c>
      <c r="C895" s="8" t="str">
        <f>VLOOKUP(I895,'VLOOKUP Var Name Reference'!$A:$B,2,FALSE)</f>
        <v>Race: Asian</v>
      </c>
      <c r="D895" s="8">
        <v>0.23499999999999999</v>
      </c>
      <c r="E895" s="8">
        <v>0.24299999999999999</v>
      </c>
      <c r="F895" s="8">
        <v>0.96399999999999997</v>
      </c>
      <c r="G895" s="8">
        <v>0.33500000000000002</v>
      </c>
      <c r="H895" s="8" t="s">
        <v>157</v>
      </c>
      <c r="I895" s="8" t="s">
        <v>36</v>
      </c>
    </row>
    <row r="896" spans="1:9" x14ac:dyDescent="0.2">
      <c r="A896" s="8" t="s">
        <v>212</v>
      </c>
      <c r="B896" s="8" t="str">
        <f>VLOOKUP(H896,'VLOOKUP Class Name Reference'!$A:$B, 2, FALSE)</f>
        <v>Transit Users</v>
      </c>
      <c r="C896" s="8" t="str">
        <f>VLOOKUP(I896,'VLOOKUP Var Name Reference'!$A:$B,2,FALSE)</f>
        <v>Race: Hispanic</v>
      </c>
      <c r="D896" s="8">
        <v>0.14499999999999999</v>
      </c>
      <c r="E896" s="8">
        <v>0.34799999999999998</v>
      </c>
      <c r="F896" s="8">
        <v>0.41699999999999998</v>
      </c>
      <c r="G896" s="8">
        <v>0.67700000000000005</v>
      </c>
      <c r="H896" s="8" t="s">
        <v>157</v>
      </c>
      <c r="I896" s="8" t="s">
        <v>37</v>
      </c>
    </row>
    <row r="897" spans="1:9" x14ac:dyDescent="0.2">
      <c r="A897" s="8" t="s">
        <v>212</v>
      </c>
      <c r="B897" s="8" t="str">
        <f>VLOOKUP(H897,'VLOOKUP Class Name Reference'!$A:$B, 2, FALSE)</f>
        <v>Transit Users</v>
      </c>
      <c r="C897" s="8" t="str">
        <f>VLOOKUP(I897,'VLOOKUP Var Name Reference'!$A:$B,2,FALSE)</f>
        <v>Race: Black</v>
      </c>
      <c r="D897" s="8">
        <v>-0.23899999999999999</v>
      </c>
      <c r="E897" s="8">
        <v>0.377</v>
      </c>
      <c r="F897" s="8">
        <v>-0.63400000000000001</v>
      </c>
      <c r="G897" s="8">
        <v>0.52600000000000002</v>
      </c>
      <c r="H897" s="8" t="s">
        <v>157</v>
      </c>
      <c r="I897" s="8" t="s">
        <v>38</v>
      </c>
    </row>
    <row r="898" spans="1:9" x14ac:dyDescent="0.2">
      <c r="A898" s="8" t="s">
        <v>212</v>
      </c>
      <c r="B898" s="8" t="str">
        <f>VLOOKUP(H898,'VLOOKUP Class Name Reference'!$A:$B, 2, FALSE)</f>
        <v>Transit Users</v>
      </c>
      <c r="C898" s="8" t="str">
        <f>VLOOKUP(I898,'VLOOKUP Var Name Reference'!$A:$B,2,FALSE)</f>
        <v>Age 18–34</v>
      </c>
      <c r="D898" s="8">
        <v>0.22900000000000001</v>
      </c>
      <c r="E898" s="8">
        <v>0.23799999999999999</v>
      </c>
      <c r="F898" s="8">
        <v>0.96299999999999997</v>
      </c>
      <c r="G898" s="8">
        <v>0.33600000000000002</v>
      </c>
      <c r="H898" s="8" t="s">
        <v>157</v>
      </c>
      <c r="I898" s="8" t="s">
        <v>48</v>
      </c>
    </row>
    <row r="899" spans="1:9" x14ac:dyDescent="0.2">
      <c r="A899" s="8" t="s">
        <v>212</v>
      </c>
      <c r="B899" s="8" t="str">
        <f>VLOOKUP(H899,'VLOOKUP Class Name Reference'!$A:$B, 2, FALSE)</f>
        <v>Transit Users</v>
      </c>
      <c r="C899" s="8" t="str">
        <f>VLOOKUP(I899,'VLOOKUP Var Name Reference'!$A:$B,2,FALSE)</f>
        <v>Age 35–64</v>
      </c>
      <c r="D899" s="8">
        <v>0.13300000000000001</v>
      </c>
      <c r="E899" s="8">
        <v>0.224</v>
      </c>
      <c r="F899" s="8">
        <v>0.59299999999999997</v>
      </c>
      <c r="G899" s="8">
        <v>0.55300000000000005</v>
      </c>
      <c r="H899" s="8" t="s">
        <v>157</v>
      </c>
      <c r="I899" s="8" t="s">
        <v>49</v>
      </c>
    </row>
    <row r="900" spans="1:9" x14ac:dyDescent="0.2">
      <c r="A900" s="8" t="s">
        <v>212</v>
      </c>
      <c r="B900" s="8" t="str">
        <f>VLOOKUP(H900,'VLOOKUP Class Name Reference'!$A:$B, 2, FALSE)</f>
        <v>Transit Users</v>
      </c>
      <c r="C900" s="8" t="str">
        <f>VLOOKUP(I900,'VLOOKUP Var Name Reference'!$A:$B,2,FALSE)</f>
        <v>At least 1 vehicle per adult in HH</v>
      </c>
      <c r="D900" s="8">
        <v>-1.8340000000000001</v>
      </c>
      <c r="E900" s="8">
        <v>0.13600000000000001</v>
      </c>
      <c r="F900" s="8">
        <v>-13.500999999999999</v>
      </c>
      <c r="G900" s="8">
        <v>0</v>
      </c>
      <c r="H900" s="8" t="s">
        <v>157</v>
      </c>
      <c r="I900" s="8" t="s">
        <v>66</v>
      </c>
    </row>
    <row r="901" spans="1:9" x14ac:dyDescent="0.2">
      <c r="A901" s="8" t="s">
        <v>212</v>
      </c>
      <c r="B901" s="8" t="str">
        <f>VLOOKUP(H901,'VLOOKUP Class Name Reference'!$A:$B, 2, FALSE)</f>
        <v>Transit Users</v>
      </c>
      <c r="C901" s="8" t="str">
        <f>VLOOKUP(I901,'VLOOKUP Var Name Reference'!$A:$B,2,FALSE)</f>
        <v>Female</v>
      </c>
      <c r="D901" s="8">
        <v>0.109</v>
      </c>
      <c r="E901" s="8">
        <v>0.11799999999999999</v>
      </c>
      <c r="F901" s="8">
        <v>0.92</v>
      </c>
      <c r="G901" s="8">
        <v>0.35699999999999998</v>
      </c>
      <c r="H901" s="8" t="s">
        <v>157</v>
      </c>
      <c r="I901" s="8" t="s">
        <v>39</v>
      </c>
    </row>
    <row r="902" spans="1:9" x14ac:dyDescent="0.2">
      <c r="A902" s="8" t="s">
        <v>212</v>
      </c>
      <c r="B902" s="8" t="str">
        <f>VLOOKUP(H902,'VLOOKUP Class Name Reference'!$A:$B, 2, FALSE)</f>
        <v>Transit Users</v>
      </c>
      <c r="C902" s="8" t="str">
        <f>VLOOKUP(I902,'VLOOKUP Var Name Reference'!$A:$B,2,FALSE)</f>
        <v>Worker</v>
      </c>
      <c r="D902" s="8">
        <v>-0.67500000000000004</v>
      </c>
      <c r="E902" s="8">
        <v>0.221</v>
      </c>
      <c r="F902" s="8">
        <v>-3.052</v>
      </c>
      <c r="G902" s="8">
        <v>2E-3</v>
      </c>
      <c r="H902" s="8" t="s">
        <v>157</v>
      </c>
      <c r="I902" s="8" t="s">
        <v>41</v>
      </c>
    </row>
    <row r="903" spans="1:9" x14ac:dyDescent="0.2">
      <c r="A903" s="8" t="s">
        <v>212</v>
      </c>
      <c r="B903" s="8" t="str">
        <f>VLOOKUP(H903,'VLOOKUP Class Name Reference'!$A:$B, 2, FALSE)</f>
        <v>Transit Users</v>
      </c>
      <c r="C903" s="8" t="str">
        <f>VLOOKUP(I903,'VLOOKUP Var Name Reference'!$A:$B,2,FALSE)</f>
        <v>Income below the SSS</v>
      </c>
      <c r="D903" s="8">
        <v>0.46899999999999997</v>
      </c>
      <c r="E903" s="8">
        <v>0.192</v>
      </c>
      <c r="F903" s="8">
        <v>2.4430000000000001</v>
      </c>
      <c r="G903" s="8">
        <v>1.4999999999999999E-2</v>
      </c>
      <c r="H903" s="8" t="s">
        <v>157</v>
      </c>
      <c r="I903" s="8" t="s">
        <v>42</v>
      </c>
    </row>
    <row r="904" spans="1:9" x14ac:dyDescent="0.2">
      <c r="A904" s="8" t="s">
        <v>212</v>
      </c>
      <c r="B904" s="8" t="str">
        <f>VLOOKUP(H904,'VLOOKUP Class Name Reference'!$A:$B, 2, FALSE)</f>
        <v>Transit Users</v>
      </c>
      <c r="C904" s="8" t="str">
        <f>VLOOKUP(I904,'VLOOKUP Var Name Reference'!$A:$B,2,FALSE)</f>
        <v>Minors age 00–04 in household</v>
      </c>
      <c r="D904" s="8">
        <v>-0.20499999999999999</v>
      </c>
      <c r="E904" s="8">
        <v>0.309</v>
      </c>
      <c r="F904" s="8">
        <v>-0.66300000000000003</v>
      </c>
      <c r="G904" s="8">
        <v>0.50700000000000001</v>
      </c>
      <c r="H904" s="8" t="s">
        <v>157</v>
      </c>
      <c r="I904" s="8" t="s">
        <v>43</v>
      </c>
    </row>
    <row r="905" spans="1:9" x14ac:dyDescent="0.2">
      <c r="A905" s="8" t="s">
        <v>212</v>
      </c>
      <c r="B905" s="8" t="str">
        <f>VLOOKUP(H905,'VLOOKUP Class Name Reference'!$A:$B, 2, FALSE)</f>
        <v>Transit Users</v>
      </c>
      <c r="C905" s="8" t="str">
        <f>VLOOKUP(I905,'VLOOKUP Var Name Reference'!$A:$B,2,FALSE)</f>
        <v>Minors age 05–15 in household</v>
      </c>
      <c r="D905" s="8">
        <v>0.17599999999999999</v>
      </c>
      <c r="E905" s="8">
        <v>0.27500000000000002</v>
      </c>
      <c r="F905" s="8">
        <v>0.63900000000000001</v>
      </c>
      <c r="G905" s="8">
        <v>0.52300000000000002</v>
      </c>
      <c r="H905" s="8" t="s">
        <v>157</v>
      </c>
      <c r="I905" s="8" t="s">
        <v>44</v>
      </c>
    </row>
    <row r="906" spans="1:9" x14ac:dyDescent="0.2">
      <c r="A906" s="8" t="s">
        <v>212</v>
      </c>
      <c r="B906" s="8" t="str">
        <f>VLOOKUP(H906,'VLOOKUP Class Name Reference'!$A:$B, 2, FALSE)</f>
        <v>Transit Users</v>
      </c>
      <c r="C906" s="8" t="str">
        <f>VLOOKUP(I906,'VLOOKUP Var Name Reference'!$A:$B,2,FALSE)</f>
        <v>Minors age 16–17 in household</v>
      </c>
      <c r="D906" s="8">
        <v>1.2270000000000001</v>
      </c>
      <c r="E906" s="8">
        <v>0.57299999999999995</v>
      </c>
      <c r="F906" s="8">
        <v>2.1429999999999998</v>
      </c>
      <c r="G906" s="8">
        <v>3.2000000000000001E-2</v>
      </c>
      <c r="H906" s="8" t="s">
        <v>157</v>
      </c>
      <c r="I906" s="8" t="s">
        <v>45</v>
      </c>
    </row>
    <row r="907" spans="1:9" x14ac:dyDescent="0.2">
      <c r="A907" s="8" t="s">
        <v>212</v>
      </c>
      <c r="B907" s="8" t="str">
        <f>VLOOKUP(H907,'VLOOKUP Class Name Reference'!$A:$B, 2, FALSE)</f>
        <v>Transit Users</v>
      </c>
      <c r="C907" s="8" t="str">
        <f>VLOOKUP(I907,'VLOOKUP Var Name Reference'!$A:$B,2,FALSE)</f>
        <v>Has driver's license</v>
      </c>
      <c r="D907" s="8">
        <v>-37.302999999999997</v>
      </c>
      <c r="E907" s="8">
        <v>3.3879999999999999</v>
      </c>
      <c r="F907" s="8">
        <v>-11.01</v>
      </c>
      <c r="G907" s="8">
        <v>0</v>
      </c>
      <c r="H907" s="8" t="s">
        <v>157</v>
      </c>
      <c r="I907" s="8" t="s">
        <v>46</v>
      </c>
    </row>
    <row r="908" spans="1:9" x14ac:dyDescent="0.2">
      <c r="A908" s="8" t="s">
        <v>212</v>
      </c>
      <c r="B908" s="8" t="str">
        <f>VLOOKUP(H908,'VLOOKUP Class Name Reference'!$A:$B, 2, FALSE)</f>
        <v>Transit Users</v>
      </c>
      <c r="C908" s="8" t="str">
        <f>VLOOKUP(I908,'VLOOKUP Var Name Reference'!$A:$B,2,FALSE)</f>
        <v>Sequence: Home day</v>
      </c>
      <c r="D908" s="8">
        <v>-33.564999999999998</v>
      </c>
      <c r="E908" s="8">
        <v>3.5960000000000001</v>
      </c>
      <c r="F908" s="8">
        <v>-9.3350000000000009</v>
      </c>
      <c r="G908" s="8">
        <v>0</v>
      </c>
      <c r="H908" s="8" t="s">
        <v>157</v>
      </c>
      <c r="I908" s="8" t="s">
        <v>71</v>
      </c>
    </row>
    <row r="909" spans="1:9" x14ac:dyDescent="0.2">
      <c r="A909" s="8" t="s">
        <v>212</v>
      </c>
      <c r="B909" s="8" t="str">
        <f>VLOOKUP(H909,'VLOOKUP Class Name Reference'!$A:$B, 2, FALSE)</f>
        <v>Transit Users</v>
      </c>
      <c r="C909" s="8" t="str">
        <f>VLOOKUP(I909,'VLOOKUP Var Name Reference'!$A:$B,2,FALSE)</f>
        <v>Sequence: Typical work day</v>
      </c>
      <c r="D909" s="8">
        <v>-34.487000000000002</v>
      </c>
      <c r="E909" s="8">
        <v>3.5019999999999998</v>
      </c>
      <c r="F909" s="8">
        <v>-9.8480000000000008</v>
      </c>
      <c r="G909" s="8">
        <v>0</v>
      </c>
      <c r="H909" s="8" t="s">
        <v>157</v>
      </c>
      <c r="I909" s="8" t="s">
        <v>68</v>
      </c>
    </row>
    <row r="910" spans="1:9" x14ac:dyDescent="0.2">
      <c r="A910" s="8" t="s">
        <v>212</v>
      </c>
      <c r="B910" s="8" t="str">
        <f>VLOOKUP(H910,'VLOOKUP Class Name Reference'!$A:$B, 2, FALSE)</f>
        <v>Transit Users</v>
      </c>
      <c r="C910" s="8" t="str">
        <f>VLOOKUP(I910,'VLOOKUP Var Name Reference'!$A:$B,2,FALSE)</f>
        <v>Sequence: School day</v>
      </c>
      <c r="D910" s="8">
        <v>-20.809000000000001</v>
      </c>
      <c r="E910" s="8">
        <v>3.0049999999999999</v>
      </c>
      <c r="F910" s="8">
        <v>-6.9249999999999998</v>
      </c>
      <c r="G910" s="8">
        <v>0</v>
      </c>
      <c r="H910" s="8" t="s">
        <v>157</v>
      </c>
      <c r="I910" s="8" t="s">
        <v>69</v>
      </c>
    </row>
    <row r="911" spans="1:9" x14ac:dyDescent="0.2">
      <c r="A911" s="8" t="s">
        <v>212</v>
      </c>
      <c r="B911" s="8" t="str">
        <f>VLOOKUP(H911,'VLOOKUP Class Name Reference'!$A:$B, 2, FALSE)</f>
        <v>Transit Users</v>
      </c>
      <c r="C911" s="8" t="str">
        <f>VLOOKUP(I911,'VLOOKUP Var Name Reference'!$A:$B,2,FALSE)</f>
        <v>Sequence: Errands day</v>
      </c>
      <c r="D911" s="8">
        <v>-34.520000000000003</v>
      </c>
      <c r="E911" s="8">
        <v>2.8330000000000002</v>
      </c>
      <c r="F911" s="8">
        <v>-12.183</v>
      </c>
      <c r="G911" s="8">
        <v>0</v>
      </c>
      <c r="H911" s="8" t="s">
        <v>157</v>
      </c>
      <c r="I911" s="8" t="s">
        <v>70</v>
      </c>
    </row>
    <row r="912" spans="1:9" x14ac:dyDescent="0.2">
      <c r="A912" s="8" t="s">
        <v>212</v>
      </c>
      <c r="B912" s="8" t="str">
        <f>VLOOKUP(H912,'VLOOKUP Class Name Reference'!$A:$B, 2, FALSE)</f>
        <v>Transit Users</v>
      </c>
      <c r="C912" s="8" t="str">
        <f>VLOOKUP(I912,'VLOOKUP Var Name Reference'!$A:$B,2,FALSE)</f>
        <v>Sequence: Atypical work day</v>
      </c>
      <c r="D912" s="8">
        <v>-11.38</v>
      </c>
      <c r="E912" s="8">
        <v>2.4319999999999999</v>
      </c>
      <c r="F912" s="8">
        <v>-4.6790000000000003</v>
      </c>
      <c r="G912" s="8">
        <v>0</v>
      </c>
      <c r="H912" s="8" t="s">
        <v>157</v>
      </c>
      <c r="I912" s="8" t="s">
        <v>72</v>
      </c>
    </row>
    <row r="913" spans="1:9" x14ac:dyDescent="0.2">
      <c r="A913" s="8" t="s">
        <v>212</v>
      </c>
      <c r="B913" s="8" t="str">
        <f>VLOOKUP(H913,'VLOOKUP Class Name Reference'!$A:$B, 2, FALSE)</f>
        <v>Transit Users</v>
      </c>
      <c r="C913" s="8" t="str">
        <f>VLOOKUP(I913,'VLOOKUP Var Name Reference'!$A:$B,2,FALSE)</f>
        <v>Complexity (measure of how complex their day is)</v>
      </c>
      <c r="D913" s="8">
        <v>-1.948</v>
      </c>
      <c r="E913" s="8">
        <v>3.8719999999999999</v>
      </c>
      <c r="F913" s="8">
        <v>-0.503</v>
      </c>
      <c r="G913" s="8">
        <v>0.61499999999999999</v>
      </c>
      <c r="H913" s="8" t="s">
        <v>157</v>
      </c>
      <c r="I913" s="8" t="s">
        <v>47</v>
      </c>
    </row>
    <row r="914" spans="1:9" x14ac:dyDescent="0.2">
      <c r="A914" s="8" t="s">
        <v>212</v>
      </c>
      <c r="B914" s="8" t="str">
        <f>VLOOKUP(H914,'VLOOKUP Class Name Reference'!$A:$B, 2, FALSE)</f>
        <v>Transit Users</v>
      </c>
      <c r="C914" s="8" t="str">
        <f>VLOOKUP(I914,'VLOOKUP Var Name Reference'!$A:$B,2,FALSE)</f>
        <v>Interaction: Home day sequence &amp; driver's license</v>
      </c>
      <c r="D914" s="8">
        <v>33.107999999999997</v>
      </c>
      <c r="E914" s="8">
        <v>3.637</v>
      </c>
      <c r="F914" s="8">
        <v>9.1039999999999992</v>
      </c>
      <c r="G914" s="8">
        <v>0</v>
      </c>
      <c r="H914" s="8" t="s">
        <v>157</v>
      </c>
      <c r="I914" s="8" t="s">
        <v>170</v>
      </c>
    </row>
    <row r="915" spans="1:9" x14ac:dyDescent="0.2">
      <c r="A915" s="8" t="s">
        <v>212</v>
      </c>
      <c r="B915" s="8" t="str">
        <f>VLOOKUP(H915,'VLOOKUP Class Name Reference'!$A:$B, 2, FALSE)</f>
        <v>Transit Users</v>
      </c>
      <c r="C915" s="8" t="str">
        <f>VLOOKUP(I915,'VLOOKUP Var Name Reference'!$A:$B,2,FALSE)</f>
        <v>Interaction: Typical work day sequence &amp; driver's license</v>
      </c>
      <c r="D915" s="8">
        <v>35.097999999999999</v>
      </c>
      <c r="E915" s="8">
        <v>3.53</v>
      </c>
      <c r="F915" s="8">
        <v>9.9420000000000002</v>
      </c>
      <c r="G915" s="8">
        <v>0</v>
      </c>
      <c r="H915" s="8" t="s">
        <v>157</v>
      </c>
      <c r="I915" s="8" t="s">
        <v>171</v>
      </c>
    </row>
    <row r="916" spans="1:9" x14ac:dyDescent="0.2">
      <c r="A916" s="8" t="s">
        <v>212</v>
      </c>
      <c r="B916" s="8" t="str">
        <f>VLOOKUP(H916,'VLOOKUP Class Name Reference'!$A:$B, 2, FALSE)</f>
        <v>Transit Users</v>
      </c>
      <c r="C916" s="8" t="str">
        <f>VLOOKUP(I916,'VLOOKUP Var Name Reference'!$A:$B,2,FALSE)</f>
        <v>Interaction: School day sequence &amp; driver's license</v>
      </c>
      <c r="D916" s="8">
        <v>20.704000000000001</v>
      </c>
      <c r="E916" s="8">
        <v>3.0470000000000002</v>
      </c>
      <c r="F916" s="8">
        <v>6.7939999999999996</v>
      </c>
      <c r="G916" s="8">
        <v>0</v>
      </c>
      <c r="H916" s="8" t="s">
        <v>157</v>
      </c>
      <c r="I916" s="8" t="s">
        <v>172</v>
      </c>
    </row>
    <row r="917" spans="1:9" x14ac:dyDescent="0.2">
      <c r="A917" s="8" t="s">
        <v>212</v>
      </c>
      <c r="B917" s="8" t="str">
        <f>VLOOKUP(H917,'VLOOKUP Class Name Reference'!$A:$B, 2, FALSE)</f>
        <v>Transit Users</v>
      </c>
      <c r="C917" s="8" t="str">
        <f>VLOOKUP(I917,'VLOOKUP Var Name Reference'!$A:$B,2,FALSE)</f>
        <v>Interaction: Errands day sequence &amp; driver's license</v>
      </c>
      <c r="D917" s="8">
        <v>35.213999999999999</v>
      </c>
      <c r="E917" s="8">
        <v>2.875</v>
      </c>
      <c r="F917" s="8">
        <v>12.247</v>
      </c>
      <c r="G917" s="8">
        <v>0</v>
      </c>
      <c r="H917" s="8" t="s">
        <v>157</v>
      </c>
      <c r="I917" s="8" t="s">
        <v>173</v>
      </c>
    </row>
    <row r="918" spans="1:9" x14ac:dyDescent="0.2">
      <c r="A918" s="8" t="s">
        <v>212</v>
      </c>
      <c r="B918" s="8" t="str">
        <f>VLOOKUP(H918,'VLOOKUP Class Name Reference'!$A:$B, 2, FALSE)</f>
        <v>Transit Users</v>
      </c>
      <c r="C918" s="8" t="str">
        <f>VLOOKUP(I918,'VLOOKUP Var Name Reference'!$A:$B,2,FALSE)</f>
        <v>Interaction: Atypical work day sequence &amp; driver's license</v>
      </c>
      <c r="D918" s="8">
        <v>11.316000000000001</v>
      </c>
      <c r="E918" s="8">
        <v>2.504</v>
      </c>
      <c r="F918" s="8">
        <v>4.5199999999999996</v>
      </c>
      <c r="G918" s="8">
        <v>0</v>
      </c>
      <c r="H918" s="8" t="s">
        <v>157</v>
      </c>
      <c r="I918" s="8" t="s">
        <v>174</v>
      </c>
    </row>
    <row r="919" spans="1:9" x14ac:dyDescent="0.2">
      <c r="A919" s="8" t="s">
        <v>212</v>
      </c>
      <c r="B919" s="8" t="str">
        <f>VLOOKUP(H919,'VLOOKUP Class Name Reference'!$A:$B, 2, FALSE)</f>
        <v>Car Passengers</v>
      </c>
      <c r="C919" s="8" t="str">
        <f>VLOOKUP(I919,'VLOOKUP Var Name Reference'!$A:$B,2,FALSE)</f>
        <v>Use transit more: Safer ways to get to stops</v>
      </c>
      <c r="D919" s="8">
        <v>0.60399999999999998</v>
      </c>
      <c r="E919" s="8">
        <v>0.27700000000000002</v>
      </c>
      <c r="F919" s="8">
        <v>2.1840000000000002</v>
      </c>
      <c r="G919" s="8">
        <v>2.9000000000000001E-2</v>
      </c>
      <c r="H919" s="8" t="s">
        <v>158</v>
      </c>
      <c r="I919" s="8" t="s">
        <v>18</v>
      </c>
    </row>
    <row r="920" spans="1:9" x14ac:dyDescent="0.2">
      <c r="A920" s="8" t="s">
        <v>212</v>
      </c>
      <c r="B920" s="8" t="str">
        <f>VLOOKUP(H920,'VLOOKUP Class Name Reference'!$A:$B, 2, FALSE)</f>
        <v>Car Passengers</v>
      </c>
      <c r="C920" s="8" t="str">
        <f>VLOOKUP(I920,'VLOOKUP Var Name Reference'!$A:$B,2,FALSE)</f>
        <v>Use transit more: Increased frequency</v>
      </c>
      <c r="D920" s="8">
        <v>-0.57099999999999995</v>
      </c>
      <c r="E920" s="8">
        <v>0.313</v>
      </c>
      <c r="F920" s="8">
        <v>-1.8240000000000001</v>
      </c>
      <c r="G920" s="8">
        <v>6.8000000000000005E-2</v>
      </c>
      <c r="H920" s="8" t="s">
        <v>158</v>
      </c>
      <c r="I920" s="8" t="s">
        <v>19</v>
      </c>
    </row>
    <row r="921" spans="1:9" x14ac:dyDescent="0.2">
      <c r="A921" s="8" t="s">
        <v>212</v>
      </c>
      <c r="B921" s="8" t="str">
        <f>VLOOKUP(H921,'VLOOKUP Class Name Reference'!$A:$B, 2, FALSE)</f>
        <v>Car Passengers</v>
      </c>
      <c r="C921" s="8" t="str">
        <f>VLOOKUP(I921,'VLOOKUP Var Name Reference'!$A:$B,2,FALSE)</f>
        <v>Use transit more: Increased reliability</v>
      </c>
      <c r="D921" s="8">
        <v>0.20799999999999999</v>
      </c>
      <c r="E921" s="8">
        <v>0.33700000000000002</v>
      </c>
      <c r="F921" s="8">
        <v>0.61799999999999999</v>
      </c>
      <c r="G921" s="8">
        <v>0.53700000000000003</v>
      </c>
      <c r="H921" s="8" t="s">
        <v>158</v>
      </c>
      <c r="I921" s="8" t="s">
        <v>20</v>
      </c>
    </row>
    <row r="922" spans="1:9" x14ac:dyDescent="0.2">
      <c r="A922" s="8" t="s">
        <v>212</v>
      </c>
      <c r="B922" s="8" t="str">
        <f>VLOOKUP(H922,'VLOOKUP Class Name Reference'!$A:$B, 2, FALSE)</f>
        <v>Car Passengers</v>
      </c>
      <c r="C922" s="8" t="str">
        <f>VLOOKUP(I922,'VLOOKUP Var Name Reference'!$A:$B,2,FALSE)</f>
        <v>Use bike more: Shared use path or protected bike lane</v>
      </c>
      <c r="D922" s="8">
        <v>0.23</v>
      </c>
      <c r="E922" s="8">
        <v>0.374</v>
      </c>
      <c r="F922" s="8">
        <v>0.61399999999999999</v>
      </c>
      <c r="G922" s="8">
        <v>0.53900000000000003</v>
      </c>
      <c r="H922" s="8" t="s">
        <v>158</v>
      </c>
      <c r="I922" s="8" t="s">
        <v>21</v>
      </c>
    </row>
    <row r="923" spans="1:9" x14ac:dyDescent="0.2">
      <c r="A923" s="8" t="s">
        <v>212</v>
      </c>
      <c r="B923" s="8" t="str">
        <f>VLOOKUP(H923,'VLOOKUP Class Name Reference'!$A:$B, 2, FALSE)</f>
        <v>Car Passengers</v>
      </c>
      <c r="C923" s="8" t="str">
        <f>VLOOKUP(I923,'VLOOKUP Var Name Reference'!$A:$B,2,FALSE)</f>
        <v>Use bike more: Neighborhood greenway</v>
      </c>
      <c r="D923" s="8">
        <v>-0.35199999999999998</v>
      </c>
      <c r="E923" s="8">
        <v>0.39</v>
      </c>
      <c r="F923" s="8">
        <v>-0.90400000000000003</v>
      </c>
      <c r="G923" s="8">
        <v>0.36599999999999999</v>
      </c>
      <c r="H923" s="8" t="s">
        <v>158</v>
      </c>
      <c r="I923" s="8" t="s">
        <v>22</v>
      </c>
    </row>
    <row r="924" spans="1:9" x14ac:dyDescent="0.2">
      <c r="A924" s="8" t="s">
        <v>212</v>
      </c>
      <c r="B924" s="8" t="str">
        <f>VLOOKUP(H924,'VLOOKUP Class Name Reference'!$A:$B, 2, FALSE)</f>
        <v>Car Passengers</v>
      </c>
      <c r="C924" s="8" t="str">
        <f>VLOOKUP(I924,'VLOOKUP Var Name Reference'!$A:$B,2,FALSE)</f>
        <v>Use bike more: Bike lane</v>
      </c>
      <c r="D924" s="8">
        <v>5.6000000000000001E-2</v>
      </c>
      <c r="E924" s="8">
        <v>0.43099999999999999</v>
      </c>
      <c r="F924" s="8">
        <v>0.129</v>
      </c>
      <c r="G924" s="8">
        <v>0.89700000000000002</v>
      </c>
      <c r="H924" s="8" t="s">
        <v>158</v>
      </c>
      <c r="I924" s="8" t="s">
        <v>23</v>
      </c>
    </row>
    <row r="925" spans="1:9" x14ac:dyDescent="0.2">
      <c r="A925" s="8" t="s">
        <v>212</v>
      </c>
      <c r="B925" s="8" t="str">
        <f>VLOOKUP(H925,'VLOOKUP Class Name Reference'!$A:$B, 2, FALSE)</f>
        <v>Car Passengers</v>
      </c>
      <c r="C925" s="8" t="str">
        <f>VLOOKUP(I925,'VLOOKUP Var Name Reference'!$A:$B,2,FALSE)</f>
        <v>Use bike more: Shared roadway lane</v>
      </c>
      <c r="D925" s="8">
        <v>0.33700000000000002</v>
      </c>
      <c r="E925" s="8">
        <v>0.38900000000000001</v>
      </c>
      <c r="F925" s="8">
        <v>0.86699999999999999</v>
      </c>
      <c r="G925" s="8">
        <v>0.38600000000000001</v>
      </c>
      <c r="H925" s="8" t="s">
        <v>158</v>
      </c>
      <c r="I925" s="8" t="s">
        <v>24</v>
      </c>
    </row>
    <row r="926" spans="1:9" x14ac:dyDescent="0.2">
      <c r="A926" s="8" t="s">
        <v>212</v>
      </c>
      <c r="B926" s="8" t="str">
        <f>VLOOKUP(H926,'VLOOKUP Class Name Reference'!$A:$B, 2, FALSE)</f>
        <v>Car Passengers</v>
      </c>
      <c r="C926" s="8" t="str">
        <f>VLOOKUP(I926,'VLOOKUP Var Name Reference'!$A:$B,2,FALSE)</f>
        <v>Use bike more: End of trip amenities</v>
      </c>
      <c r="D926" s="8">
        <v>-0.438</v>
      </c>
      <c r="E926" s="8">
        <v>0.27900000000000003</v>
      </c>
      <c r="F926" s="8">
        <v>-1.571</v>
      </c>
      <c r="G926" s="8">
        <v>0.11600000000000001</v>
      </c>
      <c r="H926" s="8" t="s">
        <v>158</v>
      </c>
      <c r="I926" s="8" t="s">
        <v>25</v>
      </c>
    </row>
    <row r="927" spans="1:9" x14ac:dyDescent="0.2">
      <c r="A927" s="8" t="s">
        <v>212</v>
      </c>
      <c r="B927" s="8" t="str">
        <f>VLOOKUP(H927,'VLOOKUP Class Name Reference'!$A:$B, 2, FALSE)</f>
        <v>Car Passengers</v>
      </c>
      <c r="C927" s="8" t="str">
        <f>VLOOKUP(I927,'VLOOKUP Var Name Reference'!$A:$B,2,FALSE)</f>
        <v>Home choice: Reasonably short commute to work</v>
      </c>
      <c r="D927" s="8">
        <v>-0.14699999999999999</v>
      </c>
      <c r="E927" s="8">
        <v>0.16800000000000001</v>
      </c>
      <c r="F927" s="8">
        <v>-0.878</v>
      </c>
      <c r="G927" s="8">
        <v>0.38</v>
      </c>
      <c r="H927" s="8" t="s">
        <v>158</v>
      </c>
      <c r="I927" s="8" t="s">
        <v>26</v>
      </c>
    </row>
    <row r="928" spans="1:9" x14ac:dyDescent="0.2">
      <c r="A928" s="8" t="s">
        <v>212</v>
      </c>
      <c r="B928" s="8" t="str">
        <f>VLOOKUP(H928,'VLOOKUP Class Name Reference'!$A:$B, 2, FALSE)</f>
        <v>Car Passengers</v>
      </c>
      <c r="C928" s="8" t="str">
        <f>VLOOKUP(I928,'VLOOKUP Var Name Reference'!$A:$B,2,FALSE)</f>
        <v>Home choice: Affordability</v>
      </c>
      <c r="D928" s="8">
        <v>-0.19800000000000001</v>
      </c>
      <c r="E928" s="8">
        <v>0.24</v>
      </c>
      <c r="F928" s="8">
        <v>-0.82499999999999996</v>
      </c>
      <c r="G928" s="8">
        <v>0.40899999999999997</v>
      </c>
      <c r="H928" s="8" t="s">
        <v>158</v>
      </c>
      <c r="I928" s="8" t="s">
        <v>27</v>
      </c>
    </row>
    <row r="929" spans="1:9" x14ac:dyDescent="0.2">
      <c r="A929" s="8" t="s">
        <v>212</v>
      </c>
      <c r="B929" s="8" t="str">
        <f>VLOOKUP(H929,'VLOOKUP Class Name Reference'!$A:$B, 2, FALSE)</f>
        <v>Car Passengers</v>
      </c>
      <c r="C929" s="8" t="str">
        <f>VLOOKUP(I929,'VLOOKUP Var Name Reference'!$A:$B,2,FALSE)</f>
        <v>Home choice: Being close to family or friends</v>
      </c>
      <c r="D929" s="8">
        <v>2.3E-2</v>
      </c>
      <c r="E929" s="8">
        <v>0.155</v>
      </c>
      <c r="F929" s="8">
        <v>0.15</v>
      </c>
      <c r="G929" s="8">
        <v>0.88100000000000001</v>
      </c>
      <c r="H929" s="8" t="s">
        <v>158</v>
      </c>
      <c r="I929" s="8" t="s">
        <v>28</v>
      </c>
    </row>
    <row r="930" spans="1:9" x14ac:dyDescent="0.2">
      <c r="A930" s="8" t="s">
        <v>212</v>
      </c>
      <c r="B930" s="8" t="str">
        <f>VLOOKUP(H930,'VLOOKUP Class Name Reference'!$A:$B, 2, FALSE)</f>
        <v>Car Passengers</v>
      </c>
      <c r="C930" s="8" t="str">
        <f>VLOOKUP(I930,'VLOOKUP Var Name Reference'!$A:$B,2,FALSE)</f>
        <v>Home choice: Being close to the highway</v>
      </c>
      <c r="D930" s="8">
        <v>-0.1</v>
      </c>
      <c r="E930" s="8">
        <v>0.152</v>
      </c>
      <c r="F930" s="8">
        <v>-0.65900000000000003</v>
      </c>
      <c r="G930" s="8">
        <v>0.51</v>
      </c>
      <c r="H930" s="8" t="s">
        <v>158</v>
      </c>
      <c r="I930" s="8" t="s">
        <v>29</v>
      </c>
    </row>
    <row r="931" spans="1:9" x14ac:dyDescent="0.2">
      <c r="A931" s="8" t="s">
        <v>212</v>
      </c>
      <c r="B931" s="8" t="str">
        <f>VLOOKUP(H931,'VLOOKUP Class Name Reference'!$A:$B, 2, FALSE)</f>
        <v>Car Passengers</v>
      </c>
      <c r="C931" s="8" t="str">
        <f>VLOOKUP(I931,'VLOOKUP Var Name Reference'!$A:$B,2,FALSE)</f>
        <v>Home choice: Quality of schools (K-12)</v>
      </c>
      <c r="D931" s="8">
        <v>-8.5999999999999993E-2</v>
      </c>
      <c r="E931" s="8">
        <v>0.16800000000000001</v>
      </c>
      <c r="F931" s="8">
        <v>-0.50800000000000001</v>
      </c>
      <c r="G931" s="8">
        <v>0.61099999999999999</v>
      </c>
      <c r="H931" s="8" t="s">
        <v>158</v>
      </c>
      <c r="I931" s="8" t="s">
        <v>30</v>
      </c>
    </row>
    <row r="932" spans="1:9" x14ac:dyDescent="0.2">
      <c r="A932" s="8" t="s">
        <v>212</v>
      </c>
      <c r="B932" s="8" t="str">
        <f>VLOOKUP(H932,'VLOOKUP Class Name Reference'!$A:$B, 2, FALSE)</f>
        <v>Car Passengers</v>
      </c>
      <c r="C932" s="8" t="str">
        <f>VLOOKUP(I932,'VLOOKUP Var Name Reference'!$A:$B,2,FALSE)</f>
        <v>Home choice: Space &amp; separation from others</v>
      </c>
      <c r="D932" s="8">
        <v>0.31900000000000001</v>
      </c>
      <c r="E932" s="8">
        <v>0.156</v>
      </c>
      <c r="F932" s="8">
        <v>2.0449999999999999</v>
      </c>
      <c r="G932" s="8">
        <v>4.1000000000000002E-2</v>
      </c>
      <c r="H932" s="8" t="s">
        <v>158</v>
      </c>
      <c r="I932" s="8" t="s">
        <v>31</v>
      </c>
    </row>
    <row r="933" spans="1:9" x14ac:dyDescent="0.2">
      <c r="A933" s="8" t="s">
        <v>212</v>
      </c>
      <c r="B933" s="8" t="str">
        <f>VLOOKUP(H933,'VLOOKUP Class Name Reference'!$A:$B, 2, FALSE)</f>
        <v>Car Passengers</v>
      </c>
      <c r="C933" s="8" t="str">
        <f>VLOOKUP(I933,'VLOOKUP Var Name Reference'!$A:$B,2,FALSE)</f>
        <v>Home choice: Close to public transit</v>
      </c>
      <c r="D933" s="8">
        <v>-5.2999999999999999E-2</v>
      </c>
      <c r="E933" s="8">
        <v>0.16800000000000001</v>
      </c>
      <c r="F933" s="8">
        <v>-0.315</v>
      </c>
      <c r="G933" s="8">
        <v>0.753</v>
      </c>
      <c r="H933" s="8" t="s">
        <v>158</v>
      </c>
      <c r="I933" s="8" t="s">
        <v>32</v>
      </c>
    </row>
    <row r="934" spans="1:9" x14ac:dyDescent="0.2">
      <c r="A934" s="8" t="s">
        <v>212</v>
      </c>
      <c r="B934" s="8" t="str">
        <f>VLOOKUP(H934,'VLOOKUP Class Name Reference'!$A:$B, 2, FALSE)</f>
        <v>Car Passengers</v>
      </c>
      <c r="C934" s="8" t="str">
        <f>VLOOKUP(I934,'VLOOKUP Var Name Reference'!$A:$B,2,FALSE)</f>
        <v>Home choice: Walkable neighborhood, near local activities</v>
      </c>
      <c r="D934" s="8">
        <v>0.154</v>
      </c>
      <c r="E934" s="8">
        <v>0.19800000000000001</v>
      </c>
      <c r="F934" s="8">
        <v>0.77600000000000002</v>
      </c>
      <c r="G934" s="8">
        <v>0.437</v>
      </c>
      <c r="H934" s="8" t="s">
        <v>158</v>
      </c>
      <c r="I934" s="8" t="s">
        <v>33</v>
      </c>
    </row>
    <row r="935" spans="1:9" x14ac:dyDescent="0.2">
      <c r="A935" s="8" t="s">
        <v>212</v>
      </c>
      <c r="B935" s="8" t="str">
        <f>VLOOKUP(H935,'VLOOKUP Class Name Reference'!$A:$B, 2, FALSE)</f>
        <v>Car Passengers</v>
      </c>
      <c r="C935" s="8" t="str">
        <f>VLOOKUP(I935,'VLOOKUP Var Name Reference'!$A:$B,2,FALSE)</f>
        <v>Only uses car</v>
      </c>
      <c r="D935" s="8">
        <v>-0.28000000000000003</v>
      </c>
      <c r="E935" s="8">
        <v>0.16800000000000001</v>
      </c>
      <c r="F935" s="8">
        <v>-1.6679999999999999</v>
      </c>
      <c r="G935" s="8">
        <v>9.5000000000000001E-2</v>
      </c>
      <c r="H935" s="8" t="s">
        <v>158</v>
      </c>
      <c r="I935" s="8" t="s">
        <v>34</v>
      </c>
    </row>
    <row r="936" spans="1:9" x14ac:dyDescent="0.2">
      <c r="A936" s="8" t="s">
        <v>212</v>
      </c>
      <c r="B936" s="8" t="str">
        <f>VLOOKUP(H936,'VLOOKUP Class Name Reference'!$A:$B, 2, FALSE)</f>
        <v>Car Passengers</v>
      </c>
      <c r="C936" s="8" t="str">
        <f>VLOOKUP(I936,'VLOOKUP Var Name Reference'!$A:$B,2,FALSE)</f>
        <v>Race: White</v>
      </c>
      <c r="D936" s="8">
        <v>-0.36</v>
      </c>
      <c r="E936" s="8">
        <v>0.23200000000000001</v>
      </c>
      <c r="F936" s="8">
        <v>-1.552</v>
      </c>
      <c r="G936" s="8">
        <v>0.121</v>
      </c>
      <c r="H936" s="8" t="s">
        <v>158</v>
      </c>
      <c r="I936" s="8" t="s">
        <v>35</v>
      </c>
    </row>
    <row r="937" spans="1:9" x14ac:dyDescent="0.2">
      <c r="A937" s="8" t="s">
        <v>212</v>
      </c>
      <c r="B937" s="8" t="str">
        <f>VLOOKUP(H937,'VLOOKUP Class Name Reference'!$A:$B, 2, FALSE)</f>
        <v>Car Passengers</v>
      </c>
      <c r="C937" s="8" t="str">
        <f>VLOOKUP(I937,'VLOOKUP Var Name Reference'!$A:$B,2,FALSE)</f>
        <v>Race: Asian</v>
      </c>
      <c r="D937" s="8">
        <v>-0.16600000000000001</v>
      </c>
      <c r="E937" s="8">
        <v>0.27900000000000003</v>
      </c>
      <c r="F937" s="8">
        <v>-0.59499999999999997</v>
      </c>
      <c r="G937" s="8">
        <v>0.55200000000000005</v>
      </c>
      <c r="H937" s="8" t="s">
        <v>158</v>
      </c>
      <c r="I937" s="8" t="s">
        <v>36</v>
      </c>
    </row>
    <row r="938" spans="1:9" x14ac:dyDescent="0.2">
      <c r="A938" s="8" t="s">
        <v>212</v>
      </c>
      <c r="B938" s="8" t="str">
        <f>VLOOKUP(H938,'VLOOKUP Class Name Reference'!$A:$B, 2, FALSE)</f>
        <v>Car Passengers</v>
      </c>
      <c r="C938" s="8" t="str">
        <f>VLOOKUP(I938,'VLOOKUP Var Name Reference'!$A:$B,2,FALSE)</f>
        <v>Race: Hispanic</v>
      </c>
      <c r="D938" s="8">
        <v>0.29599999999999999</v>
      </c>
      <c r="E938" s="8">
        <v>0.44400000000000001</v>
      </c>
      <c r="F938" s="8">
        <v>0.66800000000000004</v>
      </c>
      <c r="G938" s="8">
        <v>0.504</v>
      </c>
      <c r="H938" s="8" t="s">
        <v>158</v>
      </c>
      <c r="I938" s="8" t="s">
        <v>37</v>
      </c>
    </row>
    <row r="939" spans="1:9" x14ac:dyDescent="0.2">
      <c r="A939" s="8" t="s">
        <v>212</v>
      </c>
      <c r="B939" s="8" t="str">
        <f>VLOOKUP(H939,'VLOOKUP Class Name Reference'!$A:$B, 2, FALSE)</f>
        <v>Car Passengers</v>
      </c>
      <c r="C939" s="8" t="str">
        <f>VLOOKUP(I939,'VLOOKUP Var Name Reference'!$A:$B,2,FALSE)</f>
        <v>Race: Black</v>
      </c>
      <c r="D939" s="8">
        <v>-0.42699999999999999</v>
      </c>
      <c r="E939" s="8">
        <v>0.52400000000000002</v>
      </c>
      <c r="F939" s="8">
        <v>-0.81299999999999994</v>
      </c>
      <c r="G939" s="8">
        <v>0.41599999999999998</v>
      </c>
      <c r="H939" s="8" t="s">
        <v>158</v>
      </c>
      <c r="I939" s="8" t="s">
        <v>38</v>
      </c>
    </row>
    <row r="940" spans="1:9" x14ac:dyDescent="0.2">
      <c r="A940" s="8" t="s">
        <v>212</v>
      </c>
      <c r="B940" s="8" t="str">
        <f>VLOOKUP(H940,'VLOOKUP Class Name Reference'!$A:$B, 2, FALSE)</f>
        <v>Car Passengers</v>
      </c>
      <c r="C940" s="8" t="str">
        <f>VLOOKUP(I940,'VLOOKUP Var Name Reference'!$A:$B,2,FALSE)</f>
        <v>Age 18–34</v>
      </c>
      <c r="D940" s="8">
        <v>0.375</v>
      </c>
      <c r="E940" s="8">
        <v>0.24099999999999999</v>
      </c>
      <c r="F940" s="8">
        <v>1.5589999999999999</v>
      </c>
      <c r="G940" s="8">
        <v>0.11899999999999999</v>
      </c>
      <c r="H940" s="8" t="s">
        <v>158</v>
      </c>
      <c r="I940" s="8" t="s">
        <v>48</v>
      </c>
    </row>
    <row r="941" spans="1:9" x14ac:dyDescent="0.2">
      <c r="A941" s="8" t="s">
        <v>212</v>
      </c>
      <c r="B941" s="8" t="str">
        <f>VLOOKUP(H941,'VLOOKUP Class Name Reference'!$A:$B, 2, FALSE)</f>
        <v>Car Passengers</v>
      </c>
      <c r="C941" s="8" t="str">
        <f>VLOOKUP(I941,'VLOOKUP Var Name Reference'!$A:$B,2,FALSE)</f>
        <v>Age 35–64</v>
      </c>
      <c r="D941" s="8">
        <v>0.113</v>
      </c>
      <c r="E941" s="8">
        <v>0.19700000000000001</v>
      </c>
      <c r="F941" s="8">
        <v>0.57199999999999995</v>
      </c>
      <c r="G941" s="8">
        <v>0.56699999999999995</v>
      </c>
      <c r="H941" s="8" t="s">
        <v>158</v>
      </c>
      <c r="I941" s="8" t="s">
        <v>49</v>
      </c>
    </row>
    <row r="942" spans="1:9" x14ac:dyDescent="0.2">
      <c r="A942" s="8" t="s">
        <v>212</v>
      </c>
      <c r="B942" s="8" t="str">
        <f>VLOOKUP(H942,'VLOOKUP Class Name Reference'!$A:$B, 2, FALSE)</f>
        <v>Car Passengers</v>
      </c>
      <c r="C942" s="8" t="str">
        <f>VLOOKUP(I942,'VLOOKUP Var Name Reference'!$A:$B,2,FALSE)</f>
        <v>At least 1 vehicle per adult in HH</v>
      </c>
      <c r="D942" s="8">
        <v>-1.6459999999999999</v>
      </c>
      <c r="E942" s="8">
        <v>0.16600000000000001</v>
      </c>
      <c r="F942" s="8">
        <v>-9.9160000000000004</v>
      </c>
      <c r="G942" s="8">
        <v>0</v>
      </c>
      <c r="H942" s="8" t="s">
        <v>158</v>
      </c>
      <c r="I942" s="8" t="s">
        <v>66</v>
      </c>
    </row>
    <row r="943" spans="1:9" x14ac:dyDescent="0.2">
      <c r="A943" s="8" t="s">
        <v>212</v>
      </c>
      <c r="B943" s="8" t="str">
        <f>VLOOKUP(H943,'VLOOKUP Class Name Reference'!$A:$B, 2, FALSE)</f>
        <v>Car Passengers</v>
      </c>
      <c r="C943" s="8" t="str">
        <f>VLOOKUP(I943,'VLOOKUP Var Name Reference'!$A:$B,2,FALSE)</f>
        <v>Female</v>
      </c>
      <c r="D943" s="8">
        <v>1.167</v>
      </c>
      <c r="E943" s="8">
        <v>0.17100000000000001</v>
      </c>
      <c r="F943" s="8">
        <v>6.8079999999999998</v>
      </c>
      <c r="G943" s="8">
        <v>0</v>
      </c>
      <c r="H943" s="8" t="s">
        <v>158</v>
      </c>
      <c r="I943" s="8" t="s">
        <v>39</v>
      </c>
    </row>
    <row r="944" spans="1:9" x14ac:dyDescent="0.2">
      <c r="A944" s="8" t="s">
        <v>212</v>
      </c>
      <c r="B944" s="8" t="str">
        <f>VLOOKUP(H944,'VLOOKUP Class Name Reference'!$A:$B, 2, FALSE)</f>
        <v>Car Passengers</v>
      </c>
      <c r="C944" s="8" t="str">
        <f>VLOOKUP(I944,'VLOOKUP Var Name Reference'!$A:$B,2,FALSE)</f>
        <v>Worker</v>
      </c>
      <c r="D944" s="8">
        <v>-1.0249999999999999</v>
      </c>
      <c r="E944" s="8">
        <v>0.20200000000000001</v>
      </c>
      <c r="F944" s="8">
        <v>-5.0759999999999996</v>
      </c>
      <c r="G944" s="8">
        <v>0</v>
      </c>
      <c r="H944" s="8" t="s">
        <v>158</v>
      </c>
      <c r="I944" s="8" t="s">
        <v>41</v>
      </c>
    </row>
    <row r="945" spans="1:9" x14ac:dyDescent="0.2">
      <c r="A945" s="8" t="s">
        <v>212</v>
      </c>
      <c r="B945" s="8" t="str">
        <f>VLOOKUP(H945,'VLOOKUP Class Name Reference'!$A:$B, 2, FALSE)</f>
        <v>Car Passengers</v>
      </c>
      <c r="C945" s="8" t="str">
        <f>VLOOKUP(I945,'VLOOKUP Var Name Reference'!$A:$B,2,FALSE)</f>
        <v>Income below the SSS</v>
      </c>
      <c r="D945" s="8">
        <v>-0.875</v>
      </c>
      <c r="E945" s="8">
        <v>0.24299999999999999</v>
      </c>
      <c r="F945" s="8">
        <v>-3.605</v>
      </c>
      <c r="G945" s="8">
        <v>0</v>
      </c>
      <c r="H945" s="8" t="s">
        <v>158</v>
      </c>
      <c r="I945" s="8" t="s">
        <v>42</v>
      </c>
    </row>
    <row r="946" spans="1:9" x14ac:dyDescent="0.2">
      <c r="A946" s="8" t="s">
        <v>212</v>
      </c>
      <c r="B946" s="8" t="str">
        <f>VLOOKUP(H946,'VLOOKUP Class Name Reference'!$A:$B, 2, FALSE)</f>
        <v>Car Passengers</v>
      </c>
      <c r="C946" s="8" t="str">
        <f>VLOOKUP(I946,'VLOOKUP Var Name Reference'!$A:$B,2,FALSE)</f>
        <v>Minors age 00–04 in household</v>
      </c>
      <c r="D946" s="8">
        <v>0.64600000000000002</v>
      </c>
      <c r="E946" s="8">
        <v>0.27300000000000002</v>
      </c>
      <c r="F946" s="8">
        <v>2.37</v>
      </c>
      <c r="G946" s="8">
        <v>1.7999999999999999E-2</v>
      </c>
      <c r="H946" s="8" t="s">
        <v>158</v>
      </c>
      <c r="I946" s="8" t="s">
        <v>43</v>
      </c>
    </row>
    <row r="947" spans="1:9" x14ac:dyDescent="0.2">
      <c r="A947" s="8" t="s">
        <v>212</v>
      </c>
      <c r="B947" s="8" t="str">
        <f>VLOOKUP(H947,'VLOOKUP Class Name Reference'!$A:$B, 2, FALSE)</f>
        <v>Car Passengers</v>
      </c>
      <c r="C947" s="8" t="str">
        <f>VLOOKUP(I947,'VLOOKUP Var Name Reference'!$A:$B,2,FALSE)</f>
        <v>Minors age 05–15 in household</v>
      </c>
      <c r="D947" s="8">
        <v>0.252</v>
      </c>
      <c r="E947" s="8">
        <v>0.312</v>
      </c>
      <c r="F947" s="8">
        <v>0.80800000000000005</v>
      </c>
      <c r="G947" s="8">
        <v>0.41899999999999998</v>
      </c>
      <c r="H947" s="8" t="s">
        <v>158</v>
      </c>
      <c r="I947" s="8" t="s">
        <v>44</v>
      </c>
    </row>
    <row r="948" spans="1:9" x14ac:dyDescent="0.2">
      <c r="A948" s="8" t="s">
        <v>212</v>
      </c>
      <c r="B948" s="8" t="str">
        <f>VLOOKUP(H948,'VLOOKUP Class Name Reference'!$A:$B, 2, FALSE)</f>
        <v>Car Passengers</v>
      </c>
      <c r="C948" s="8" t="str">
        <f>VLOOKUP(I948,'VLOOKUP Var Name Reference'!$A:$B,2,FALSE)</f>
        <v>Minors age 16–17 in household</v>
      </c>
      <c r="D948" s="8">
        <v>0.50800000000000001</v>
      </c>
      <c r="E948" s="8">
        <v>0.61599999999999999</v>
      </c>
      <c r="F948" s="8">
        <v>0.82399999999999995</v>
      </c>
      <c r="G948" s="8">
        <v>0.41</v>
      </c>
      <c r="H948" s="8" t="s">
        <v>158</v>
      </c>
      <c r="I948" s="8" t="s">
        <v>45</v>
      </c>
    </row>
    <row r="949" spans="1:9" x14ac:dyDescent="0.2">
      <c r="A949" s="8" t="s">
        <v>212</v>
      </c>
      <c r="B949" s="8" t="str">
        <f>VLOOKUP(H949,'VLOOKUP Class Name Reference'!$A:$B, 2, FALSE)</f>
        <v>Car Passengers</v>
      </c>
      <c r="C949" s="8" t="str">
        <f>VLOOKUP(I949,'VLOOKUP Var Name Reference'!$A:$B,2,FALSE)</f>
        <v>Has driver's license</v>
      </c>
      <c r="D949" s="8">
        <v>-36.328000000000003</v>
      </c>
      <c r="E949" s="8">
        <v>3.3210000000000002</v>
      </c>
      <c r="F949" s="8">
        <v>-10.94</v>
      </c>
      <c r="G949" s="8">
        <v>0</v>
      </c>
      <c r="H949" s="8" t="s">
        <v>158</v>
      </c>
      <c r="I949" s="8" t="s">
        <v>46</v>
      </c>
    </row>
    <row r="950" spans="1:9" x14ac:dyDescent="0.2">
      <c r="A950" s="8" t="s">
        <v>212</v>
      </c>
      <c r="B950" s="8" t="str">
        <f>VLOOKUP(H950,'VLOOKUP Class Name Reference'!$A:$B, 2, FALSE)</f>
        <v>Car Passengers</v>
      </c>
      <c r="C950" s="8" t="str">
        <f>VLOOKUP(I950,'VLOOKUP Var Name Reference'!$A:$B,2,FALSE)</f>
        <v>Sequence: Home day</v>
      </c>
      <c r="D950" s="8">
        <v>-33.246000000000002</v>
      </c>
      <c r="E950" s="8">
        <v>3.5649999999999999</v>
      </c>
      <c r="F950" s="8">
        <v>-9.3249999999999993</v>
      </c>
      <c r="G950" s="8">
        <v>0</v>
      </c>
      <c r="H950" s="8" t="s">
        <v>158</v>
      </c>
      <c r="I950" s="8" t="s">
        <v>71</v>
      </c>
    </row>
    <row r="951" spans="1:9" x14ac:dyDescent="0.2">
      <c r="A951" s="8" t="s">
        <v>212</v>
      </c>
      <c r="B951" s="8" t="str">
        <f>VLOOKUP(H951,'VLOOKUP Class Name Reference'!$A:$B, 2, FALSE)</f>
        <v>Car Passengers</v>
      </c>
      <c r="C951" s="8" t="str">
        <f>VLOOKUP(I951,'VLOOKUP Var Name Reference'!$A:$B,2,FALSE)</f>
        <v>Sequence: Typical work day</v>
      </c>
      <c r="D951" s="8">
        <v>-34.994999999999997</v>
      </c>
      <c r="E951" s="8">
        <v>3.4750000000000001</v>
      </c>
      <c r="F951" s="8">
        <v>-10.071</v>
      </c>
      <c r="G951" s="8">
        <v>0</v>
      </c>
      <c r="H951" s="8" t="s">
        <v>158</v>
      </c>
      <c r="I951" s="8" t="s">
        <v>68</v>
      </c>
    </row>
    <row r="952" spans="1:9" x14ac:dyDescent="0.2">
      <c r="A952" s="8" t="s">
        <v>212</v>
      </c>
      <c r="B952" s="8" t="str">
        <f>VLOOKUP(H952,'VLOOKUP Class Name Reference'!$A:$B, 2, FALSE)</f>
        <v>Car Passengers</v>
      </c>
      <c r="C952" s="8" t="str">
        <f>VLOOKUP(I952,'VLOOKUP Var Name Reference'!$A:$B,2,FALSE)</f>
        <v>Sequence: School day</v>
      </c>
      <c r="D952" s="8">
        <v>-21.678999999999998</v>
      </c>
      <c r="E952" s="8">
        <v>2.9060000000000001</v>
      </c>
      <c r="F952" s="8">
        <v>-7.4589999999999996</v>
      </c>
      <c r="G952" s="8">
        <v>0</v>
      </c>
      <c r="H952" s="8" t="s">
        <v>158</v>
      </c>
      <c r="I952" s="8" t="s">
        <v>69</v>
      </c>
    </row>
    <row r="953" spans="1:9" x14ac:dyDescent="0.2">
      <c r="A953" s="8" t="s">
        <v>212</v>
      </c>
      <c r="B953" s="8" t="str">
        <f>VLOOKUP(H953,'VLOOKUP Class Name Reference'!$A:$B, 2, FALSE)</f>
        <v>Car Passengers</v>
      </c>
      <c r="C953" s="8" t="str">
        <f>VLOOKUP(I953,'VLOOKUP Var Name Reference'!$A:$B,2,FALSE)</f>
        <v>Sequence: Errands day</v>
      </c>
      <c r="D953" s="8">
        <v>-36.158000000000001</v>
      </c>
      <c r="E953" s="8">
        <v>2.927</v>
      </c>
      <c r="F953" s="8">
        <v>-12.353</v>
      </c>
      <c r="G953" s="8">
        <v>0</v>
      </c>
      <c r="H953" s="8" t="s">
        <v>158</v>
      </c>
      <c r="I953" s="8" t="s">
        <v>70</v>
      </c>
    </row>
    <row r="954" spans="1:9" x14ac:dyDescent="0.2">
      <c r="A954" s="8" t="s">
        <v>212</v>
      </c>
      <c r="B954" s="8" t="str">
        <f>VLOOKUP(H954,'VLOOKUP Class Name Reference'!$A:$B, 2, FALSE)</f>
        <v>Car Passengers</v>
      </c>
      <c r="C954" s="8" t="str">
        <f>VLOOKUP(I954,'VLOOKUP Var Name Reference'!$A:$B,2,FALSE)</f>
        <v>Sequence: Atypical work day</v>
      </c>
      <c r="D954" s="8">
        <v>-11.53</v>
      </c>
      <c r="E954" s="8">
        <v>2.8820000000000001</v>
      </c>
      <c r="F954" s="8">
        <v>-4.0010000000000003</v>
      </c>
      <c r="G954" s="8">
        <v>0</v>
      </c>
      <c r="H954" s="8" t="s">
        <v>158</v>
      </c>
      <c r="I954" s="8" t="s">
        <v>72</v>
      </c>
    </row>
    <row r="955" spans="1:9" x14ac:dyDescent="0.2">
      <c r="A955" s="8" t="s">
        <v>212</v>
      </c>
      <c r="B955" s="8" t="str">
        <f>VLOOKUP(H955,'VLOOKUP Class Name Reference'!$A:$B, 2, FALSE)</f>
        <v>Car Passengers</v>
      </c>
      <c r="C955" s="8" t="str">
        <f>VLOOKUP(I955,'VLOOKUP Var Name Reference'!$A:$B,2,FALSE)</f>
        <v>Complexity (measure of how complex their day is)</v>
      </c>
      <c r="D955" s="8">
        <v>-6.2750000000000004</v>
      </c>
      <c r="E955" s="8">
        <v>4.4729999999999999</v>
      </c>
      <c r="F955" s="8">
        <v>-1.403</v>
      </c>
      <c r="G955" s="8">
        <v>0.161</v>
      </c>
      <c r="H955" s="8" t="s">
        <v>158</v>
      </c>
      <c r="I955" s="8" t="s">
        <v>47</v>
      </c>
    </row>
    <row r="956" spans="1:9" x14ac:dyDescent="0.2">
      <c r="A956" s="8" t="s">
        <v>212</v>
      </c>
      <c r="B956" s="8" t="str">
        <f>VLOOKUP(H956,'VLOOKUP Class Name Reference'!$A:$B, 2, FALSE)</f>
        <v>Car Passengers</v>
      </c>
      <c r="C956" s="8" t="str">
        <f>VLOOKUP(I956,'VLOOKUP Var Name Reference'!$A:$B,2,FALSE)</f>
        <v>Interaction: Home day sequence &amp; driver's license</v>
      </c>
      <c r="D956" s="8">
        <v>31.898</v>
      </c>
      <c r="E956" s="8">
        <v>3.569</v>
      </c>
      <c r="F956" s="8">
        <v>8.9390000000000001</v>
      </c>
      <c r="G956" s="8">
        <v>0</v>
      </c>
      <c r="H956" s="8" t="s">
        <v>158</v>
      </c>
      <c r="I956" s="8" t="s">
        <v>170</v>
      </c>
    </row>
    <row r="957" spans="1:9" x14ac:dyDescent="0.2">
      <c r="A957" s="8" t="s">
        <v>212</v>
      </c>
      <c r="B957" s="8" t="str">
        <f>VLOOKUP(H957,'VLOOKUP Class Name Reference'!$A:$B, 2, FALSE)</f>
        <v>Car Passengers</v>
      </c>
      <c r="C957" s="8" t="str">
        <f>VLOOKUP(I957,'VLOOKUP Var Name Reference'!$A:$B,2,FALSE)</f>
        <v>Interaction: Typical work day sequence &amp; driver's license</v>
      </c>
      <c r="D957" s="8">
        <v>32.819000000000003</v>
      </c>
      <c r="E957" s="8">
        <v>3.476</v>
      </c>
      <c r="F957" s="8">
        <v>9.44</v>
      </c>
      <c r="G957" s="8">
        <v>0</v>
      </c>
      <c r="H957" s="8" t="s">
        <v>158</v>
      </c>
      <c r="I957" s="8" t="s">
        <v>171</v>
      </c>
    </row>
    <row r="958" spans="1:9" x14ac:dyDescent="0.2">
      <c r="A958" s="8" t="s">
        <v>212</v>
      </c>
      <c r="B958" s="8" t="str">
        <f>VLOOKUP(H958,'VLOOKUP Class Name Reference'!$A:$B, 2, FALSE)</f>
        <v>Car Passengers</v>
      </c>
      <c r="C958" s="8" t="str">
        <f>VLOOKUP(I958,'VLOOKUP Var Name Reference'!$A:$B,2,FALSE)</f>
        <v>Interaction: School day sequence &amp; driver's license</v>
      </c>
      <c r="D958" s="8">
        <v>19.556999999999999</v>
      </c>
      <c r="E958" s="8">
        <v>3.0470000000000002</v>
      </c>
      <c r="F958" s="8">
        <v>6.4180000000000001</v>
      </c>
      <c r="G958" s="8">
        <v>0</v>
      </c>
      <c r="H958" s="8" t="s">
        <v>158</v>
      </c>
      <c r="I958" s="8" t="s">
        <v>172</v>
      </c>
    </row>
    <row r="959" spans="1:9" x14ac:dyDescent="0.2">
      <c r="A959" s="8" t="s">
        <v>212</v>
      </c>
      <c r="B959" s="8" t="str">
        <f>VLOOKUP(H959,'VLOOKUP Class Name Reference'!$A:$B, 2, FALSE)</f>
        <v>Car Passengers</v>
      </c>
      <c r="C959" s="8" t="str">
        <f>VLOOKUP(I959,'VLOOKUP Var Name Reference'!$A:$B,2,FALSE)</f>
        <v>Interaction: Errands day sequence &amp; driver's license</v>
      </c>
      <c r="D959" s="8">
        <v>35.027000000000001</v>
      </c>
      <c r="E959" s="8">
        <v>2.9369999999999998</v>
      </c>
      <c r="F959" s="8">
        <v>11.923999999999999</v>
      </c>
      <c r="G959" s="8">
        <v>0</v>
      </c>
      <c r="H959" s="8" t="s">
        <v>158</v>
      </c>
      <c r="I959" s="8" t="s">
        <v>173</v>
      </c>
    </row>
    <row r="960" spans="1:9" x14ac:dyDescent="0.2">
      <c r="A960" s="8" t="s">
        <v>212</v>
      </c>
      <c r="B960" s="8" t="str">
        <f>VLOOKUP(H960,'VLOOKUP Class Name Reference'!$A:$B, 2, FALSE)</f>
        <v>Car Passengers</v>
      </c>
      <c r="C960" s="8" t="str">
        <f>VLOOKUP(I960,'VLOOKUP Var Name Reference'!$A:$B,2,FALSE)</f>
        <v>Interaction: Atypical work day sequence &amp; driver's license</v>
      </c>
      <c r="D960" s="8">
        <v>9.5210000000000008</v>
      </c>
      <c r="E960" s="8">
        <v>2.9609999999999999</v>
      </c>
      <c r="F960" s="8">
        <v>3.2160000000000002</v>
      </c>
      <c r="G960" s="8">
        <v>1E-3</v>
      </c>
      <c r="H960" s="8" t="s">
        <v>158</v>
      </c>
      <c r="I960" s="8" t="s">
        <v>174</v>
      </c>
    </row>
    <row r="961" spans="1:9" x14ac:dyDescent="0.2">
      <c r="A961" s="8" t="s">
        <v>212</v>
      </c>
      <c r="B961" s="8" t="str">
        <f>VLOOKUP(H961,'VLOOKUP Class Name Reference'!$A:$B, 2, FALSE)</f>
        <v>Diverse Mode Users</v>
      </c>
      <c r="C961" s="8" t="str">
        <f>VLOOKUP(I961,'VLOOKUP Var Name Reference'!$A:$B,2,FALSE)</f>
        <v>Use transit more: Safer ways to get to stops</v>
      </c>
      <c r="D961" s="8">
        <v>0.30299999999999999</v>
      </c>
      <c r="E961" s="8">
        <v>0.151</v>
      </c>
      <c r="F961" s="8">
        <v>2.0089999999999999</v>
      </c>
      <c r="G961" s="8">
        <v>4.4999999999999998E-2</v>
      </c>
      <c r="H961" s="8" t="s">
        <v>159</v>
      </c>
      <c r="I961" s="8" t="s">
        <v>18</v>
      </c>
    </row>
    <row r="962" spans="1:9" x14ac:dyDescent="0.2">
      <c r="A962" s="8" t="s">
        <v>212</v>
      </c>
      <c r="B962" s="8" t="str">
        <f>VLOOKUP(H962,'VLOOKUP Class Name Reference'!$A:$B, 2, FALSE)</f>
        <v>Diverse Mode Users</v>
      </c>
      <c r="C962" s="8" t="str">
        <f>VLOOKUP(I962,'VLOOKUP Var Name Reference'!$A:$B,2,FALSE)</f>
        <v>Use transit more: Increased frequency</v>
      </c>
      <c r="D962" s="8">
        <v>0.115</v>
      </c>
      <c r="E962" s="8">
        <v>0.251</v>
      </c>
      <c r="F962" s="8">
        <v>0.45800000000000002</v>
      </c>
      <c r="G962" s="8">
        <v>0.64700000000000002</v>
      </c>
      <c r="H962" s="8" t="s">
        <v>159</v>
      </c>
      <c r="I962" s="8" t="s">
        <v>19</v>
      </c>
    </row>
    <row r="963" spans="1:9" x14ac:dyDescent="0.2">
      <c r="A963" s="8" t="s">
        <v>212</v>
      </c>
      <c r="B963" s="8" t="str">
        <f>VLOOKUP(H963,'VLOOKUP Class Name Reference'!$A:$B, 2, FALSE)</f>
        <v>Diverse Mode Users</v>
      </c>
      <c r="C963" s="8" t="str">
        <f>VLOOKUP(I963,'VLOOKUP Var Name Reference'!$A:$B,2,FALSE)</f>
        <v>Use transit more: Increased reliability</v>
      </c>
      <c r="D963" s="8">
        <v>0.749</v>
      </c>
      <c r="E963" s="8">
        <v>0.253</v>
      </c>
      <c r="F963" s="8">
        <v>2.9630000000000001</v>
      </c>
      <c r="G963" s="8">
        <v>3.0000000000000001E-3</v>
      </c>
      <c r="H963" s="8" t="s">
        <v>159</v>
      </c>
      <c r="I963" s="8" t="s">
        <v>20</v>
      </c>
    </row>
    <row r="964" spans="1:9" x14ac:dyDescent="0.2">
      <c r="A964" s="8" t="s">
        <v>212</v>
      </c>
      <c r="B964" s="8" t="str">
        <f>VLOOKUP(H964,'VLOOKUP Class Name Reference'!$A:$B, 2, FALSE)</f>
        <v>Diverse Mode Users</v>
      </c>
      <c r="C964" s="8" t="str">
        <f>VLOOKUP(I964,'VLOOKUP Var Name Reference'!$A:$B,2,FALSE)</f>
        <v>Use bike more: Shared use path or protected bike lane</v>
      </c>
      <c r="D964" s="8">
        <v>0.14899999999999999</v>
      </c>
      <c r="E964" s="8">
        <v>0.23699999999999999</v>
      </c>
      <c r="F964" s="8">
        <v>0.629</v>
      </c>
      <c r="G964" s="8">
        <v>0.52900000000000003</v>
      </c>
      <c r="H964" s="8" t="s">
        <v>159</v>
      </c>
      <c r="I964" s="8" t="s">
        <v>21</v>
      </c>
    </row>
    <row r="965" spans="1:9" x14ac:dyDescent="0.2">
      <c r="A965" s="8" t="s">
        <v>212</v>
      </c>
      <c r="B965" s="8" t="str">
        <f>VLOOKUP(H965,'VLOOKUP Class Name Reference'!$A:$B, 2, FALSE)</f>
        <v>Diverse Mode Users</v>
      </c>
      <c r="C965" s="8" t="str">
        <f>VLOOKUP(I965,'VLOOKUP Var Name Reference'!$A:$B,2,FALSE)</f>
        <v>Use bike more: Neighborhood greenway</v>
      </c>
      <c r="D965" s="8">
        <v>0.14899999999999999</v>
      </c>
      <c r="E965" s="8">
        <v>0.216</v>
      </c>
      <c r="F965" s="8">
        <v>0.68799999999999994</v>
      </c>
      <c r="G965" s="8">
        <v>0.49099999999999999</v>
      </c>
      <c r="H965" s="8" t="s">
        <v>159</v>
      </c>
      <c r="I965" s="8" t="s">
        <v>22</v>
      </c>
    </row>
    <row r="966" spans="1:9" x14ac:dyDescent="0.2">
      <c r="A966" s="8" t="s">
        <v>212</v>
      </c>
      <c r="B966" s="8" t="str">
        <f>VLOOKUP(H966,'VLOOKUP Class Name Reference'!$A:$B, 2, FALSE)</f>
        <v>Diverse Mode Users</v>
      </c>
      <c r="C966" s="8" t="str">
        <f>VLOOKUP(I966,'VLOOKUP Var Name Reference'!$A:$B,2,FALSE)</f>
        <v>Use bike more: Bike lane</v>
      </c>
      <c r="D966" s="8">
        <v>0.16300000000000001</v>
      </c>
      <c r="E966" s="8">
        <v>0.251</v>
      </c>
      <c r="F966" s="8">
        <v>0.65100000000000002</v>
      </c>
      <c r="G966" s="8">
        <v>0.51500000000000001</v>
      </c>
      <c r="H966" s="8" t="s">
        <v>159</v>
      </c>
      <c r="I966" s="8" t="s">
        <v>23</v>
      </c>
    </row>
    <row r="967" spans="1:9" x14ac:dyDescent="0.2">
      <c r="A967" s="8" t="s">
        <v>212</v>
      </c>
      <c r="B967" s="8" t="str">
        <f>VLOOKUP(H967,'VLOOKUP Class Name Reference'!$A:$B, 2, FALSE)</f>
        <v>Diverse Mode Users</v>
      </c>
      <c r="C967" s="8" t="str">
        <f>VLOOKUP(I967,'VLOOKUP Var Name Reference'!$A:$B,2,FALSE)</f>
        <v>Use bike more: Shared roadway lane</v>
      </c>
      <c r="D967" s="8">
        <v>-0.436</v>
      </c>
      <c r="E967" s="8">
        <v>0.20599999999999999</v>
      </c>
      <c r="F967" s="8">
        <v>-2.1190000000000002</v>
      </c>
      <c r="G967" s="8">
        <v>3.4000000000000002E-2</v>
      </c>
      <c r="H967" s="8" t="s">
        <v>159</v>
      </c>
      <c r="I967" s="8" t="s">
        <v>24</v>
      </c>
    </row>
    <row r="968" spans="1:9" x14ac:dyDescent="0.2">
      <c r="A968" s="8" t="s">
        <v>212</v>
      </c>
      <c r="B968" s="8" t="str">
        <f>VLOOKUP(H968,'VLOOKUP Class Name Reference'!$A:$B, 2, FALSE)</f>
        <v>Diverse Mode Users</v>
      </c>
      <c r="C968" s="8" t="str">
        <f>VLOOKUP(I968,'VLOOKUP Var Name Reference'!$A:$B,2,FALSE)</f>
        <v>Use bike more: End of trip amenities</v>
      </c>
      <c r="D968" s="8">
        <v>0.16300000000000001</v>
      </c>
      <c r="E968" s="8">
        <v>0.192</v>
      </c>
      <c r="F968" s="8">
        <v>0.85099999999999998</v>
      </c>
      <c r="G968" s="8">
        <v>0.39500000000000002</v>
      </c>
      <c r="H968" s="8" t="s">
        <v>159</v>
      </c>
      <c r="I968" s="8" t="s">
        <v>25</v>
      </c>
    </row>
    <row r="969" spans="1:9" x14ac:dyDescent="0.2">
      <c r="A969" s="8" t="s">
        <v>212</v>
      </c>
      <c r="B969" s="8" t="str">
        <f>VLOOKUP(H969,'VLOOKUP Class Name Reference'!$A:$B, 2, FALSE)</f>
        <v>Diverse Mode Users</v>
      </c>
      <c r="C969" s="8" t="str">
        <f>VLOOKUP(I969,'VLOOKUP Var Name Reference'!$A:$B,2,FALSE)</f>
        <v>Home choice: Reasonably short commute to work</v>
      </c>
      <c r="D969" s="8">
        <v>0.158</v>
      </c>
      <c r="E969" s="8">
        <v>0.14499999999999999</v>
      </c>
      <c r="F969" s="8">
        <v>1.089</v>
      </c>
      <c r="G969" s="8">
        <v>0.27600000000000002</v>
      </c>
      <c r="H969" s="8" t="s">
        <v>159</v>
      </c>
      <c r="I969" s="8" t="s">
        <v>26</v>
      </c>
    </row>
    <row r="970" spans="1:9" x14ac:dyDescent="0.2">
      <c r="A970" s="8" t="s">
        <v>212</v>
      </c>
      <c r="B970" s="8" t="str">
        <f>VLOOKUP(H970,'VLOOKUP Class Name Reference'!$A:$B, 2, FALSE)</f>
        <v>Diverse Mode Users</v>
      </c>
      <c r="C970" s="8" t="str">
        <f>VLOOKUP(I970,'VLOOKUP Var Name Reference'!$A:$B,2,FALSE)</f>
        <v>Home choice: Affordability</v>
      </c>
      <c r="D970" s="8">
        <v>4.4999999999999998E-2</v>
      </c>
      <c r="E970" s="8">
        <v>0.17799999999999999</v>
      </c>
      <c r="F970" s="8">
        <v>0.251</v>
      </c>
      <c r="G970" s="8">
        <v>0.80200000000000005</v>
      </c>
      <c r="H970" s="8" t="s">
        <v>159</v>
      </c>
      <c r="I970" s="8" t="s">
        <v>27</v>
      </c>
    </row>
    <row r="971" spans="1:9" x14ac:dyDescent="0.2">
      <c r="A971" s="8" t="s">
        <v>212</v>
      </c>
      <c r="B971" s="8" t="str">
        <f>VLOOKUP(H971,'VLOOKUP Class Name Reference'!$A:$B, 2, FALSE)</f>
        <v>Diverse Mode Users</v>
      </c>
      <c r="C971" s="8" t="str">
        <f>VLOOKUP(I971,'VLOOKUP Var Name Reference'!$A:$B,2,FALSE)</f>
        <v>Home choice: Being close to family or friends</v>
      </c>
      <c r="D971" s="8">
        <v>-0.14499999999999999</v>
      </c>
      <c r="E971" s="8">
        <v>0.108</v>
      </c>
      <c r="F971" s="8">
        <v>-1.341</v>
      </c>
      <c r="G971" s="8">
        <v>0.18</v>
      </c>
      <c r="H971" s="8" t="s">
        <v>159</v>
      </c>
      <c r="I971" s="8" t="s">
        <v>28</v>
      </c>
    </row>
    <row r="972" spans="1:9" x14ac:dyDescent="0.2">
      <c r="A972" s="8" t="s">
        <v>212</v>
      </c>
      <c r="B972" s="8" t="str">
        <f>VLOOKUP(H972,'VLOOKUP Class Name Reference'!$A:$B, 2, FALSE)</f>
        <v>Diverse Mode Users</v>
      </c>
      <c r="C972" s="8" t="str">
        <f>VLOOKUP(I972,'VLOOKUP Var Name Reference'!$A:$B,2,FALSE)</f>
        <v>Home choice: Being close to the highway</v>
      </c>
      <c r="D972" s="8">
        <v>-0.42</v>
      </c>
      <c r="E972" s="8">
        <v>0.11</v>
      </c>
      <c r="F972" s="8">
        <v>-3.8140000000000001</v>
      </c>
      <c r="G972" s="8">
        <v>0</v>
      </c>
      <c r="H972" s="8" t="s">
        <v>159</v>
      </c>
      <c r="I972" s="8" t="s">
        <v>29</v>
      </c>
    </row>
    <row r="973" spans="1:9" x14ac:dyDescent="0.2">
      <c r="A973" s="8" t="s">
        <v>212</v>
      </c>
      <c r="B973" s="8" t="str">
        <f>VLOOKUP(H973,'VLOOKUP Class Name Reference'!$A:$B, 2, FALSE)</f>
        <v>Diverse Mode Users</v>
      </c>
      <c r="C973" s="8" t="str">
        <f>VLOOKUP(I973,'VLOOKUP Var Name Reference'!$A:$B,2,FALSE)</f>
        <v>Home choice: Quality of schools (K-12)</v>
      </c>
      <c r="D973" s="8">
        <v>-0.52600000000000002</v>
      </c>
      <c r="E973" s="8">
        <v>0.14399999999999999</v>
      </c>
      <c r="F973" s="8">
        <v>-3.6509999999999998</v>
      </c>
      <c r="G973" s="8">
        <v>0</v>
      </c>
      <c r="H973" s="8" t="s">
        <v>159</v>
      </c>
      <c r="I973" s="8" t="s">
        <v>30</v>
      </c>
    </row>
    <row r="974" spans="1:9" x14ac:dyDescent="0.2">
      <c r="A974" s="8" t="s">
        <v>212</v>
      </c>
      <c r="B974" s="8" t="str">
        <f>VLOOKUP(H974,'VLOOKUP Class Name Reference'!$A:$B, 2, FALSE)</f>
        <v>Diverse Mode Users</v>
      </c>
      <c r="C974" s="8" t="str">
        <f>VLOOKUP(I974,'VLOOKUP Var Name Reference'!$A:$B,2,FALSE)</f>
        <v>Home choice: Space &amp; separation from others</v>
      </c>
      <c r="D974" s="8">
        <v>-0.19400000000000001</v>
      </c>
      <c r="E974" s="8">
        <v>0.106</v>
      </c>
      <c r="F974" s="8">
        <v>-1.8360000000000001</v>
      </c>
      <c r="G974" s="8">
        <v>6.6000000000000003E-2</v>
      </c>
      <c r="H974" s="8" t="s">
        <v>159</v>
      </c>
      <c r="I974" s="8" t="s">
        <v>31</v>
      </c>
    </row>
    <row r="975" spans="1:9" x14ac:dyDescent="0.2">
      <c r="A975" s="8" t="s">
        <v>212</v>
      </c>
      <c r="B975" s="8" t="str">
        <f>VLOOKUP(H975,'VLOOKUP Class Name Reference'!$A:$B, 2, FALSE)</f>
        <v>Diverse Mode Users</v>
      </c>
      <c r="C975" s="8" t="str">
        <f>VLOOKUP(I975,'VLOOKUP Var Name Reference'!$A:$B,2,FALSE)</f>
        <v>Home choice: Close to public transit</v>
      </c>
      <c r="D975" s="8">
        <v>0.39800000000000002</v>
      </c>
      <c r="E975" s="8">
        <v>0.14399999999999999</v>
      </c>
      <c r="F975" s="8">
        <v>2.77</v>
      </c>
      <c r="G975" s="8">
        <v>6.0000000000000001E-3</v>
      </c>
      <c r="H975" s="8" t="s">
        <v>159</v>
      </c>
      <c r="I975" s="8" t="s">
        <v>32</v>
      </c>
    </row>
    <row r="976" spans="1:9" x14ac:dyDescent="0.2">
      <c r="A976" s="8" t="s">
        <v>212</v>
      </c>
      <c r="B976" s="8" t="str">
        <f>VLOOKUP(H976,'VLOOKUP Class Name Reference'!$A:$B, 2, FALSE)</f>
        <v>Diverse Mode Users</v>
      </c>
      <c r="C976" s="8" t="str">
        <f>VLOOKUP(I976,'VLOOKUP Var Name Reference'!$A:$B,2,FALSE)</f>
        <v>Home choice: Walkable neighborhood, near local activities</v>
      </c>
      <c r="D976" s="8">
        <v>0.69399999999999995</v>
      </c>
      <c r="E976" s="8">
        <v>0.187</v>
      </c>
      <c r="F976" s="8">
        <v>3.7050000000000001</v>
      </c>
      <c r="G976" s="8">
        <v>0</v>
      </c>
      <c r="H976" s="8" t="s">
        <v>159</v>
      </c>
      <c r="I976" s="8" t="s">
        <v>33</v>
      </c>
    </row>
    <row r="977" spans="1:9" x14ac:dyDescent="0.2">
      <c r="A977" s="8" t="s">
        <v>212</v>
      </c>
      <c r="B977" s="8" t="str">
        <f>VLOOKUP(H977,'VLOOKUP Class Name Reference'!$A:$B, 2, FALSE)</f>
        <v>Diverse Mode Users</v>
      </c>
      <c r="C977" s="8" t="str">
        <f>VLOOKUP(I977,'VLOOKUP Var Name Reference'!$A:$B,2,FALSE)</f>
        <v>Only uses car</v>
      </c>
      <c r="D977" s="8">
        <v>-0.90400000000000003</v>
      </c>
      <c r="E977" s="8">
        <v>0.14099999999999999</v>
      </c>
      <c r="F977" s="8">
        <v>-6.4009999999999998</v>
      </c>
      <c r="G977" s="8">
        <v>0</v>
      </c>
      <c r="H977" s="8" t="s">
        <v>159</v>
      </c>
      <c r="I977" s="8" t="s">
        <v>34</v>
      </c>
    </row>
    <row r="978" spans="1:9" x14ac:dyDescent="0.2">
      <c r="A978" s="8" t="s">
        <v>212</v>
      </c>
      <c r="B978" s="8" t="str">
        <f>VLOOKUP(H978,'VLOOKUP Class Name Reference'!$A:$B, 2, FALSE)</f>
        <v>Diverse Mode Users</v>
      </c>
      <c r="C978" s="8" t="str">
        <f>VLOOKUP(I978,'VLOOKUP Var Name Reference'!$A:$B,2,FALSE)</f>
        <v>Race: White</v>
      </c>
      <c r="D978" s="8">
        <v>0.83599999999999997</v>
      </c>
      <c r="E978" s="8">
        <v>0.22800000000000001</v>
      </c>
      <c r="F978" s="8">
        <v>3.67</v>
      </c>
      <c r="G978" s="8">
        <v>0</v>
      </c>
      <c r="H978" s="8" t="s">
        <v>159</v>
      </c>
      <c r="I978" s="8" t="s">
        <v>35</v>
      </c>
    </row>
    <row r="979" spans="1:9" x14ac:dyDescent="0.2">
      <c r="A979" s="8" t="s">
        <v>212</v>
      </c>
      <c r="B979" s="8" t="str">
        <f>VLOOKUP(H979,'VLOOKUP Class Name Reference'!$A:$B, 2, FALSE)</f>
        <v>Diverse Mode Users</v>
      </c>
      <c r="C979" s="8" t="str">
        <f>VLOOKUP(I979,'VLOOKUP Var Name Reference'!$A:$B,2,FALSE)</f>
        <v>Race: Asian</v>
      </c>
      <c r="D979" s="8">
        <v>0.77900000000000003</v>
      </c>
      <c r="E979" s="8">
        <v>0.25800000000000001</v>
      </c>
      <c r="F979" s="8">
        <v>3.0249999999999999</v>
      </c>
      <c r="G979" s="8">
        <v>2E-3</v>
      </c>
      <c r="H979" s="8" t="s">
        <v>159</v>
      </c>
      <c r="I979" s="8" t="s">
        <v>36</v>
      </c>
    </row>
    <row r="980" spans="1:9" x14ac:dyDescent="0.2">
      <c r="A980" s="8" t="s">
        <v>212</v>
      </c>
      <c r="B980" s="8" t="str">
        <f>VLOOKUP(H980,'VLOOKUP Class Name Reference'!$A:$B, 2, FALSE)</f>
        <v>Diverse Mode Users</v>
      </c>
      <c r="C980" s="8" t="str">
        <f>VLOOKUP(I980,'VLOOKUP Var Name Reference'!$A:$B,2,FALSE)</f>
        <v>Race: Hispanic</v>
      </c>
      <c r="D980" s="8">
        <v>0.80700000000000005</v>
      </c>
      <c r="E980" s="8">
        <v>0.34100000000000003</v>
      </c>
      <c r="F980" s="8">
        <v>2.3660000000000001</v>
      </c>
      <c r="G980" s="8">
        <v>1.7999999999999999E-2</v>
      </c>
      <c r="H980" s="8" t="s">
        <v>159</v>
      </c>
      <c r="I980" s="8" t="s">
        <v>37</v>
      </c>
    </row>
    <row r="981" spans="1:9" x14ac:dyDescent="0.2">
      <c r="A981" s="8" t="s">
        <v>212</v>
      </c>
      <c r="B981" s="8" t="str">
        <f>VLOOKUP(H981,'VLOOKUP Class Name Reference'!$A:$B, 2, FALSE)</f>
        <v>Diverse Mode Users</v>
      </c>
      <c r="C981" s="8" t="str">
        <f>VLOOKUP(I981,'VLOOKUP Var Name Reference'!$A:$B,2,FALSE)</f>
        <v>Race: Black</v>
      </c>
      <c r="D981" s="8">
        <v>0.39200000000000002</v>
      </c>
      <c r="E981" s="8">
        <v>0.39200000000000002</v>
      </c>
      <c r="F981" s="8">
        <v>1</v>
      </c>
      <c r="G981" s="8">
        <v>0.317</v>
      </c>
      <c r="H981" s="8" t="s">
        <v>159</v>
      </c>
      <c r="I981" s="8" t="s">
        <v>38</v>
      </c>
    </row>
    <row r="982" spans="1:9" x14ac:dyDescent="0.2">
      <c r="A982" s="8" t="s">
        <v>212</v>
      </c>
      <c r="B982" s="8" t="str">
        <f>VLOOKUP(H982,'VLOOKUP Class Name Reference'!$A:$B, 2, FALSE)</f>
        <v>Diverse Mode Users</v>
      </c>
      <c r="C982" s="8" t="str">
        <f>VLOOKUP(I982,'VLOOKUP Var Name Reference'!$A:$B,2,FALSE)</f>
        <v>Age 18–34</v>
      </c>
      <c r="D982" s="8">
        <v>1.496</v>
      </c>
      <c r="E982" s="8">
        <v>0.249</v>
      </c>
      <c r="F982" s="8">
        <v>6.0179999999999998</v>
      </c>
      <c r="G982" s="8">
        <v>0</v>
      </c>
      <c r="H982" s="8" t="s">
        <v>159</v>
      </c>
      <c r="I982" s="8" t="s">
        <v>48</v>
      </c>
    </row>
    <row r="983" spans="1:9" x14ac:dyDescent="0.2">
      <c r="A983" s="8" t="s">
        <v>212</v>
      </c>
      <c r="B983" s="8" t="str">
        <f>VLOOKUP(H983,'VLOOKUP Class Name Reference'!$A:$B, 2, FALSE)</f>
        <v>Diverse Mode Users</v>
      </c>
      <c r="C983" s="8" t="str">
        <f>VLOOKUP(I983,'VLOOKUP Var Name Reference'!$A:$B,2,FALSE)</f>
        <v>Age 35–64</v>
      </c>
      <c r="D983" s="8">
        <v>0.88400000000000001</v>
      </c>
      <c r="E983" s="8">
        <v>0.24199999999999999</v>
      </c>
      <c r="F983" s="8">
        <v>3.6560000000000001</v>
      </c>
      <c r="G983" s="8">
        <v>0</v>
      </c>
      <c r="H983" s="8" t="s">
        <v>159</v>
      </c>
      <c r="I983" s="8" t="s">
        <v>49</v>
      </c>
    </row>
    <row r="984" spans="1:9" x14ac:dyDescent="0.2">
      <c r="A984" s="8" t="s">
        <v>212</v>
      </c>
      <c r="B984" s="8" t="str">
        <f>VLOOKUP(H984,'VLOOKUP Class Name Reference'!$A:$B, 2, FALSE)</f>
        <v>Diverse Mode Users</v>
      </c>
      <c r="C984" s="8" t="str">
        <f>VLOOKUP(I984,'VLOOKUP Var Name Reference'!$A:$B,2,FALSE)</f>
        <v>At least 1 vehicle per adult in HH</v>
      </c>
      <c r="D984" s="8">
        <v>-1.089</v>
      </c>
      <c r="E984" s="8">
        <v>0.11700000000000001</v>
      </c>
      <c r="F984" s="8">
        <v>-9.27</v>
      </c>
      <c r="G984" s="8">
        <v>0</v>
      </c>
      <c r="H984" s="8" t="s">
        <v>159</v>
      </c>
      <c r="I984" s="8" t="s">
        <v>66</v>
      </c>
    </row>
    <row r="985" spans="1:9" x14ac:dyDescent="0.2">
      <c r="A985" s="8" t="s">
        <v>212</v>
      </c>
      <c r="B985" s="8" t="str">
        <f>VLOOKUP(H985,'VLOOKUP Class Name Reference'!$A:$B, 2, FALSE)</f>
        <v>Diverse Mode Users</v>
      </c>
      <c r="C985" s="8" t="str">
        <f>VLOOKUP(I985,'VLOOKUP Var Name Reference'!$A:$B,2,FALSE)</f>
        <v>Female</v>
      </c>
      <c r="D985" s="8">
        <v>0.20499999999999999</v>
      </c>
      <c r="E985" s="8">
        <v>0.105</v>
      </c>
      <c r="F985" s="8">
        <v>1.948</v>
      </c>
      <c r="G985" s="8">
        <v>5.0999999999999997E-2</v>
      </c>
      <c r="H985" s="8" t="s">
        <v>159</v>
      </c>
      <c r="I985" s="8" t="s">
        <v>39</v>
      </c>
    </row>
    <row r="986" spans="1:9" x14ac:dyDescent="0.2">
      <c r="A986" s="8" t="s">
        <v>212</v>
      </c>
      <c r="B986" s="8" t="str">
        <f>VLOOKUP(H986,'VLOOKUP Class Name Reference'!$A:$B, 2, FALSE)</f>
        <v>Diverse Mode Users</v>
      </c>
      <c r="C986" s="8" t="str">
        <f>VLOOKUP(I986,'VLOOKUP Var Name Reference'!$A:$B,2,FALSE)</f>
        <v>Worker</v>
      </c>
      <c r="D986" s="8">
        <v>0.27</v>
      </c>
      <c r="E986" s="8">
        <v>0.19600000000000001</v>
      </c>
      <c r="F986" s="8">
        <v>1.377</v>
      </c>
      <c r="G986" s="8">
        <v>0.16800000000000001</v>
      </c>
      <c r="H986" s="8" t="s">
        <v>159</v>
      </c>
      <c r="I986" s="8" t="s">
        <v>41</v>
      </c>
    </row>
    <row r="987" spans="1:9" x14ac:dyDescent="0.2">
      <c r="A987" s="8" t="s">
        <v>212</v>
      </c>
      <c r="B987" s="8" t="str">
        <f>VLOOKUP(H987,'VLOOKUP Class Name Reference'!$A:$B, 2, FALSE)</f>
        <v>Diverse Mode Users</v>
      </c>
      <c r="C987" s="8" t="str">
        <f>VLOOKUP(I987,'VLOOKUP Var Name Reference'!$A:$B,2,FALSE)</f>
        <v>Income below the SSS</v>
      </c>
      <c r="D987" s="8">
        <v>-0.57199999999999995</v>
      </c>
      <c r="E987" s="8">
        <v>0.20200000000000001</v>
      </c>
      <c r="F987" s="8">
        <v>-2.8290000000000002</v>
      </c>
      <c r="G987" s="8">
        <v>5.0000000000000001E-3</v>
      </c>
      <c r="H987" s="8" t="s">
        <v>159</v>
      </c>
      <c r="I987" s="8" t="s">
        <v>42</v>
      </c>
    </row>
    <row r="988" spans="1:9" x14ac:dyDescent="0.2">
      <c r="A988" s="8" t="s">
        <v>212</v>
      </c>
      <c r="B988" s="8" t="str">
        <f>VLOOKUP(H988,'VLOOKUP Class Name Reference'!$A:$B, 2, FALSE)</f>
        <v>Diverse Mode Users</v>
      </c>
      <c r="C988" s="8" t="str">
        <f>VLOOKUP(I988,'VLOOKUP Var Name Reference'!$A:$B,2,FALSE)</f>
        <v>Minors age 00–04 in household</v>
      </c>
      <c r="D988" s="8">
        <v>0.89</v>
      </c>
      <c r="E988" s="8">
        <v>0.184</v>
      </c>
      <c r="F988" s="8">
        <v>4.8390000000000004</v>
      </c>
      <c r="G988" s="8">
        <v>0</v>
      </c>
      <c r="H988" s="8" t="s">
        <v>159</v>
      </c>
      <c r="I988" s="8" t="s">
        <v>43</v>
      </c>
    </row>
    <row r="989" spans="1:9" x14ac:dyDescent="0.2">
      <c r="A989" s="8" t="s">
        <v>212</v>
      </c>
      <c r="B989" s="8" t="str">
        <f>VLOOKUP(H989,'VLOOKUP Class Name Reference'!$A:$B, 2, FALSE)</f>
        <v>Diverse Mode Users</v>
      </c>
      <c r="C989" s="8" t="str">
        <f>VLOOKUP(I989,'VLOOKUP Var Name Reference'!$A:$B,2,FALSE)</f>
        <v>Minors age 05–15 in household</v>
      </c>
      <c r="D989" s="8">
        <v>0.93400000000000005</v>
      </c>
      <c r="E989" s="8">
        <v>0.20300000000000001</v>
      </c>
      <c r="F989" s="8">
        <v>4.6100000000000003</v>
      </c>
      <c r="G989" s="8">
        <v>0</v>
      </c>
      <c r="H989" s="8" t="s">
        <v>159</v>
      </c>
      <c r="I989" s="8" t="s">
        <v>44</v>
      </c>
    </row>
    <row r="990" spans="1:9" x14ac:dyDescent="0.2">
      <c r="A990" s="8" t="s">
        <v>212</v>
      </c>
      <c r="B990" s="8" t="str">
        <f>VLOOKUP(H990,'VLOOKUP Class Name Reference'!$A:$B, 2, FALSE)</f>
        <v>Diverse Mode Users</v>
      </c>
      <c r="C990" s="8" t="str">
        <f>VLOOKUP(I990,'VLOOKUP Var Name Reference'!$A:$B,2,FALSE)</f>
        <v>Minors age 16–17 in household</v>
      </c>
      <c r="D990" s="8">
        <v>1.0529999999999999</v>
      </c>
      <c r="E990" s="8">
        <v>0.35499999999999998</v>
      </c>
      <c r="F990" s="8">
        <v>2.9660000000000002</v>
      </c>
      <c r="G990" s="8">
        <v>3.0000000000000001E-3</v>
      </c>
      <c r="H990" s="8" t="s">
        <v>159</v>
      </c>
      <c r="I990" s="8" t="s">
        <v>45</v>
      </c>
    </row>
    <row r="991" spans="1:9" x14ac:dyDescent="0.2">
      <c r="A991" s="8" t="s">
        <v>212</v>
      </c>
      <c r="B991" s="8" t="str">
        <f>VLOOKUP(H991,'VLOOKUP Class Name Reference'!$A:$B, 2, FALSE)</f>
        <v>Diverse Mode Users</v>
      </c>
      <c r="C991" s="8" t="str">
        <f>VLOOKUP(I991,'VLOOKUP Var Name Reference'!$A:$B,2,FALSE)</f>
        <v>Has driver's license</v>
      </c>
      <c r="D991" s="8">
        <v>-34.750999999999998</v>
      </c>
      <c r="E991" s="8">
        <v>3.1589999999999998</v>
      </c>
      <c r="F991" s="8">
        <v>-11.000999999999999</v>
      </c>
      <c r="G991" s="8">
        <v>0</v>
      </c>
      <c r="H991" s="8" t="s">
        <v>159</v>
      </c>
      <c r="I991" s="8" t="s">
        <v>46</v>
      </c>
    </row>
    <row r="992" spans="1:9" x14ac:dyDescent="0.2">
      <c r="A992" s="8" t="s">
        <v>212</v>
      </c>
      <c r="B992" s="8" t="str">
        <f>VLOOKUP(H992,'VLOOKUP Class Name Reference'!$A:$B, 2, FALSE)</f>
        <v>Diverse Mode Users</v>
      </c>
      <c r="C992" s="8" t="str">
        <f>VLOOKUP(I992,'VLOOKUP Var Name Reference'!$A:$B,2,FALSE)</f>
        <v>Sequence: Home day</v>
      </c>
      <c r="D992" s="8">
        <v>-34.893999999999998</v>
      </c>
      <c r="E992" s="8">
        <v>3.5870000000000002</v>
      </c>
      <c r="F992" s="8">
        <v>-9.7270000000000003</v>
      </c>
      <c r="G992" s="8">
        <v>0</v>
      </c>
      <c r="H992" s="8" t="s">
        <v>159</v>
      </c>
      <c r="I992" s="8" t="s">
        <v>71</v>
      </c>
    </row>
    <row r="993" spans="1:9" x14ac:dyDescent="0.2">
      <c r="A993" s="8" t="s">
        <v>212</v>
      </c>
      <c r="B993" s="8" t="str">
        <f>VLOOKUP(H993,'VLOOKUP Class Name Reference'!$A:$B, 2, FALSE)</f>
        <v>Diverse Mode Users</v>
      </c>
      <c r="C993" s="8" t="str">
        <f>VLOOKUP(I993,'VLOOKUP Var Name Reference'!$A:$B,2,FALSE)</f>
        <v>Sequence: Typical work day</v>
      </c>
      <c r="D993" s="8">
        <v>-35.793999999999997</v>
      </c>
      <c r="E993" s="8">
        <v>3.3540000000000001</v>
      </c>
      <c r="F993" s="8">
        <v>-10.670999999999999</v>
      </c>
      <c r="G993" s="8">
        <v>0</v>
      </c>
      <c r="H993" s="8" t="s">
        <v>159</v>
      </c>
      <c r="I993" s="8" t="s">
        <v>68</v>
      </c>
    </row>
    <row r="994" spans="1:9" x14ac:dyDescent="0.2">
      <c r="A994" s="8" t="s">
        <v>212</v>
      </c>
      <c r="B994" s="8" t="str">
        <f>VLOOKUP(H994,'VLOOKUP Class Name Reference'!$A:$B, 2, FALSE)</f>
        <v>Diverse Mode Users</v>
      </c>
      <c r="C994" s="8" t="str">
        <f>VLOOKUP(I994,'VLOOKUP Var Name Reference'!$A:$B,2,FALSE)</f>
        <v>Sequence: School day</v>
      </c>
      <c r="D994" s="8">
        <v>-20.893999999999998</v>
      </c>
      <c r="E994" s="8">
        <v>2.7709999999999999</v>
      </c>
      <c r="F994" s="8">
        <v>-7.5410000000000004</v>
      </c>
      <c r="G994" s="8">
        <v>0</v>
      </c>
      <c r="H994" s="8" t="s">
        <v>159</v>
      </c>
      <c r="I994" s="8" t="s">
        <v>69</v>
      </c>
    </row>
    <row r="995" spans="1:9" x14ac:dyDescent="0.2">
      <c r="A995" s="8" t="s">
        <v>212</v>
      </c>
      <c r="B995" s="8" t="str">
        <f>VLOOKUP(H995,'VLOOKUP Class Name Reference'!$A:$B, 2, FALSE)</f>
        <v>Diverse Mode Users</v>
      </c>
      <c r="C995" s="8" t="str">
        <f>VLOOKUP(I995,'VLOOKUP Var Name Reference'!$A:$B,2,FALSE)</f>
        <v>Sequence: Errands day</v>
      </c>
      <c r="D995" s="8">
        <v>-35.386000000000003</v>
      </c>
      <c r="E995" s="8">
        <v>2.746</v>
      </c>
      <c r="F995" s="8">
        <v>-12.888</v>
      </c>
      <c r="G995" s="8">
        <v>0</v>
      </c>
      <c r="H995" s="8" t="s">
        <v>159</v>
      </c>
      <c r="I995" s="8" t="s">
        <v>70</v>
      </c>
    </row>
    <row r="996" spans="1:9" x14ac:dyDescent="0.2">
      <c r="A996" s="8" t="s">
        <v>212</v>
      </c>
      <c r="B996" s="8" t="str">
        <f>VLOOKUP(H996,'VLOOKUP Class Name Reference'!$A:$B, 2, FALSE)</f>
        <v>Diverse Mode Users</v>
      </c>
      <c r="C996" s="8" t="str">
        <f>VLOOKUP(I996,'VLOOKUP Var Name Reference'!$A:$B,2,FALSE)</f>
        <v>Sequence: Atypical work day</v>
      </c>
      <c r="D996" s="8">
        <v>-13.109</v>
      </c>
      <c r="E996" s="8">
        <v>0.41699999999999998</v>
      </c>
      <c r="F996" s="8">
        <v>-31.411999999999999</v>
      </c>
      <c r="G996" s="8">
        <v>0</v>
      </c>
      <c r="H996" s="8" t="s">
        <v>159</v>
      </c>
      <c r="I996" s="8" t="s">
        <v>72</v>
      </c>
    </row>
    <row r="997" spans="1:9" x14ac:dyDescent="0.2">
      <c r="A997" s="8" t="s">
        <v>212</v>
      </c>
      <c r="B997" s="8" t="str">
        <f>VLOOKUP(H997,'VLOOKUP Class Name Reference'!$A:$B, 2, FALSE)</f>
        <v>Diverse Mode Users</v>
      </c>
      <c r="C997" s="8" t="str">
        <f>VLOOKUP(I997,'VLOOKUP Var Name Reference'!$A:$B,2,FALSE)</f>
        <v>Complexity (measure of how complex their day is)</v>
      </c>
      <c r="D997" s="8">
        <v>26.337</v>
      </c>
      <c r="E997" s="8">
        <v>3.4449999999999998</v>
      </c>
      <c r="F997" s="8">
        <v>7.6449999999999996</v>
      </c>
      <c r="G997" s="8">
        <v>0</v>
      </c>
      <c r="H997" s="8" t="s">
        <v>159</v>
      </c>
      <c r="I997" s="8" t="s">
        <v>47</v>
      </c>
    </row>
    <row r="998" spans="1:9" x14ac:dyDescent="0.2">
      <c r="A998" s="8" t="s">
        <v>212</v>
      </c>
      <c r="B998" s="8" t="str">
        <f>VLOOKUP(H998,'VLOOKUP Class Name Reference'!$A:$B, 2, FALSE)</f>
        <v>Diverse Mode Users</v>
      </c>
      <c r="C998" s="8" t="str">
        <f>VLOOKUP(I998,'VLOOKUP Var Name Reference'!$A:$B,2,FALSE)</f>
        <v>Interaction: Home day sequence &amp; driver's license</v>
      </c>
      <c r="D998" s="8">
        <v>33.128999999999998</v>
      </c>
      <c r="E998" s="8">
        <v>3.577</v>
      </c>
      <c r="F998" s="8">
        <v>9.2609999999999992</v>
      </c>
      <c r="G998" s="8">
        <v>0</v>
      </c>
      <c r="H998" s="8" t="s">
        <v>159</v>
      </c>
      <c r="I998" s="8" t="s">
        <v>170</v>
      </c>
    </row>
    <row r="999" spans="1:9" x14ac:dyDescent="0.2">
      <c r="A999" s="8" t="s">
        <v>212</v>
      </c>
      <c r="B999" s="8" t="str">
        <f>VLOOKUP(H999,'VLOOKUP Class Name Reference'!$A:$B, 2, FALSE)</f>
        <v>Diverse Mode Users</v>
      </c>
      <c r="C999" s="8" t="str">
        <f>VLOOKUP(I999,'VLOOKUP Var Name Reference'!$A:$B,2,FALSE)</f>
        <v>Interaction: Typical work day sequence &amp; driver's license</v>
      </c>
      <c r="D999" s="8">
        <v>33.466999999999999</v>
      </c>
      <c r="E999" s="8">
        <v>3.3420000000000001</v>
      </c>
      <c r="F999" s="8">
        <v>10.015000000000001</v>
      </c>
      <c r="G999" s="8">
        <v>0</v>
      </c>
      <c r="H999" s="8" t="s">
        <v>159</v>
      </c>
      <c r="I999" s="8" t="s">
        <v>171</v>
      </c>
    </row>
    <row r="1000" spans="1:9" x14ac:dyDescent="0.2">
      <c r="A1000" s="8" t="s">
        <v>212</v>
      </c>
      <c r="B1000" s="8" t="str">
        <f>VLOOKUP(H1000,'VLOOKUP Class Name Reference'!$A:$B, 2, FALSE)</f>
        <v>Diverse Mode Users</v>
      </c>
      <c r="C1000" s="8" t="str">
        <f>VLOOKUP(I1000,'VLOOKUP Var Name Reference'!$A:$B,2,FALSE)</f>
        <v>Interaction: School day sequence &amp; driver's license</v>
      </c>
      <c r="D1000" s="8">
        <v>19.042000000000002</v>
      </c>
      <c r="E1000" s="8">
        <v>2.7509999999999999</v>
      </c>
      <c r="F1000" s="8">
        <v>6.9210000000000003</v>
      </c>
      <c r="G1000" s="8">
        <v>0</v>
      </c>
      <c r="H1000" s="8" t="s">
        <v>159</v>
      </c>
      <c r="I1000" s="8" t="s">
        <v>172</v>
      </c>
    </row>
    <row r="1001" spans="1:9" x14ac:dyDescent="0.2">
      <c r="A1001" s="8" t="s">
        <v>212</v>
      </c>
      <c r="B1001" s="8" t="str">
        <f>VLOOKUP(H1001,'VLOOKUP Class Name Reference'!$A:$B, 2, FALSE)</f>
        <v>Diverse Mode Users</v>
      </c>
      <c r="C1001" s="8" t="str">
        <f>VLOOKUP(I1001,'VLOOKUP Var Name Reference'!$A:$B,2,FALSE)</f>
        <v>Interaction: Errands day sequence &amp; driver's license</v>
      </c>
      <c r="D1001" s="8">
        <v>34.094999999999999</v>
      </c>
      <c r="E1001" s="8">
        <v>2.7320000000000002</v>
      </c>
      <c r="F1001" s="8">
        <v>12.478</v>
      </c>
      <c r="G1001" s="8">
        <v>0</v>
      </c>
      <c r="H1001" s="8" t="s">
        <v>159</v>
      </c>
      <c r="I1001" s="8" t="s">
        <v>173</v>
      </c>
    </row>
    <row r="1002" spans="1:9" x14ac:dyDescent="0.2">
      <c r="A1002" s="8" t="s">
        <v>212</v>
      </c>
      <c r="B1002" s="8" t="str">
        <f>VLOOKUP(H1002,'VLOOKUP Class Name Reference'!$A:$B, 2, FALSE)</f>
        <v>Diverse Mode Users</v>
      </c>
      <c r="C1002" s="8" t="str">
        <f>VLOOKUP(I1002,'VLOOKUP Var Name Reference'!$A:$B,2,FALSE)</f>
        <v>Interaction: Atypical work day sequence &amp; driver's license</v>
      </c>
      <c r="D1002" s="8">
        <v>10.772</v>
      </c>
      <c r="E1002" s="8">
        <v>0</v>
      </c>
      <c r="F1002" s="8">
        <v>0</v>
      </c>
      <c r="G1002" s="8">
        <v>1</v>
      </c>
      <c r="H1002" s="8" t="s">
        <v>159</v>
      </c>
      <c r="I1002" s="8" t="s">
        <v>174</v>
      </c>
    </row>
    <row r="1003" spans="1:9" x14ac:dyDescent="0.2">
      <c r="A1003" s="8" t="s">
        <v>212</v>
      </c>
      <c r="B1003" s="8" t="str">
        <f>VLOOKUP(H1003,'VLOOKUP Class Name Reference'!$A:$B, 2, FALSE)</f>
        <v>Walkers</v>
      </c>
      <c r="C1003" s="8" t="str">
        <f>VLOOKUP(I1003,'VLOOKUP Var Name Reference'!$A:$B,2,FALSE)</f>
        <v>Use transit more: Safer ways to get to stops</v>
      </c>
      <c r="D1003" s="8">
        <v>-2.1999999999999999E-2</v>
      </c>
      <c r="E1003" s="8">
        <v>0.16700000000000001</v>
      </c>
      <c r="F1003" s="8">
        <v>-0.13500000000000001</v>
      </c>
      <c r="G1003" s="8">
        <v>0.89300000000000002</v>
      </c>
      <c r="H1003" s="8" t="s">
        <v>160</v>
      </c>
      <c r="I1003" s="8" t="s">
        <v>18</v>
      </c>
    </row>
    <row r="1004" spans="1:9" x14ac:dyDescent="0.2">
      <c r="A1004" s="8" t="s">
        <v>212</v>
      </c>
      <c r="B1004" s="8" t="str">
        <f>VLOOKUP(H1004,'VLOOKUP Class Name Reference'!$A:$B, 2, FALSE)</f>
        <v>Walkers</v>
      </c>
      <c r="C1004" s="8" t="str">
        <f>VLOOKUP(I1004,'VLOOKUP Var Name Reference'!$A:$B,2,FALSE)</f>
        <v>Use transit more: Increased frequency</v>
      </c>
      <c r="D1004" s="8">
        <v>-0.33200000000000002</v>
      </c>
      <c r="E1004" s="8">
        <v>0.23</v>
      </c>
      <c r="F1004" s="8">
        <v>-1.44</v>
      </c>
      <c r="G1004" s="8">
        <v>0.15</v>
      </c>
      <c r="H1004" s="8" t="s">
        <v>160</v>
      </c>
      <c r="I1004" s="8" t="s">
        <v>19</v>
      </c>
    </row>
    <row r="1005" spans="1:9" x14ac:dyDescent="0.2">
      <c r="A1005" s="8" t="s">
        <v>212</v>
      </c>
      <c r="B1005" s="8" t="str">
        <f>VLOOKUP(H1005,'VLOOKUP Class Name Reference'!$A:$B, 2, FALSE)</f>
        <v>Walkers</v>
      </c>
      <c r="C1005" s="8" t="str">
        <f>VLOOKUP(I1005,'VLOOKUP Var Name Reference'!$A:$B,2,FALSE)</f>
        <v>Use transit more: Increased reliability</v>
      </c>
      <c r="D1005" s="8">
        <v>0.36799999999999999</v>
      </c>
      <c r="E1005" s="8">
        <v>0.24</v>
      </c>
      <c r="F1005" s="8">
        <v>1.532</v>
      </c>
      <c r="G1005" s="8">
        <v>0.126</v>
      </c>
      <c r="H1005" s="8" t="s">
        <v>160</v>
      </c>
      <c r="I1005" s="8" t="s">
        <v>20</v>
      </c>
    </row>
    <row r="1006" spans="1:9" x14ac:dyDescent="0.2">
      <c r="A1006" s="8" t="s">
        <v>212</v>
      </c>
      <c r="B1006" s="8" t="str">
        <f>VLOOKUP(H1006,'VLOOKUP Class Name Reference'!$A:$B, 2, FALSE)</f>
        <v>Walkers</v>
      </c>
      <c r="C1006" s="8" t="str">
        <f>VLOOKUP(I1006,'VLOOKUP Var Name Reference'!$A:$B,2,FALSE)</f>
        <v>Use bike more: Shared use path or protected bike lane</v>
      </c>
      <c r="D1006" s="8">
        <v>-2.5000000000000001E-2</v>
      </c>
      <c r="E1006" s="8">
        <v>0.24199999999999999</v>
      </c>
      <c r="F1006" s="8">
        <v>-0.10299999999999999</v>
      </c>
      <c r="G1006" s="8">
        <v>0.91800000000000004</v>
      </c>
      <c r="H1006" s="8" t="s">
        <v>160</v>
      </c>
      <c r="I1006" s="8" t="s">
        <v>21</v>
      </c>
    </row>
    <row r="1007" spans="1:9" x14ac:dyDescent="0.2">
      <c r="A1007" s="8" t="s">
        <v>212</v>
      </c>
      <c r="B1007" s="8" t="str">
        <f>VLOOKUP(H1007,'VLOOKUP Class Name Reference'!$A:$B, 2, FALSE)</f>
        <v>Walkers</v>
      </c>
      <c r="C1007" s="8" t="str">
        <f>VLOOKUP(I1007,'VLOOKUP Var Name Reference'!$A:$B,2,FALSE)</f>
        <v>Use bike more: Neighborhood greenway</v>
      </c>
      <c r="D1007" s="8">
        <v>0.1</v>
      </c>
      <c r="E1007" s="8">
        <v>0.22500000000000001</v>
      </c>
      <c r="F1007" s="8">
        <v>0.443</v>
      </c>
      <c r="G1007" s="8">
        <v>0.65800000000000003</v>
      </c>
      <c r="H1007" s="8" t="s">
        <v>160</v>
      </c>
      <c r="I1007" s="8" t="s">
        <v>22</v>
      </c>
    </row>
    <row r="1008" spans="1:9" x14ac:dyDescent="0.2">
      <c r="A1008" s="8" t="s">
        <v>212</v>
      </c>
      <c r="B1008" s="8" t="str">
        <f>VLOOKUP(H1008,'VLOOKUP Class Name Reference'!$A:$B, 2, FALSE)</f>
        <v>Walkers</v>
      </c>
      <c r="C1008" s="8" t="str">
        <f>VLOOKUP(I1008,'VLOOKUP Var Name Reference'!$A:$B,2,FALSE)</f>
        <v>Use bike more: Bike lane</v>
      </c>
      <c r="D1008" s="8">
        <v>0.128</v>
      </c>
      <c r="E1008" s="8">
        <v>0.25800000000000001</v>
      </c>
      <c r="F1008" s="8">
        <v>0.496</v>
      </c>
      <c r="G1008" s="8">
        <v>0.62</v>
      </c>
      <c r="H1008" s="8" t="s">
        <v>160</v>
      </c>
      <c r="I1008" s="8" t="s">
        <v>23</v>
      </c>
    </row>
    <row r="1009" spans="1:9" x14ac:dyDescent="0.2">
      <c r="A1009" s="8" t="s">
        <v>212</v>
      </c>
      <c r="B1009" s="8" t="str">
        <f>VLOOKUP(H1009,'VLOOKUP Class Name Reference'!$A:$B, 2, FALSE)</f>
        <v>Walkers</v>
      </c>
      <c r="C1009" s="8" t="str">
        <f>VLOOKUP(I1009,'VLOOKUP Var Name Reference'!$A:$B,2,FALSE)</f>
        <v>Use bike more: Shared roadway lane</v>
      </c>
      <c r="D1009" s="8">
        <v>0.497</v>
      </c>
      <c r="E1009" s="8">
        <v>0.22900000000000001</v>
      </c>
      <c r="F1009" s="8">
        <v>2.1669999999999998</v>
      </c>
      <c r="G1009" s="8">
        <v>0.03</v>
      </c>
      <c r="H1009" s="8" t="s">
        <v>160</v>
      </c>
      <c r="I1009" s="8" t="s">
        <v>24</v>
      </c>
    </row>
    <row r="1010" spans="1:9" x14ac:dyDescent="0.2">
      <c r="A1010" s="8" t="s">
        <v>212</v>
      </c>
      <c r="B1010" s="8" t="str">
        <f>VLOOKUP(H1010,'VLOOKUP Class Name Reference'!$A:$B, 2, FALSE)</f>
        <v>Walkers</v>
      </c>
      <c r="C1010" s="8" t="str">
        <f>VLOOKUP(I1010,'VLOOKUP Var Name Reference'!$A:$B,2,FALSE)</f>
        <v>Use bike more: End of trip amenities</v>
      </c>
      <c r="D1010" s="8">
        <v>8.7999999999999995E-2</v>
      </c>
      <c r="E1010" s="8">
        <v>0.193</v>
      </c>
      <c r="F1010" s="8">
        <v>0.45600000000000002</v>
      </c>
      <c r="G1010" s="8">
        <v>0.64800000000000002</v>
      </c>
      <c r="H1010" s="8" t="s">
        <v>160</v>
      </c>
      <c r="I1010" s="8" t="s">
        <v>25</v>
      </c>
    </row>
    <row r="1011" spans="1:9" x14ac:dyDescent="0.2">
      <c r="A1011" s="8" t="s">
        <v>212</v>
      </c>
      <c r="B1011" s="8" t="str">
        <f>VLOOKUP(H1011,'VLOOKUP Class Name Reference'!$A:$B, 2, FALSE)</f>
        <v>Walkers</v>
      </c>
      <c r="C1011" s="8" t="str">
        <f>VLOOKUP(I1011,'VLOOKUP Var Name Reference'!$A:$B,2,FALSE)</f>
        <v>Home choice: Reasonably short commute to work</v>
      </c>
      <c r="D1011" s="8">
        <v>0.22900000000000001</v>
      </c>
      <c r="E1011" s="8">
        <v>0.13500000000000001</v>
      </c>
      <c r="F1011" s="8">
        <v>1.7030000000000001</v>
      </c>
      <c r="G1011" s="8">
        <v>8.7999999999999995E-2</v>
      </c>
      <c r="H1011" s="8" t="s">
        <v>160</v>
      </c>
      <c r="I1011" s="8" t="s">
        <v>26</v>
      </c>
    </row>
    <row r="1012" spans="1:9" x14ac:dyDescent="0.2">
      <c r="A1012" s="8" t="s">
        <v>212</v>
      </c>
      <c r="B1012" s="8" t="str">
        <f>VLOOKUP(H1012,'VLOOKUP Class Name Reference'!$A:$B, 2, FALSE)</f>
        <v>Walkers</v>
      </c>
      <c r="C1012" s="8" t="str">
        <f>VLOOKUP(I1012,'VLOOKUP Var Name Reference'!$A:$B,2,FALSE)</f>
        <v>Home choice: Affordability</v>
      </c>
      <c r="D1012" s="8">
        <v>-0.69199999999999995</v>
      </c>
      <c r="E1012" s="8">
        <v>0.157</v>
      </c>
      <c r="F1012" s="8">
        <v>-4.4210000000000003</v>
      </c>
      <c r="G1012" s="8">
        <v>0</v>
      </c>
      <c r="H1012" s="8" t="s">
        <v>160</v>
      </c>
      <c r="I1012" s="8" t="s">
        <v>27</v>
      </c>
    </row>
    <row r="1013" spans="1:9" x14ac:dyDescent="0.2">
      <c r="A1013" s="8" t="s">
        <v>212</v>
      </c>
      <c r="B1013" s="8" t="str">
        <f>VLOOKUP(H1013,'VLOOKUP Class Name Reference'!$A:$B, 2, FALSE)</f>
        <v>Walkers</v>
      </c>
      <c r="C1013" s="8" t="str">
        <f>VLOOKUP(I1013,'VLOOKUP Var Name Reference'!$A:$B,2,FALSE)</f>
        <v>Home choice: Being close to family or friends</v>
      </c>
      <c r="D1013" s="8">
        <v>-0.126</v>
      </c>
      <c r="E1013" s="8">
        <v>0.112</v>
      </c>
      <c r="F1013" s="8">
        <v>-1.1240000000000001</v>
      </c>
      <c r="G1013" s="8">
        <v>0.26100000000000001</v>
      </c>
      <c r="H1013" s="8" t="s">
        <v>160</v>
      </c>
      <c r="I1013" s="8" t="s">
        <v>28</v>
      </c>
    </row>
    <row r="1014" spans="1:9" x14ac:dyDescent="0.2">
      <c r="A1014" s="8" t="s">
        <v>212</v>
      </c>
      <c r="B1014" s="8" t="str">
        <f>VLOOKUP(H1014,'VLOOKUP Class Name Reference'!$A:$B, 2, FALSE)</f>
        <v>Walkers</v>
      </c>
      <c r="C1014" s="8" t="str">
        <f>VLOOKUP(I1014,'VLOOKUP Var Name Reference'!$A:$B,2,FALSE)</f>
        <v>Home choice: Being close to the highway</v>
      </c>
      <c r="D1014" s="8">
        <v>-0.76700000000000002</v>
      </c>
      <c r="E1014" s="8">
        <v>0.11700000000000001</v>
      </c>
      <c r="F1014" s="8">
        <v>-6.5570000000000004</v>
      </c>
      <c r="G1014" s="8">
        <v>0</v>
      </c>
      <c r="H1014" s="8" t="s">
        <v>160</v>
      </c>
      <c r="I1014" s="8" t="s">
        <v>29</v>
      </c>
    </row>
    <row r="1015" spans="1:9" x14ac:dyDescent="0.2">
      <c r="A1015" s="8" t="s">
        <v>212</v>
      </c>
      <c r="B1015" s="8" t="str">
        <f>VLOOKUP(H1015,'VLOOKUP Class Name Reference'!$A:$B, 2, FALSE)</f>
        <v>Walkers</v>
      </c>
      <c r="C1015" s="8" t="str">
        <f>VLOOKUP(I1015,'VLOOKUP Var Name Reference'!$A:$B,2,FALSE)</f>
        <v>Home choice: Quality of schools (K-12)</v>
      </c>
      <c r="D1015" s="8">
        <v>-0.52900000000000003</v>
      </c>
      <c r="E1015" s="8">
        <v>0.14699999999999999</v>
      </c>
      <c r="F1015" s="8">
        <v>-3.5910000000000002</v>
      </c>
      <c r="G1015" s="8">
        <v>0</v>
      </c>
      <c r="H1015" s="8" t="s">
        <v>160</v>
      </c>
      <c r="I1015" s="8" t="s">
        <v>30</v>
      </c>
    </row>
    <row r="1016" spans="1:9" x14ac:dyDescent="0.2">
      <c r="A1016" s="8" t="s">
        <v>212</v>
      </c>
      <c r="B1016" s="8" t="str">
        <f>VLOOKUP(H1016,'VLOOKUP Class Name Reference'!$A:$B, 2, FALSE)</f>
        <v>Walkers</v>
      </c>
      <c r="C1016" s="8" t="str">
        <f>VLOOKUP(I1016,'VLOOKUP Var Name Reference'!$A:$B,2,FALSE)</f>
        <v>Home choice: Space &amp; separation from others</v>
      </c>
      <c r="D1016" s="8">
        <v>-0.26300000000000001</v>
      </c>
      <c r="E1016" s="8">
        <v>0.112</v>
      </c>
      <c r="F1016" s="8">
        <v>-2.3460000000000001</v>
      </c>
      <c r="G1016" s="8">
        <v>1.9E-2</v>
      </c>
      <c r="H1016" s="8" t="s">
        <v>160</v>
      </c>
      <c r="I1016" s="8" t="s">
        <v>31</v>
      </c>
    </row>
    <row r="1017" spans="1:9" x14ac:dyDescent="0.2">
      <c r="A1017" s="8" t="s">
        <v>212</v>
      </c>
      <c r="B1017" s="8" t="str">
        <f>VLOOKUP(H1017,'VLOOKUP Class Name Reference'!$A:$B, 2, FALSE)</f>
        <v>Walkers</v>
      </c>
      <c r="C1017" s="8" t="str">
        <f>VLOOKUP(I1017,'VLOOKUP Var Name Reference'!$A:$B,2,FALSE)</f>
        <v>Home choice: Close to public transit</v>
      </c>
      <c r="D1017" s="8">
        <v>0.51500000000000001</v>
      </c>
      <c r="E1017" s="8">
        <v>0.14499999999999999</v>
      </c>
      <c r="F1017" s="8">
        <v>3.5569999999999999</v>
      </c>
      <c r="G1017" s="8">
        <v>0</v>
      </c>
      <c r="H1017" s="8" t="s">
        <v>160</v>
      </c>
      <c r="I1017" s="8" t="s">
        <v>32</v>
      </c>
    </row>
    <row r="1018" spans="1:9" x14ac:dyDescent="0.2">
      <c r="A1018" s="8" t="s">
        <v>212</v>
      </c>
      <c r="B1018" s="8" t="str">
        <f>VLOOKUP(H1018,'VLOOKUP Class Name Reference'!$A:$B, 2, FALSE)</f>
        <v>Walkers</v>
      </c>
      <c r="C1018" s="8" t="str">
        <f>VLOOKUP(I1018,'VLOOKUP Var Name Reference'!$A:$B,2,FALSE)</f>
        <v>Home choice: Walkable neighborhood, near local activities</v>
      </c>
      <c r="D1018" s="8">
        <v>0.93</v>
      </c>
      <c r="E1018" s="8">
        <v>0.17699999999999999</v>
      </c>
      <c r="F1018" s="8">
        <v>5.2489999999999997</v>
      </c>
      <c r="G1018" s="8">
        <v>0</v>
      </c>
      <c r="H1018" s="8" t="s">
        <v>160</v>
      </c>
      <c r="I1018" s="8" t="s">
        <v>33</v>
      </c>
    </row>
    <row r="1019" spans="1:9" x14ac:dyDescent="0.2">
      <c r="A1019" s="8" t="s">
        <v>212</v>
      </c>
      <c r="B1019" s="8" t="str">
        <f>VLOOKUP(H1019,'VLOOKUP Class Name Reference'!$A:$B, 2, FALSE)</f>
        <v>Walkers</v>
      </c>
      <c r="C1019" s="8" t="str">
        <f>VLOOKUP(I1019,'VLOOKUP Var Name Reference'!$A:$B,2,FALSE)</f>
        <v>Only uses car</v>
      </c>
      <c r="D1019" s="8">
        <v>-1.597</v>
      </c>
      <c r="E1019" s="8">
        <v>0.15</v>
      </c>
      <c r="F1019" s="8">
        <v>-10.635</v>
      </c>
      <c r="G1019" s="8">
        <v>0</v>
      </c>
      <c r="H1019" s="8" t="s">
        <v>160</v>
      </c>
      <c r="I1019" s="8" t="s">
        <v>34</v>
      </c>
    </row>
    <row r="1020" spans="1:9" x14ac:dyDescent="0.2">
      <c r="A1020" s="8" t="s">
        <v>212</v>
      </c>
      <c r="B1020" s="8" t="str">
        <f>VLOOKUP(H1020,'VLOOKUP Class Name Reference'!$A:$B, 2, FALSE)</f>
        <v>Walkers</v>
      </c>
      <c r="C1020" s="8" t="str">
        <f>VLOOKUP(I1020,'VLOOKUP Var Name Reference'!$A:$B,2,FALSE)</f>
        <v>Race: White</v>
      </c>
      <c r="D1020" s="8">
        <v>-6.8000000000000005E-2</v>
      </c>
      <c r="E1020" s="8">
        <v>0.19</v>
      </c>
      <c r="F1020" s="8">
        <v>-0.35799999999999998</v>
      </c>
      <c r="G1020" s="8">
        <v>0.72099999999999997</v>
      </c>
      <c r="H1020" s="8" t="s">
        <v>160</v>
      </c>
      <c r="I1020" s="8" t="s">
        <v>35</v>
      </c>
    </row>
    <row r="1021" spans="1:9" x14ac:dyDescent="0.2">
      <c r="A1021" s="8" t="s">
        <v>212</v>
      </c>
      <c r="B1021" s="8" t="str">
        <f>VLOOKUP(H1021,'VLOOKUP Class Name Reference'!$A:$B, 2, FALSE)</f>
        <v>Walkers</v>
      </c>
      <c r="C1021" s="8" t="str">
        <f>VLOOKUP(I1021,'VLOOKUP Var Name Reference'!$A:$B,2,FALSE)</f>
        <v>Race: Asian</v>
      </c>
      <c r="D1021" s="8">
        <v>-0.11</v>
      </c>
      <c r="E1021" s="8">
        <v>0.23</v>
      </c>
      <c r="F1021" s="8">
        <v>-0.47799999999999998</v>
      </c>
      <c r="G1021" s="8">
        <v>0.63300000000000001</v>
      </c>
      <c r="H1021" s="8" t="s">
        <v>160</v>
      </c>
      <c r="I1021" s="8" t="s">
        <v>36</v>
      </c>
    </row>
    <row r="1022" spans="1:9" x14ac:dyDescent="0.2">
      <c r="A1022" s="8" t="s">
        <v>212</v>
      </c>
      <c r="B1022" s="8" t="str">
        <f>VLOOKUP(H1022,'VLOOKUP Class Name Reference'!$A:$B, 2, FALSE)</f>
        <v>Walkers</v>
      </c>
      <c r="C1022" s="8" t="str">
        <f>VLOOKUP(I1022,'VLOOKUP Var Name Reference'!$A:$B,2,FALSE)</f>
        <v>Race: Hispanic</v>
      </c>
      <c r="D1022" s="8">
        <v>9.1999999999999998E-2</v>
      </c>
      <c r="E1022" s="8">
        <v>0.33400000000000002</v>
      </c>
      <c r="F1022" s="8">
        <v>0.27400000000000002</v>
      </c>
      <c r="G1022" s="8">
        <v>0.78400000000000003</v>
      </c>
      <c r="H1022" s="8" t="s">
        <v>160</v>
      </c>
      <c r="I1022" s="8" t="s">
        <v>37</v>
      </c>
    </row>
    <row r="1023" spans="1:9" x14ac:dyDescent="0.2">
      <c r="A1023" s="8" t="s">
        <v>212</v>
      </c>
      <c r="B1023" s="8" t="str">
        <f>VLOOKUP(H1023,'VLOOKUP Class Name Reference'!$A:$B, 2, FALSE)</f>
        <v>Walkers</v>
      </c>
      <c r="C1023" s="8" t="str">
        <f>VLOOKUP(I1023,'VLOOKUP Var Name Reference'!$A:$B,2,FALSE)</f>
        <v>Race: Black</v>
      </c>
      <c r="D1023" s="8">
        <v>-1.115</v>
      </c>
      <c r="E1023" s="8">
        <v>0.46</v>
      </c>
      <c r="F1023" s="8">
        <v>-2.4260000000000002</v>
      </c>
      <c r="G1023" s="8">
        <v>1.4999999999999999E-2</v>
      </c>
      <c r="H1023" s="8" t="s">
        <v>160</v>
      </c>
      <c r="I1023" s="8" t="s">
        <v>38</v>
      </c>
    </row>
    <row r="1024" spans="1:9" x14ac:dyDescent="0.2">
      <c r="A1024" s="8" t="s">
        <v>212</v>
      </c>
      <c r="B1024" s="8" t="str">
        <f>VLOOKUP(H1024,'VLOOKUP Class Name Reference'!$A:$B, 2, FALSE)</f>
        <v>Walkers</v>
      </c>
      <c r="C1024" s="8" t="str">
        <f>VLOOKUP(I1024,'VLOOKUP Var Name Reference'!$A:$B,2,FALSE)</f>
        <v>Age 18–34</v>
      </c>
      <c r="D1024" s="8">
        <v>0.44500000000000001</v>
      </c>
      <c r="E1024" s="8">
        <v>0.20399999999999999</v>
      </c>
      <c r="F1024" s="8">
        <v>2.1869999999999998</v>
      </c>
      <c r="G1024" s="8">
        <v>2.9000000000000001E-2</v>
      </c>
      <c r="H1024" s="8" t="s">
        <v>160</v>
      </c>
      <c r="I1024" s="8" t="s">
        <v>48</v>
      </c>
    </row>
    <row r="1025" spans="1:9" x14ac:dyDescent="0.2">
      <c r="A1025" s="8" t="s">
        <v>212</v>
      </c>
      <c r="B1025" s="8" t="str">
        <f>VLOOKUP(H1025,'VLOOKUP Class Name Reference'!$A:$B, 2, FALSE)</f>
        <v>Walkers</v>
      </c>
      <c r="C1025" s="8" t="str">
        <f>VLOOKUP(I1025,'VLOOKUP Var Name Reference'!$A:$B,2,FALSE)</f>
        <v>Age 35–64</v>
      </c>
      <c r="D1025" s="8">
        <v>0.26600000000000001</v>
      </c>
      <c r="E1025" s="8">
        <v>0.187</v>
      </c>
      <c r="F1025" s="8">
        <v>1.4159999999999999</v>
      </c>
      <c r="G1025" s="8">
        <v>0.157</v>
      </c>
      <c r="H1025" s="8" t="s">
        <v>160</v>
      </c>
      <c r="I1025" s="8" t="s">
        <v>49</v>
      </c>
    </row>
    <row r="1026" spans="1:9" x14ac:dyDescent="0.2">
      <c r="A1026" s="8" t="s">
        <v>212</v>
      </c>
      <c r="B1026" s="8" t="str">
        <f>VLOOKUP(H1026,'VLOOKUP Class Name Reference'!$A:$B, 2, FALSE)</f>
        <v>Walkers</v>
      </c>
      <c r="C1026" s="8" t="str">
        <f>VLOOKUP(I1026,'VLOOKUP Var Name Reference'!$A:$B,2,FALSE)</f>
        <v>At least 1 vehicle per adult in HH</v>
      </c>
      <c r="D1026" s="8">
        <v>-1.728</v>
      </c>
      <c r="E1026" s="8">
        <v>0.125</v>
      </c>
      <c r="F1026" s="8">
        <v>-13.808999999999999</v>
      </c>
      <c r="G1026" s="8">
        <v>0</v>
      </c>
      <c r="H1026" s="8" t="s">
        <v>160</v>
      </c>
      <c r="I1026" s="8" t="s">
        <v>66</v>
      </c>
    </row>
    <row r="1027" spans="1:9" x14ac:dyDescent="0.2">
      <c r="A1027" s="8" t="s">
        <v>212</v>
      </c>
      <c r="B1027" s="8" t="str">
        <f>VLOOKUP(H1027,'VLOOKUP Class Name Reference'!$A:$B, 2, FALSE)</f>
        <v>Walkers</v>
      </c>
      <c r="C1027" s="8" t="str">
        <f>VLOOKUP(I1027,'VLOOKUP Var Name Reference'!$A:$B,2,FALSE)</f>
        <v>Female</v>
      </c>
      <c r="D1027" s="8">
        <v>-1.0999999999999999E-2</v>
      </c>
      <c r="E1027" s="8">
        <v>0.109</v>
      </c>
      <c r="F1027" s="8">
        <v>-9.9000000000000005E-2</v>
      </c>
      <c r="G1027" s="8">
        <v>0.92100000000000004</v>
      </c>
      <c r="H1027" s="8" t="s">
        <v>160</v>
      </c>
      <c r="I1027" s="8" t="s">
        <v>39</v>
      </c>
    </row>
    <row r="1028" spans="1:9" x14ac:dyDescent="0.2">
      <c r="A1028" s="8" t="s">
        <v>212</v>
      </c>
      <c r="B1028" s="8" t="str">
        <f>VLOOKUP(H1028,'VLOOKUP Class Name Reference'!$A:$B, 2, FALSE)</f>
        <v>Walkers</v>
      </c>
      <c r="C1028" s="8" t="str">
        <f>VLOOKUP(I1028,'VLOOKUP Var Name Reference'!$A:$B,2,FALSE)</f>
        <v>Worker</v>
      </c>
      <c r="D1028" s="8">
        <v>-0.33600000000000002</v>
      </c>
      <c r="E1028" s="8">
        <v>0.17899999999999999</v>
      </c>
      <c r="F1028" s="8">
        <v>-1.879</v>
      </c>
      <c r="G1028" s="8">
        <v>0.06</v>
      </c>
      <c r="H1028" s="8" t="s">
        <v>160</v>
      </c>
      <c r="I1028" s="8" t="s">
        <v>41</v>
      </c>
    </row>
    <row r="1029" spans="1:9" x14ac:dyDescent="0.2">
      <c r="A1029" s="8" t="s">
        <v>212</v>
      </c>
      <c r="B1029" s="8" t="str">
        <f>VLOOKUP(H1029,'VLOOKUP Class Name Reference'!$A:$B, 2, FALSE)</f>
        <v>Walkers</v>
      </c>
      <c r="C1029" s="8" t="str">
        <f>VLOOKUP(I1029,'VLOOKUP Var Name Reference'!$A:$B,2,FALSE)</f>
        <v>Income below the SSS</v>
      </c>
      <c r="D1029" s="8">
        <v>0.22600000000000001</v>
      </c>
      <c r="E1029" s="8">
        <v>0.16700000000000001</v>
      </c>
      <c r="F1029" s="8">
        <v>1.3540000000000001</v>
      </c>
      <c r="G1029" s="8">
        <v>0.17599999999999999</v>
      </c>
      <c r="H1029" s="8" t="s">
        <v>160</v>
      </c>
      <c r="I1029" s="8" t="s">
        <v>42</v>
      </c>
    </row>
    <row r="1030" spans="1:9" x14ac:dyDescent="0.2">
      <c r="A1030" s="8" t="s">
        <v>212</v>
      </c>
      <c r="B1030" s="8" t="str">
        <f>VLOOKUP(H1030,'VLOOKUP Class Name Reference'!$A:$B, 2, FALSE)</f>
        <v>Walkers</v>
      </c>
      <c r="C1030" s="8" t="str">
        <f>VLOOKUP(I1030,'VLOOKUP Var Name Reference'!$A:$B,2,FALSE)</f>
        <v>Minors age 00–04 in household</v>
      </c>
      <c r="D1030" s="8">
        <v>0.114</v>
      </c>
      <c r="E1030" s="8">
        <v>0.23699999999999999</v>
      </c>
      <c r="F1030" s="8">
        <v>0.48</v>
      </c>
      <c r="G1030" s="8">
        <v>0.63100000000000001</v>
      </c>
      <c r="H1030" s="8" t="s">
        <v>160</v>
      </c>
      <c r="I1030" s="8" t="s">
        <v>43</v>
      </c>
    </row>
    <row r="1031" spans="1:9" x14ac:dyDescent="0.2">
      <c r="A1031" s="8" t="s">
        <v>212</v>
      </c>
      <c r="B1031" s="8" t="str">
        <f>VLOOKUP(H1031,'VLOOKUP Class Name Reference'!$A:$B, 2, FALSE)</f>
        <v>Walkers</v>
      </c>
      <c r="C1031" s="8" t="str">
        <f>VLOOKUP(I1031,'VLOOKUP Var Name Reference'!$A:$B,2,FALSE)</f>
        <v>Minors age 05–15 in household</v>
      </c>
      <c r="D1031" s="8">
        <v>0.36299999999999999</v>
      </c>
      <c r="E1031" s="8">
        <v>0.24299999999999999</v>
      </c>
      <c r="F1031" s="8">
        <v>1.4970000000000001</v>
      </c>
      <c r="G1031" s="8">
        <v>0.13400000000000001</v>
      </c>
      <c r="H1031" s="8" t="s">
        <v>160</v>
      </c>
      <c r="I1031" s="8" t="s">
        <v>44</v>
      </c>
    </row>
    <row r="1032" spans="1:9" x14ac:dyDescent="0.2">
      <c r="A1032" s="8" t="s">
        <v>212</v>
      </c>
      <c r="B1032" s="8" t="str">
        <f>VLOOKUP(H1032,'VLOOKUP Class Name Reference'!$A:$B, 2, FALSE)</f>
        <v>Walkers</v>
      </c>
      <c r="C1032" s="8" t="str">
        <f>VLOOKUP(I1032,'VLOOKUP Var Name Reference'!$A:$B,2,FALSE)</f>
        <v>Minors age 16–17 in household</v>
      </c>
      <c r="D1032" s="8">
        <v>0.71299999999999997</v>
      </c>
      <c r="E1032" s="8">
        <v>0.442</v>
      </c>
      <c r="F1032" s="8">
        <v>1.6120000000000001</v>
      </c>
      <c r="G1032" s="8">
        <v>0.107</v>
      </c>
      <c r="H1032" s="8" t="s">
        <v>160</v>
      </c>
      <c r="I1032" s="8" t="s">
        <v>45</v>
      </c>
    </row>
    <row r="1033" spans="1:9" x14ac:dyDescent="0.2">
      <c r="A1033" s="8" t="s">
        <v>212</v>
      </c>
      <c r="B1033" s="8" t="str">
        <f>VLOOKUP(H1033,'VLOOKUP Class Name Reference'!$A:$B, 2, FALSE)</f>
        <v>Walkers</v>
      </c>
      <c r="C1033" s="8" t="str">
        <f>VLOOKUP(I1033,'VLOOKUP Var Name Reference'!$A:$B,2,FALSE)</f>
        <v>Has driver's license</v>
      </c>
      <c r="D1033" s="8">
        <v>-9.1120000000000001</v>
      </c>
      <c r="E1033" s="8">
        <v>1.8919999999999999</v>
      </c>
      <c r="F1033" s="8">
        <v>-4.8170000000000002</v>
      </c>
      <c r="G1033" s="8">
        <v>0</v>
      </c>
      <c r="H1033" s="8" t="s">
        <v>160</v>
      </c>
      <c r="I1033" s="8" t="s">
        <v>46</v>
      </c>
    </row>
    <row r="1034" spans="1:9" x14ac:dyDescent="0.2">
      <c r="A1034" s="8" t="s">
        <v>212</v>
      </c>
      <c r="B1034" s="8" t="str">
        <f>VLOOKUP(H1034,'VLOOKUP Class Name Reference'!$A:$B, 2, FALSE)</f>
        <v>Walkers</v>
      </c>
      <c r="C1034" s="8" t="str">
        <f>VLOOKUP(I1034,'VLOOKUP Var Name Reference'!$A:$B,2,FALSE)</f>
        <v>Sequence: Home day</v>
      </c>
      <c r="D1034" s="8">
        <v>-6.2830000000000004</v>
      </c>
      <c r="E1034" s="8">
        <v>2.3180000000000001</v>
      </c>
      <c r="F1034" s="8">
        <v>-2.71</v>
      </c>
      <c r="G1034" s="8">
        <v>7.0000000000000001E-3</v>
      </c>
      <c r="H1034" s="8" t="s">
        <v>160</v>
      </c>
      <c r="I1034" s="8" t="s">
        <v>71</v>
      </c>
    </row>
    <row r="1035" spans="1:9" x14ac:dyDescent="0.2">
      <c r="A1035" s="8" t="s">
        <v>212</v>
      </c>
      <c r="B1035" s="8" t="str">
        <f>VLOOKUP(H1035,'VLOOKUP Class Name Reference'!$A:$B, 2, FALSE)</f>
        <v>Walkers</v>
      </c>
      <c r="C1035" s="8" t="str">
        <f>VLOOKUP(I1035,'VLOOKUP Var Name Reference'!$A:$B,2,FALSE)</f>
        <v>Sequence: Typical work day</v>
      </c>
      <c r="D1035" s="8">
        <v>-7.4710000000000001</v>
      </c>
      <c r="E1035" s="8">
        <v>2.194</v>
      </c>
      <c r="F1035" s="8">
        <v>-3.4049999999999998</v>
      </c>
      <c r="G1035" s="8">
        <v>1E-3</v>
      </c>
      <c r="H1035" s="8" t="s">
        <v>160</v>
      </c>
      <c r="I1035" s="8" t="s">
        <v>68</v>
      </c>
    </row>
    <row r="1036" spans="1:9" x14ac:dyDescent="0.2">
      <c r="A1036" s="8" t="s">
        <v>212</v>
      </c>
      <c r="B1036" s="8" t="str">
        <f>VLOOKUP(H1036,'VLOOKUP Class Name Reference'!$A:$B, 2, FALSE)</f>
        <v>Walkers</v>
      </c>
      <c r="C1036" s="8" t="str">
        <f>VLOOKUP(I1036,'VLOOKUP Var Name Reference'!$A:$B,2,FALSE)</f>
        <v>Sequence: School day</v>
      </c>
      <c r="D1036" s="8">
        <v>6.15</v>
      </c>
      <c r="E1036" s="8">
        <v>0.54200000000000004</v>
      </c>
      <c r="F1036" s="8">
        <v>11.352</v>
      </c>
      <c r="G1036" s="8">
        <v>0</v>
      </c>
      <c r="H1036" s="8" t="s">
        <v>160</v>
      </c>
      <c r="I1036" s="8" t="s">
        <v>69</v>
      </c>
    </row>
    <row r="1037" spans="1:9" x14ac:dyDescent="0.2">
      <c r="A1037" s="8" t="s">
        <v>212</v>
      </c>
      <c r="B1037" s="8" t="str">
        <f>VLOOKUP(H1037,'VLOOKUP Class Name Reference'!$A:$B, 2, FALSE)</f>
        <v>Walkers</v>
      </c>
      <c r="C1037" s="8" t="str">
        <f>VLOOKUP(I1037,'VLOOKUP Var Name Reference'!$A:$B,2,FALSE)</f>
        <v>Sequence: Errands day</v>
      </c>
      <c r="D1037" s="8">
        <v>-8.0589999999999993</v>
      </c>
      <c r="E1037" s="8">
        <v>0.436</v>
      </c>
      <c r="F1037" s="8">
        <v>-18.501999999999999</v>
      </c>
      <c r="G1037" s="8">
        <v>0</v>
      </c>
      <c r="H1037" s="8" t="s">
        <v>160</v>
      </c>
      <c r="I1037" s="8" t="s">
        <v>70</v>
      </c>
    </row>
    <row r="1038" spans="1:9" x14ac:dyDescent="0.2">
      <c r="A1038" s="8" t="s">
        <v>212</v>
      </c>
      <c r="B1038" s="8" t="str">
        <f>VLOOKUP(H1038,'VLOOKUP Class Name Reference'!$A:$B, 2, FALSE)</f>
        <v>Walkers</v>
      </c>
      <c r="C1038" s="8" t="str">
        <f>VLOOKUP(I1038,'VLOOKUP Var Name Reference'!$A:$B,2,FALSE)</f>
        <v>Sequence: Atypical work day</v>
      </c>
      <c r="D1038" s="8">
        <v>14.897</v>
      </c>
      <c r="E1038" s="8">
        <v>0.47199999999999998</v>
      </c>
      <c r="F1038" s="8">
        <v>31.530999999999999</v>
      </c>
      <c r="G1038" s="8">
        <v>0</v>
      </c>
      <c r="H1038" s="8" t="s">
        <v>160</v>
      </c>
      <c r="I1038" s="8" t="s">
        <v>72</v>
      </c>
    </row>
    <row r="1039" spans="1:9" x14ac:dyDescent="0.2">
      <c r="A1039" s="8" t="s">
        <v>212</v>
      </c>
      <c r="B1039" s="8" t="str">
        <f>VLOOKUP(H1039,'VLOOKUP Class Name Reference'!$A:$B, 2, FALSE)</f>
        <v>Walkers</v>
      </c>
      <c r="C1039" s="8" t="str">
        <f>VLOOKUP(I1039,'VLOOKUP Var Name Reference'!$A:$B,2,FALSE)</f>
        <v>Complexity (measure of how complex their day is)</v>
      </c>
      <c r="D1039" s="8">
        <v>-30.367000000000001</v>
      </c>
      <c r="E1039" s="8">
        <v>4.1539999999999999</v>
      </c>
      <c r="F1039" s="8">
        <v>-7.3109999999999999</v>
      </c>
      <c r="G1039" s="8">
        <v>0</v>
      </c>
      <c r="H1039" s="8" t="s">
        <v>160</v>
      </c>
      <c r="I1039" s="8" t="s">
        <v>47</v>
      </c>
    </row>
    <row r="1040" spans="1:9" x14ac:dyDescent="0.2">
      <c r="A1040" s="8" t="s">
        <v>212</v>
      </c>
      <c r="B1040" s="8" t="str">
        <f>VLOOKUP(H1040,'VLOOKUP Class Name Reference'!$A:$B, 2, FALSE)</f>
        <v>Walkers</v>
      </c>
      <c r="C1040" s="8" t="str">
        <f>VLOOKUP(I1040,'VLOOKUP Var Name Reference'!$A:$B,2,FALSE)</f>
        <v>Interaction: Home day sequence &amp; driver's license</v>
      </c>
      <c r="D1040" s="8">
        <v>5.7789999999999999</v>
      </c>
      <c r="E1040" s="8">
        <v>2.2890000000000001</v>
      </c>
      <c r="F1040" s="8">
        <v>2.5249999999999999</v>
      </c>
      <c r="G1040" s="8">
        <v>1.2E-2</v>
      </c>
      <c r="H1040" s="8" t="s">
        <v>160</v>
      </c>
      <c r="I1040" s="8" t="s">
        <v>170</v>
      </c>
    </row>
    <row r="1041" spans="1:9" x14ac:dyDescent="0.2">
      <c r="A1041" s="8" t="s">
        <v>212</v>
      </c>
      <c r="B1041" s="8" t="str">
        <f>VLOOKUP(H1041,'VLOOKUP Class Name Reference'!$A:$B, 2, FALSE)</f>
        <v>Walkers</v>
      </c>
      <c r="C1041" s="8" t="str">
        <f>VLOOKUP(I1041,'VLOOKUP Var Name Reference'!$A:$B,2,FALSE)</f>
        <v>Interaction: Typical work day sequence &amp; driver's license</v>
      </c>
      <c r="D1041" s="8">
        <v>6.7140000000000004</v>
      </c>
      <c r="E1041" s="8">
        <v>2.1539999999999999</v>
      </c>
      <c r="F1041" s="8">
        <v>3.117</v>
      </c>
      <c r="G1041" s="8">
        <v>2E-3</v>
      </c>
      <c r="H1041" s="8" t="s">
        <v>160</v>
      </c>
      <c r="I1041" s="8" t="s">
        <v>171</v>
      </c>
    </row>
    <row r="1042" spans="1:9" x14ac:dyDescent="0.2">
      <c r="A1042" s="8" t="s">
        <v>212</v>
      </c>
      <c r="B1042" s="8" t="str">
        <f>VLOOKUP(H1042,'VLOOKUP Class Name Reference'!$A:$B, 2, FALSE)</f>
        <v>Walkers</v>
      </c>
      <c r="C1042" s="8" t="str">
        <f>VLOOKUP(I1042,'VLOOKUP Var Name Reference'!$A:$B,2,FALSE)</f>
        <v>Interaction: School day sequence &amp; driver's license</v>
      </c>
      <c r="D1042" s="8">
        <v>-6.0990000000000002</v>
      </c>
      <c r="E1042" s="8">
        <v>0</v>
      </c>
      <c r="F1042" s="8">
        <v>0</v>
      </c>
      <c r="G1042" s="8">
        <v>1</v>
      </c>
      <c r="H1042" s="8" t="s">
        <v>160</v>
      </c>
      <c r="I1042" s="8" t="s">
        <v>172</v>
      </c>
    </row>
    <row r="1043" spans="1:9" x14ac:dyDescent="0.2">
      <c r="A1043" s="8" t="s">
        <v>212</v>
      </c>
      <c r="B1043" s="8" t="str">
        <f>VLOOKUP(H1043,'VLOOKUP Class Name Reference'!$A:$B, 2, FALSE)</f>
        <v>Walkers</v>
      </c>
      <c r="C1043" s="8" t="str">
        <f>VLOOKUP(I1043,'VLOOKUP Var Name Reference'!$A:$B,2,FALSE)</f>
        <v>Interaction: Errands day sequence &amp; driver's license</v>
      </c>
      <c r="D1043" s="8">
        <v>7.3730000000000002</v>
      </c>
      <c r="E1043" s="8">
        <v>0</v>
      </c>
      <c r="F1043" s="8">
        <v>0</v>
      </c>
      <c r="G1043" s="8">
        <v>1</v>
      </c>
      <c r="H1043" s="8" t="s">
        <v>160</v>
      </c>
      <c r="I1043" s="8" t="s">
        <v>173</v>
      </c>
    </row>
    <row r="1044" spans="1:9" x14ac:dyDescent="0.2">
      <c r="A1044" s="8" t="s">
        <v>212</v>
      </c>
      <c r="B1044" s="8" t="str">
        <f>VLOOKUP(H1044,'VLOOKUP Class Name Reference'!$A:$B, 2, FALSE)</f>
        <v>Walkers</v>
      </c>
      <c r="C1044" s="8" t="str">
        <f>VLOOKUP(I1044,'VLOOKUP Var Name Reference'!$A:$B,2,FALSE)</f>
        <v>Interaction: Atypical work day sequence &amp; driver's license</v>
      </c>
      <c r="D1044" s="8">
        <v>-15.923</v>
      </c>
      <c r="E1044" s="8">
        <v>0</v>
      </c>
      <c r="F1044" s="8">
        <v>0</v>
      </c>
      <c r="G1044" s="8">
        <v>1</v>
      </c>
      <c r="H1044" s="8" t="s">
        <v>160</v>
      </c>
      <c r="I1044" s="8" t="s">
        <v>174</v>
      </c>
    </row>
    <row r="1045" spans="1:9" x14ac:dyDescent="0.2">
      <c r="A1045" s="8" t="s">
        <v>212</v>
      </c>
      <c r="B1045" s="8" t="str">
        <f>VLOOKUP(H1045,'VLOOKUP Class Name Reference'!$A:$B, 2, FALSE)</f>
        <v>Non-Solitary Drivers</v>
      </c>
      <c r="C1045" s="8" t="str">
        <f>VLOOKUP(I1045,'VLOOKUP Var Name Reference'!$A:$B,2,FALSE)</f>
        <v>Use transit more: Safer ways to get to stops</v>
      </c>
      <c r="D1045" s="8">
        <v>0.06</v>
      </c>
      <c r="E1045" s="8">
        <v>0.128</v>
      </c>
      <c r="F1045" s="8">
        <v>0.47099999999999997</v>
      </c>
      <c r="G1045" s="8">
        <v>0.63800000000000001</v>
      </c>
      <c r="H1045" s="8" t="s">
        <v>161</v>
      </c>
      <c r="I1045" s="8" t="s">
        <v>18</v>
      </c>
    </row>
    <row r="1046" spans="1:9" x14ac:dyDescent="0.2">
      <c r="A1046" s="8" t="s">
        <v>212</v>
      </c>
      <c r="B1046" s="8" t="str">
        <f>VLOOKUP(H1046,'VLOOKUP Class Name Reference'!$A:$B, 2, FALSE)</f>
        <v>Non-Solitary Drivers</v>
      </c>
      <c r="C1046" s="8" t="str">
        <f>VLOOKUP(I1046,'VLOOKUP Var Name Reference'!$A:$B,2,FALSE)</f>
        <v>Use transit more: Increased frequency</v>
      </c>
      <c r="D1046" s="8">
        <v>6.0999999999999999E-2</v>
      </c>
      <c r="E1046" s="8">
        <v>0.17299999999999999</v>
      </c>
      <c r="F1046" s="8">
        <v>0.35299999999999998</v>
      </c>
      <c r="G1046" s="8">
        <v>0.72399999999999998</v>
      </c>
      <c r="H1046" s="8" t="s">
        <v>161</v>
      </c>
      <c r="I1046" s="8" t="s">
        <v>19</v>
      </c>
    </row>
    <row r="1047" spans="1:9" x14ac:dyDescent="0.2">
      <c r="A1047" s="8" t="s">
        <v>212</v>
      </c>
      <c r="B1047" s="8" t="str">
        <f>VLOOKUP(H1047,'VLOOKUP Class Name Reference'!$A:$B, 2, FALSE)</f>
        <v>Non-Solitary Drivers</v>
      </c>
      <c r="C1047" s="8" t="str">
        <f>VLOOKUP(I1047,'VLOOKUP Var Name Reference'!$A:$B,2,FALSE)</f>
        <v>Use transit more: Increased reliability</v>
      </c>
      <c r="D1047" s="8">
        <v>2.5999999999999999E-2</v>
      </c>
      <c r="E1047" s="8">
        <v>0.182</v>
      </c>
      <c r="F1047" s="8">
        <v>0.14199999999999999</v>
      </c>
      <c r="G1047" s="8">
        <v>0.88700000000000001</v>
      </c>
      <c r="H1047" s="8" t="s">
        <v>161</v>
      </c>
      <c r="I1047" s="8" t="s">
        <v>20</v>
      </c>
    </row>
    <row r="1048" spans="1:9" x14ac:dyDescent="0.2">
      <c r="A1048" s="8" t="s">
        <v>212</v>
      </c>
      <c r="B1048" s="8" t="str">
        <f>VLOOKUP(H1048,'VLOOKUP Class Name Reference'!$A:$B, 2, FALSE)</f>
        <v>Non-Solitary Drivers</v>
      </c>
      <c r="C1048" s="8" t="str">
        <f>VLOOKUP(I1048,'VLOOKUP Var Name Reference'!$A:$B,2,FALSE)</f>
        <v>Use bike more: Shared use path or protected bike lane</v>
      </c>
      <c r="D1048" s="8">
        <v>5.0999999999999997E-2</v>
      </c>
      <c r="E1048" s="8">
        <v>0.20599999999999999</v>
      </c>
      <c r="F1048" s="8">
        <v>0.247</v>
      </c>
      <c r="G1048" s="8">
        <v>0.80500000000000005</v>
      </c>
      <c r="H1048" s="8" t="s">
        <v>161</v>
      </c>
      <c r="I1048" s="8" t="s">
        <v>21</v>
      </c>
    </row>
    <row r="1049" spans="1:9" x14ac:dyDescent="0.2">
      <c r="A1049" s="8" t="s">
        <v>212</v>
      </c>
      <c r="B1049" s="8" t="str">
        <f>VLOOKUP(H1049,'VLOOKUP Class Name Reference'!$A:$B, 2, FALSE)</f>
        <v>Non-Solitary Drivers</v>
      </c>
      <c r="C1049" s="8" t="str">
        <f>VLOOKUP(I1049,'VLOOKUP Var Name Reference'!$A:$B,2,FALSE)</f>
        <v>Use bike more: Neighborhood greenway</v>
      </c>
      <c r="D1049" s="8">
        <v>6.3E-2</v>
      </c>
      <c r="E1049" s="8">
        <v>0.189</v>
      </c>
      <c r="F1049" s="8">
        <v>0.33200000000000002</v>
      </c>
      <c r="G1049" s="8">
        <v>0.74</v>
      </c>
      <c r="H1049" s="8" t="s">
        <v>161</v>
      </c>
      <c r="I1049" s="8" t="s">
        <v>22</v>
      </c>
    </row>
    <row r="1050" spans="1:9" x14ac:dyDescent="0.2">
      <c r="A1050" s="8" t="s">
        <v>212</v>
      </c>
      <c r="B1050" s="8" t="str">
        <f>VLOOKUP(H1050,'VLOOKUP Class Name Reference'!$A:$B, 2, FALSE)</f>
        <v>Non-Solitary Drivers</v>
      </c>
      <c r="C1050" s="8" t="str">
        <f>VLOOKUP(I1050,'VLOOKUP Var Name Reference'!$A:$B,2,FALSE)</f>
        <v>Use bike more: Bike lane</v>
      </c>
      <c r="D1050" s="8">
        <v>9.7000000000000003E-2</v>
      </c>
      <c r="E1050" s="8">
        <v>0.219</v>
      </c>
      <c r="F1050" s="8">
        <v>0.44400000000000001</v>
      </c>
      <c r="G1050" s="8">
        <v>0.65700000000000003</v>
      </c>
      <c r="H1050" s="8" t="s">
        <v>161</v>
      </c>
      <c r="I1050" s="8" t="s">
        <v>23</v>
      </c>
    </row>
    <row r="1051" spans="1:9" x14ac:dyDescent="0.2">
      <c r="A1051" s="8" t="s">
        <v>212</v>
      </c>
      <c r="B1051" s="8" t="str">
        <f>VLOOKUP(H1051,'VLOOKUP Class Name Reference'!$A:$B, 2, FALSE)</f>
        <v>Non-Solitary Drivers</v>
      </c>
      <c r="C1051" s="8" t="str">
        <f>VLOOKUP(I1051,'VLOOKUP Var Name Reference'!$A:$B,2,FALSE)</f>
        <v>Use bike more: Shared roadway lane</v>
      </c>
      <c r="D1051" s="8">
        <v>-0.105</v>
      </c>
      <c r="E1051" s="8">
        <v>0.187</v>
      </c>
      <c r="F1051" s="8">
        <v>-0.56399999999999995</v>
      </c>
      <c r="G1051" s="8">
        <v>0.57299999999999995</v>
      </c>
      <c r="H1051" s="8" t="s">
        <v>161</v>
      </c>
      <c r="I1051" s="8" t="s">
        <v>24</v>
      </c>
    </row>
    <row r="1052" spans="1:9" x14ac:dyDescent="0.2">
      <c r="A1052" s="8" t="s">
        <v>212</v>
      </c>
      <c r="B1052" s="8" t="str">
        <f>VLOOKUP(H1052,'VLOOKUP Class Name Reference'!$A:$B, 2, FALSE)</f>
        <v>Non-Solitary Drivers</v>
      </c>
      <c r="C1052" s="8" t="str">
        <f>VLOOKUP(I1052,'VLOOKUP Var Name Reference'!$A:$B,2,FALSE)</f>
        <v>Use bike more: End of trip amenities</v>
      </c>
      <c r="D1052" s="8">
        <v>-4.2000000000000003E-2</v>
      </c>
      <c r="E1052" s="8">
        <v>0.158</v>
      </c>
      <c r="F1052" s="8">
        <v>-0.26800000000000002</v>
      </c>
      <c r="G1052" s="8">
        <v>0.78900000000000003</v>
      </c>
      <c r="H1052" s="8" t="s">
        <v>161</v>
      </c>
      <c r="I1052" s="8" t="s">
        <v>25</v>
      </c>
    </row>
    <row r="1053" spans="1:9" x14ac:dyDescent="0.2">
      <c r="A1053" s="8" t="s">
        <v>212</v>
      </c>
      <c r="B1053" s="8" t="str">
        <f>VLOOKUP(H1053,'VLOOKUP Class Name Reference'!$A:$B, 2, FALSE)</f>
        <v>Non-Solitary Drivers</v>
      </c>
      <c r="C1053" s="8" t="str">
        <f>VLOOKUP(I1053,'VLOOKUP Var Name Reference'!$A:$B,2,FALSE)</f>
        <v>Home choice: Reasonably short commute to work</v>
      </c>
      <c r="D1053" s="8">
        <v>3.5999999999999997E-2</v>
      </c>
      <c r="E1053" s="8">
        <v>9.5000000000000001E-2</v>
      </c>
      <c r="F1053" s="8">
        <v>0.374</v>
      </c>
      <c r="G1053" s="8">
        <v>0.70899999999999996</v>
      </c>
      <c r="H1053" s="8" t="s">
        <v>161</v>
      </c>
      <c r="I1053" s="8" t="s">
        <v>26</v>
      </c>
    </row>
    <row r="1054" spans="1:9" x14ac:dyDescent="0.2">
      <c r="A1054" s="8" t="s">
        <v>212</v>
      </c>
      <c r="B1054" s="8" t="str">
        <f>VLOOKUP(H1054,'VLOOKUP Class Name Reference'!$A:$B, 2, FALSE)</f>
        <v>Non-Solitary Drivers</v>
      </c>
      <c r="C1054" s="8" t="str">
        <f>VLOOKUP(I1054,'VLOOKUP Var Name Reference'!$A:$B,2,FALSE)</f>
        <v>Home choice: Affordability</v>
      </c>
      <c r="D1054" s="8">
        <v>-0.121</v>
      </c>
      <c r="E1054" s="8">
        <v>0.11799999999999999</v>
      </c>
      <c r="F1054" s="8">
        <v>-1.024</v>
      </c>
      <c r="G1054" s="8">
        <v>0.30599999999999999</v>
      </c>
      <c r="H1054" s="8" t="s">
        <v>161</v>
      </c>
      <c r="I1054" s="8" t="s">
        <v>27</v>
      </c>
    </row>
    <row r="1055" spans="1:9" x14ac:dyDescent="0.2">
      <c r="A1055" s="8" t="s">
        <v>212</v>
      </c>
      <c r="B1055" s="8" t="str">
        <f>VLOOKUP(H1055,'VLOOKUP Class Name Reference'!$A:$B, 2, FALSE)</f>
        <v>Non-Solitary Drivers</v>
      </c>
      <c r="C1055" s="8" t="str">
        <f>VLOOKUP(I1055,'VLOOKUP Var Name Reference'!$A:$B,2,FALSE)</f>
        <v>Home choice: Being close to family or friends</v>
      </c>
      <c r="D1055" s="8">
        <v>1.7000000000000001E-2</v>
      </c>
      <c r="E1055" s="8">
        <v>8.3000000000000004E-2</v>
      </c>
      <c r="F1055" s="8">
        <v>0.2</v>
      </c>
      <c r="G1055" s="8">
        <v>0.84099999999999997</v>
      </c>
      <c r="H1055" s="8" t="s">
        <v>161</v>
      </c>
      <c r="I1055" s="8" t="s">
        <v>28</v>
      </c>
    </row>
    <row r="1056" spans="1:9" x14ac:dyDescent="0.2">
      <c r="A1056" s="8" t="s">
        <v>212</v>
      </c>
      <c r="B1056" s="8" t="str">
        <f>VLOOKUP(H1056,'VLOOKUP Class Name Reference'!$A:$B, 2, FALSE)</f>
        <v>Non-Solitary Drivers</v>
      </c>
      <c r="C1056" s="8" t="str">
        <f>VLOOKUP(I1056,'VLOOKUP Var Name Reference'!$A:$B,2,FALSE)</f>
        <v>Home choice: Being close to the highway</v>
      </c>
      <c r="D1056" s="8">
        <v>3.9E-2</v>
      </c>
      <c r="E1056" s="8">
        <v>8.3000000000000004E-2</v>
      </c>
      <c r="F1056" s="8">
        <v>0.47199999999999998</v>
      </c>
      <c r="G1056" s="8">
        <v>0.63700000000000001</v>
      </c>
      <c r="H1056" s="8" t="s">
        <v>161</v>
      </c>
      <c r="I1056" s="8" t="s">
        <v>29</v>
      </c>
    </row>
    <row r="1057" spans="1:9" x14ac:dyDescent="0.2">
      <c r="A1057" s="8" t="s">
        <v>212</v>
      </c>
      <c r="B1057" s="8" t="str">
        <f>VLOOKUP(H1057,'VLOOKUP Class Name Reference'!$A:$B, 2, FALSE)</f>
        <v>Non-Solitary Drivers</v>
      </c>
      <c r="C1057" s="8" t="str">
        <f>VLOOKUP(I1057,'VLOOKUP Var Name Reference'!$A:$B,2,FALSE)</f>
        <v>Home choice: Quality of schools (K-12)</v>
      </c>
      <c r="D1057" s="8">
        <v>0.17299999999999999</v>
      </c>
      <c r="E1057" s="8">
        <v>9.4E-2</v>
      </c>
      <c r="F1057" s="8">
        <v>1.833</v>
      </c>
      <c r="G1057" s="8">
        <v>6.7000000000000004E-2</v>
      </c>
      <c r="H1057" s="8" t="s">
        <v>161</v>
      </c>
      <c r="I1057" s="8" t="s">
        <v>30</v>
      </c>
    </row>
    <row r="1058" spans="1:9" x14ac:dyDescent="0.2">
      <c r="A1058" s="8" t="s">
        <v>212</v>
      </c>
      <c r="B1058" s="8" t="str">
        <f>VLOOKUP(H1058,'VLOOKUP Class Name Reference'!$A:$B, 2, FALSE)</f>
        <v>Non-Solitary Drivers</v>
      </c>
      <c r="C1058" s="8" t="str">
        <f>VLOOKUP(I1058,'VLOOKUP Var Name Reference'!$A:$B,2,FALSE)</f>
        <v>Home choice: Space &amp; separation from others</v>
      </c>
      <c r="D1058" s="8">
        <v>9.5000000000000001E-2</v>
      </c>
      <c r="E1058" s="8">
        <v>8.4000000000000005E-2</v>
      </c>
      <c r="F1058" s="8">
        <v>1.1339999999999999</v>
      </c>
      <c r="G1058" s="8">
        <v>0.25700000000000001</v>
      </c>
      <c r="H1058" s="8" t="s">
        <v>161</v>
      </c>
      <c r="I1058" s="8" t="s">
        <v>31</v>
      </c>
    </row>
    <row r="1059" spans="1:9" x14ac:dyDescent="0.2">
      <c r="A1059" s="8" t="s">
        <v>212</v>
      </c>
      <c r="B1059" s="8" t="str">
        <f>VLOOKUP(H1059,'VLOOKUP Class Name Reference'!$A:$B, 2, FALSE)</f>
        <v>Non-Solitary Drivers</v>
      </c>
      <c r="C1059" s="8" t="str">
        <f>VLOOKUP(I1059,'VLOOKUP Var Name Reference'!$A:$B,2,FALSE)</f>
        <v>Home choice: Close to public transit</v>
      </c>
      <c r="D1059" s="8">
        <v>-2.7E-2</v>
      </c>
      <c r="E1059" s="8">
        <v>9.2999999999999999E-2</v>
      </c>
      <c r="F1059" s="8">
        <v>-0.29599999999999999</v>
      </c>
      <c r="G1059" s="8">
        <v>0.76800000000000002</v>
      </c>
      <c r="H1059" s="8" t="s">
        <v>161</v>
      </c>
      <c r="I1059" s="8" t="s">
        <v>32</v>
      </c>
    </row>
    <row r="1060" spans="1:9" x14ac:dyDescent="0.2">
      <c r="A1060" s="8" t="s">
        <v>212</v>
      </c>
      <c r="B1060" s="8" t="str">
        <f>VLOOKUP(H1060,'VLOOKUP Class Name Reference'!$A:$B, 2, FALSE)</f>
        <v>Non-Solitary Drivers</v>
      </c>
      <c r="C1060" s="8" t="str">
        <f>VLOOKUP(I1060,'VLOOKUP Var Name Reference'!$A:$B,2,FALSE)</f>
        <v>Home choice: Walkable neighborhood, near local activities</v>
      </c>
      <c r="D1060" s="8">
        <v>2.5999999999999999E-2</v>
      </c>
      <c r="E1060" s="8">
        <v>0.10100000000000001</v>
      </c>
      <c r="F1060" s="8">
        <v>0.253</v>
      </c>
      <c r="G1060" s="8">
        <v>0.8</v>
      </c>
      <c r="H1060" s="8" t="s">
        <v>161</v>
      </c>
      <c r="I1060" s="8" t="s">
        <v>33</v>
      </c>
    </row>
    <row r="1061" spans="1:9" x14ac:dyDescent="0.2">
      <c r="A1061" s="8" t="s">
        <v>212</v>
      </c>
      <c r="B1061" s="8" t="str">
        <f>VLOOKUP(H1061,'VLOOKUP Class Name Reference'!$A:$B, 2, FALSE)</f>
        <v>Non-Solitary Drivers</v>
      </c>
      <c r="C1061" s="8" t="str">
        <f>VLOOKUP(I1061,'VLOOKUP Var Name Reference'!$A:$B,2,FALSE)</f>
        <v>Only uses car</v>
      </c>
      <c r="D1061" s="8">
        <v>0.38700000000000001</v>
      </c>
      <c r="E1061" s="8">
        <v>8.8999999999999996E-2</v>
      </c>
      <c r="F1061" s="8">
        <v>4.3419999999999996</v>
      </c>
      <c r="G1061" s="8">
        <v>0</v>
      </c>
      <c r="H1061" s="8" t="s">
        <v>161</v>
      </c>
      <c r="I1061" s="8" t="s">
        <v>34</v>
      </c>
    </row>
    <row r="1062" spans="1:9" x14ac:dyDescent="0.2">
      <c r="A1062" s="8" t="s">
        <v>212</v>
      </c>
      <c r="B1062" s="8" t="str">
        <f>VLOOKUP(H1062,'VLOOKUP Class Name Reference'!$A:$B, 2, FALSE)</f>
        <v>Non-Solitary Drivers</v>
      </c>
      <c r="C1062" s="8" t="str">
        <f>VLOOKUP(I1062,'VLOOKUP Var Name Reference'!$A:$B,2,FALSE)</f>
        <v>Race: White</v>
      </c>
      <c r="D1062" s="8">
        <v>0.154</v>
      </c>
      <c r="E1062" s="8">
        <v>0.14099999999999999</v>
      </c>
      <c r="F1062" s="8">
        <v>1.0940000000000001</v>
      </c>
      <c r="G1062" s="8">
        <v>0.27400000000000002</v>
      </c>
      <c r="H1062" s="8" t="s">
        <v>161</v>
      </c>
      <c r="I1062" s="8" t="s">
        <v>35</v>
      </c>
    </row>
    <row r="1063" spans="1:9" x14ac:dyDescent="0.2">
      <c r="A1063" s="8" t="s">
        <v>212</v>
      </c>
      <c r="B1063" s="8" t="str">
        <f>VLOOKUP(H1063,'VLOOKUP Class Name Reference'!$A:$B, 2, FALSE)</f>
        <v>Non-Solitary Drivers</v>
      </c>
      <c r="C1063" s="8" t="str">
        <f>VLOOKUP(I1063,'VLOOKUP Var Name Reference'!$A:$B,2,FALSE)</f>
        <v>Race: Asian</v>
      </c>
      <c r="D1063" s="8">
        <v>0.16200000000000001</v>
      </c>
      <c r="E1063" s="8">
        <v>0.17599999999999999</v>
      </c>
      <c r="F1063" s="8">
        <v>0.92300000000000004</v>
      </c>
      <c r="G1063" s="8">
        <v>0.35599999999999998</v>
      </c>
      <c r="H1063" s="8" t="s">
        <v>161</v>
      </c>
      <c r="I1063" s="8" t="s">
        <v>36</v>
      </c>
    </row>
    <row r="1064" spans="1:9" x14ac:dyDescent="0.2">
      <c r="A1064" s="8" t="s">
        <v>212</v>
      </c>
      <c r="B1064" s="8" t="str">
        <f>VLOOKUP(H1064,'VLOOKUP Class Name Reference'!$A:$B, 2, FALSE)</f>
        <v>Non-Solitary Drivers</v>
      </c>
      <c r="C1064" s="8" t="str">
        <f>VLOOKUP(I1064,'VLOOKUP Var Name Reference'!$A:$B,2,FALSE)</f>
        <v>Race: Hispanic</v>
      </c>
      <c r="D1064" s="8">
        <v>0.502</v>
      </c>
      <c r="E1064" s="8">
        <v>0.26500000000000001</v>
      </c>
      <c r="F1064" s="8">
        <v>1.897</v>
      </c>
      <c r="G1064" s="8">
        <v>5.8000000000000003E-2</v>
      </c>
      <c r="H1064" s="8" t="s">
        <v>161</v>
      </c>
      <c r="I1064" s="8" t="s">
        <v>37</v>
      </c>
    </row>
    <row r="1065" spans="1:9" x14ac:dyDescent="0.2">
      <c r="A1065" s="8" t="s">
        <v>212</v>
      </c>
      <c r="B1065" s="8" t="str">
        <f>VLOOKUP(H1065,'VLOOKUP Class Name Reference'!$A:$B, 2, FALSE)</f>
        <v>Non-Solitary Drivers</v>
      </c>
      <c r="C1065" s="8" t="str">
        <f>VLOOKUP(I1065,'VLOOKUP Var Name Reference'!$A:$B,2,FALSE)</f>
        <v>Race: Black</v>
      </c>
      <c r="D1065" s="8">
        <v>-8.5999999999999993E-2</v>
      </c>
      <c r="E1065" s="8">
        <v>0.29399999999999998</v>
      </c>
      <c r="F1065" s="8">
        <v>-0.29199999999999998</v>
      </c>
      <c r="G1065" s="8">
        <v>0.77</v>
      </c>
      <c r="H1065" s="8" t="s">
        <v>161</v>
      </c>
      <c r="I1065" s="8" t="s">
        <v>38</v>
      </c>
    </row>
    <row r="1066" spans="1:9" x14ac:dyDescent="0.2">
      <c r="A1066" s="8" t="s">
        <v>212</v>
      </c>
      <c r="B1066" s="8" t="str">
        <f>VLOOKUP(H1066,'VLOOKUP Class Name Reference'!$A:$B, 2, FALSE)</f>
        <v>Non-Solitary Drivers</v>
      </c>
      <c r="C1066" s="8" t="str">
        <f>VLOOKUP(I1066,'VLOOKUP Var Name Reference'!$A:$B,2,FALSE)</f>
        <v>Age 18–34</v>
      </c>
      <c r="D1066" s="8">
        <v>0.79100000000000004</v>
      </c>
      <c r="E1066" s="8">
        <v>0.151</v>
      </c>
      <c r="F1066" s="8">
        <v>5.2380000000000004</v>
      </c>
      <c r="G1066" s="8">
        <v>0</v>
      </c>
      <c r="H1066" s="8" t="s">
        <v>161</v>
      </c>
      <c r="I1066" s="8" t="s">
        <v>48</v>
      </c>
    </row>
    <row r="1067" spans="1:9" x14ac:dyDescent="0.2">
      <c r="A1067" s="8" t="s">
        <v>212</v>
      </c>
      <c r="B1067" s="8" t="str">
        <f>VLOOKUP(H1067,'VLOOKUP Class Name Reference'!$A:$B, 2, FALSE)</f>
        <v>Non-Solitary Drivers</v>
      </c>
      <c r="C1067" s="8" t="str">
        <f>VLOOKUP(I1067,'VLOOKUP Var Name Reference'!$A:$B,2,FALSE)</f>
        <v>Age 35–64</v>
      </c>
      <c r="D1067" s="8">
        <v>0.52800000000000002</v>
      </c>
      <c r="E1067" s="8">
        <v>0.13100000000000001</v>
      </c>
      <c r="F1067" s="8">
        <v>4.016</v>
      </c>
      <c r="G1067" s="8">
        <v>0</v>
      </c>
      <c r="H1067" s="8" t="s">
        <v>161</v>
      </c>
      <c r="I1067" s="8" t="s">
        <v>49</v>
      </c>
    </row>
    <row r="1068" spans="1:9" x14ac:dyDescent="0.2">
      <c r="A1068" s="8" t="s">
        <v>212</v>
      </c>
      <c r="B1068" s="8" t="str">
        <f>VLOOKUP(H1068,'VLOOKUP Class Name Reference'!$A:$B, 2, FALSE)</f>
        <v>Non-Solitary Drivers</v>
      </c>
      <c r="C1068" s="8" t="str">
        <f>VLOOKUP(I1068,'VLOOKUP Var Name Reference'!$A:$B,2,FALSE)</f>
        <v>At least 1 vehicle per adult in HH</v>
      </c>
      <c r="D1068" s="8">
        <v>-0.874</v>
      </c>
      <c r="E1068" s="8">
        <v>0.105</v>
      </c>
      <c r="F1068" s="8">
        <v>-8.3640000000000008</v>
      </c>
      <c r="G1068" s="8">
        <v>0</v>
      </c>
      <c r="H1068" s="8" t="s">
        <v>161</v>
      </c>
      <c r="I1068" s="8" t="s">
        <v>66</v>
      </c>
    </row>
    <row r="1069" spans="1:9" x14ac:dyDescent="0.2">
      <c r="A1069" s="8" t="s">
        <v>212</v>
      </c>
      <c r="B1069" s="8" t="str">
        <f>VLOOKUP(H1069,'VLOOKUP Class Name Reference'!$A:$B, 2, FALSE)</f>
        <v>Non-Solitary Drivers</v>
      </c>
      <c r="C1069" s="8" t="str">
        <f>VLOOKUP(I1069,'VLOOKUP Var Name Reference'!$A:$B,2,FALSE)</f>
        <v>Female</v>
      </c>
      <c r="D1069" s="8">
        <v>-4.7E-2</v>
      </c>
      <c r="E1069" s="8">
        <v>0.08</v>
      </c>
      <c r="F1069" s="8">
        <v>-0.58099999999999996</v>
      </c>
      <c r="G1069" s="8">
        <v>0.56100000000000005</v>
      </c>
      <c r="H1069" s="8" t="s">
        <v>161</v>
      </c>
      <c r="I1069" s="8" t="s">
        <v>39</v>
      </c>
    </row>
    <row r="1070" spans="1:9" x14ac:dyDescent="0.2">
      <c r="A1070" s="8" t="s">
        <v>212</v>
      </c>
      <c r="B1070" s="8" t="str">
        <f>VLOOKUP(H1070,'VLOOKUP Class Name Reference'!$A:$B, 2, FALSE)</f>
        <v>Non-Solitary Drivers</v>
      </c>
      <c r="C1070" s="8" t="str">
        <f>VLOOKUP(I1070,'VLOOKUP Var Name Reference'!$A:$B,2,FALSE)</f>
        <v>Worker</v>
      </c>
      <c r="D1070" s="8">
        <v>-0.503</v>
      </c>
      <c r="E1070" s="8">
        <v>0.126</v>
      </c>
      <c r="F1070" s="8">
        <v>-3.9969999999999999</v>
      </c>
      <c r="G1070" s="8">
        <v>0</v>
      </c>
      <c r="H1070" s="8" t="s">
        <v>161</v>
      </c>
      <c r="I1070" s="8" t="s">
        <v>41</v>
      </c>
    </row>
    <row r="1071" spans="1:9" x14ac:dyDescent="0.2">
      <c r="A1071" s="8" t="s">
        <v>212</v>
      </c>
      <c r="B1071" s="8" t="str">
        <f>VLOOKUP(H1071,'VLOOKUP Class Name Reference'!$A:$B, 2, FALSE)</f>
        <v>Non-Solitary Drivers</v>
      </c>
      <c r="C1071" s="8" t="str">
        <f>VLOOKUP(I1071,'VLOOKUP Var Name Reference'!$A:$B,2,FALSE)</f>
        <v>Income below the SSS</v>
      </c>
      <c r="D1071" s="8">
        <v>-0.55700000000000005</v>
      </c>
      <c r="E1071" s="8">
        <v>0.13700000000000001</v>
      </c>
      <c r="F1071" s="8">
        <v>-4.0629999999999997</v>
      </c>
      <c r="G1071" s="8">
        <v>0</v>
      </c>
      <c r="H1071" s="8" t="s">
        <v>161</v>
      </c>
      <c r="I1071" s="8" t="s">
        <v>42</v>
      </c>
    </row>
    <row r="1072" spans="1:9" x14ac:dyDescent="0.2">
      <c r="A1072" s="8" t="s">
        <v>212</v>
      </c>
      <c r="B1072" s="8" t="str">
        <f>VLOOKUP(H1072,'VLOOKUP Class Name Reference'!$A:$B, 2, FALSE)</f>
        <v>Non-Solitary Drivers</v>
      </c>
      <c r="C1072" s="8" t="str">
        <f>VLOOKUP(I1072,'VLOOKUP Var Name Reference'!$A:$B,2,FALSE)</f>
        <v>Minors age 00–04 in household</v>
      </c>
      <c r="D1072" s="8">
        <v>1.1619999999999999</v>
      </c>
      <c r="E1072" s="8">
        <v>0.13300000000000001</v>
      </c>
      <c r="F1072" s="8">
        <v>8.7240000000000002</v>
      </c>
      <c r="G1072" s="8">
        <v>0</v>
      </c>
      <c r="H1072" s="8" t="s">
        <v>161</v>
      </c>
      <c r="I1072" s="8" t="s">
        <v>43</v>
      </c>
    </row>
    <row r="1073" spans="1:9" x14ac:dyDescent="0.2">
      <c r="A1073" s="8" t="s">
        <v>212</v>
      </c>
      <c r="B1073" s="8" t="str">
        <f>VLOOKUP(H1073,'VLOOKUP Class Name Reference'!$A:$B, 2, FALSE)</f>
        <v>Non-Solitary Drivers</v>
      </c>
      <c r="C1073" s="8" t="str">
        <f>VLOOKUP(I1073,'VLOOKUP Var Name Reference'!$A:$B,2,FALSE)</f>
        <v>Minors age 05–15 in household</v>
      </c>
      <c r="D1073" s="8">
        <v>1.462</v>
      </c>
      <c r="E1073" s="8">
        <v>0.13100000000000001</v>
      </c>
      <c r="F1073" s="8">
        <v>11.185</v>
      </c>
      <c r="G1073" s="8">
        <v>0</v>
      </c>
      <c r="H1073" s="8" t="s">
        <v>161</v>
      </c>
      <c r="I1073" s="8" t="s">
        <v>44</v>
      </c>
    </row>
    <row r="1074" spans="1:9" x14ac:dyDescent="0.2">
      <c r="A1074" s="8" t="s">
        <v>212</v>
      </c>
      <c r="B1074" s="8" t="str">
        <f>VLOOKUP(H1074,'VLOOKUP Class Name Reference'!$A:$B, 2, FALSE)</f>
        <v>Non-Solitary Drivers</v>
      </c>
      <c r="C1074" s="8" t="str">
        <f>VLOOKUP(I1074,'VLOOKUP Var Name Reference'!$A:$B,2,FALSE)</f>
        <v>Minors age 16–17 in household</v>
      </c>
      <c r="D1074" s="8">
        <v>0.755</v>
      </c>
      <c r="E1074" s="8">
        <v>0.25700000000000001</v>
      </c>
      <c r="F1074" s="8">
        <v>2.9359999999999999</v>
      </c>
      <c r="G1074" s="8">
        <v>3.0000000000000001E-3</v>
      </c>
      <c r="H1074" s="8" t="s">
        <v>161</v>
      </c>
      <c r="I1074" s="8" t="s">
        <v>45</v>
      </c>
    </row>
    <row r="1075" spans="1:9" x14ac:dyDescent="0.2">
      <c r="A1075" s="8" t="s">
        <v>212</v>
      </c>
      <c r="B1075" s="8" t="str">
        <f>VLOOKUP(H1075,'VLOOKUP Class Name Reference'!$A:$B, 2, FALSE)</f>
        <v>Non-Solitary Drivers</v>
      </c>
      <c r="C1075" s="8" t="str">
        <f>VLOOKUP(I1075,'VLOOKUP Var Name Reference'!$A:$B,2,FALSE)</f>
        <v>Has driver's license</v>
      </c>
      <c r="D1075" s="8">
        <v>-9.3620000000000001</v>
      </c>
      <c r="E1075" s="8">
        <v>2.464</v>
      </c>
      <c r="F1075" s="8">
        <v>-3.7989999999999999</v>
      </c>
      <c r="G1075" s="8">
        <v>0</v>
      </c>
      <c r="H1075" s="8" t="s">
        <v>161</v>
      </c>
      <c r="I1075" s="8" t="s">
        <v>46</v>
      </c>
    </row>
    <row r="1076" spans="1:9" x14ac:dyDescent="0.2">
      <c r="A1076" s="8" t="s">
        <v>212</v>
      </c>
      <c r="B1076" s="8" t="str">
        <f>VLOOKUP(H1076,'VLOOKUP Class Name Reference'!$A:$B, 2, FALSE)</f>
        <v>Non-Solitary Drivers</v>
      </c>
      <c r="C1076" s="8" t="str">
        <f>VLOOKUP(I1076,'VLOOKUP Var Name Reference'!$A:$B,2,FALSE)</f>
        <v>Sequence: Home day</v>
      </c>
      <c r="D1076" s="8">
        <v>-9.99</v>
      </c>
      <c r="E1076" s="8">
        <v>3.2410000000000001</v>
      </c>
      <c r="F1076" s="8">
        <v>-3.0830000000000002</v>
      </c>
      <c r="G1076" s="8">
        <v>2E-3</v>
      </c>
      <c r="H1076" s="8" t="s">
        <v>161</v>
      </c>
      <c r="I1076" s="8" t="s">
        <v>71</v>
      </c>
    </row>
    <row r="1077" spans="1:9" x14ac:dyDescent="0.2">
      <c r="A1077" s="8" t="s">
        <v>212</v>
      </c>
      <c r="B1077" s="8" t="str">
        <f>VLOOKUP(H1077,'VLOOKUP Class Name Reference'!$A:$B, 2, FALSE)</f>
        <v>Non-Solitary Drivers</v>
      </c>
      <c r="C1077" s="8" t="str">
        <f>VLOOKUP(I1077,'VLOOKUP Var Name Reference'!$A:$B,2,FALSE)</f>
        <v>Sequence: Typical work day</v>
      </c>
      <c r="D1077" s="8">
        <v>-11.37</v>
      </c>
      <c r="E1077" s="8">
        <v>2.1739999999999999</v>
      </c>
      <c r="F1077" s="8">
        <v>-5.23</v>
      </c>
      <c r="G1077" s="8">
        <v>0</v>
      </c>
      <c r="H1077" s="8" t="s">
        <v>161</v>
      </c>
      <c r="I1077" s="8" t="s">
        <v>68</v>
      </c>
    </row>
    <row r="1078" spans="1:9" x14ac:dyDescent="0.2">
      <c r="A1078" s="8" t="s">
        <v>212</v>
      </c>
      <c r="B1078" s="8" t="str">
        <f>VLOOKUP(H1078,'VLOOKUP Class Name Reference'!$A:$B, 2, FALSE)</f>
        <v>Non-Solitary Drivers</v>
      </c>
      <c r="C1078" s="8" t="str">
        <f>VLOOKUP(I1078,'VLOOKUP Var Name Reference'!$A:$B,2,FALSE)</f>
        <v>Sequence: School day</v>
      </c>
      <c r="D1078" s="8">
        <v>-21.443999999999999</v>
      </c>
      <c r="E1078" s="8">
        <v>0.51500000000000001</v>
      </c>
      <c r="F1078" s="8">
        <v>-41.677999999999997</v>
      </c>
      <c r="G1078" s="8">
        <v>0</v>
      </c>
      <c r="H1078" s="8" t="s">
        <v>161</v>
      </c>
      <c r="I1078" s="8" t="s">
        <v>69</v>
      </c>
    </row>
    <row r="1079" spans="1:9" x14ac:dyDescent="0.2">
      <c r="A1079" s="8" t="s">
        <v>212</v>
      </c>
      <c r="B1079" s="8" t="str">
        <f>VLOOKUP(H1079,'VLOOKUP Class Name Reference'!$A:$B, 2, FALSE)</f>
        <v>Non-Solitary Drivers</v>
      </c>
      <c r="C1079" s="8" t="str">
        <f>VLOOKUP(I1079,'VLOOKUP Var Name Reference'!$A:$B,2,FALSE)</f>
        <v>Sequence: Errands day</v>
      </c>
      <c r="D1079" s="8">
        <v>-34.220999999999997</v>
      </c>
      <c r="E1079" s="8">
        <v>0.29799999999999999</v>
      </c>
      <c r="F1079" s="8">
        <v>-115</v>
      </c>
      <c r="G1079" s="8">
        <v>0</v>
      </c>
      <c r="H1079" s="8" t="s">
        <v>161</v>
      </c>
      <c r="I1079" s="8" t="s">
        <v>70</v>
      </c>
    </row>
    <row r="1080" spans="1:9" x14ac:dyDescent="0.2">
      <c r="A1080" s="8" t="s">
        <v>212</v>
      </c>
      <c r="B1080" s="8" t="str">
        <f>VLOOKUP(H1080,'VLOOKUP Class Name Reference'!$A:$B, 2, FALSE)</f>
        <v>Non-Solitary Drivers</v>
      </c>
      <c r="C1080" s="8" t="str">
        <f>VLOOKUP(I1080,'VLOOKUP Var Name Reference'!$A:$B,2,FALSE)</f>
        <v>Sequence: Atypical work day</v>
      </c>
      <c r="D1080" s="8">
        <v>-11.869</v>
      </c>
      <c r="E1080" s="8">
        <v>0.372</v>
      </c>
      <c r="F1080" s="8">
        <v>-31.896999999999998</v>
      </c>
      <c r="G1080" s="8">
        <v>0</v>
      </c>
      <c r="H1080" s="8" t="s">
        <v>161</v>
      </c>
      <c r="I1080" s="8" t="s">
        <v>72</v>
      </c>
    </row>
    <row r="1081" spans="1:9" x14ac:dyDescent="0.2">
      <c r="A1081" s="8" t="s">
        <v>212</v>
      </c>
      <c r="B1081" s="8" t="str">
        <f>VLOOKUP(H1081,'VLOOKUP Class Name Reference'!$A:$B, 2, FALSE)</f>
        <v>Non-Solitary Drivers</v>
      </c>
      <c r="C1081" s="8" t="str">
        <f>VLOOKUP(I1081,'VLOOKUP Var Name Reference'!$A:$B,2,FALSE)</f>
        <v>Complexity (measure of how complex their day is)</v>
      </c>
      <c r="D1081" s="8">
        <v>28.559000000000001</v>
      </c>
      <c r="E1081" s="8">
        <v>2.4630000000000001</v>
      </c>
      <c r="F1081" s="8">
        <v>11.598000000000001</v>
      </c>
      <c r="G1081" s="8">
        <v>0</v>
      </c>
      <c r="H1081" s="8" t="s">
        <v>161</v>
      </c>
      <c r="I1081" s="8" t="s">
        <v>47</v>
      </c>
    </row>
    <row r="1082" spans="1:9" x14ac:dyDescent="0.2">
      <c r="A1082" s="8" t="s">
        <v>212</v>
      </c>
      <c r="B1082" s="8" t="str">
        <f>VLOOKUP(H1082,'VLOOKUP Class Name Reference'!$A:$B, 2, FALSE)</f>
        <v>Non-Solitary Drivers</v>
      </c>
      <c r="C1082" s="8" t="str">
        <f>VLOOKUP(I1082,'VLOOKUP Var Name Reference'!$A:$B,2,FALSE)</f>
        <v>Interaction: Home day sequence &amp; driver's license</v>
      </c>
      <c r="D1082" s="8">
        <v>9.7390000000000008</v>
      </c>
      <c r="E1082" s="8">
        <v>3.2320000000000002</v>
      </c>
      <c r="F1082" s="8">
        <v>3.0129999999999999</v>
      </c>
      <c r="G1082" s="8">
        <v>3.0000000000000001E-3</v>
      </c>
      <c r="H1082" s="8" t="s">
        <v>161</v>
      </c>
      <c r="I1082" s="8" t="s">
        <v>170</v>
      </c>
    </row>
    <row r="1083" spans="1:9" x14ac:dyDescent="0.2">
      <c r="A1083" s="8" t="s">
        <v>212</v>
      </c>
      <c r="B1083" s="8" t="str">
        <f>VLOOKUP(H1083,'VLOOKUP Class Name Reference'!$A:$B, 2, FALSE)</f>
        <v>Non-Solitary Drivers</v>
      </c>
      <c r="C1083" s="8" t="str">
        <f>VLOOKUP(I1083,'VLOOKUP Var Name Reference'!$A:$B,2,FALSE)</f>
        <v>Interaction: Typical work day sequence &amp; driver's license</v>
      </c>
      <c r="D1083" s="8">
        <v>9.9740000000000002</v>
      </c>
      <c r="E1083" s="8">
        <v>2.1539999999999999</v>
      </c>
      <c r="F1083" s="8">
        <v>4.63</v>
      </c>
      <c r="G1083" s="8">
        <v>0</v>
      </c>
      <c r="H1083" s="8" t="s">
        <v>161</v>
      </c>
      <c r="I1083" s="8" t="s">
        <v>171</v>
      </c>
    </row>
    <row r="1084" spans="1:9" x14ac:dyDescent="0.2">
      <c r="A1084" s="8" t="s">
        <v>212</v>
      </c>
      <c r="B1084" s="8" t="str">
        <f>VLOOKUP(H1084,'VLOOKUP Class Name Reference'!$A:$B, 2, FALSE)</f>
        <v>Non-Solitary Drivers</v>
      </c>
      <c r="C1084" s="8" t="str">
        <f>VLOOKUP(I1084,'VLOOKUP Var Name Reference'!$A:$B,2,FALSE)</f>
        <v>Interaction: School day sequence &amp; driver's license</v>
      </c>
      <c r="D1084" s="8">
        <v>20.184000000000001</v>
      </c>
      <c r="E1084" s="8">
        <v>0</v>
      </c>
      <c r="F1084" s="8">
        <v>0</v>
      </c>
      <c r="G1084" s="8">
        <v>1</v>
      </c>
      <c r="H1084" s="8" t="s">
        <v>161</v>
      </c>
      <c r="I1084" s="8" t="s">
        <v>172</v>
      </c>
    </row>
    <row r="1085" spans="1:9" x14ac:dyDescent="0.2">
      <c r="A1085" s="8" t="s">
        <v>212</v>
      </c>
      <c r="B1085" s="8" t="str">
        <f>VLOOKUP(H1085,'VLOOKUP Class Name Reference'!$A:$B, 2, FALSE)</f>
        <v>Non-Solitary Drivers</v>
      </c>
      <c r="C1085" s="8" t="str">
        <f>VLOOKUP(I1085,'VLOOKUP Var Name Reference'!$A:$B,2,FALSE)</f>
        <v>Interaction: Errands day sequence &amp; driver's license</v>
      </c>
      <c r="D1085" s="8">
        <v>33.58</v>
      </c>
      <c r="E1085" s="8">
        <v>0</v>
      </c>
      <c r="F1085" s="8">
        <v>0</v>
      </c>
      <c r="G1085" s="8">
        <v>1</v>
      </c>
      <c r="H1085" s="8" t="s">
        <v>161</v>
      </c>
      <c r="I1085" s="8" t="s">
        <v>173</v>
      </c>
    </row>
    <row r="1086" spans="1:9" x14ac:dyDescent="0.2">
      <c r="A1086" s="8" t="s">
        <v>212</v>
      </c>
      <c r="B1086" s="8" t="str">
        <f>VLOOKUP(H1086,'VLOOKUP Class Name Reference'!$A:$B, 2, FALSE)</f>
        <v>Non-Solitary Drivers</v>
      </c>
      <c r="C1086" s="8" t="str">
        <f>VLOOKUP(I1086,'VLOOKUP Var Name Reference'!$A:$B,2,FALSE)</f>
        <v>Interaction: Atypical work day sequence &amp; driver's license</v>
      </c>
      <c r="D1086" s="8">
        <v>10.286</v>
      </c>
      <c r="E1086" s="8">
        <v>0</v>
      </c>
      <c r="F1086" s="8">
        <v>0</v>
      </c>
      <c r="G1086" s="8">
        <v>1</v>
      </c>
      <c r="H1086" s="8" t="s">
        <v>161</v>
      </c>
      <c r="I1086" s="8" t="s">
        <v>174</v>
      </c>
    </row>
    <row r="1087" spans="1:9" x14ac:dyDescent="0.2">
      <c r="A1087" s="8" t="s">
        <v>212</v>
      </c>
      <c r="B1087" s="8" t="str">
        <f>VLOOKUP(H1087,'VLOOKUP Class Name Reference'!$A:$B, 2, FALSE)</f>
        <v>Intercepts</v>
      </c>
      <c r="C1087" s="8" t="str">
        <f>VLOOKUP(I1087,'VLOOKUP Var Name Reference'!$A:$B,2,FALSE)</f>
        <v>C#1</v>
      </c>
      <c r="D1087" s="8">
        <v>35.551000000000002</v>
      </c>
      <c r="E1087" s="8">
        <v>3.3479999999999999</v>
      </c>
      <c r="F1087" s="8">
        <v>10.62</v>
      </c>
      <c r="G1087" s="8">
        <v>0</v>
      </c>
      <c r="H1087" s="8" t="s">
        <v>175</v>
      </c>
      <c r="I1087" s="8" t="s">
        <v>12</v>
      </c>
    </row>
    <row r="1088" spans="1:9" x14ac:dyDescent="0.2">
      <c r="A1088" s="8" t="s">
        <v>212</v>
      </c>
      <c r="B1088" s="8" t="str">
        <f>VLOOKUP(H1088,'VLOOKUP Class Name Reference'!$A:$B, 2, FALSE)</f>
        <v>Intercepts</v>
      </c>
      <c r="C1088" s="8" t="str">
        <f>VLOOKUP(I1088,'VLOOKUP Var Name Reference'!$A:$B,2,FALSE)</f>
        <v>C#2</v>
      </c>
      <c r="D1088" s="8">
        <v>37.347999999999999</v>
      </c>
      <c r="E1088" s="8">
        <v>3.3420000000000001</v>
      </c>
      <c r="F1088" s="8">
        <v>11.176</v>
      </c>
      <c r="G1088" s="8">
        <v>0</v>
      </c>
      <c r="H1088" s="8" t="s">
        <v>175</v>
      </c>
      <c r="I1088" s="8" t="s">
        <v>13</v>
      </c>
    </row>
    <row r="1089" spans="1:9" x14ac:dyDescent="0.2">
      <c r="A1089" s="8" t="s">
        <v>212</v>
      </c>
      <c r="B1089" s="8" t="str">
        <f>VLOOKUP(H1089,'VLOOKUP Class Name Reference'!$A:$B, 2, FALSE)</f>
        <v>Intercepts</v>
      </c>
      <c r="C1089" s="8" t="str">
        <f>VLOOKUP(I1089,'VLOOKUP Var Name Reference'!$A:$B,2,FALSE)</f>
        <v>C#3</v>
      </c>
      <c r="D1089" s="8">
        <v>32.345999999999997</v>
      </c>
      <c r="E1089" s="8">
        <v>3.1859999999999999</v>
      </c>
      <c r="F1089" s="8">
        <v>10.151</v>
      </c>
      <c r="G1089" s="8">
        <v>0</v>
      </c>
      <c r="H1089" s="8" t="s">
        <v>175</v>
      </c>
      <c r="I1089" s="8" t="s">
        <v>14</v>
      </c>
    </row>
    <row r="1090" spans="1:9" x14ac:dyDescent="0.2">
      <c r="A1090" s="8" t="s">
        <v>212</v>
      </c>
      <c r="B1090" s="8" t="str">
        <f>VLOOKUP(H1090,'VLOOKUP Class Name Reference'!$A:$B, 2, FALSE)</f>
        <v>Intercepts</v>
      </c>
      <c r="C1090" s="8" t="str">
        <f>VLOOKUP(I1090,'VLOOKUP Var Name Reference'!$A:$B,2,FALSE)</f>
        <v>C#5</v>
      </c>
      <c r="D1090" s="8">
        <v>11.1</v>
      </c>
      <c r="E1090" s="8">
        <v>1.9430000000000001</v>
      </c>
      <c r="F1090" s="8">
        <v>5.7130000000000001</v>
      </c>
      <c r="G1090" s="8">
        <v>0</v>
      </c>
      <c r="H1090" s="8" t="s">
        <v>175</v>
      </c>
      <c r="I1090" s="8" t="s">
        <v>15</v>
      </c>
    </row>
    <row r="1091" spans="1:9" x14ac:dyDescent="0.2">
      <c r="A1091" s="8" t="s">
        <v>212</v>
      </c>
      <c r="B1091" s="8" t="str">
        <f>VLOOKUP(H1091,'VLOOKUP Class Name Reference'!$A:$B, 2, FALSE)</f>
        <v>Intercepts</v>
      </c>
      <c r="C1091" s="8" t="str">
        <f>VLOOKUP(I1091,'VLOOKUP Var Name Reference'!$A:$B,2,FALSE)</f>
        <v>C#6</v>
      </c>
      <c r="D1091" s="8">
        <v>8.3160000000000007</v>
      </c>
      <c r="E1091" s="8">
        <v>2.4860000000000002</v>
      </c>
      <c r="F1091" s="8">
        <v>3.3450000000000002</v>
      </c>
      <c r="G1091" s="8">
        <v>1E-3</v>
      </c>
      <c r="H1091" s="8" t="s">
        <v>175</v>
      </c>
      <c r="I1091" s="8" t="s">
        <v>50</v>
      </c>
    </row>
    <row r="1092" spans="1:9" x14ac:dyDescent="0.2">
      <c r="A1092" s="8" t="s">
        <v>213</v>
      </c>
      <c r="B1092" s="8" t="str">
        <f>VLOOKUP(H1092,'VLOOKUP Class Name Reference'!$A:$B, 2, FALSE)</f>
        <v>Transit Users</v>
      </c>
      <c r="C1092" s="8" t="str">
        <f>VLOOKUP(I1092,'VLOOKUP Var Name Reference'!$A:$B,2,FALSE)</f>
        <v>Use transit more: Safer ways to get to stops</v>
      </c>
      <c r="D1092" s="8">
        <v>1.647</v>
      </c>
      <c r="E1092" s="8">
        <v>0.23899999999999999</v>
      </c>
      <c r="F1092" s="8">
        <v>6.891</v>
      </c>
      <c r="G1092" s="8">
        <v>0</v>
      </c>
      <c r="H1092" s="8" t="s">
        <v>157</v>
      </c>
      <c r="I1092" s="8" t="s">
        <v>18</v>
      </c>
    </row>
    <row r="1093" spans="1:9" x14ac:dyDescent="0.2">
      <c r="A1093" s="8" t="s">
        <v>213</v>
      </c>
      <c r="B1093" s="8" t="str">
        <f>VLOOKUP(H1093,'VLOOKUP Class Name Reference'!$A:$B, 2, FALSE)</f>
        <v>Transit Users</v>
      </c>
      <c r="C1093" s="8" t="str">
        <f>VLOOKUP(I1093,'VLOOKUP Var Name Reference'!$A:$B,2,FALSE)</f>
        <v>Use transit more: Increased frequency</v>
      </c>
      <c r="D1093" s="8">
        <v>0.34799999999999998</v>
      </c>
      <c r="E1093" s="8">
        <v>0.36299999999999999</v>
      </c>
      <c r="F1093" s="8">
        <v>0.95599999999999996</v>
      </c>
      <c r="G1093" s="8">
        <v>0.33900000000000002</v>
      </c>
      <c r="H1093" s="8" t="s">
        <v>157</v>
      </c>
      <c r="I1093" s="8" t="s">
        <v>19</v>
      </c>
    </row>
    <row r="1094" spans="1:9" x14ac:dyDescent="0.2">
      <c r="A1094" s="8" t="s">
        <v>213</v>
      </c>
      <c r="B1094" s="8" t="str">
        <f>VLOOKUP(H1094,'VLOOKUP Class Name Reference'!$A:$B, 2, FALSE)</f>
        <v>Transit Users</v>
      </c>
      <c r="C1094" s="8" t="str">
        <f>VLOOKUP(I1094,'VLOOKUP Var Name Reference'!$A:$B,2,FALSE)</f>
        <v>Use transit more: Increased reliability</v>
      </c>
      <c r="D1094" s="8">
        <v>0.69399999999999995</v>
      </c>
      <c r="E1094" s="8">
        <v>0.34399999999999997</v>
      </c>
      <c r="F1094" s="8">
        <v>2.0179999999999998</v>
      </c>
      <c r="G1094" s="8">
        <v>4.3999999999999997E-2</v>
      </c>
      <c r="H1094" s="8" t="s">
        <v>157</v>
      </c>
      <c r="I1094" s="8" t="s">
        <v>20</v>
      </c>
    </row>
    <row r="1095" spans="1:9" x14ac:dyDescent="0.2">
      <c r="A1095" s="8" t="s">
        <v>213</v>
      </c>
      <c r="B1095" s="8" t="str">
        <f>VLOOKUP(H1095,'VLOOKUP Class Name Reference'!$A:$B, 2, FALSE)</f>
        <v>Transit Users</v>
      </c>
      <c r="C1095" s="8" t="str">
        <f>VLOOKUP(I1095,'VLOOKUP Var Name Reference'!$A:$B,2,FALSE)</f>
        <v>Use bike more: Shared use path or protected bike lane</v>
      </c>
      <c r="D1095" s="8">
        <v>0.217</v>
      </c>
      <c r="E1095" s="8">
        <v>0.245</v>
      </c>
      <c r="F1095" s="8">
        <v>0.88500000000000001</v>
      </c>
      <c r="G1095" s="8">
        <v>0.376</v>
      </c>
      <c r="H1095" s="8" t="s">
        <v>157</v>
      </c>
      <c r="I1095" s="8" t="s">
        <v>21</v>
      </c>
    </row>
    <row r="1096" spans="1:9" x14ac:dyDescent="0.2">
      <c r="A1096" s="8" t="s">
        <v>213</v>
      </c>
      <c r="B1096" s="8" t="str">
        <f>VLOOKUP(H1096,'VLOOKUP Class Name Reference'!$A:$B, 2, FALSE)</f>
        <v>Transit Users</v>
      </c>
      <c r="C1096" s="8" t="str">
        <f>VLOOKUP(I1096,'VLOOKUP Var Name Reference'!$A:$B,2,FALSE)</f>
        <v>Use bike more: Neighborhood greenway</v>
      </c>
      <c r="D1096" s="8">
        <v>-0.13200000000000001</v>
      </c>
      <c r="E1096" s="8">
        <v>0.248</v>
      </c>
      <c r="F1096" s="8">
        <v>-0.53300000000000003</v>
      </c>
      <c r="G1096" s="8">
        <v>0.59399999999999997</v>
      </c>
      <c r="H1096" s="8" t="s">
        <v>157</v>
      </c>
      <c r="I1096" s="8" t="s">
        <v>22</v>
      </c>
    </row>
    <row r="1097" spans="1:9" x14ac:dyDescent="0.2">
      <c r="A1097" s="8" t="s">
        <v>213</v>
      </c>
      <c r="B1097" s="8" t="str">
        <f>VLOOKUP(H1097,'VLOOKUP Class Name Reference'!$A:$B, 2, FALSE)</f>
        <v>Transit Users</v>
      </c>
      <c r="C1097" s="8" t="str">
        <f>VLOOKUP(I1097,'VLOOKUP Var Name Reference'!$A:$B,2,FALSE)</f>
        <v>Use bike more: Bike lane</v>
      </c>
      <c r="D1097" s="8">
        <v>0.125</v>
      </c>
      <c r="E1097" s="8">
        <v>0.29699999999999999</v>
      </c>
      <c r="F1097" s="8">
        <v>0.41899999999999998</v>
      </c>
      <c r="G1097" s="8">
        <v>0.67500000000000004</v>
      </c>
      <c r="H1097" s="8" t="s">
        <v>157</v>
      </c>
      <c r="I1097" s="8" t="s">
        <v>23</v>
      </c>
    </row>
    <row r="1098" spans="1:9" x14ac:dyDescent="0.2">
      <c r="A1098" s="8" t="s">
        <v>213</v>
      </c>
      <c r="B1098" s="8" t="str">
        <f>VLOOKUP(H1098,'VLOOKUP Class Name Reference'!$A:$B, 2, FALSE)</f>
        <v>Transit Users</v>
      </c>
      <c r="C1098" s="8" t="str">
        <f>VLOOKUP(I1098,'VLOOKUP Var Name Reference'!$A:$B,2,FALSE)</f>
        <v>Use bike more: Shared roadway lane</v>
      </c>
      <c r="D1098" s="8">
        <v>-0.309</v>
      </c>
      <c r="E1098" s="8">
        <v>0.253</v>
      </c>
      <c r="F1098" s="8">
        <v>-1.2210000000000001</v>
      </c>
      <c r="G1098" s="8">
        <v>0.222</v>
      </c>
      <c r="H1098" s="8" t="s">
        <v>157</v>
      </c>
      <c r="I1098" s="8" t="s">
        <v>24</v>
      </c>
    </row>
    <row r="1099" spans="1:9" x14ac:dyDescent="0.2">
      <c r="A1099" s="8" t="s">
        <v>213</v>
      </c>
      <c r="B1099" s="8" t="str">
        <f>VLOOKUP(H1099,'VLOOKUP Class Name Reference'!$A:$B, 2, FALSE)</f>
        <v>Transit Users</v>
      </c>
      <c r="C1099" s="8" t="str">
        <f>VLOOKUP(I1099,'VLOOKUP Var Name Reference'!$A:$B,2,FALSE)</f>
        <v>Use bike more: End of trip amenities</v>
      </c>
      <c r="D1099" s="8">
        <v>-2.5999999999999999E-2</v>
      </c>
      <c r="E1099" s="8">
        <v>0.21</v>
      </c>
      <c r="F1099" s="8">
        <v>-0.122</v>
      </c>
      <c r="G1099" s="8">
        <v>0.90300000000000002</v>
      </c>
      <c r="H1099" s="8" t="s">
        <v>157</v>
      </c>
      <c r="I1099" s="8" t="s">
        <v>25</v>
      </c>
    </row>
    <row r="1100" spans="1:9" x14ac:dyDescent="0.2">
      <c r="A1100" s="8" t="s">
        <v>213</v>
      </c>
      <c r="B1100" s="8" t="str">
        <f>VLOOKUP(H1100,'VLOOKUP Class Name Reference'!$A:$B, 2, FALSE)</f>
        <v>Transit Users</v>
      </c>
      <c r="C1100" s="8" t="str">
        <f>VLOOKUP(I1100,'VLOOKUP Var Name Reference'!$A:$B,2,FALSE)</f>
        <v>Home choice: Reasonably short commute to work</v>
      </c>
      <c r="D1100" s="8">
        <v>0.16400000000000001</v>
      </c>
      <c r="E1100" s="8">
        <v>0.161</v>
      </c>
      <c r="F1100" s="8">
        <v>1.0209999999999999</v>
      </c>
      <c r="G1100" s="8">
        <v>0.307</v>
      </c>
      <c r="H1100" s="8" t="s">
        <v>157</v>
      </c>
      <c r="I1100" s="8" t="s">
        <v>26</v>
      </c>
    </row>
    <row r="1101" spans="1:9" x14ac:dyDescent="0.2">
      <c r="A1101" s="8" t="s">
        <v>213</v>
      </c>
      <c r="B1101" s="8" t="str">
        <f>VLOOKUP(H1101,'VLOOKUP Class Name Reference'!$A:$B, 2, FALSE)</f>
        <v>Transit Users</v>
      </c>
      <c r="C1101" s="8" t="str">
        <f>VLOOKUP(I1101,'VLOOKUP Var Name Reference'!$A:$B,2,FALSE)</f>
        <v>Home choice: Affordability</v>
      </c>
      <c r="D1101" s="8">
        <v>-0.442</v>
      </c>
      <c r="E1101" s="8">
        <v>0.182</v>
      </c>
      <c r="F1101" s="8">
        <v>-2.4329999999999998</v>
      </c>
      <c r="G1101" s="8">
        <v>1.4999999999999999E-2</v>
      </c>
      <c r="H1101" s="8" t="s">
        <v>157</v>
      </c>
      <c r="I1101" s="8" t="s">
        <v>27</v>
      </c>
    </row>
    <row r="1102" spans="1:9" x14ac:dyDescent="0.2">
      <c r="A1102" s="8" t="s">
        <v>213</v>
      </c>
      <c r="B1102" s="8" t="str">
        <f>VLOOKUP(H1102,'VLOOKUP Class Name Reference'!$A:$B, 2, FALSE)</f>
        <v>Transit Users</v>
      </c>
      <c r="C1102" s="8" t="str">
        <f>VLOOKUP(I1102,'VLOOKUP Var Name Reference'!$A:$B,2,FALSE)</f>
        <v>Home choice: Being close to family or friends</v>
      </c>
      <c r="D1102" s="8">
        <v>-0.16</v>
      </c>
      <c r="E1102" s="8">
        <v>0.12</v>
      </c>
      <c r="F1102" s="8">
        <v>-1.3380000000000001</v>
      </c>
      <c r="G1102" s="8">
        <v>0.18099999999999999</v>
      </c>
      <c r="H1102" s="8" t="s">
        <v>157</v>
      </c>
      <c r="I1102" s="8" t="s">
        <v>28</v>
      </c>
    </row>
    <row r="1103" spans="1:9" x14ac:dyDescent="0.2">
      <c r="A1103" s="8" t="s">
        <v>213</v>
      </c>
      <c r="B1103" s="8" t="str">
        <f>VLOOKUP(H1103,'VLOOKUP Class Name Reference'!$A:$B, 2, FALSE)</f>
        <v>Transit Users</v>
      </c>
      <c r="C1103" s="8" t="str">
        <f>VLOOKUP(I1103,'VLOOKUP Var Name Reference'!$A:$B,2,FALSE)</f>
        <v>Home choice: Being close to the highway</v>
      </c>
      <c r="D1103" s="8">
        <v>-0.58899999999999997</v>
      </c>
      <c r="E1103" s="8">
        <v>0.127</v>
      </c>
      <c r="F1103" s="8">
        <v>-4.6550000000000002</v>
      </c>
      <c r="G1103" s="8">
        <v>0</v>
      </c>
      <c r="H1103" s="8" t="s">
        <v>157</v>
      </c>
      <c r="I1103" s="8" t="s">
        <v>29</v>
      </c>
    </row>
    <row r="1104" spans="1:9" x14ac:dyDescent="0.2">
      <c r="A1104" s="8" t="s">
        <v>213</v>
      </c>
      <c r="B1104" s="8" t="str">
        <f>VLOOKUP(H1104,'VLOOKUP Class Name Reference'!$A:$B, 2, FALSE)</f>
        <v>Transit Users</v>
      </c>
      <c r="C1104" s="8" t="str">
        <f>VLOOKUP(I1104,'VLOOKUP Var Name Reference'!$A:$B,2,FALSE)</f>
        <v>Home choice: Quality of schools (K-12)</v>
      </c>
      <c r="D1104" s="8">
        <v>-0.47</v>
      </c>
      <c r="E1104" s="8">
        <v>0.16500000000000001</v>
      </c>
      <c r="F1104" s="8">
        <v>-2.8530000000000002</v>
      </c>
      <c r="G1104" s="8">
        <v>4.0000000000000001E-3</v>
      </c>
      <c r="H1104" s="8" t="s">
        <v>157</v>
      </c>
      <c r="I1104" s="8" t="s">
        <v>30</v>
      </c>
    </row>
    <row r="1105" spans="1:9" x14ac:dyDescent="0.2">
      <c r="A1105" s="8" t="s">
        <v>213</v>
      </c>
      <c r="B1105" s="8" t="str">
        <f>VLOOKUP(H1105,'VLOOKUP Class Name Reference'!$A:$B, 2, FALSE)</f>
        <v>Transit Users</v>
      </c>
      <c r="C1105" s="8" t="str">
        <f>VLOOKUP(I1105,'VLOOKUP Var Name Reference'!$A:$B,2,FALSE)</f>
        <v>Home choice: Space &amp; separation from others</v>
      </c>
      <c r="D1105" s="8">
        <v>-0.11600000000000001</v>
      </c>
      <c r="E1105" s="8">
        <v>0.12</v>
      </c>
      <c r="F1105" s="8">
        <v>-0.96299999999999997</v>
      </c>
      <c r="G1105" s="8">
        <v>0.33500000000000002</v>
      </c>
      <c r="H1105" s="8" t="s">
        <v>157</v>
      </c>
      <c r="I1105" s="8" t="s">
        <v>31</v>
      </c>
    </row>
    <row r="1106" spans="1:9" x14ac:dyDescent="0.2">
      <c r="A1106" s="8" t="s">
        <v>213</v>
      </c>
      <c r="B1106" s="8" t="str">
        <f>VLOOKUP(H1106,'VLOOKUP Class Name Reference'!$A:$B, 2, FALSE)</f>
        <v>Transit Users</v>
      </c>
      <c r="C1106" s="8" t="str">
        <f>VLOOKUP(I1106,'VLOOKUP Var Name Reference'!$A:$B,2,FALSE)</f>
        <v>Home choice: Close to public transit</v>
      </c>
      <c r="D1106" s="8">
        <v>1.002</v>
      </c>
      <c r="E1106" s="8">
        <v>0.20300000000000001</v>
      </c>
      <c r="F1106" s="8">
        <v>4.9379999999999997</v>
      </c>
      <c r="G1106" s="8">
        <v>0</v>
      </c>
      <c r="H1106" s="8" t="s">
        <v>157</v>
      </c>
      <c r="I1106" s="8" t="s">
        <v>32</v>
      </c>
    </row>
    <row r="1107" spans="1:9" x14ac:dyDescent="0.2">
      <c r="A1107" s="8" t="s">
        <v>213</v>
      </c>
      <c r="B1107" s="8" t="str">
        <f>VLOOKUP(H1107,'VLOOKUP Class Name Reference'!$A:$B, 2, FALSE)</f>
        <v>Transit Users</v>
      </c>
      <c r="C1107" s="8" t="str">
        <f>VLOOKUP(I1107,'VLOOKUP Var Name Reference'!$A:$B,2,FALSE)</f>
        <v>Home choice: Walkable neighborhood, near local activities</v>
      </c>
      <c r="D1107" s="8">
        <v>0.14799999999999999</v>
      </c>
      <c r="E1107" s="8">
        <v>0.20899999999999999</v>
      </c>
      <c r="F1107" s="8">
        <v>0.71199999999999997</v>
      </c>
      <c r="G1107" s="8">
        <v>0.47599999999999998</v>
      </c>
      <c r="H1107" s="8" t="s">
        <v>157</v>
      </c>
      <c r="I1107" s="8" t="s">
        <v>33</v>
      </c>
    </row>
    <row r="1108" spans="1:9" x14ac:dyDescent="0.2">
      <c r="A1108" s="8" t="s">
        <v>213</v>
      </c>
      <c r="B1108" s="8" t="str">
        <f>VLOOKUP(H1108,'VLOOKUP Class Name Reference'!$A:$B, 2, FALSE)</f>
        <v>Transit Users</v>
      </c>
      <c r="C1108" s="8" t="str">
        <f>VLOOKUP(I1108,'VLOOKUP Var Name Reference'!$A:$B,2,FALSE)</f>
        <v>Only uses car</v>
      </c>
      <c r="D1108" s="8">
        <v>-5.3780000000000001</v>
      </c>
      <c r="E1108" s="8">
        <v>3.0409999999999999</v>
      </c>
      <c r="F1108" s="8">
        <v>-1.7689999999999999</v>
      </c>
      <c r="G1108" s="8">
        <v>7.6999999999999999E-2</v>
      </c>
      <c r="H1108" s="8" t="s">
        <v>157</v>
      </c>
      <c r="I1108" s="8" t="s">
        <v>34</v>
      </c>
    </row>
    <row r="1109" spans="1:9" x14ac:dyDescent="0.2">
      <c r="A1109" s="8" t="s">
        <v>213</v>
      </c>
      <c r="B1109" s="8" t="str">
        <f>VLOOKUP(H1109,'VLOOKUP Class Name Reference'!$A:$B, 2, FALSE)</f>
        <v>Transit Users</v>
      </c>
      <c r="C1109" s="8" t="str">
        <f>VLOOKUP(I1109,'VLOOKUP Var Name Reference'!$A:$B,2,FALSE)</f>
        <v>Race: White</v>
      </c>
      <c r="D1109" s="8">
        <v>0.126</v>
      </c>
      <c r="E1109" s="8">
        <v>0.21</v>
      </c>
      <c r="F1109" s="8">
        <v>0.59899999999999998</v>
      </c>
      <c r="G1109" s="8">
        <v>0.54900000000000004</v>
      </c>
      <c r="H1109" s="8" t="s">
        <v>157</v>
      </c>
      <c r="I1109" s="8" t="s">
        <v>35</v>
      </c>
    </row>
    <row r="1110" spans="1:9" x14ac:dyDescent="0.2">
      <c r="A1110" s="8" t="s">
        <v>213</v>
      </c>
      <c r="B1110" s="8" t="str">
        <f>VLOOKUP(H1110,'VLOOKUP Class Name Reference'!$A:$B, 2, FALSE)</f>
        <v>Transit Users</v>
      </c>
      <c r="C1110" s="8" t="str">
        <f>VLOOKUP(I1110,'VLOOKUP Var Name Reference'!$A:$B,2,FALSE)</f>
        <v>Race: Asian</v>
      </c>
      <c r="D1110" s="8">
        <v>0.183</v>
      </c>
      <c r="E1110" s="8">
        <v>0.24399999999999999</v>
      </c>
      <c r="F1110" s="8">
        <v>0.749</v>
      </c>
      <c r="G1110" s="8">
        <v>0.45400000000000001</v>
      </c>
      <c r="H1110" s="8" t="s">
        <v>157</v>
      </c>
      <c r="I1110" s="8" t="s">
        <v>36</v>
      </c>
    </row>
    <row r="1111" spans="1:9" x14ac:dyDescent="0.2">
      <c r="A1111" s="8" t="s">
        <v>213</v>
      </c>
      <c r="B1111" s="8" t="str">
        <f>VLOOKUP(H1111,'VLOOKUP Class Name Reference'!$A:$B, 2, FALSE)</f>
        <v>Transit Users</v>
      </c>
      <c r="C1111" s="8" t="str">
        <f>VLOOKUP(I1111,'VLOOKUP Var Name Reference'!$A:$B,2,FALSE)</f>
        <v>Race: Hispanic</v>
      </c>
      <c r="D1111" s="8">
        <v>0.13</v>
      </c>
      <c r="E1111" s="8">
        <v>0.34899999999999998</v>
      </c>
      <c r="F1111" s="8">
        <v>0.372</v>
      </c>
      <c r="G1111" s="8">
        <v>0.71</v>
      </c>
      <c r="H1111" s="8" t="s">
        <v>157</v>
      </c>
      <c r="I1111" s="8" t="s">
        <v>37</v>
      </c>
    </row>
    <row r="1112" spans="1:9" x14ac:dyDescent="0.2">
      <c r="A1112" s="8" t="s">
        <v>213</v>
      </c>
      <c r="B1112" s="8" t="str">
        <f>VLOOKUP(H1112,'VLOOKUP Class Name Reference'!$A:$B, 2, FALSE)</f>
        <v>Transit Users</v>
      </c>
      <c r="C1112" s="8" t="str">
        <f>VLOOKUP(I1112,'VLOOKUP Var Name Reference'!$A:$B,2,FALSE)</f>
        <v>Race: Black</v>
      </c>
      <c r="D1112" s="8">
        <v>-0.26500000000000001</v>
      </c>
      <c r="E1112" s="8">
        <v>0.37</v>
      </c>
      <c r="F1112" s="8">
        <v>-0.71799999999999997</v>
      </c>
      <c r="G1112" s="8">
        <v>0.47299999999999998</v>
      </c>
      <c r="H1112" s="8" t="s">
        <v>157</v>
      </c>
      <c r="I1112" s="8" t="s">
        <v>38</v>
      </c>
    </row>
    <row r="1113" spans="1:9" x14ac:dyDescent="0.2">
      <c r="A1113" s="8" t="s">
        <v>213</v>
      </c>
      <c r="B1113" s="8" t="str">
        <f>VLOOKUP(H1113,'VLOOKUP Class Name Reference'!$A:$B, 2, FALSE)</f>
        <v>Transit Users</v>
      </c>
      <c r="C1113" s="8" t="str">
        <f>VLOOKUP(I1113,'VLOOKUP Var Name Reference'!$A:$B,2,FALSE)</f>
        <v>Age 18–34</v>
      </c>
      <c r="D1113" s="8">
        <v>0.25600000000000001</v>
      </c>
      <c r="E1113" s="8">
        <v>0.23400000000000001</v>
      </c>
      <c r="F1113" s="8">
        <v>1.095</v>
      </c>
      <c r="G1113" s="8">
        <v>0.27300000000000002</v>
      </c>
      <c r="H1113" s="8" t="s">
        <v>157</v>
      </c>
      <c r="I1113" s="8" t="s">
        <v>48</v>
      </c>
    </row>
    <row r="1114" spans="1:9" x14ac:dyDescent="0.2">
      <c r="A1114" s="8" t="s">
        <v>213</v>
      </c>
      <c r="B1114" s="8" t="str">
        <f>VLOOKUP(H1114,'VLOOKUP Class Name Reference'!$A:$B, 2, FALSE)</f>
        <v>Transit Users</v>
      </c>
      <c r="C1114" s="8" t="str">
        <f>VLOOKUP(I1114,'VLOOKUP Var Name Reference'!$A:$B,2,FALSE)</f>
        <v>Age 35–64</v>
      </c>
      <c r="D1114" s="8">
        <v>0.158</v>
      </c>
      <c r="E1114" s="8">
        <v>0.221</v>
      </c>
      <c r="F1114" s="8">
        <v>0.71699999999999997</v>
      </c>
      <c r="G1114" s="8">
        <v>0.47299999999999998</v>
      </c>
      <c r="H1114" s="8" t="s">
        <v>157</v>
      </c>
      <c r="I1114" s="8" t="s">
        <v>49</v>
      </c>
    </row>
    <row r="1115" spans="1:9" x14ac:dyDescent="0.2">
      <c r="A1115" s="8" t="s">
        <v>213</v>
      </c>
      <c r="B1115" s="8" t="str">
        <f>VLOOKUP(H1115,'VLOOKUP Class Name Reference'!$A:$B, 2, FALSE)</f>
        <v>Transit Users</v>
      </c>
      <c r="C1115" s="8" t="str">
        <f>VLOOKUP(I1115,'VLOOKUP Var Name Reference'!$A:$B,2,FALSE)</f>
        <v>At least 1 vehicle per adult in HH</v>
      </c>
      <c r="D1115" s="8">
        <v>-1.8320000000000001</v>
      </c>
      <c r="E1115" s="8">
        <v>0.13600000000000001</v>
      </c>
      <c r="F1115" s="8">
        <v>-13.455</v>
      </c>
      <c r="G1115" s="8">
        <v>0</v>
      </c>
      <c r="H1115" s="8" t="s">
        <v>157</v>
      </c>
      <c r="I1115" s="8" t="s">
        <v>66</v>
      </c>
    </row>
    <row r="1116" spans="1:9" x14ac:dyDescent="0.2">
      <c r="A1116" s="8" t="s">
        <v>213</v>
      </c>
      <c r="B1116" s="8" t="str">
        <f>VLOOKUP(H1116,'VLOOKUP Class Name Reference'!$A:$B, 2, FALSE)</f>
        <v>Transit Users</v>
      </c>
      <c r="C1116" s="8" t="str">
        <f>VLOOKUP(I1116,'VLOOKUP Var Name Reference'!$A:$B,2,FALSE)</f>
        <v>Female</v>
      </c>
      <c r="D1116" s="8">
        <v>0.40699999999999997</v>
      </c>
      <c r="E1116" s="8">
        <v>0.92400000000000004</v>
      </c>
      <c r="F1116" s="8">
        <v>0.441</v>
      </c>
      <c r="G1116" s="8">
        <v>0.65900000000000003</v>
      </c>
      <c r="H1116" s="8" t="s">
        <v>157</v>
      </c>
      <c r="I1116" s="8" t="s">
        <v>39</v>
      </c>
    </row>
    <row r="1117" spans="1:9" x14ac:dyDescent="0.2">
      <c r="A1117" s="8" t="s">
        <v>213</v>
      </c>
      <c r="B1117" s="8" t="str">
        <f>VLOOKUP(H1117,'VLOOKUP Class Name Reference'!$A:$B, 2, FALSE)</f>
        <v>Transit Users</v>
      </c>
      <c r="C1117" s="8" t="str">
        <f>VLOOKUP(I1117,'VLOOKUP Var Name Reference'!$A:$B,2,FALSE)</f>
        <v>Worker</v>
      </c>
      <c r="D1117" s="8">
        <v>-0.68</v>
      </c>
      <c r="E1117" s="8">
        <v>0.215</v>
      </c>
      <c r="F1117" s="8">
        <v>-3.1640000000000001</v>
      </c>
      <c r="G1117" s="8">
        <v>2E-3</v>
      </c>
      <c r="H1117" s="8" t="s">
        <v>157</v>
      </c>
      <c r="I1117" s="8" t="s">
        <v>41</v>
      </c>
    </row>
    <row r="1118" spans="1:9" x14ac:dyDescent="0.2">
      <c r="A1118" s="8" t="s">
        <v>213</v>
      </c>
      <c r="B1118" s="8" t="str">
        <f>VLOOKUP(H1118,'VLOOKUP Class Name Reference'!$A:$B, 2, FALSE)</f>
        <v>Transit Users</v>
      </c>
      <c r="C1118" s="8" t="str">
        <f>VLOOKUP(I1118,'VLOOKUP Var Name Reference'!$A:$B,2,FALSE)</f>
        <v>Income below the SSS</v>
      </c>
      <c r="D1118" s="8">
        <v>0.496</v>
      </c>
      <c r="E1118" s="8">
        <v>0.188</v>
      </c>
      <c r="F1118" s="8">
        <v>2.6419999999999999</v>
      </c>
      <c r="G1118" s="8">
        <v>8.0000000000000002E-3</v>
      </c>
      <c r="H1118" s="8" t="s">
        <v>157</v>
      </c>
      <c r="I1118" s="8" t="s">
        <v>42</v>
      </c>
    </row>
    <row r="1119" spans="1:9" x14ac:dyDescent="0.2">
      <c r="A1119" s="8" t="s">
        <v>213</v>
      </c>
      <c r="B1119" s="8" t="str">
        <f>VLOOKUP(H1119,'VLOOKUP Class Name Reference'!$A:$B, 2, FALSE)</f>
        <v>Transit Users</v>
      </c>
      <c r="C1119" s="8" t="str">
        <f>VLOOKUP(I1119,'VLOOKUP Var Name Reference'!$A:$B,2,FALSE)</f>
        <v>Minors age 00–04 in household</v>
      </c>
      <c r="D1119" s="8">
        <v>-0.248</v>
      </c>
      <c r="E1119" s="8">
        <v>0.309</v>
      </c>
      <c r="F1119" s="8">
        <v>-0.80200000000000005</v>
      </c>
      <c r="G1119" s="8">
        <v>0.42299999999999999</v>
      </c>
      <c r="H1119" s="8" t="s">
        <v>157</v>
      </c>
      <c r="I1119" s="8" t="s">
        <v>43</v>
      </c>
    </row>
    <row r="1120" spans="1:9" x14ac:dyDescent="0.2">
      <c r="A1120" s="8" t="s">
        <v>213</v>
      </c>
      <c r="B1120" s="8" t="str">
        <f>VLOOKUP(H1120,'VLOOKUP Class Name Reference'!$A:$B, 2, FALSE)</f>
        <v>Transit Users</v>
      </c>
      <c r="C1120" s="8" t="str">
        <f>VLOOKUP(I1120,'VLOOKUP Var Name Reference'!$A:$B,2,FALSE)</f>
        <v>Minors age 05–15 in household</v>
      </c>
      <c r="D1120" s="8">
        <v>0.14099999999999999</v>
      </c>
      <c r="E1120" s="8">
        <v>0.28199999999999997</v>
      </c>
      <c r="F1120" s="8">
        <v>0.501</v>
      </c>
      <c r="G1120" s="8">
        <v>0.61699999999999999</v>
      </c>
      <c r="H1120" s="8" t="s">
        <v>157</v>
      </c>
      <c r="I1120" s="8" t="s">
        <v>44</v>
      </c>
    </row>
    <row r="1121" spans="1:9" x14ac:dyDescent="0.2">
      <c r="A1121" s="8" t="s">
        <v>213</v>
      </c>
      <c r="B1121" s="8" t="str">
        <f>VLOOKUP(H1121,'VLOOKUP Class Name Reference'!$A:$B, 2, FALSE)</f>
        <v>Transit Users</v>
      </c>
      <c r="C1121" s="8" t="str">
        <f>VLOOKUP(I1121,'VLOOKUP Var Name Reference'!$A:$B,2,FALSE)</f>
        <v>Minors age 16–17 in household</v>
      </c>
      <c r="D1121" s="8">
        <v>1.159</v>
      </c>
      <c r="E1121" s="8">
        <v>0.60599999999999998</v>
      </c>
      <c r="F1121" s="8">
        <v>1.913</v>
      </c>
      <c r="G1121" s="8">
        <v>5.6000000000000001E-2</v>
      </c>
      <c r="H1121" s="8" t="s">
        <v>157</v>
      </c>
      <c r="I1121" s="8" t="s">
        <v>45</v>
      </c>
    </row>
    <row r="1122" spans="1:9" x14ac:dyDescent="0.2">
      <c r="A1122" s="8" t="s">
        <v>213</v>
      </c>
      <c r="B1122" s="8" t="str">
        <f>VLOOKUP(H1122,'VLOOKUP Class Name Reference'!$A:$B, 2, FALSE)</f>
        <v>Transit Users</v>
      </c>
      <c r="C1122" s="8" t="str">
        <f>VLOOKUP(I1122,'VLOOKUP Var Name Reference'!$A:$B,2,FALSE)</f>
        <v>Has driver's license</v>
      </c>
      <c r="D1122" s="8">
        <v>-3.4769999999999999</v>
      </c>
      <c r="E1122" s="8">
        <v>0.94</v>
      </c>
      <c r="F1122" s="8">
        <v>-3.6970000000000001</v>
      </c>
      <c r="G1122" s="8">
        <v>0</v>
      </c>
      <c r="H1122" s="8" t="s">
        <v>157</v>
      </c>
      <c r="I1122" s="8" t="s">
        <v>46</v>
      </c>
    </row>
    <row r="1123" spans="1:9" x14ac:dyDescent="0.2">
      <c r="A1123" s="8" t="s">
        <v>213</v>
      </c>
      <c r="B1123" s="8" t="str">
        <f>VLOOKUP(H1123,'VLOOKUP Class Name Reference'!$A:$B, 2, FALSE)</f>
        <v>Transit Users</v>
      </c>
      <c r="C1123" s="8" t="str">
        <f>VLOOKUP(I1123,'VLOOKUP Var Name Reference'!$A:$B,2,FALSE)</f>
        <v>Sequence: Home day</v>
      </c>
      <c r="D1123" s="8">
        <v>-0.90700000000000003</v>
      </c>
      <c r="E1123" s="8">
        <v>0.69199999999999995</v>
      </c>
      <c r="F1123" s="8">
        <v>-1.3109999999999999</v>
      </c>
      <c r="G1123" s="8">
        <v>0.19</v>
      </c>
      <c r="H1123" s="8" t="s">
        <v>157</v>
      </c>
      <c r="I1123" s="8" t="s">
        <v>71</v>
      </c>
    </row>
    <row r="1124" spans="1:9" x14ac:dyDescent="0.2">
      <c r="A1124" s="8" t="s">
        <v>213</v>
      </c>
      <c r="B1124" s="8" t="str">
        <f>VLOOKUP(H1124,'VLOOKUP Class Name Reference'!$A:$B, 2, FALSE)</f>
        <v>Transit Users</v>
      </c>
      <c r="C1124" s="8" t="str">
        <f>VLOOKUP(I1124,'VLOOKUP Var Name Reference'!$A:$B,2,FALSE)</f>
        <v>Sequence: Typical work day</v>
      </c>
      <c r="D1124" s="8">
        <v>0.45300000000000001</v>
      </c>
      <c r="E1124" s="8">
        <v>0.68300000000000005</v>
      </c>
      <c r="F1124" s="8">
        <v>0.66200000000000003</v>
      </c>
      <c r="G1124" s="8">
        <v>0.50800000000000001</v>
      </c>
      <c r="H1124" s="8" t="s">
        <v>157</v>
      </c>
      <c r="I1124" s="8" t="s">
        <v>68</v>
      </c>
    </row>
    <row r="1125" spans="1:9" x14ac:dyDescent="0.2">
      <c r="A1125" s="8" t="s">
        <v>213</v>
      </c>
      <c r="B1125" s="8" t="str">
        <f>VLOOKUP(H1125,'VLOOKUP Class Name Reference'!$A:$B, 2, FALSE)</f>
        <v>Transit Users</v>
      </c>
      <c r="C1125" s="8" t="str">
        <f>VLOOKUP(I1125,'VLOOKUP Var Name Reference'!$A:$B,2,FALSE)</f>
        <v>Sequence: School day</v>
      </c>
      <c r="D1125" s="8">
        <v>-0.93200000000000005</v>
      </c>
      <c r="E1125" s="8">
        <v>0.95299999999999996</v>
      </c>
      <c r="F1125" s="8">
        <v>-0.97799999999999998</v>
      </c>
      <c r="G1125" s="8">
        <v>0.32800000000000001</v>
      </c>
      <c r="H1125" s="8" t="s">
        <v>157</v>
      </c>
      <c r="I1125" s="8" t="s">
        <v>69</v>
      </c>
    </row>
    <row r="1126" spans="1:9" x14ac:dyDescent="0.2">
      <c r="A1126" s="8" t="s">
        <v>213</v>
      </c>
      <c r="B1126" s="8" t="str">
        <f>VLOOKUP(H1126,'VLOOKUP Class Name Reference'!$A:$B, 2, FALSE)</f>
        <v>Transit Users</v>
      </c>
      <c r="C1126" s="8" t="str">
        <f>VLOOKUP(I1126,'VLOOKUP Var Name Reference'!$A:$B,2,FALSE)</f>
        <v>Sequence: Errands day</v>
      </c>
      <c r="D1126" s="8">
        <v>0.441</v>
      </c>
      <c r="E1126" s="8">
        <v>0.71899999999999997</v>
      </c>
      <c r="F1126" s="8">
        <v>0.61399999999999999</v>
      </c>
      <c r="G1126" s="8">
        <v>0.53900000000000003</v>
      </c>
      <c r="H1126" s="8" t="s">
        <v>157</v>
      </c>
      <c r="I1126" s="8" t="s">
        <v>70</v>
      </c>
    </row>
    <row r="1127" spans="1:9" x14ac:dyDescent="0.2">
      <c r="A1127" s="8" t="s">
        <v>213</v>
      </c>
      <c r="B1127" s="8" t="str">
        <f>VLOOKUP(H1127,'VLOOKUP Class Name Reference'!$A:$B, 2, FALSE)</f>
        <v>Transit Users</v>
      </c>
      <c r="C1127" s="8" t="str">
        <f>VLOOKUP(I1127,'VLOOKUP Var Name Reference'!$A:$B,2,FALSE)</f>
        <v>Sequence: Atypical work day</v>
      </c>
      <c r="D1127" s="8">
        <v>-0.11</v>
      </c>
      <c r="E1127" s="8">
        <v>0.77</v>
      </c>
      <c r="F1127" s="8">
        <v>-0.14299999999999999</v>
      </c>
      <c r="G1127" s="8">
        <v>0.88700000000000001</v>
      </c>
      <c r="H1127" s="8" t="s">
        <v>157</v>
      </c>
      <c r="I1127" s="8" t="s">
        <v>72</v>
      </c>
    </row>
    <row r="1128" spans="1:9" x14ac:dyDescent="0.2">
      <c r="A1128" s="8" t="s">
        <v>213</v>
      </c>
      <c r="B1128" s="8" t="str">
        <f>VLOOKUP(H1128,'VLOOKUP Class Name Reference'!$A:$B, 2, FALSE)</f>
        <v>Transit Users</v>
      </c>
      <c r="C1128" s="8" t="str">
        <f>VLOOKUP(I1128,'VLOOKUP Var Name Reference'!$A:$B,2,FALSE)</f>
        <v>Complexity (measure of how complex their day is)</v>
      </c>
      <c r="D1128" s="8">
        <v>-2.33</v>
      </c>
      <c r="E1128" s="8">
        <v>3.8029999999999999</v>
      </c>
      <c r="F1128" s="8">
        <v>-0.61299999999999999</v>
      </c>
      <c r="G1128" s="8">
        <v>0.54</v>
      </c>
      <c r="H1128" s="8" t="s">
        <v>157</v>
      </c>
      <c r="I1128" s="8" t="s">
        <v>47</v>
      </c>
    </row>
    <row r="1129" spans="1:9" x14ac:dyDescent="0.2">
      <c r="A1129" s="8" t="s">
        <v>213</v>
      </c>
      <c r="B1129" s="8" t="str">
        <f>VLOOKUP(H1129,'VLOOKUP Class Name Reference'!$A:$B, 2, FALSE)</f>
        <v>Transit Users</v>
      </c>
      <c r="C1129" s="8" t="str">
        <f>VLOOKUP(I1129,'VLOOKUP Var Name Reference'!$A:$B,2,FALSE)</f>
        <v>Interaction: Home day sequence &amp; female</v>
      </c>
      <c r="D1129" s="8">
        <v>0.21</v>
      </c>
      <c r="E1129" s="8">
        <v>0.95499999999999996</v>
      </c>
      <c r="F1129" s="8">
        <v>0.22</v>
      </c>
      <c r="G1129" s="8">
        <v>0.82599999999999996</v>
      </c>
      <c r="H1129" s="8" t="s">
        <v>157</v>
      </c>
      <c r="I1129" s="8" t="s">
        <v>105</v>
      </c>
    </row>
    <row r="1130" spans="1:9" x14ac:dyDescent="0.2">
      <c r="A1130" s="8" t="s">
        <v>213</v>
      </c>
      <c r="B1130" s="8" t="str">
        <f>VLOOKUP(H1130,'VLOOKUP Class Name Reference'!$A:$B, 2, FALSE)</f>
        <v>Transit Users</v>
      </c>
      <c r="C1130" s="8" t="str">
        <f>VLOOKUP(I1130,'VLOOKUP Var Name Reference'!$A:$B,2,FALSE)</f>
        <v>Interaction: Typical work day sequence &amp; female</v>
      </c>
      <c r="D1130" s="8">
        <v>-0.56799999999999995</v>
      </c>
      <c r="E1130" s="8">
        <v>0.93400000000000005</v>
      </c>
      <c r="F1130" s="8">
        <v>-0.60899999999999999</v>
      </c>
      <c r="G1130" s="8">
        <v>0.54300000000000004</v>
      </c>
      <c r="H1130" s="8" t="s">
        <v>157</v>
      </c>
      <c r="I1130" s="8" t="s">
        <v>106</v>
      </c>
    </row>
    <row r="1131" spans="1:9" x14ac:dyDescent="0.2">
      <c r="A1131" s="8" t="s">
        <v>213</v>
      </c>
      <c r="B1131" s="8" t="str">
        <f>VLOOKUP(H1131,'VLOOKUP Class Name Reference'!$A:$B, 2, FALSE)</f>
        <v>Transit Users</v>
      </c>
      <c r="C1131" s="8" t="str">
        <f>VLOOKUP(I1131,'VLOOKUP Var Name Reference'!$A:$B,2,FALSE)</f>
        <v>Interaction: School day sequence &amp; female</v>
      </c>
      <c r="D1131" s="8">
        <v>0.80500000000000005</v>
      </c>
      <c r="E1131" s="8">
        <v>1.268</v>
      </c>
      <c r="F1131" s="8">
        <v>0.63500000000000001</v>
      </c>
      <c r="G1131" s="8">
        <v>0.52500000000000002</v>
      </c>
      <c r="H1131" s="8" t="s">
        <v>157</v>
      </c>
      <c r="I1131" s="8" t="s">
        <v>107</v>
      </c>
    </row>
    <row r="1132" spans="1:9" x14ac:dyDescent="0.2">
      <c r="A1132" s="8" t="s">
        <v>213</v>
      </c>
      <c r="B1132" s="8" t="str">
        <f>VLOOKUP(H1132,'VLOOKUP Class Name Reference'!$A:$B, 2, FALSE)</f>
        <v>Transit Users</v>
      </c>
      <c r="C1132" s="8" t="str">
        <f>VLOOKUP(I1132,'VLOOKUP Var Name Reference'!$A:$B,2,FALSE)</f>
        <v>Interaction: Errands day sequence &amp; female</v>
      </c>
      <c r="D1132" s="8">
        <v>-0.24099999999999999</v>
      </c>
      <c r="E1132" s="8">
        <v>0.999</v>
      </c>
      <c r="F1132" s="8">
        <v>-0.24199999999999999</v>
      </c>
      <c r="G1132" s="8">
        <v>0.80900000000000005</v>
      </c>
      <c r="H1132" s="8" t="s">
        <v>157</v>
      </c>
      <c r="I1132" s="8" t="s">
        <v>108</v>
      </c>
    </row>
    <row r="1133" spans="1:9" x14ac:dyDescent="0.2">
      <c r="A1133" s="8" t="s">
        <v>213</v>
      </c>
      <c r="B1133" s="8" t="str">
        <f>VLOOKUP(H1133,'VLOOKUP Class Name Reference'!$A:$B, 2, FALSE)</f>
        <v>Transit Users</v>
      </c>
      <c r="C1133" s="8" t="str">
        <f>VLOOKUP(I1133,'VLOOKUP Var Name Reference'!$A:$B,2,FALSE)</f>
        <v>Interaction: Atypical work day sequence &amp; female</v>
      </c>
      <c r="D1133" s="8">
        <v>-0.65300000000000002</v>
      </c>
      <c r="E1133" s="8">
        <v>1.1120000000000001</v>
      </c>
      <c r="F1133" s="8">
        <v>-0.58699999999999997</v>
      </c>
      <c r="G1133" s="8">
        <v>0.55700000000000005</v>
      </c>
      <c r="H1133" s="8" t="s">
        <v>157</v>
      </c>
      <c r="I1133" s="8" t="s">
        <v>109</v>
      </c>
    </row>
    <row r="1134" spans="1:9" x14ac:dyDescent="0.2">
      <c r="A1134" s="8" t="s">
        <v>213</v>
      </c>
      <c r="B1134" s="8" t="str">
        <f>VLOOKUP(H1134,'VLOOKUP Class Name Reference'!$A:$B, 2, FALSE)</f>
        <v>Car Passengers</v>
      </c>
      <c r="C1134" s="8" t="str">
        <f>VLOOKUP(I1134,'VLOOKUP Var Name Reference'!$A:$B,2,FALSE)</f>
        <v>Use transit more: Safer ways to get to stops</v>
      </c>
      <c r="D1134" s="8">
        <v>0.57799999999999996</v>
      </c>
      <c r="E1134" s="8">
        <v>0.28799999999999998</v>
      </c>
      <c r="F1134" s="8">
        <v>2.0099999999999998</v>
      </c>
      <c r="G1134" s="8">
        <v>4.3999999999999997E-2</v>
      </c>
      <c r="H1134" s="8" t="s">
        <v>158</v>
      </c>
      <c r="I1134" s="8" t="s">
        <v>18</v>
      </c>
    </row>
    <row r="1135" spans="1:9" x14ac:dyDescent="0.2">
      <c r="A1135" s="8" t="s">
        <v>213</v>
      </c>
      <c r="B1135" s="8" t="str">
        <f>VLOOKUP(H1135,'VLOOKUP Class Name Reference'!$A:$B, 2, FALSE)</f>
        <v>Car Passengers</v>
      </c>
      <c r="C1135" s="8" t="str">
        <f>VLOOKUP(I1135,'VLOOKUP Var Name Reference'!$A:$B,2,FALSE)</f>
        <v>Use transit more: Increased frequency</v>
      </c>
      <c r="D1135" s="8">
        <v>-0.53800000000000003</v>
      </c>
      <c r="E1135" s="8">
        <v>0.316</v>
      </c>
      <c r="F1135" s="8">
        <v>-1.704</v>
      </c>
      <c r="G1135" s="8">
        <v>8.7999999999999995E-2</v>
      </c>
      <c r="H1135" s="8" t="s">
        <v>158</v>
      </c>
      <c r="I1135" s="8" t="s">
        <v>19</v>
      </c>
    </row>
    <row r="1136" spans="1:9" x14ac:dyDescent="0.2">
      <c r="A1136" s="8" t="s">
        <v>213</v>
      </c>
      <c r="B1136" s="8" t="str">
        <f>VLOOKUP(H1136,'VLOOKUP Class Name Reference'!$A:$B, 2, FALSE)</f>
        <v>Car Passengers</v>
      </c>
      <c r="C1136" s="8" t="str">
        <f>VLOOKUP(I1136,'VLOOKUP Var Name Reference'!$A:$B,2,FALSE)</f>
        <v>Use transit more: Increased reliability</v>
      </c>
      <c r="D1136" s="8">
        <v>0.216</v>
      </c>
      <c r="E1136" s="8">
        <v>0.33800000000000002</v>
      </c>
      <c r="F1136" s="8">
        <v>0.63800000000000001</v>
      </c>
      <c r="G1136" s="8">
        <v>0.52400000000000002</v>
      </c>
      <c r="H1136" s="8" t="s">
        <v>158</v>
      </c>
      <c r="I1136" s="8" t="s">
        <v>20</v>
      </c>
    </row>
    <row r="1137" spans="1:9" x14ac:dyDescent="0.2">
      <c r="A1137" s="8" t="s">
        <v>213</v>
      </c>
      <c r="B1137" s="8" t="str">
        <f>VLOOKUP(H1137,'VLOOKUP Class Name Reference'!$A:$B, 2, FALSE)</f>
        <v>Car Passengers</v>
      </c>
      <c r="C1137" s="8" t="str">
        <f>VLOOKUP(I1137,'VLOOKUP Var Name Reference'!$A:$B,2,FALSE)</f>
        <v>Use bike more: Shared use path or protected bike lane</v>
      </c>
      <c r="D1137" s="8">
        <v>0.21299999999999999</v>
      </c>
      <c r="E1137" s="8">
        <v>0.36899999999999999</v>
      </c>
      <c r="F1137" s="8">
        <v>0.57799999999999996</v>
      </c>
      <c r="G1137" s="8">
        <v>0.56399999999999995</v>
      </c>
      <c r="H1137" s="8" t="s">
        <v>158</v>
      </c>
      <c r="I1137" s="8" t="s">
        <v>21</v>
      </c>
    </row>
    <row r="1138" spans="1:9" x14ac:dyDescent="0.2">
      <c r="A1138" s="8" t="s">
        <v>213</v>
      </c>
      <c r="B1138" s="8" t="str">
        <f>VLOOKUP(H1138,'VLOOKUP Class Name Reference'!$A:$B, 2, FALSE)</f>
        <v>Car Passengers</v>
      </c>
      <c r="C1138" s="8" t="str">
        <f>VLOOKUP(I1138,'VLOOKUP Var Name Reference'!$A:$B,2,FALSE)</f>
        <v>Use bike more: Neighborhood greenway</v>
      </c>
      <c r="D1138" s="8">
        <v>-0.34799999999999998</v>
      </c>
      <c r="E1138" s="8">
        <v>0.38600000000000001</v>
      </c>
      <c r="F1138" s="8">
        <v>-0.9</v>
      </c>
      <c r="G1138" s="8">
        <v>0.36799999999999999</v>
      </c>
      <c r="H1138" s="8" t="s">
        <v>158</v>
      </c>
      <c r="I1138" s="8" t="s">
        <v>22</v>
      </c>
    </row>
    <row r="1139" spans="1:9" x14ac:dyDescent="0.2">
      <c r="A1139" s="8" t="s">
        <v>213</v>
      </c>
      <c r="B1139" s="8" t="str">
        <f>VLOOKUP(H1139,'VLOOKUP Class Name Reference'!$A:$B, 2, FALSE)</f>
        <v>Car Passengers</v>
      </c>
      <c r="C1139" s="8" t="str">
        <f>VLOOKUP(I1139,'VLOOKUP Var Name Reference'!$A:$B,2,FALSE)</f>
        <v>Use bike more: Bike lane</v>
      </c>
      <c r="D1139" s="8">
        <v>7.8E-2</v>
      </c>
      <c r="E1139" s="8">
        <v>0.43</v>
      </c>
      <c r="F1139" s="8">
        <v>0.18099999999999999</v>
      </c>
      <c r="G1139" s="8">
        <v>0.85599999999999998</v>
      </c>
      <c r="H1139" s="8" t="s">
        <v>158</v>
      </c>
      <c r="I1139" s="8" t="s">
        <v>23</v>
      </c>
    </row>
    <row r="1140" spans="1:9" x14ac:dyDescent="0.2">
      <c r="A1140" s="8" t="s">
        <v>213</v>
      </c>
      <c r="B1140" s="8" t="str">
        <f>VLOOKUP(H1140,'VLOOKUP Class Name Reference'!$A:$B, 2, FALSE)</f>
        <v>Car Passengers</v>
      </c>
      <c r="C1140" s="8" t="str">
        <f>VLOOKUP(I1140,'VLOOKUP Var Name Reference'!$A:$B,2,FALSE)</f>
        <v>Use bike more: Shared roadway lane</v>
      </c>
      <c r="D1140" s="8">
        <v>0.32100000000000001</v>
      </c>
      <c r="E1140" s="8">
        <v>0.38700000000000001</v>
      </c>
      <c r="F1140" s="8">
        <v>0.83</v>
      </c>
      <c r="G1140" s="8">
        <v>0.40699999999999997</v>
      </c>
      <c r="H1140" s="8" t="s">
        <v>158</v>
      </c>
      <c r="I1140" s="8" t="s">
        <v>24</v>
      </c>
    </row>
    <row r="1141" spans="1:9" x14ac:dyDescent="0.2">
      <c r="A1141" s="8" t="s">
        <v>213</v>
      </c>
      <c r="B1141" s="8" t="str">
        <f>VLOOKUP(H1141,'VLOOKUP Class Name Reference'!$A:$B, 2, FALSE)</f>
        <v>Car Passengers</v>
      </c>
      <c r="C1141" s="8" t="str">
        <f>VLOOKUP(I1141,'VLOOKUP Var Name Reference'!$A:$B,2,FALSE)</f>
        <v>Use bike more: End of trip amenities</v>
      </c>
      <c r="D1141" s="8">
        <v>-0.44600000000000001</v>
      </c>
      <c r="E1141" s="8">
        <v>0.28000000000000003</v>
      </c>
      <c r="F1141" s="8">
        <v>-1.593</v>
      </c>
      <c r="G1141" s="8">
        <v>0.111</v>
      </c>
      <c r="H1141" s="8" t="s">
        <v>158</v>
      </c>
      <c r="I1141" s="8" t="s">
        <v>25</v>
      </c>
    </row>
    <row r="1142" spans="1:9" x14ac:dyDescent="0.2">
      <c r="A1142" s="8" t="s">
        <v>213</v>
      </c>
      <c r="B1142" s="8" t="str">
        <f>VLOOKUP(H1142,'VLOOKUP Class Name Reference'!$A:$B, 2, FALSE)</f>
        <v>Car Passengers</v>
      </c>
      <c r="C1142" s="8" t="str">
        <f>VLOOKUP(I1142,'VLOOKUP Var Name Reference'!$A:$B,2,FALSE)</f>
        <v>Home choice: Reasonably short commute to work</v>
      </c>
      <c r="D1142" s="8">
        <v>-0.128</v>
      </c>
      <c r="E1142" s="8">
        <v>0.16800000000000001</v>
      </c>
      <c r="F1142" s="8">
        <v>-0.76400000000000001</v>
      </c>
      <c r="G1142" s="8">
        <v>0.44500000000000001</v>
      </c>
      <c r="H1142" s="8" t="s">
        <v>158</v>
      </c>
      <c r="I1142" s="8" t="s">
        <v>26</v>
      </c>
    </row>
    <row r="1143" spans="1:9" x14ac:dyDescent="0.2">
      <c r="A1143" s="8" t="s">
        <v>213</v>
      </c>
      <c r="B1143" s="8" t="str">
        <f>VLOOKUP(H1143,'VLOOKUP Class Name Reference'!$A:$B, 2, FALSE)</f>
        <v>Car Passengers</v>
      </c>
      <c r="C1143" s="8" t="str">
        <f>VLOOKUP(I1143,'VLOOKUP Var Name Reference'!$A:$B,2,FALSE)</f>
        <v>Home choice: Affordability</v>
      </c>
      <c r="D1143" s="8">
        <v>-0.20699999999999999</v>
      </c>
      <c r="E1143" s="8">
        <v>0.24399999999999999</v>
      </c>
      <c r="F1143" s="8">
        <v>-0.84799999999999998</v>
      </c>
      <c r="G1143" s="8">
        <v>0.39600000000000002</v>
      </c>
      <c r="H1143" s="8" t="s">
        <v>158</v>
      </c>
      <c r="I1143" s="8" t="s">
        <v>27</v>
      </c>
    </row>
    <row r="1144" spans="1:9" x14ac:dyDescent="0.2">
      <c r="A1144" s="8" t="s">
        <v>213</v>
      </c>
      <c r="B1144" s="8" t="str">
        <f>VLOOKUP(H1144,'VLOOKUP Class Name Reference'!$A:$B, 2, FALSE)</f>
        <v>Car Passengers</v>
      </c>
      <c r="C1144" s="8" t="str">
        <f>VLOOKUP(I1144,'VLOOKUP Var Name Reference'!$A:$B,2,FALSE)</f>
        <v>Home choice: Being close to family or friends</v>
      </c>
      <c r="D1144" s="8">
        <v>0.02</v>
      </c>
      <c r="E1144" s="8">
        <v>0.156</v>
      </c>
      <c r="F1144" s="8">
        <v>0.125</v>
      </c>
      <c r="G1144" s="8">
        <v>0.9</v>
      </c>
      <c r="H1144" s="8" t="s">
        <v>158</v>
      </c>
      <c r="I1144" s="8" t="s">
        <v>28</v>
      </c>
    </row>
    <row r="1145" spans="1:9" x14ac:dyDescent="0.2">
      <c r="A1145" s="8" t="s">
        <v>213</v>
      </c>
      <c r="B1145" s="8" t="str">
        <f>VLOOKUP(H1145,'VLOOKUP Class Name Reference'!$A:$B, 2, FALSE)</f>
        <v>Car Passengers</v>
      </c>
      <c r="C1145" s="8" t="str">
        <f>VLOOKUP(I1145,'VLOOKUP Var Name Reference'!$A:$B,2,FALSE)</f>
        <v>Home choice: Being close to the highway</v>
      </c>
      <c r="D1145" s="8">
        <v>-0.109</v>
      </c>
      <c r="E1145" s="8">
        <v>0.155</v>
      </c>
      <c r="F1145" s="8">
        <v>-0.70799999999999996</v>
      </c>
      <c r="G1145" s="8">
        <v>0.47899999999999998</v>
      </c>
      <c r="H1145" s="8" t="s">
        <v>158</v>
      </c>
      <c r="I1145" s="8" t="s">
        <v>29</v>
      </c>
    </row>
    <row r="1146" spans="1:9" x14ac:dyDescent="0.2">
      <c r="A1146" s="8" t="s">
        <v>213</v>
      </c>
      <c r="B1146" s="8" t="str">
        <f>VLOOKUP(H1146,'VLOOKUP Class Name Reference'!$A:$B, 2, FALSE)</f>
        <v>Car Passengers</v>
      </c>
      <c r="C1146" s="8" t="str">
        <f>VLOOKUP(I1146,'VLOOKUP Var Name Reference'!$A:$B,2,FALSE)</f>
        <v>Home choice: Quality of schools (K-12)</v>
      </c>
      <c r="D1146" s="8">
        <v>-9.6000000000000002E-2</v>
      </c>
      <c r="E1146" s="8">
        <v>0.17199999999999999</v>
      </c>
      <c r="F1146" s="8">
        <v>-0.55900000000000005</v>
      </c>
      <c r="G1146" s="8">
        <v>0.57599999999999996</v>
      </c>
      <c r="H1146" s="8" t="s">
        <v>158</v>
      </c>
      <c r="I1146" s="8" t="s">
        <v>30</v>
      </c>
    </row>
    <row r="1147" spans="1:9" x14ac:dyDescent="0.2">
      <c r="A1147" s="8" t="s">
        <v>213</v>
      </c>
      <c r="B1147" s="8" t="str">
        <f>VLOOKUP(H1147,'VLOOKUP Class Name Reference'!$A:$B, 2, FALSE)</f>
        <v>Car Passengers</v>
      </c>
      <c r="C1147" s="8" t="str">
        <f>VLOOKUP(I1147,'VLOOKUP Var Name Reference'!$A:$B,2,FALSE)</f>
        <v>Home choice: Space &amp; separation from others</v>
      </c>
      <c r="D1147" s="8">
        <v>0.32400000000000001</v>
      </c>
      <c r="E1147" s="8">
        <v>0.161</v>
      </c>
      <c r="F1147" s="8">
        <v>2.0150000000000001</v>
      </c>
      <c r="G1147" s="8">
        <v>4.3999999999999997E-2</v>
      </c>
      <c r="H1147" s="8" t="s">
        <v>158</v>
      </c>
      <c r="I1147" s="8" t="s">
        <v>31</v>
      </c>
    </row>
    <row r="1148" spans="1:9" x14ac:dyDescent="0.2">
      <c r="A1148" s="8" t="s">
        <v>213</v>
      </c>
      <c r="B1148" s="8" t="str">
        <f>VLOOKUP(H1148,'VLOOKUP Class Name Reference'!$A:$B, 2, FALSE)</f>
        <v>Car Passengers</v>
      </c>
      <c r="C1148" s="8" t="str">
        <f>VLOOKUP(I1148,'VLOOKUP Var Name Reference'!$A:$B,2,FALSE)</f>
        <v>Home choice: Close to public transit</v>
      </c>
      <c r="D1148" s="8">
        <v>-6.8000000000000005E-2</v>
      </c>
      <c r="E1148" s="8">
        <v>0.16800000000000001</v>
      </c>
      <c r="F1148" s="8">
        <v>-0.40400000000000003</v>
      </c>
      <c r="G1148" s="8">
        <v>0.68600000000000005</v>
      </c>
      <c r="H1148" s="8" t="s">
        <v>158</v>
      </c>
      <c r="I1148" s="8" t="s">
        <v>32</v>
      </c>
    </row>
    <row r="1149" spans="1:9" x14ac:dyDescent="0.2">
      <c r="A1149" s="8" t="s">
        <v>213</v>
      </c>
      <c r="B1149" s="8" t="str">
        <f>VLOOKUP(H1149,'VLOOKUP Class Name Reference'!$A:$B, 2, FALSE)</f>
        <v>Car Passengers</v>
      </c>
      <c r="C1149" s="8" t="str">
        <f>VLOOKUP(I1149,'VLOOKUP Var Name Reference'!$A:$B,2,FALSE)</f>
        <v>Home choice: Walkable neighborhood, near local activities</v>
      </c>
      <c r="D1149" s="8">
        <v>0.17199999999999999</v>
      </c>
      <c r="E1149" s="8">
        <v>0.19900000000000001</v>
      </c>
      <c r="F1149" s="8">
        <v>0.86599999999999999</v>
      </c>
      <c r="G1149" s="8">
        <v>0.38700000000000001</v>
      </c>
      <c r="H1149" s="8" t="s">
        <v>158</v>
      </c>
      <c r="I1149" s="8" t="s">
        <v>33</v>
      </c>
    </row>
    <row r="1150" spans="1:9" x14ac:dyDescent="0.2">
      <c r="A1150" s="8" t="s">
        <v>213</v>
      </c>
      <c r="B1150" s="8" t="str">
        <f>VLOOKUP(H1150,'VLOOKUP Class Name Reference'!$A:$B, 2, FALSE)</f>
        <v>Car Passengers</v>
      </c>
      <c r="C1150" s="8" t="str">
        <f>VLOOKUP(I1150,'VLOOKUP Var Name Reference'!$A:$B,2,FALSE)</f>
        <v>Only uses car</v>
      </c>
      <c r="D1150" s="8">
        <v>-0.31</v>
      </c>
      <c r="E1150" s="8">
        <v>0.16800000000000001</v>
      </c>
      <c r="F1150" s="8">
        <v>-1.8440000000000001</v>
      </c>
      <c r="G1150" s="8">
        <v>6.5000000000000002E-2</v>
      </c>
      <c r="H1150" s="8" t="s">
        <v>158</v>
      </c>
      <c r="I1150" s="8" t="s">
        <v>34</v>
      </c>
    </row>
    <row r="1151" spans="1:9" x14ac:dyDescent="0.2">
      <c r="A1151" s="8" t="s">
        <v>213</v>
      </c>
      <c r="B1151" s="8" t="str">
        <f>VLOOKUP(H1151,'VLOOKUP Class Name Reference'!$A:$B, 2, FALSE)</f>
        <v>Car Passengers</v>
      </c>
      <c r="C1151" s="8" t="str">
        <f>VLOOKUP(I1151,'VLOOKUP Var Name Reference'!$A:$B,2,FALSE)</f>
        <v>Race: White</v>
      </c>
      <c r="D1151" s="8">
        <v>-0.36199999999999999</v>
      </c>
      <c r="E1151" s="8">
        <v>0.23200000000000001</v>
      </c>
      <c r="F1151" s="8">
        <v>-1.5580000000000001</v>
      </c>
      <c r="G1151" s="8">
        <v>0.11899999999999999</v>
      </c>
      <c r="H1151" s="8" t="s">
        <v>158</v>
      </c>
      <c r="I1151" s="8" t="s">
        <v>35</v>
      </c>
    </row>
    <row r="1152" spans="1:9" x14ac:dyDescent="0.2">
      <c r="A1152" s="8" t="s">
        <v>213</v>
      </c>
      <c r="B1152" s="8" t="str">
        <f>VLOOKUP(H1152,'VLOOKUP Class Name Reference'!$A:$B, 2, FALSE)</f>
        <v>Car Passengers</v>
      </c>
      <c r="C1152" s="8" t="str">
        <f>VLOOKUP(I1152,'VLOOKUP Var Name Reference'!$A:$B,2,FALSE)</f>
        <v>Race: Asian</v>
      </c>
      <c r="D1152" s="8">
        <v>-0.16200000000000001</v>
      </c>
      <c r="E1152" s="8">
        <v>0.27900000000000003</v>
      </c>
      <c r="F1152" s="8">
        <v>-0.58199999999999996</v>
      </c>
      <c r="G1152" s="8">
        <v>0.56100000000000005</v>
      </c>
      <c r="H1152" s="8" t="s">
        <v>158</v>
      </c>
      <c r="I1152" s="8" t="s">
        <v>36</v>
      </c>
    </row>
    <row r="1153" spans="1:9" x14ac:dyDescent="0.2">
      <c r="A1153" s="8" t="s">
        <v>213</v>
      </c>
      <c r="B1153" s="8" t="str">
        <f>VLOOKUP(H1153,'VLOOKUP Class Name Reference'!$A:$B, 2, FALSE)</f>
        <v>Car Passengers</v>
      </c>
      <c r="C1153" s="8" t="str">
        <f>VLOOKUP(I1153,'VLOOKUP Var Name Reference'!$A:$B,2,FALSE)</f>
        <v>Race: Hispanic</v>
      </c>
      <c r="D1153" s="8">
        <v>0.30499999999999999</v>
      </c>
      <c r="E1153" s="8">
        <v>0.442</v>
      </c>
      <c r="F1153" s="8">
        <v>0.69099999999999995</v>
      </c>
      <c r="G1153" s="8">
        <v>0.48899999999999999</v>
      </c>
      <c r="H1153" s="8" t="s">
        <v>158</v>
      </c>
      <c r="I1153" s="8" t="s">
        <v>37</v>
      </c>
    </row>
    <row r="1154" spans="1:9" x14ac:dyDescent="0.2">
      <c r="A1154" s="8" t="s">
        <v>213</v>
      </c>
      <c r="B1154" s="8" t="str">
        <f>VLOOKUP(H1154,'VLOOKUP Class Name Reference'!$A:$B, 2, FALSE)</f>
        <v>Car Passengers</v>
      </c>
      <c r="C1154" s="8" t="str">
        <f>VLOOKUP(I1154,'VLOOKUP Var Name Reference'!$A:$B,2,FALSE)</f>
        <v>Race: Black</v>
      </c>
      <c r="D1154" s="8">
        <v>-0.42799999999999999</v>
      </c>
      <c r="E1154" s="8">
        <v>0.52400000000000002</v>
      </c>
      <c r="F1154" s="8">
        <v>-0.81799999999999995</v>
      </c>
      <c r="G1154" s="8">
        <v>0.41399999999999998</v>
      </c>
      <c r="H1154" s="8" t="s">
        <v>158</v>
      </c>
      <c r="I1154" s="8" t="s">
        <v>38</v>
      </c>
    </row>
    <row r="1155" spans="1:9" x14ac:dyDescent="0.2">
      <c r="A1155" s="8" t="s">
        <v>213</v>
      </c>
      <c r="B1155" s="8" t="str">
        <f>VLOOKUP(H1155,'VLOOKUP Class Name Reference'!$A:$B, 2, FALSE)</f>
        <v>Car Passengers</v>
      </c>
      <c r="C1155" s="8" t="str">
        <f>VLOOKUP(I1155,'VLOOKUP Var Name Reference'!$A:$B,2,FALSE)</f>
        <v>Age 18–34</v>
      </c>
      <c r="D1155" s="8">
        <v>0.371</v>
      </c>
      <c r="E1155" s="8">
        <v>0.24099999999999999</v>
      </c>
      <c r="F1155" s="8">
        <v>1.54</v>
      </c>
      <c r="G1155" s="8">
        <v>0.124</v>
      </c>
      <c r="H1155" s="8" t="s">
        <v>158</v>
      </c>
      <c r="I1155" s="8" t="s">
        <v>48</v>
      </c>
    </row>
    <row r="1156" spans="1:9" x14ac:dyDescent="0.2">
      <c r="A1156" s="8" t="s">
        <v>213</v>
      </c>
      <c r="B1156" s="8" t="str">
        <f>VLOOKUP(H1156,'VLOOKUP Class Name Reference'!$A:$B, 2, FALSE)</f>
        <v>Car Passengers</v>
      </c>
      <c r="C1156" s="8" t="str">
        <f>VLOOKUP(I1156,'VLOOKUP Var Name Reference'!$A:$B,2,FALSE)</f>
        <v>Age 35–64</v>
      </c>
      <c r="D1156" s="8">
        <v>0.11600000000000001</v>
      </c>
      <c r="E1156" s="8">
        <v>0.19800000000000001</v>
      </c>
      <c r="F1156" s="8">
        <v>0.58399999999999996</v>
      </c>
      <c r="G1156" s="8">
        <v>0.55900000000000005</v>
      </c>
      <c r="H1156" s="8" t="s">
        <v>158</v>
      </c>
      <c r="I1156" s="8" t="s">
        <v>49</v>
      </c>
    </row>
    <row r="1157" spans="1:9" x14ac:dyDescent="0.2">
      <c r="A1157" s="8" t="s">
        <v>213</v>
      </c>
      <c r="B1157" s="8" t="str">
        <f>VLOOKUP(H1157,'VLOOKUP Class Name Reference'!$A:$B, 2, FALSE)</f>
        <v>Car Passengers</v>
      </c>
      <c r="C1157" s="8" t="str">
        <f>VLOOKUP(I1157,'VLOOKUP Var Name Reference'!$A:$B,2,FALSE)</f>
        <v>At least 1 vehicle per adult in HH</v>
      </c>
      <c r="D1157" s="8">
        <v>-1.645</v>
      </c>
      <c r="E1157" s="8">
        <v>0.16700000000000001</v>
      </c>
      <c r="F1157" s="8">
        <v>-9.86</v>
      </c>
      <c r="G1157" s="8">
        <v>0</v>
      </c>
      <c r="H1157" s="8" t="s">
        <v>158</v>
      </c>
      <c r="I1157" s="8" t="s">
        <v>66</v>
      </c>
    </row>
    <row r="1158" spans="1:9" x14ac:dyDescent="0.2">
      <c r="A1158" s="8" t="s">
        <v>213</v>
      </c>
      <c r="B1158" s="8" t="str">
        <f>VLOOKUP(H1158,'VLOOKUP Class Name Reference'!$A:$B, 2, FALSE)</f>
        <v>Car Passengers</v>
      </c>
      <c r="C1158" s="8" t="str">
        <f>VLOOKUP(I1158,'VLOOKUP Var Name Reference'!$A:$B,2,FALSE)</f>
        <v>Female</v>
      </c>
      <c r="D1158" s="8">
        <v>0.5</v>
      </c>
      <c r="E1158" s="8">
        <v>0.66300000000000003</v>
      </c>
      <c r="F1158" s="8">
        <v>0.755</v>
      </c>
      <c r="G1158" s="8">
        <v>0.45100000000000001</v>
      </c>
      <c r="H1158" s="8" t="s">
        <v>158</v>
      </c>
      <c r="I1158" s="8" t="s">
        <v>39</v>
      </c>
    </row>
    <row r="1159" spans="1:9" x14ac:dyDescent="0.2">
      <c r="A1159" s="8" t="s">
        <v>213</v>
      </c>
      <c r="B1159" s="8" t="str">
        <f>VLOOKUP(H1159,'VLOOKUP Class Name Reference'!$A:$B, 2, FALSE)</f>
        <v>Car Passengers</v>
      </c>
      <c r="C1159" s="8" t="str">
        <f>VLOOKUP(I1159,'VLOOKUP Var Name Reference'!$A:$B,2,FALSE)</f>
        <v>Worker</v>
      </c>
      <c r="D1159" s="8">
        <v>-1.022</v>
      </c>
      <c r="E1159" s="8">
        <v>0.20300000000000001</v>
      </c>
      <c r="F1159" s="8">
        <v>-5.0279999999999996</v>
      </c>
      <c r="G1159" s="8">
        <v>0</v>
      </c>
      <c r="H1159" s="8" t="s">
        <v>158</v>
      </c>
      <c r="I1159" s="8" t="s">
        <v>41</v>
      </c>
    </row>
    <row r="1160" spans="1:9" x14ac:dyDescent="0.2">
      <c r="A1160" s="8" t="s">
        <v>213</v>
      </c>
      <c r="B1160" s="8" t="str">
        <f>VLOOKUP(H1160,'VLOOKUP Class Name Reference'!$A:$B, 2, FALSE)</f>
        <v>Car Passengers</v>
      </c>
      <c r="C1160" s="8" t="str">
        <f>VLOOKUP(I1160,'VLOOKUP Var Name Reference'!$A:$B,2,FALSE)</f>
        <v>Income below the SSS</v>
      </c>
      <c r="D1160" s="8">
        <v>-0.88800000000000001</v>
      </c>
      <c r="E1160" s="8">
        <v>0.24399999999999999</v>
      </c>
      <c r="F1160" s="8">
        <v>-3.6309999999999998</v>
      </c>
      <c r="G1160" s="8">
        <v>0</v>
      </c>
      <c r="H1160" s="8" t="s">
        <v>158</v>
      </c>
      <c r="I1160" s="8" t="s">
        <v>42</v>
      </c>
    </row>
    <row r="1161" spans="1:9" x14ac:dyDescent="0.2">
      <c r="A1161" s="8" t="s">
        <v>213</v>
      </c>
      <c r="B1161" s="8" t="str">
        <f>VLOOKUP(H1161,'VLOOKUP Class Name Reference'!$A:$B, 2, FALSE)</f>
        <v>Car Passengers</v>
      </c>
      <c r="C1161" s="8" t="str">
        <f>VLOOKUP(I1161,'VLOOKUP Var Name Reference'!$A:$B,2,FALSE)</f>
        <v>Minors age 00–04 in household</v>
      </c>
      <c r="D1161" s="8">
        <v>0.61499999999999999</v>
      </c>
      <c r="E1161" s="8">
        <v>0.27300000000000002</v>
      </c>
      <c r="F1161" s="8">
        <v>2.2530000000000001</v>
      </c>
      <c r="G1161" s="8">
        <v>2.4E-2</v>
      </c>
      <c r="H1161" s="8" t="s">
        <v>158</v>
      </c>
      <c r="I1161" s="8" t="s">
        <v>43</v>
      </c>
    </row>
    <row r="1162" spans="1:9" x14ac:dyDescent="0.2">
      <c r="A1162" s="8" t="s">
        <v>213</v>
      </c>
      <c r="B1162" s="8" t="str">
        <f>VLOOKUP(H1162,'VLOOKUP Class Name Reference'!$A:$B, 2, FALSE)</f>
        <v>Car Passengers</v>
      </c>
      <c r="C1162" s="8" t="str">
        <f>VLOOKUP(I1162,'VLOOKUP Var Name Reference'!$A:$B,2,FALSE)</f>
        <v>Minors age 05–15 in household</v>
      </c>
      <c r="D1162" s="8">
        <v>0.25700000000000001</v>
      </c>
      <c r="E1162" s="8">
        <v>0.31</v>
      </c>
      <c r="F1162" s="8">
        <v>0.82899999999999996</v>
      </c>
      <c r="G1162" s="8">
        <v>0.40699999999999997</v>
      </c>
      <c r="H1162" s="8" t="s">
        <v>158</v>
      </c>
      <c r="I1162" s="8" t="s">
        <v>44</v>
      </c>
    </row>
    <row r="1163" spans="1:9" x14ac:dyDescent="0.2">
      <c r="A1163" s="8" t="s">
        <v>213</v>
      </c>
      <c r="B1163" s="8" t="str">
        <f>VLOOKUP(H1163,'VLOOKUP Class Name Reference'!$A:$B, 2, FALSE)</f>
        <v>Car Passengers</v>
      </c>
      <c r="C1163" s="8" t="str">
        <f>VLOOKUP(I1163,'VLOOKUP Var Name Reference'!$A:$B,2,FALSE)</f>
        <v>Minors age 16–17 in household</v>
      </c>
      <c r="D1163" s="8">
        <v>0.504</v>
      </c>
      <c r="E1163" s="8">
        <v>0.61599999999999999</v>
      </c>
      <c r="F1163" s="8">
        <v>0.81799999999999995</v>
      </c>
      <c r="G1163" s="8">
        <v>0.41299999999999998</v>
      </c>
      <c r="H1163" s="8" t="s">
        <v>158</v>
      </c>
      <c r="I1163" s="8" t="s">
        <v>45</v>
      </c>
    </row>
    <row r="1164" spans="1:9" x14ac:dyDescent="0.2">
      <c r="A1164" s="8" t="s">
        <v>213</v>
      </c>
      <c r="B1164" s="8" t="str">
        <f>VLOOKUP(H1164,'VLOOKUP Class Name Reference'!$A:$B, 2, FALSE)</f>
        <v>Car Passengers</v>
      </c>
      <c r="C1164" s="8" t="str">
        <f>VLOOKUP(I1164,'VLOOKUP Var Name Reference'!$A:$B,2,FALSE)</f>
        <v>Has driver's license</v>
      </c>
      <c r="D1164" s="8">
        <v>-4.0369999999999999</v>
      </c>
      <c r="E1164" s="8">
        <v>0.94699999999999995</v>
      </c>
      <c r="F1164" s="8">
        <v>-4.2619999999999996</v>
      </c>
      <c r="G1164" s="8">
        <v>0</v>
      </c>
      <c r="H1164" s="8" t="s">
        <v>158</v>
      </c>
      <c r="I1164" s="8" t="s">
        <v>46</v>
      </c>
    </row>
    <row r="1165" spans="1:9" x14ac:dyDescent="0.2">
      <c r="A1165" s="8" t="s">
        <v>213</v>
      </c>
      <c r="B1165" s="8" t="str">
        <f>VLOOKUP(H1165,'VLOOKUP Class Name Reference'!$A:$B, 2, FALSE)</f>
        <v>Car Passengers</v>
      </c>
      <c r="C1165" s="8" t="str">
        <f>VLOOKUP(I1165,'VLOOKUP Var Name Reference'!$A:$B,2,FALSE)</f>
        <v>Sequence: Home day</v>
      </c>
      <c r="D1165" s="8">
        <v>-1.881</v>
      </c>
      <c r="E1165" s="8">
        <v>0.55800000000000005</v>
      </c>
      <c r="F1165" s="8">
        <v>-3.3690000000000002</v>
      </c>
      <c r="G1165" s="8">
        <v>1E-3</v>
      </c>
      <c r="H1165" s="8" t="s">
        <v>158</v>
      </c>
      <c r="I1165" s="8" t="s">
        <v>71</v>
      </c>
    </row>
    <row r="1166" spans="1:9" x14ac:dyDescent="0.2">
      <c r="A1166" s="8" t="s">
        <v>213</v>
      </c>
      <c r="B1166" s="8" t="str">
        <f>VLOOKUP(H1166,'VLOOKUP Class Name Reference'!$A:$B, 2, FALSE)</f>
        <v>Car Passengers</v>
      </c>
      <c r="C1166" s="8" t="str">
        <f>VLOOKUP(I1166,'VLOOKUP Var Name Reference'!$A:$B,2,FALSE)</f>
        <v>Sequence: Typical work day</v>
      </c>
      <c r="D1166" s="8">
        <v>-2.375</v>
      </c>
      <c r="E1166" s="8">
        <v>0.6</v>
      </c>
      <c r="F1166" s="8">
        <v>-3.9590000000000001</v>
      </c>
      <c r="G1166" s="8">
        <v>0</v>
      </c>
      <c r="H1166" s="8" t="s">
        <v>158</v>
      </c>
      <c r="I1166" s="8" t="s">
        <v>68</v>
      </c>
    </row>
    <row r="1167" spans="1:9" x14ac:dyDescent="0.2">
      <c r="A1167" s="8" t="s">
        <v>213</v>
      </c>
      <c r="B1167" s="8" t="str">
        <f>VLOOKUP(H1167,'VLOOKUP Class Name Reference'!$A:$B, 2, FALSE)</f>
        <v>Car Passengers</v>
      </c>
      <c r="C1167" s="8" t="str">
        <f>VLOOKUP(I1167,'VLOOKUP Var Name Reference'!$A:$B,2,FALSE)</f>
        <v>Sequence: School day</v>
      </c>
      <c r="D1167" s="8">
        <v>-3.4239999999999999</v>
      </c>
      <c r="E1167" s="8">
        <v>3.6949999999999998</v>
      </c>
      <c r="F1167" s="8">
        <v>-0.92700000000000005</v>
      </c>
      <c r="G1167" s="8">
        <v>0.35399999999999998</v>
      </c>
      <c r="H1167" s="8" t="s">
        <v>158</v>
      </c>
      <c r="I1167" s="8" t="s">
        <v>69</v>
      </c>
    </row>
    <row r="1168" spans="1:9" x14ac:dyDescent="0.2">
      <c r="A1168" s="8" t="s">
        <v>213</v>
      </c>
      <c r="B1168" s="8" t="str">
        <f>VLOOKUP(H1168,'VLOOKUP Class Name Reference'!$A:$B, 2, FALSE)</f>
        <v>Car Passengers</v>
      </c>
      <c r="C1168" s="8" t="str">
        <f>VLOOKUP(I1168,'VLOOKUP Var Name Reference'!$A:$B,2,FALSE)</f>
        <v>Sequence: Errands day</v>
      </c>
      <c r="D1168" s="8">
        <v>-1.593</v>
      </c>
      <c r="E1168" s="8">
        <v>0.68100000000000005</v>
      </c>
      <c r="F1168" s="8">
        <v>-2.3380000000000001</v>
      </c>
      <c r="G1168" s="8">
        <v>1.9E-2</v>
      </c>
      <c r="H1168" s="8" t="s">
        <v>158</v>
      </c>
      <c r="I1168" s="8" t="s">
        <v>70</v>
      </c>
    </row>
    <row r="1169" spans="1:9" x14ac:dyDescent="0.2">
      <c r="A1169" s="8" t="s">
        <v>213</v>
      </c>
      <c r="B1169" s="8" t="str">
        <f>VLOOKUP(H1169,'VLOOKUP Class Name Reference'!$A:$B, 2, FALSE)</f>
        <v>Car Passengers</v>
      </c>
      <c r="C1169" s="8" t="str">
        <f>VLOOKUP(I1169,'VLOOKUP Var Name Reference'!$A:$B,2,FALSE)</f>
        <v>Sequence: Atypical work day</v>
      </c>
      <c r="D1169" s="8">
        <v>-1.776</v>
      </c>
      <c r="E1169" s="8">
        <v>0.80100000000000005</v>
      </c>
      <c r="F1169" s="8">
        <v>-2.2170000000000001</v>
      </c>
      <c r="G1169" s="8">
        <v>2.7E-2</v>
      </c>
      <c r="H1169" s="8" t="s">
        <v>158</v>
      </c>
      <c r="I1169" s="8" t="s">
        <v>72</v>
      </c>
    </row>
    <row r="1170" spans="1:9" x14ac:dyDescent="0.2">
      <c r="A1170" s="8" t="s">
        <v>213</v>
      </c>
      <c r="B1170" s="8" t="str">
        <f>VLOOKUP(H1170,'VLOOKUP Class Name Reference'!$A:$B, 2, FALSE)</f>
        <v>Car Passengers</v>
      </c>
      <c r="C1170" s="8" t="str">
        <f>VLOOKUP(I1170,'VLOOKUP Var Name Reference'!$A:$B,2,FALSE)</f>
        <v>Complexity (measure of how complex their day is)</v>
      </c>
      <c r="D1170" s="8">
        <v>-6.72</v>
      </c>
      <c r="E1170" s="8">
        <v>4.4969999999999999</v>
      </c>
      <c r="F1170" s="8">
        <v>-1.494</v>
      </c>
      <c r="G1170" s="8">
        <v>0.13500000000000001</v>
      </c>
      <c r="H1170" s="8" t="s">
        <v>158</v>
      </c>
      <c r="I1170" s="8" t="s">
        <v>47</v>
      </c>
    </row>
    <row r="1171" spans="1:9" x14ac:dyDescent="0.2">
      <c r="A1171" s="8" t="s">
        <v>213</v>
      </c>
      <c r="B1171" s="8" t="str">
        <f>VLOOKUP(H1171,'VLOOKUP Class Name Reference'!$A:$B, 2, FALSE)</f>
        <v>Car Passengers</v>
      </c>
      <c r="C1171" s="8" t="str">
        <f>VLOOKUP(I1171,'VLOOKUP Var Name Reference'!$A:$B,2,FALSE)</f>
        <v>Interaction: Home day sequence &amp; female</v>
      </c>
      <c r="D1171" s="8">
        <v>0.90600000000000003</v>
      </c>
      <c r="E1171" s="8">
        <v>0.70099999999999996</v>
      </c>
      <c r="F1171" s="8">
        <v>1.2929999999999999</v>
      </c>
      <c r="G1171" s="8">
        <v>0.19600000000000001</v>
      </c>
      <c r="H1171" s="8" t="s">
        <v>158</v>
      </c>
      <c r="I1171" s="8" t="s">
        <v>105</v>
      </c>
    </row>
    <row r="1172" spans="1:9" x14ac:dyDescent="0.2">
      <c r="A1172" s="8" t="s">
        <v>213</v>
      </c>
      <c r="B1172" s="8" t="str">
        <f>VLOOKUP(H1172,'VLOOKUP Class Name Reference'!$A:$B, 2, FALSE)</f>
        <v>Car Passengers</v>
      </c>
      <c r="C1172" s="8" t="str">
        <f>VLOOKUP(I1172,'VLOOKUP Var Name Reference'!$A:$B,2,FALSE)</f>
        <v>Interaction: Typical work day sequence &amp; female</v>
      </c>
      <c r="D1172" s="8">
        <v>0.47599999999999998</v>
      </c>
      <c r="E1172" s="8">
        <v>0.73499999999999999</v>
      </c>
      <c r="F1172" s="8">
        <v>0.64700000000000002</v>
      </c>
      <c r="G1172" s="8">
        <v>0.51700000000000002</v>
      </c>
      <c r="H1172" s="8" t="s">
        <v>158</v>
      </c>
      <c r="I1172" s="8" t="s">
        <v>106</v>
      </c>
    </row>
    <row r="1173" spans="1:9" x14ac:dyDescent="0.2">
      <c r="A1173" s="8" t="s">
        <v>213</v>
      </c>
      <c r="B1173" s="8" t="str">
        <f>VLOOKUP(H1173,'VLOOKUP Class Name Reference'!$A:$B, 2, FALSE)</f>
        <v>Car Passengers</v>
      </c>
      <c r="C1173" s="8" t="str">
        <f>VLOOKUP(I1173,'VLOOKUP Var Name Reference'!$A:$B,2,FALSE)</f>
        <v>Interaction: School day sequence &amp; female</v>
      </c>
      <c r="D1173" s="8">
        <v>2.0049999999999999</v>
      </c>
      <c r="E1173" s="8">
        <v>3.7170000000000001</v>
      </c>
      <c r="F1173" s="8">
        <v>0.53900000000000003</v>
      </c>
      <c r="G1173" s="8">
        <v>0.59</v>
      </c>
      <c r="H1173" s="8" t="s">
        <v>158</v>
      </c>
      <c r="I1173" s="8" t="s">
        <v>107</v>
      </c>
    </row>
    <row r="1174" spans="1:9" x14ac:dyDescent="0.2">
      <c r="A1174" s="8" t="s">
        <v>213</v>
      </c>
      <c r="B1174" s="8" t="str">
        <f>VLOOKUP(H1174,'VLOOKUP Class Name Reference'!$A:$B, 2, FALSE)</f>
        <v>Car Passengers</v>
      </c>
      <c r="C1174" s="8" t="str">
        <f>VLOOKUP(I1174,'VLOOKUP Var Name Reference'!$A:$B,2,FALSE)</f>
        <v>Interaction: Errands day sequence &amp; female</v>
      </c>
      <c r="D1174" s="8">
        <v>0.74</v>
      </c>
      <c r="E1174" s="8">
        <v>0.83799999999999997</v>
      </c>
      <c r="F1174" s="8">
        <v>0.88300000000000001</v>
      </c>
      <c r="G1174" s="8">
        <v>0.377</v>
      </c>
      <c r="H1174" s="8" t="s">
        <v>158</v>
      </c>
      <c r="I1174" s="8" t="s">
        <v>108</v>
      </c>
    </row>
    <row r="1175" spans="1:9" x14ac:dyDescent="0.2">
      <c r="A1175" s="8" t="s">
        <v>213</v>
      </c>
      <c r="B1175" s="8" t="str">
        <f>VLOOKUP(H1175,'VLOOKUP Class Name Reference'!$A:$B, 2, FALSE)</f>
        <v>Car Passengers</v>
      </c>
      <c r="C1175" s="8" t="str">
        <f>VLOOKUP(I1175,'VLOOKUP Var Name Reference'!$A:$B,2,FALSE)</f>
        <v>Interaction: Atypical work day sequence &amp; female</v>
      </c>
      <c r="D1175" s="8">
        <v>-0.14799999999999999</v>
      </c>
      <c r="E1175" s="8">
        <v>1.121</v>
      </c>
      <c r="F1175" s="8">
        <v>-0.13200000000000001</v>
      </c>
      <c r="G1175" s="8">
        <v>0.89500000000000002</v>
      </c>
      <c r="H1175" s="8" t="s">
        <v>158</v>
      </c>
      <c r="I1175" s="8" t="s">
        <v>109</v>
      </c>
    </row>
    <row r="1176" spans="1:9" x14ac:dyDescent="0.2">
      <c r="A1176" s="8" t="s">
        <v>213</v>
      </c>
      <c r="B1176" s="8" t="str">
        <f>VLOOKUP(H1176,'VLOOKUP Class Name Reference'!$A:$B, 2, FALSE)</f>
        <v>Diverse Mode Users</v>
      </c>
      <c r="C1176" s="8" t="str">
        <f>VLOOKUP(I1176,'VLOOKUP Var Name Reference'!$A:$B,2,FALSE)</f>
        <v>Use transit more: Safer ways to get to stops</v>
      </c>
      <c r="D1176" s="8">
        <v>0.29599999999999999</v>
      </c>
      <c r="E1176" s="8">
        <v>0.151</v>
      </c>
      <c r="F1176" s="8">
        <v>1.968</v>
      </c>
      <c r="G1176" s="8">
        <v>4.9000000000000002E-2</v>
      </c>
      <c r="H1176" s="8" t="s">
        <v>159</v>
      </c>
      <c r="I1176" s="8" t="s">
        <v>18</v>
      </c>
    </row>
    <row r="1177" spans="1:9" x14ac:dyDescent="0.2">
      <c r="A1177" s="8" t="s">
        <v>213</v>
      </c>
      <c r="B1177" s="8" t="str">
        <f>VLOOKUP(H1177,'VLOOKUP Class Name Reference'!$A:$B, 2, FALSE)</f>
        <v>Diverse Mode Users</v>
      </c>
      <c r="C1177" s="8" t="str">
        <f>VLOOKUP(I1177,'VLOOKUP Var Name Reference'!$A:$B,2,FALSE)</f>
        <v>Use transit more: Increased frequency</v>
      </c>
      <c r="D1177" s="8">
        <v>8.6999999999999994E-2</v>
      </c>
      <c r="E1177" s="8">
        <v>0.254</v>
      </c>
      <c r="F1177" s="8">
        <v>0.34300000000000003</v>
      </c>
      <c r="G1177" s="8">
        <v>0.73199999999999998</v>
      </c>
      <c r="H1177" s="8" t="s">
        <v>159</v>
      </c>
      <c r="I1177" s="8" t="s">
        <v>19</v>
      </c>
    </row>
    <row r="1178" spans="1:9" x14ac:dyDescent="0.2">
      <c r="A1178" s="8" t="s">
        <v>213</v>
      </c>
      <c r="B1178" s="8" t="str">
        <f>VLOOKUP(H1178,'VLOOKUP Class Name Reference'!$A:$B, 2, FALSE)</f>
        <v>Diverse Mode Users</v>
      </c>
      <c r="C1178" s="8" t="str">
        <f>VLOOKUP(I1178,'VLOOKUP Var Name Reference'!$A:$B,2,FALSE)</f>
        <v>Use transit more: Increased reliability</v>
      </c>
      <c r="D1178" s="8">
        <v>0.76</v>
      </c>
      <c r="E1178" s="8">
        <v>0.25600000000000001</v>
      </c>
      <c r="F1178" s="8">
        <v>2.972</v>
      </c>
      <c r="G1178" s="8">
        <v>3.0000000000000001E-3</v>
      </c>
      <c r="H1178" s="8" t="s">
        <v>159</v>
      </c>
      <c r="I1178" s="8" t="s">
        <v>20</v>
      </c>
    </row>
    <row r="1179" spans="1:9" x14ac:dyDescent="0.2">
      <c r="A1179" s="8" t="s">
        <v>213</v>
      </c>
      <c r="B1179" s="8" t="str">
        <f>VLOOKUP(H1179,'VLOOKUP Class Name Reference'!$A:$B, 2, FALSE)</f>
        <v>Diverse Mode Users</v>
      </c>
      <c r="C1179" s="8" t="str">
        <f>VLOOKUP(I1179,'VLOOKUP Var Name Reference'!$A:$B,2,FALSE)</f>
        <v>Use bike more: Shared use path or protected bike lane</v>
      </c>
      <c r="D1179" s="8">
        <v>0.13900000000000001</v>
      </c>
      <c r="E1179" s="8">
        <v>0.23699999999999999</v>
      </c>
      <c r="F1179" s="8">
        <v>0.58499999999999996</v>
      </c>
      <c r="G1179" s="8">
        <v>0.55800000000000005</v>
      </c>
      <c r="H1179" s="8" t="s">
        <v>159</v>
      </c>
      <c r="I1179" s="8" t="s">
        <v>21</v>
      </c>
    </row>
    <row r="1180" spans="1:9" x14ac:dyDescent="0.2">
      <c r="A1180" s="8" t="s">
        <v>213</v>
      </c>
      <c r="B1180" s="8" t="str">
        <f>VLOOKUP(H1180,'VLOOKUP Class Name Reference'!$A:$B, 2, FALSE)</f>
        <v>Diverse Mode Users</v>
      </c>
      <c r="C1180" s="8" t="str">
        <f>VLOOKUP(I1180,'VLOOKUP Var Name Reference'!$A:$B,2,FALSE)</f>
        <v>Use bike more: Neighborhood greenway</v>
      </c>
      <c r="D1180" s="8">
        <v>0.14599999999999999</v>
      </c>
      <c r="E1180" s="8">
        <v>0.215</v>
      </c>
      <c r="F1180" s="8">
        <v>0.67800000000000005</v>
      </c>
      <c r="G1180" s="8">
        <v>0.497</v>
      </c>
      <c r="H1180" s="8" t="s">
        <v>159</v>
      </c>
      <c r="I1180" s="8" t="s">
        <v>22</v>
      </c>
    </row>
    <row r="1181" spans="1:9" x14ac:dyDescent="0.2">
      <c r="A1181" s="8" t="s">
        <v>213</v>
      </c>
      <c r="B1181" s="8" t="str">
        <f>VLOOKUP(H1181,'VLOOKUP Class Name Reference'!$A:$B, 2, FALSE)</f>
        <v>Diverse Mode Users</v>
      </c>
      <c r="C1181" s="8" t="str">
        <f>VLOOKUP(I1181,'VLOOKUP Var Name Reference'!$A:$B,2,FALSE)</f>
        <v>Use bike more: Bike lane</v>
      </c>
      <c r="D1181" s="8">
        <v>0.16600000000000001</v>
      </c>
      <c r="E1181" s="8">
        <v>0.25</v>
      </c>
      <c r="F1181" s="8">
        <v>0.66400000000000003</v>
      </c>
      <c r="G1181" s="8">
        <v>0.50700000000000001</v>
      </c>
      <c r="H1181" s="8" t="s">
        <v>159</v>
      </c>
      <c r="I1181" s="8" t="s">
        <v>23</v>
      </c>
    </row>
    <row r="1182" spans="1:9" x14ac:dyDescent="0.2">
      <c r="A1182" s="8" t="s">
        <v>213</v>
      </c>
      <c r="B1182" s="8" t="str">
        <f>VLOOKUP(H1182,'VLOOKUP Class Name Reference'!$A:$B, 2, FALSE)</f>
        <v>Diverse Mode Users</v>
      </c>
      <c r="C1182" s="8" t="str">
        <f>VLOOKUP(I1182,'VLOOKUP Var Name Reference'!$A:$B,2,FALSE)</f>
        <v>Use bike more: Shared roadway lane</v>
      </c>
      <c r="D1182" s="8">
        <v>-0.435</v>
      </c>
      <c r="E1182" s="8">
        <v>0.20499999999999999</v>
      </c>
      <c r="F1182" s="8">
        <v>-2.121</v>
      </c>
      <c r="G1182" s="8">
        <v>3.4000000000000002E-2</v>
      </c>
      <c r="H1182" s="8" t="s">
        <v>159</v>
      </c>
      <c r="I1182" s="8" t="s">
        <v>24</v>
      </c>
    </row>
    <row r="1183" spans="1:9" x14ac:dyDescent="0.2">
      <c r="A1183" s="8" t="s">
        <v>213</v>
      </c>
      <c r="B1183" s="8" t="str">
        <f>VLOOKUP(H1183,'VLOOKUP Class Name Reference'!$A:$B, 2, FALSE)</f>
        <v>Diverse Mode Users</v>
      </c>
      <c r="C1183" s="8" t="str">
        <f>VLOOKUP(I1183,'VLOOKUP Var Name Reference'!$A:$B,2,FALSE)</f>
        <v>Use bike more: End of trip amenities</v>
      </c>
      <c r="D1183" s="8">
        <v>0.17399999999999999</v>
      </c>
      <c r="E1183" s="8">
        <v>0.191</v>
      </c>
      <c r="F1183" s="8">
        <v>0.91300000000000003</v>
      </c>
      <c r="G1183" s="8">
        <v>0.36099999999999999</v>
      </c>
      <c r="H1183" s="8" t="s">
        <v>159</v>
      </c>
      <c r="I1183" s="8" t="s">
        <v>25</v>
      </c>
    </row>
    <row r="1184" spans="1:9" x14ac:dyDescent="0.2">
      <c r="A1184" s="8" t="s">
        <v>213</v>
      </c>
      <c r="B1184" s="8" t="str">
        <f>VLOOKUP(H1184,'VLOOKUP Class Name Reference'!$A:$B, 2, FALSE)</f>
        <v>Diverse Mode Users</v>
      </c>
      <c r="C1184" s="8" t="str">
        <f>VLOOKUP(I1184,'VLOOKUP Var Name Reference'!$A:$B,2,FALSE)</f>
        <v>Home choice: Reasonably short commute to work</v>
      </c>
      <c r="D1184" s="8">
        <v>0.17899999999999999</v>
      </c>
      <c r="E1184" s="8">
        <v>0.14599999999999999</v>
      </c>
      <c r="F1184" s="8">
        <v>1.2290000000000001</v>
      </c>
      <c r="G1184" s="8">
        <v>0.219</v>
      </c>
      <c r="H1184" s="8" t="s">
        <v>159</v>
      </c>
      <c r="I1184" s="8" t="s">
        <v>26</v>
      </c>
    </row>
    <row r="1185" spans="1:9" x14ac:dyDescent="0.2">
      <c r="A1185" s="8" t="s">
        <v>213</v>
      </c>
      <c r="B1185" s="8" t="str">
        <f>VLOOKUP(H1185,'VLOOKUP Class Name Reference'!$A:$B, 2, FALSE)</f>
        <v>Diverse Mode Users</v>
      </c>
      <c r="C1185" s="8" t="str">
        <f>VLOOKUP(I1185,'VLOOKUP Var Name Reference'!$A:$B,2,FALSE)</f>
        <v>Home choice: Affordability</v>
      </c>
      <c r="D1185" s="8">
        <v>5.8999999999999997E-2</v>
      </c>
      <c r="E1185" s="8">
        <v>0.17899999999999999</v>
      </c>
      <c r="F1185" s="8">
        <v>0.33</v>
      </c>
      <c r="G1185" s="8">
        <v>0.74099999999999999</v>
      </c>
      <c r="H1185" s="8" t="s">
        <v>159</v>
      </c>
      <c r="I1185" s="8" t="s">
        <v>27</v>
      </c>
    </row>
    <row r="1186" spans="1:9" x14ac:dyDescent="0.2">
      <c r="A1186" s="8" t="s">
        <v>213</v>
      </c>
      <c r="B1186" s="8" t="str">
        <f>VLOOKUP(H1186,'VLOOKUP Class Name Reference'!$A:$B, 2, FALSE)</f>
        <v>Diverse Mode Users</v>
      </c>
      <c r="C1186" s="8" t="str">
        <f>VLOOKUP(I1186,'VLOOKUP Var Name Reference'!$A:$B,2,FALSE)</f>
        <v>Home choice: Being close to family or friends</v>
      </c>
      <c r="D1186" s="8">
        <v>-0.14599999999999999</v>
      </c>
      <c r="E1186" s="8">
        <v>0.108</v>
      </c>
      <c r="F1186" s="8">
        <v>-1.357</v>
      </c>
      <c r="G1186" s="8">
        <v>0.17499999999999999</v>
      </c>
      <c r="H1186" s="8" t="s">
        <v>159</v>
      </c>
      <c r="I1186" s="8" t="s">
        <v>28</v>
      </c>
    </row>
    <row r="1187" spans="1:9" x14ac:dyDescent="0.2">
      <c r="A1187" s="8" t="s">
        <v>213</v>
      </c>
      <c r="B1187" s="8" t="str">
        <f>VLOOKUP(H1187,'VLOOKUP Class Name Reference'!$A:$B, 2, FALSE)</f>
        <v>Diverse Mode Users</v>
      </c>
      <c r="C1187" s="8" t="str">
        <f>VLOOKUP(I1187,'VLOOKUP Var Name Reference'!$A:$B,2,FALSE)</f>
        <v>Home choice: Being close to the highway</v>
      </c>
      <c r="D1187" s="8">
        <v>-0.42599999999999999</v>
      </c>
      <c r="E1187" s="8">
        <v>0.11</v>
      </c>
      <c r="F1187" s="8">
        <v>-3.875</v>
      </c>
      <c r="G1187" s="8">
        <v>0</v>
      </c>
      <c r="H1187" s="8" t="s">
        <v>159</v>
      </c>
      <c r="I1187" s="8" t="s">
        <v>29</v>
      </c>
    </row>
    <row r="1188" spans="1:9" x14ac:dyDescent="0.2">
      <c r="A1188" s="8" t="s">
        <v>213</v>
      </c>
      <c r="B1188" s="8" t="str">
        <f>VLOOKUP(H1188,'VLOOKUP Class Name Reference'!$A:$B, 2, FALSE)</f>
        <v>Diverse Mode Users</v>
      </c>
      <c r="C1188" s="8" t="str">
        <f>VLOOKUP(I1188,'VLOOKUP Var Name Reference'!$A:$B,2,FALSE)</f>
        <v>Home choice: Quality of schools (K-12)</v>
      </c>
      <c r="D1188" s="8">
        <v>-0.51</v>
      </c>
      <c r="E1188" s="8">
        <v>0.14299999999999999</v>
      </c>
      <c r="F1188" s="8">
        <v>-3.5710000000000002</v>
      </c>
      <c r="G1188" s="8">
        <v>0</v>
      </c>
      <c r="H1188" s="8" t="s">
        <v>159</v>
      </c>
      <c r="I1188" s="8" t="s">
        <v>30</v>
      </c>
    </row>
    <row r="1189" spans="1:9" x14ac:dyDescent="0.2">
      <c r="A1189" s="8" t="s">
        <v>213</v>
      </c>
      <c r="B1189" s="8" t="str">
        <f>VLOOKUP(H1189,'VLOOKUP Class Name Reference'!$A:$B, 2, FALSE)</f>
        <v>Diverse Mode Users</v>
      </c>
      <c r="C1189" s="8" t="str">
        <f>VLOOKUP(I1189,'VLOOKUP Var Name Reference'!$A:$B,2,FALSE)</f>
        <v>Home choice: Space &amp; separation from others</v>
      </c>
      <c r="D1189" s="8">
        <v>-0.19800000000000001</v>
      </c>
      <c r="E1189" s="8">
        <v>0.105</v>
      </c>
      <c r="F1189" s="8">
        <v>-1.881</v>
      </c>
      <c r="G1189" s="8">
        <v>0.06</v>
      </c>
      <c r="H1189" s="8" t="s">
        <v>159</v>
      </c>
      <c r="I1189" s="8" t="s">
        <v>31</v>
      </c>
    </row>
    <row r="1190" spans="1:9" x14ac:dyDescent="0.2">
      <c r="A1190" s="8" t="s">
        <v>213</v>
      </c>
      <c r="B1190" s="8" t="str">
        <f>VLOOKUP(H1190,'VLOOKUP Class Name Reference'!$A:$B, 2, FALSE)</f>
        <v>Diverse Mode Users</v>
      </c>
      <c r="C1190" s="8" t="str">
        <f>VLOOKUP(I1190,'VLOOKUP Var Name Reference'!$A:$B,2,FALSE)</f>
        <v>Home choice: Close to public transit</v>
      </c>
      <c r="D1190" s="8">
        <v>0.39500000000000002</v>
      </c>
      <c r="E1190" s="8">
        <v>0.14399999999999999</v>
      </c>
      <c r="F1190" s="8">
        <v>2.734</v>
      </c>
      <c r="G1190" s="8">
        <v>6.0000000000000001E-3</v>
      </c>
      <c r="H1190" s="8" t="s">
        <v>159</v>
      </c>
      <c r="I1190" s="8" t="s">
        <v>32</v>
      </c>
    </row>
    <row r="1191" spans="1:9" x14ac:dyDescent="0.2">
      <c r="A1191" s="8" t="s">
        <v>213</v>
      </c>
      <c r="B1191" s="8" t="str">
        <f>VLOOKUP(H1191,'VLOOKUP Class Name Reference'!$A:$B, 2, FALSE)</f>
        <v>Diverse Mode Users</v>
      </c>
      <c r="C1191" s="8" t="str">
        <f>VLOOKUP(I1191,'VLOOKUP Var Name Reference'!$A:$B,2,FALSE)</f>
        <v>Home choice: Walkable neighborhood, near local activities</v>
      </c>
      <c r="D1191" s="8">
        <v>0.70299999999999996</v>
      </c>
      <c r="E1191" s="8">
        <v>0.189</v>
      </c>
      <c r="F1191" s="8">
        <v>3.7160000000000002</v>
      </c>
      <c r="G1191" s="8">
        <v>0</v>
      </c>
      <c r="H1191" s="8" t="s">
        <v>159</v>
      </c>
      <c r="I1191" s="8" t="s">
        <v>33</v>
      </c>
    </row>
    <row r="1192" spans="1:9" x14ac:dyDescent="0.2">
      <c r="A1192" s="8" t="s">
        <v>213</v>
      </c>
      <c r="B1192" s="8" t="str">
        <f>VLOOKUP(H1192,'VLOOKUP Class Name Reference'!$A:$B, 2, FALSE)</f>
        <v>Diverse Mode Users</v>
      </c>
      <c r="C1192" s="8" t="str">
        <f>VLOOKUP(I1192,'VLOOKUP Var Name Reference'!$A:$B,2,FALSE)</f>
        <v>Only uses car</v>
      </c>
      <c r="D1192" s="8">
        <v>-0.91300000000000003</v>
      </c>
      <c r="E1192" s="8">
        <v>0.14199999999999999</v>
      </c>
      <c r="F1192" s="8">
        <v>-6.4249999999999998</v>
      </c>
      <c r="G1192" s="8">
        <v>0</v>
      </c>
      <c r="H1192" s="8" t="s">
        <v>159</v>
      </c>
      <c r="I1192" s="8" t="s">
        <v>34</v>
      </c>
    </row>
    <row r="1193" spans="1:9" x14ac:dyDescent="0.2">
      <c r="A1193" s="8" t="s">
        <v>213</v>
      </c>
      <c r="B1193" s="8" t="str">
        <f>VLOOKUP(H1193,'VLOOKUP Class Name Reference'!$A:$B, 2, FALSE)</f>
        <v>Diverse Mode Users</v>
      </c>
      <c r="C1193" s="8" t="str">
        <f>VLOOKUP(I1193,'VLOOKUP Var Name Reference'!$A:$B,2,FALSE)</f>
        <v>Race: White</v>
      </c>
      <c r="D1193" s="8">
        <v>0.80400000000000005</v>
      </c>
      <c r="E1193" s="8">
        <v>0.22700000000000001</v>
      </c>
      <c r="F1193" s="8">
        <v>3.5430000000000001</v>
      </c>
      <c r="G1193" s="8">
        <v>0</v>
      </c>
      <c r="H1193" s="8" t="s">
        <v>159</v>
      </c>
      <c r="I1193" s="8" t="s">
        <v>35</v>
      </c>
    </row>
    <row r="1194" spans="1:9" x14ac:dyDescent="0.2">
      <c r="A1194" s="8" t="s">
        <v>213</v>
      </c>
      <c r="B1194" s="8" t="str">
        <f>VLOOKUP(H1194,'VLOOKUP Class Name Reference'!$A:$B, 2, FALSE)</f>
        <v>Diverse Mode Users</v>
      </c>
      <c r="C1194" s="8" t="str">
        <f>VLOOKUP(I1194,'VLOOKUP Var Name Reference'!$A:$B,2,FALSE)</f>
        <v>Race: Asian</v>
      </c>
      <c r="D1194" s="8">
        <v>0.75600000000000001</v>
      </c>
      <c r="E1194" s="8">
        <v>0.25600000000000001</v>
      </c>
      <c r="F1194" s="8">
        <v>2.9510000000000001</v>
      </c>
      <c r="G1194" s="8">
        <v>3.0000000000000001E-3</v>
      </c>
      <c r="H1194" s="8" t="s">
        <v>159</v>
      </c>
      <c r="I1194" s="8" t="s">
        <v>36</v>
      </c>
    </row>
    <row r="1195" spans="1:9" x14ac:dyDescent="0.2">
      <c r="A1195" s="8" t="s">
        <v>213</v>
      </c>
      <c r="B1195" s="8" t="str">
        <f>VLOOKUP(H1195,'VLOOKUP Class Name Reference'!$A:$B, 2, FALSE)</f>
        <v>Diverse Mode Users</v>
      </c>
      <c r="C1195" s="8" t="str">
        <f>VLOOKUP(I1195,'VLOOKUP Var Name Reference'!$A:$B,2,FALSE)</f>
        <v>Race: Hispanic</v>
      </c>
      <c r="D1195" s="8">
        <v>0.79600000000000004</v>
      </c>
      <c r="E1195" s="8">
        <v>0.34</v>
      </c>
      <c r="F1195" s="8">
        <v>2.3380000000000001</v>
      </c>
      <c r="G1195" s="8">
        <v>1.9E-2</v>
      </c>
      <c r="H1195" s="8" t="s">
        <v>159</v>
      </c>
      <c r="I1195" s="8" t="s">
        <v>37</v>
      </c>
    </row>
    <row r="1196" spans="1:9" x14ac:dyDescent="0.2">
      <c r="A1196" s="8" t="s">
        <v>213</v>
      </c>
      <c r="B1196" s="8" t="str">
        <f>VLOOKUP(H1196,'VLOOKUP Class Name Reference'!$A:$B, 2, FALSE)</f>
        <v>Diverse Mode Users</v>
      </c>
      <c r="C1196" s="8" t="str">
        <f>VLOOKUP(I1196,'VLOOKUP Var Name Reference'!$A:$B,2,FALSE)</f>
        <v>Race: Black</v>
      </c>
      <c r="D1196" s="8">
        <v>0.39900000000000002</v>
      </c>
      <c r="E1196" s="8">
        <v>0.38300000000000001</v>
      </c>
      <c r="F1196" s="8">
        <v>1.0429999999999999</v>
      </c>
      <c r="G1196" s="8">
        <v>0.29699999999999999</v>
      </c>
      <c r="H1196" s="8" t="s">
        <v>159</v>
      </c>
      <c r="I1196" s="8" t="s">
        <v>38</v>
      </c>
    </row>
    <row r="1197" spans="1:9" x14ac:dyDescent="0.2">
      <c r="A1197" s="8" t="s">
        <v>213</v>
      </c>
      <c r="B1197" s="8" t="str">
        <f>VLOOKUP(H1197,'VLOOKUP Class Name Reference'!$A:$B, 2, FALSE)</f>
        <v>Diverse Mode Users</v>
      </c>
      <c r="C1197" s="8" t="str">
        <f>VLOOKUP(I1197,'VLOOKUP Var Name Reference'!$A:$B,2,FALSE)</f>
        <v>Age 18–34</v>
      </c>
      <c r="D1197" s="8">
        <v>1.4810000000000001</v>
      </c>
      <c r="E1197" s="8">
        <v>0.248</v>
      </c>
      <c r="F1197" s="8">
        <v>5.9829999999999997</v>
      </c>
      <c r="G1197" s="8">
        <v>0</v>
      </c>
      <c r="H1197" s="8" t="s">
        <v>159</v>
      </c>
      <c r="I1197" s="8" t="s">
        <v>48</v>
      </c>
    </row>
    <row r="1198" spans="1:9" x14ac:dyDescent="0.2">
      <c r="A1198" s="8" t="s">
        <v>213</v>
      </c>
      <c r="B1198" s="8" t="str">
        <f>VLOOKUP(H1198,'VLOOKUP Class Name Reference'!$A:$B, 2, FALSE)</f>
        <v>Diverse Mode Users</v>
      </c>
      <c r="C1198" s="8" t="str">
        <f>VLOOKUP(I1198,'VLOOKUP Var Name Reference'!$A:$B,2,FALSE)</f>
        <v>Age 35–64</v>
      </c>
      <c r="D1198" s="8">
        <v>0.88800000000000001</v>
      </c>
      <c r="E1198" s="8">
        <v>0.24099999999999999</v>
      </c>
      <c r="F1198" s="8">
        <v>3.6890000000000001</v>
      </c>
      <c r="G1198" s="8">
        <v>0</v>
      </c>
      <c r="H1198" s="8" t="s">
        <v>159</v>
      </c>
      <c r="I1198" s="8" t="s">
        <v>49</v>
      </c>
    </row>
    <row r="1199" spans="1:9" x14ac:dyDescent="0.2">
      <c r="A1199" s="8" t="s">
        <v>213</v>
      </c>
      <c r="B1199" s="8" t="str">
        <f>VLOOKUP(H1199,'VLOOKUP Class Name Reference'!$A:$B, 2, FALSE)</f>
        <v>Diverse Mode Users</v>
      </c>
      <c r="C1199" s="8" t="str">
        <f>VLOOKUP(I1199,'VLOOKUP Var Name Reference'!$A:$B,2,FALSE)</f>
        <v>At least 1 vehicle per adult in HH</v>
      </c>
      <c r="D1199" s="8">
        <v>-1.083</v>
      </c>
      <c r="E1199" s="8">
        <v>0.11799999999999999</v>
      </c>
      <c r="F1199" s="8">
        <v>-9.1579999999999995</v>
      </c>
      <c r="G1199" s="8">
        <v>0</v>
      </c>
      <c r="H1199" s="8" t="s">
        <v>159</v>
      </c>
      <c r="I1199" s="8" t="s">
        <v>66</v>
      </c>
    </row>
    <row r="1200" spans="1:9" x14ac:dyDescent="0.2">
      <c r="A1200" s="8" t="s">
        <v>213</v>
      </c>
      <c r="B1200" s="8" t="str">
        <f>VLOOKUP(H1200,'VLOOKUP Class Name Reference'!$A:$B, 2, FALSE)</f>
        <v>Diverse Mode Users</v>
      </c>
      <c r="C1200" s="8" t="str">
        <f>VLOOKUP(I1200,'VLOOKUP Var Name Reference'!$A:$B,2,FALSE)</f>
        <v>Female</v>
      </c>
      <c r="D1200" s="8">
        <v>-0.21099999999999999</v>
      </c>
      <c r="E1200" s="8">
        <v>0.55500000000000005</v>
      </c>
      <c r="F1200" s="8">
        <v>-0.379</v>
      </c>
      <c r="G1200" s="8">
        <v>0.70499999999999996</v>
      </c>
      <c r="H1200" s="8" t="s">
        <v>159</v>
      </c>
      <c r="I1200" s="8" t="s">
        <v>39</v>
      </c>
    </row>
    <row r="1201" spans="1:9" x14ac:dyDescent="0.2">
      <c r="A1201" s="8" t="s">
        <v>213</v>
      </c>
      <c r="B1201" s="8" t="str">
        <f>VLOOKUP(H1201,'VLOOKUP Class Name Reference'!$A:$B, 2, FALSE)</f>
        <v>Diverse Mode Users</v>
      </c>
      <c r="C1201" s="8" t="str">
        <f>VLOOKUP(I1201,'VLOOKUP Var Name Reference'!$A:$B,2,FALSE)</f>
        <v>Worker</v>
      </c>
      <c r="D1201" s="8">
        <v>0.26400000000000001</v>
      </c>
      <c r="E1201" s="8">
        <v>0.19400000000000001</v>
      </c>
      <c r="F1201" s="8">
        <v>1.359</v>
      </c>
      <c r="G1201" s="8">
        <v>0.17399999999999999</v>
      </c>
      <c r="H1201" s="8" t="s">
        <v>159</v>
      </c>
      <c r="I1201" s="8" t="s">
        <v>41</v>
      </c>
    </row>
    <row r="1202" spans="1:9" x14ac:dyDescent="0.2">
      <c r="A1202" s="8" t="s">
        <v>213</v>
      </c>
      <c r="B1202" s="8" t="str">
        <f>VLOOKUP(H1202,'VLOOKUP Class Name Reference'!$A:$B, 2, FALSE)</f>
        <v>Diverse Mode Users</v>
      </c>
      <c r="C1202" s="8" t="str">
        <f>VLOOKUP(I1202,'VLOOKUP Var Name Reference'!$A:$B,2,FALSE)</f>
        <v>Income below the SSS</v>
      </c>
      <c r="D1202" s="8">
        <v>-0.56200000000000006</v>
      </c>
      <c r="E1202" s="8">
        <v>0.19900000000000001</v>
      </c>
      <c r="F1202" s="8">
        <v>-2.8159999999999998</v>
      </c>
      <c r="G1202" s="8">
        <v>5.0000000000000001E-3</v>
      </c>
      <c r="H1202" s="8" t="s">
        <v>159</v>
      </c>
      <c r="I1202" s="8" t="s">
        <v>42</v>
      </c>
    </row>
    <row r="1203" spans="1:9" x14ac:dyDescent="0.2">
      <c r="A1203" s="8" t="s">
        <v>213</v>
      </c>
      <c r="B1203" s="8" t="str">
        <f>VLOOKUP(H1203,'VLOOKUP Class Name Reference'!$A:$B, 2, FALSE)</f>
        <v>Diverse Mode Users</v>
      </c>
      <c r="C1203" s="8" t="str">
        <f>VLOOKUP(I1203,'VLOOKUP Var Name Reference'!$A:$B,2,FALSE)</f>
        <v>Minors age 00–04 in household</v>
      </c>
      <c r="D1203" s="8">
        <v>0.878</v>
      </c>
      <c r="E1203" s="8">
        <v>0.183</v>
      </c>
      <c r="F1203" s="8">
        <v>4.7960000000000003</v>
      </c>
      <c r="G1203" s="8">
        <v>0</v>
      </c>
      <c r="H1203" s="8" t="s">
        <v>159</v>
      </c>
      <c r="I1203" s="8" t="s">
        <v>43</v>
      </c>
    </row>
    <row r="1204" spans="1:9" x14ac:dyDescent="0.2">
      <c r="A1204" s="8" t="s">
        <v>213</v>
      </c>
      <c r="B1204" s="8" t="str">
        <f>VLOOKUP(H1204,'VLOOKUP Class Name Reference'!$A:$B, 2, FALSE)</f>
        <v>Diverse Mode Users</v>
      </c>
      <c r="C1204" s="8" t="str">
        <f>VLOOKUP(I1204,'VLOOKUP Var Name Reference'!$A:$B,2,FALSE)</f>
        <v>Minors age 05–15 in household</v>
      </c>
      <c r="D1204" s="8">
        <v>0.90700000000000003</v>
      </c>
      <c r="E1204" s="8">
        <v>0.20399999999999999</v>
      </c>
      <c r="F1204" s="8">
        <v>4.4470000000000001</v>
      </c>
      <c r="G1204" s="8">
        <v>0</v>
      </c>
      <c r="H1204" s="8" t="s">
        <v>159</v>
      </c>
      <c r="I1204" s="8" t="s">
        <v>44</v>
      </c>
    </row>
    <row r="1205" spans="1:9" x14ac:dyDescent="0.2">
      <c r="A1205" s="8" t="s">
        <v>213</v>
      </c>
      <c r="B1205" s="8" t="str">
        <f>VLOOKUP(H1205,'VLOOKUP Class Name Reference'!$A:$B, 2, FALSE)</f>
        <v>Diverse Mode Users</v>
      </c>
      <c r="C1205" s="8" t="str">
        <f>VLOOKUP(I1205,'VLOOKUP Var Name Reference'!$A:$B,2,FALSE)</f>
        <v>Minors age 16–17 in household</v>
      </c>
      <c r="D1205" s="8">
        <v>1.0660000000000001</v>
      </c>
      <c r="E1205" s="8">
        <v>0.35599999999999998</v>
      </c>
      <c r="F1205" s="8">
        <v>2.9969999999999999</v>
      </c>
      <c r="G1205" s="8">
        <v>3.0000000000000001E-3</v>
      </c>
      <c r="H1205" s="8" t="s">
        <v>159</v>
      </c>
      <c r="I1205" s="8" t="s">
        <v>45</v>
      </c>
    </row>
    <row r="1206" spans="1:9" x14ac:dyDescent="0.2">
      <c r="A1206" s="8" t="s">
        <v>213</v>
      </c>
      <c r="B1206" s="8" t="str">
        <f>VLOOKUP(H1206,'VLOOKUP Class Name Reference'!$A:$B, 2, FALSE)</f>
        <v>Diverse Mode Users</v>
      </c>
      <c r="C1206" s="8" t="str">
        <f>VLOOKUP(I1206,'VLOOKUP Var Name Reference'!$A:$B,2,FALSE)</f>
        <v>Has driver's license</v>
      </c>
      <c r="D1206" s="8">
        <v>-1.99</v>
      </c>
      <c r="E1206" s="8">
        <v>1.0149999999999999</v>
      </c>
      <c r="F1206" s="8">
        <v>-1.962</v>
      </c>
      <c r="G1206" s="8">
        <v>0.05</v>
      </c>
      <c r="H1206" s="8" t="s">
        <v>159</v>
      </c>
      <c r="I1206" s="8" t="s">
        <v>46</v>
      </c>
    </row>
    <row r="1207" spans="1:9" x14ac:dyDescent="0.2">
      <c r="A1207" s="8" t="s">
        <v>213</v>
      </c>
      <c r="B1207" s="8" t="str">
        <f>VLOOKUP(H1207,'VLOOKUP Class Name Reference'!$A:$B, 2, FALSE)</f>
        <v>Diverse Mode Users</v>
      </c>
      <c r="C1207" s="8" t="str">
        <f>VLOOKUP(I1207,'VLOOKUP Var Name Reference'!$A:$B,2,FALSE)</f>
        <v>Sequence: Home day</v>
      </c>
      <c r="D1207" s="8">
        <v>-2.15</v>
      </c>
      <c r="E1207" s="8">
        <v>0.45500000000000002</v>
      </c>
      <c r="F1207" s="8">
        <v>-4.7240000000000002</v>
      </c>
      <c r="G1207" s="8">
        <v>0</v>
      </c>
      <c r="H1207" s="8" t="s">
        <v>159</v>
      </c>
      <c r="I1207" s="8" t="s">
        <v>71</v>
      </c>
    </row>
    <row r="1208" spans="1:9" x14ac:dyDescent="0.2">
      <c r="A1208" s="8" t="s">
        <v>213</v>
      </c>
      <c r="B1208" s="8" t="str">
        <f>VLOOKUP(H1208,'VLOOKUP Class Name Reference'!$A:$B, 2, FALSE)</f>
        <v>Diverse Mode Users</v>
      </c>
      <c r="C1208" s="8" t="str">
        <f>VLOOKUP(I1208,'VLOOKUP Var Name Reference'!$A:$B,2,FALSE)</f>
        <v>Sequence: Typical work day</v>
      </c>
      <c r="D1208" s="8">
        <v>-2.4729999999999999</v>
      </c>
      <c r="E1208" s="8">
        <v>0.432</v>
      </c>
      <c r="F1208" s="8">
        <v>-5.7249999999999996</v>
      </c>
      <c r="G1208" s="8">
        <v>0</v>
      </c>
      <c r="H1208" s="8" t="s">
        <v>159</v>
      </c>
      <c r="I1208" s="8" t="s">
        <v>68</v>
      </c>
    </row>
    <row r="1209" spans="1:9" x14ac:dyDescent="0.2">
      <c r="A1209" s="8" t="s">
        <v>213</v>
      </c>
      <c r="B1209" s="8" t="str">
        <f>VLOOKUP(H1209,'VLOOKUP Class Name Reference'!$A:$B, 2, FALSE)</f>
        <v>Diverse Mode Users</v>
      </c>
      <c r="C1209" s="8" t="str">
        <f>VLOOKUP(I1209,'VLOOKUP Var Name Reference'!$A:$B,2,FALSE)</f>
        <v>Sequence: School day</v>
      </c>
      <c r="D1209" s="8">
        <v>-2.3959999999999999</v>
      </c>
      <c r="E1209" s="8">
        <v>0.76700000000000002</v>
      </c>
      <c r="F1209" s="8">
        <v>-3.1230000000000002</v>
      </c>
      <c r="G1209" s="8">
        <v>2E-3</v>
      </c>
      <c r="H1209" s="8" t="s">
        <v>159</v>
      </c>
      <c r="I1209" s="8" t="s">
        <v>69</v>
      </c>
    </row>
    <row r="1210" spans="1:9" x14ac:dyDescent="0.2">
      <c r="A1210" s="8" t="s">
        <v>213</v>
      </c>
      <c r="B1210" s="8" t="str">
        <f>VLOOKUP(H1210,'VLOOKUP Class Name Reference'!$A:$B, 2, FALSE)</f>
        <v>Diverse Mode Users</v>
      </c>
      <c r="C1210" s="8" t="str">
        <f>VLOOKUP(I1210,'VLOOKUP Var Name Reference'!$A:$B,2,FALSE)</f>
        <v>Sequence: Errands day</v>
      </c>
      <c r="D1210" s="8">
        <v>-1.5760000000000001</v>
      </c>
      <c r="E1210" s="8">
        <v>0.46899999999999997</v>
      </c>
      <c r="F1210" s="8">
        <v>-3.363</v>
      </c>
      <c r="G1210" s="8">
        <v>1E-3</v>
      </c>
      <c r="H1210" s="8" t="s">
        <v>159</v>
      </c>
      <c r="I1210" s="8" t="s">
        <v>70</v>
      </c>
    </row>
    <row r="1211" spans="1:9" x14ac:dyDescent="0.2">
      <c r="A1211" s="8" t="s">
        <v>213</v>
      </c>
      <c r="B1211" s="8" t="str">
        <f>VLOOKUP(H1211,'VLOOKUP Class Name Reference'!$A:$B, 2, FALSE)</f>
        <v>Diverse Mode Users</v>
      </c>
      <c r="C1211" s="8" t="str">
        <f>VLOOKUP(I1211,'VLOOKUP Var Name Reference'!$A:$B,2,FALSE)</f>
        <v>Sequence: Atypical work day</v>
      </c>
      <c r="D1211" s="8">
        <v>-2.9049999999999998</v>
      </c>
      <c r="E1211" s="8">
        <v>0.63300000000000001</v>
      </c>
      <c r="F1211" s="8">
        <v>-4.5910000000000002</v>
      </c>
      <c r="G1211" s="8">
        <v>0</v>
      </c>
      <c r="H1211" s="8" t="s">
        <v>159</v>
      </c>
      <c r="I1211" s="8" t="s">
        <v>72</v>
      </c>
    </row>
    <row r="1212" spans="1:9" x14ac:dyDescent="0.2">
      <c r="A1212" s="8" t="s">
        <v>213</v>
      </c>
      <c r="B1212" s="8" t="str">
        <f>VLOOKUP(H1212,'VLOOKUP Class Name Reference'!$A:$B, 2, FALSE)</f>
        <v>Diverse Mode Users</v>
      </c>
      <c r="C1212" s="8" t="str">
        <f>VLOOKUP(I1212,'VLOOKUP Var Name Reference'!$A:$B,2,FALSE)</f>
        <v>Complexity (measure of how complex their day is)</v>
      </c>
      <c r="D1212" s="8">
        <v>25.923999999999999</v>
      </c>
      <c r="E1212" s="8">
        <v>3.4279999999999999</v>
      </c>
      <c r="F1212" s="8">
        <v>7.5629999999999997</v>
      </c>
      <c r="G1212" s="8">
        <v>0</v>
      </c>
      <c r="H1212" s="8" t="s">
        <v>159</v>
      </c>
      <c r="I1212" s="8" t="s">
        <v>47</v>
      </c>
    </row>
    <row r="1213" spans="1:9" x14ac:dyDescent="0.2">
      <c r="A1213" s="8" t="s">
        <v>213</v>
      </c>
      <c r="B1213" s="8" t="str">
        <f>VLOOKUP(H1213,'VLOOKUP Class Name Reference'!$A:$B, 2, FALSE)</f>
        <v>Diverse Mode Users</v>
      </c>
      <c r="C1213" s="8" t="str">
        <f>VLOOKUP(I1213,'VLOOKUP Var Name Reference'!$A:$B,2,FALSE)</f>
        <v>Interaction: Home day sequence &amp; female</v>
      </c>
      <c r="D1213" s="8">
        <v>0.63700000000000001</v>
      </c>
      <c r="E1213" s="8">
        <v>0.59799999999999998</v>
      </c>
      <c r="F1213" s="8">
        <v>1.0640000000000001</v>
      </c>
      <c r="G1213" s="8">
        <v>0.28699999999999998</v>
      </c>
      <c r="H1213" s="8" t="s">
        <v>159</v>
      </c>
      <c r="I1213" s="8" t="s">
        <v>105</v>
      </c>
    </row>
    <row r="1214" spans="1:9" x14ac:dyDescent="0.2">
      <c r="A1214" s="8" t="s">
        <v>213</v>
      </c>
      <c r="B1214" s="8" t="str">
        <f>VLOOKUP(H1214,'VLOOKUP Class Name Reference'!$A:$B, 2, FALSE)</f>
        <v>Diverse Mode Users</v>
      </c>
      <c r="C1214" s="8" t="str">
        <f>VLOOKUP(I1214,'VLOOKUP Var Name Reference'!$A:$B,2,FALSE)</f>
        <v>Interaction: Typical work day sequence &amp; female</v>
      </c>
      <c r="D1214" s="8">
        <v>0.22700000000000001</v>
      </c>
      <c r="E1214" s="8">
        <v>0.57299999999999995</v>
      </c>
      <c r="F1214" s="8">
        <v>0.39600000000000002</v>
      </c>
      <c r="G1214" s="8">
        <v>0.69199999999999995</v>
      </c>
      <c r="H1214" s="8" t="s">
        <v>159</v>
      </c>
      <c r="I1214" s="8" t="s">
        <v>106</v>
      </c>
    </row>
    <row r="1215" spans="1:9" x14ac:dyDescent="0.2">
      <c r="A1215" s="8" t="s">
        <v>213</v>
      </c>
      <c r="B1215" s="8" t="str">
        <f>VLOOKUP(H1215,'VLOOKUP Class Name Reference'!$A:$B, 2, FALSE)</f>
        <v>Diverse Mode Users</v>
      </c>
      <c r="C1215" s="8" t="str">
        <f>VLOOKUP(I1215,'VLOOKUP Var Name Reference'!$A:$B,2,FALSE)</f>
        <v>Interaction: School day sequence &amp; female</v>
      </c>
      <c r="D1215" s="8">
        <v>1.087</v>
      </c>
      <c r="E1215" s="8">
        <v>1.0049999999999999</v>
      </c>
      <c r="F1215" s="8">
        <v>1.0820000000000001</v>
      </c>
      <c r="G1215" s="8">
        <v>0.27900000000000003</v>
      </c>
      <c r="H1215" s="8" t="s">
        <v>159</v>
      </c>
      <c r="I1215" s="8" t="s">
        <v>107</v>
      </c>
    </row>
    <row r="1216" spans="1:9" x14ac:dyDescent="0.2">
      <c r="A1216" s="8" t="s">
        <v>213</v>
      </c>
      <c r="B1216" s="8" t="str">
        <f>VLOOKUP(H1216,'VLOOKUP Class Name Reference'!$A:$B, 2, FALSE)</f>
        <v>Diverse Mode Users</v>
      </c>
      <c r="C1216" s="8" t="str">
        <f>VLOOKUP(I1216,'VLOOKUP Var Name Reference'!$A:$B,2,FALSE)</f>
        <v>Interaction: Errands day sequence &amp; female</v>
      </c>
      <c r="D1216" s="8">
        <v>0.54100000000000004</v>
      </c>
      <c r="E1216" s="8">
        <v>0.63500000000000001</v>
      </c>
      <c r="F1216" s="8">
        <v>0.85299999999999998</v>
      </c>
      <c r="G1216" s="8">
        <v>0.39400000000000002</v>
      </c>
      <c r="H1216" s="8" t="s">
        <v>159</v>
      </c>
      <c r="I1216" s="8" t="s">
        <v>108</v>
      </c>
    </row>
    <row r="1217" spans="1:9" x14ac:dyDescent="0.2">
      <c r="A1217" s="8" t="s">
        <v>213</v>
      </c>
      <c r="B1217" s="8" t="str">
        <f>VLOOKUP(H1217,'VLOOKUP Class Name Reference'!$A:$B, 2, FALSE)</f>
        <v>Diverse Mode Users</v>
      </c>
      <c r="C1217" s="8" t="str">
        <f>VLOOKUP(I1217,'VLOOKUP Var Name Reference'!$A:$B,2,FALSE)</f>
        <v>Interaction: Atypical work day sequence &amp; female</v>
      </c>
      <c r="D1217" s="8">
        <v>1.02</v>
      </c>
      <c r="E1217" s="8">
        <v>0.84499999999999997</v>
      </c>
      <c r="F1217" s="8">
        <v>1.2070000000000001</v>
      </c>
      <c r="G1217" s="8">
        <v>0.22700000000000001</v>
      </c>
      <c r="H1217" s="8" t="s">
        <v>159</v>
      </c>
      <c r="I1217" s="8" t="s">
        <v>109</v>
      </c>
    </row>
    <row r="1218" spans="1:9" x14ac:dyDescent="0.2">
      <c r="A1218" s="8" t="s">
        <v>213</v>
      </c>
      <c r="B1218" s="8" t="str">
        <f>VLOOKUP(H1218,'VLOOKUP Class Name Reference'!$A:$B, 2, FALSE)</f>
        <v>Walkers</v>
      </c>
      <c r="C1218" s="8" t="str">
        <f>VLOOKUP(I1218,'VLOOKUP Var Name Reference'!$A:$B,2,FALSE)</f>
        <v>Use transit more: Safer ways to get to stops</v>
      </c>
      <c r="D1218" s="8">
        <v>-2.5999999999999999E-2</v>
      </c>
      <c r="E1218" s="8">
        <v>0.16700000000000001</v>
      </c>
      <c r="F1218" s="8">
        <v>-0.154</v>
      </c>
      <c r="G1218" s="8">
        <v>0.878</v>
      </c>
      <c r="H1218" s="8" t="s">
        <v>160</v>
      </c>
      <c r="I1218" s="8" t="s">
        <v>18</v>
      </c>
    </row>
    <row r="1219" spans="1:9" x14ac:dyDescent="0.2">
      <c r="A1219" s="8" t="s">
        <v>213</v>
      </c>
      <c r="B1219" s="8" t="str">
        <f>VLOOKUP(H1219,'VLOOKUP Class Name Reference'!$A:$B, 2, FALSE)</f>
        <v>Walkers</v>
      </c>
      <c r="C1219" s="8" t="str">
        <f>VLOOKUP(I1219,'VLOOKUP Var Name Reference'!$A:$B,2,FALSE)</f>
        <v>Use transit more: Increased frequency</v>
      </c>
      <c r="D1219" s="8">
        <v>-0.32</v>
      </c>
      <c r="E1219" s="8">
        <v>0.23200000000000001</v>
      </c>
      <c r="F1219" s="8">
        <v>-1.3819999999999999</v>
      </c>
      <c r="G1219" s="8">
        <v>0.16700000000000001</v>
      </c>
      <c r="H1219" s="8" t="s">
        <v>160</v>
      </c>
      <c r="I1219" s="8" t="s">
        <v>19</v>
      </c>
    </row>
    <row r="1220" spans="1:9" x14ac:dyDescent="0.2">
      <c r="A1220" s="8" t="s">
        <v>213</v>
      </c>
      <c r="B1220" s="8" t="str">
        <f>VLOOKUP(H1220,'VLOOKUP Class Name Reference'!$A:$B, 2, FALSE)</f>
        <v>Walkers</v>
      </c>
      <c r="C1220" s="8" t="str">
        <f>VLOOKUP(I1220,'VLOOKUP Var Name Reference'!$A:$B,2,FALSE)</f>
        <v>Use transit more: Increased reliability</v>
      </c>
      <c r="D1220" s="8">
        <v>0.378</v>
      </c>
      <c r="E1220" s="8">
        <v>0.24099999999999999</v>
      </c>
      <c r="F1220" s="8">
        <v>1.571</v>
      </c>
      <c r="G1220" s="8">
        <v>0.11600000000000001</v>
      </c>
      <c r="H1220" s="8" t="s">
        <v>160</v>
      </c>
      <c r="I1220" s="8" t="s">
        <v>20</v>
      </c>
    </row>
    <row r="1221" spans="1:9" x14ac:dyDescent="0.2">
      <c r="A1221" s="8" t="s">
        <v>213</v>
      </c>
      <c r="B1221" s="8" t="str">
        <f>VLOOKUP(H1221,'VLOOKUP Class Name Reference'!$A:$B, 2, FALSE)</f>
        <v>Walkers</v>
      </c>
      <c r="C1221" s="8" t="str">
        <f>VLOOKUP(I1221,'VLOOKUP Var Name Reference'!$A:$B,2,FALSE)</f>
        <v>Use bike more: Shared use path or protected bike lane</v>
      </c>
      <c r="D1221" s="8">
        <v>-1.2E-2</v>
      </c>
      <c r="E1221" s="8">
        <v>0.24299999999999999</v>
      </c>
      <c r="F1221" s="8">
        <v>-4.8000000000000001E-2</v>
      </c>
      <c r="G1221" s="8">
        <v>0.96199999999999997</v>
      </c>
      <c r="H1221" s="8" t="s">
        <v>160</v>
      </c>
      <c r="I1221" s="8" t="s">
        <v>21</v>
      </c>
    </row>
    <row r="1222" spans="1:9" x14ac:dyDescent="0.2">
      <c r="A1222" s="8" t="s">
        <v>213</v>
      </c>
      <c r="B1222" s="8" t="str">
        <f>VLOOKUP(H1222,'VLOOKUP Class Name Reference'!$A:$B, 2, FALSE)</f>
        <v>Walkers</v>
      </c>
      <c r="C1222" s="8" t="str">
        <f>VLOOKUP(I1222,'VLOOKUP Var Name Reference'!$A:$B,2,FALSE)</f>
        <v>Use bike more: Neighborhood greenway</v>
      </c>
      <c r="D1222" s="8">
        <v>9.0999999999999998E-2</v>
      </c>
      <c r="E1222" s="8">
        <v>0.22600000000000001</v>
      </c>
      <c r="F1222" s="8">
        <v>0.40200000000000002</v>
      </c>
      <c r="G1222" s="8">
        <v>0.68799999999999994</v>
      </c>
      <c r="H1222" s="8" t="s">
        <v>160</v>
      </c>
      <c r="I1222" s="8" t="s">
        <v>22</v>
      </c>
    </row>
    <row r="1223" spans="1:9" x14ac:dyDescent="0.2">
      <c r="A1223" s="8" t="s">
        <v>213</v>
      </c>
      <c r="B1223" s="8" t="str">
        <f>VLOOKUP(H1223,'VLOOKUP Class Name Reference'!$A:$B, 2, FALSE)</f>
        <v>Walkers</v>
      </c>
      <c r="C1223" s="8" t="str">
        <f>VLOOKUP(I1223,'VLOOKUP Var Name Reference'!$A:$B,2,FALSE)</f>
        <v>Use bike more: Bike lane</v>
      </c>
      <c r="D1223" s="8">
        <v>0.17499999999999999</v>
      </c>
      <c r="E1223" s="8">
        <v>0.254</v>
      </c>
      <c r="F1223" s="8">
        <v>0.68899999999999995</v>
      </c>
      <c r="G1223" s="8">
        <v>0.49099999999999999</v>
      </c>
      <c r="H1223" s="8" t="s">
        <v>160</v>
      </c>
      <c r="I1223" s="8" t="s">
        <v>23</v>
      </c>
    </row>
    <row r="1224" spans="1:9" x14ac:dyDescent="0.2">
      <c r="A1224" s="8" t="s">
        <v>213</v>
      </c>
      <c r="B1224" s="8" t="str">
        <f>VLOOKUP(H1224,'VLOOKUP Class Name Reference'!$A:$B, 2, FALSE)</f>
        <v>Walkers</v>
      </c>
      <c r="C1224" s="8" t="str">
        <f>VLOOKUP(I1224,'VLOOKUP Var Name Reference'!$A:$B,2,FALSE)</f>
        <v>Use bike more: Shared roadway lane</v>
      </c>
      <c r="D1224" s="8">
        <v>0.442</v>
      </c>
      <c r="E1224" s="8">
        <v>0.22600000000000001</v>
      </c>
      <c r="F1224" s="8">
        <v>1.96</v>
      </c>
      <c r="G1224" s="8">
        <v>0.05</v>
      </c>
      <c r="H1224" s="8" t="s">
        <v>160</v>
      </c>
      <c r="I1224" s="8" t="s">
        <v>24</v>
      </c>
    </row>
    <row r="1225" spans="1:9" x14ac:dyDescent="0.2">
      <c r="A1225" s="8" t="s">
        <v>213</v>
      </c>
      <c r="B1225" s="8" t="str">
        <f>VLOOKUP(H1225,'VLOOKUP Class Name Reference'!$A:$B, 2, FALSE)</f>
        <v>Walkers</v>
      </c>
      <c r="C1225" s="8" t="str">
        <f>VLOOKUP(I1225,'VLOOKUP Var Name Reference'!$A:$B,2,FALSE)</f>
        <v>Use bike more: End of trip amenities</v>
      </c>
      <c r="D1225" s="8">
        <v>8.3000000000000004E-2</v>
      </c>
      <c r="E1225" s="8">
        <v>0.193</v>
      </c>
      <c r="F1225" s="8">
        <v>0.432</v>
      </c>
      <c r="G1225" s="8">
        <v>0.66600000000000004</v>
      </c>
      <c r="H1225" s="8" t="s">
        <v>160</v>
      </c>
      <c r="I1225" s="8" t="s">
        <v>25</v>
      </c>
    </row>
    <row r="1226" spans="1:9" x14ac:dyDescent="0.2">
      <c r="A1226" s="8" t="s">
        <v>213</v>
      </c>
      <c r="B1226" s="8" t="str">
        <f>VLOOKUP(H1226,'VLOOKUP Class Name Reference'!$A:$B, 2, FALSE)</f>
        <v>Walkers</v>
      </c>
      <c r="C1226" s="8" t="str">
        <f>VLOOKUP(I1226,'VLOOKUP Var Name Reference'!$A:$B,2,FALSE)</f>
        <v>Home choice: Reasonably short commute to work</v>
      </c>
      <c r="D1226" s="8">
        <v>0.22800000000000001</v>
      </c>
      <c r="E1226" s="8">
        <v>0.13500000000000001</v>
      </c>
      <c r="F1226" s="8">
        <v>1.694</v>
      </c>
      <c r="G1226" s="8">
        <v>0.09</v>
      </c>
      <c r="H1226" s="8" t="s">
        <v>160</v>
      </c>
      <c r="I1226" s="8" t="s">
        <v>26</v>
      </c>
    </row>
    <row r="1227" spans="1:9" x14ac:dyDescent="0.2">
      <c r="A1227" s="8" t="s">
        <v>213</v>
      </c>
      <c r="B1227" s="8" t="str">
        <f>VLOOKUP(H1227,'VLOOKUP Class Name Reference'!$A:$B, 2, FALSE)</f>
        <v>Walkers</v>
      </c>
      <c r="C1227" s="8" t="str">
        <f>VLOOKUP(I1227,'VLOOKUP Var Name Reference'!$A:$B,2,FALSE)</f>
        <v>Home choice: Affordability</v>
      </c>
      <c r="D1227" s="8">
        <v>-0.71099999999999997</v>
      </c>
      <c r="E1227" s="8">
        <v>0.157</v>
      </c>
      <c r="F1227" s="8">
        <v>-4.5309999999999997</v>
      </c>
      <c r="G1227" s="8">
        <v>0</v>
      </c>
      <c r="H1227" s="8" t="s">
        <v>160</v>
      </c>
      <c r="I1227" s="8" t="s">
        <v>27</v>
      </c>
    </row>
    <row r="1228" spans="1:9" x14ac:dyDescent="0.2">
      <c r="A1228" s="8" t="s">
        <v>213</v>
      </c>
      <c r="B1228" s="8" t="str">
        <f>VLOOKUP(H1228,'VLOOKUP Class Name Reference'!$A:$B, 2, FALSE)</f>
        <v>Walkers</v>
      </c>
      <c r="C1228" s="8" t="str">
        <f>VLOOKUP(I1228,'VLOOKUP Var Name Reference'!$A:$B,2,FALSE)</f>
        <v>Home choice: Being close to family or friends</v>
      </c>
      <c r="D1228" s="8">
        <v>-0.13600000000000001</v>
      </c>
      <c r="E1228" s="8">
        <v>0.112</v>
      </c>
      <c r="F1228" s="8">
        <v>-1.2070000000000001</v>
      </c>
      <c r="G1228" s="8">
        <v>0.22700000000000001</v>
      </c>
      <c r="H1228" s="8" t="s">
        <v>160</v>
      </c>
      <c r="I1228" s="8" t="s">
        <v>28</v>
      </c>
    </row>
    <row r="1229" spans="1:9" x14ac:dyDescent="0.2">
      <c r="A1229" s="8" t="s">
        <v>213</v>
      </c>
      <c r="B1229" s="8" t="str">
        <f>VLOOKUP(H1229,'VLOOKUP Class Name Reference'!$A:$B, 2, FALSE)</f>
        <v>Walkers</v>
      </c>
      <c r="C1229" s="8" t="str">
        <f>VLOOKUP(I1229,'VLOOKUP Var Name Reference'!$A:$B,2,FALSE)</f>
        <v>Home choice: Being close to the highway</v>
      </c>
      <c r="D1229" s="8">
        <v>-0.77500000000000002</v>
      </c>
      <c r="E1229" s="8">
        <v>0.11700000000000001</v>
      </c>
      <c r="F1229" s="8">
        <v>-6.6109999999999998</v>
      </c>
      <c r="G1229" s="8">
        <v>0</v>
      </c>
      <c r="H1229" s="8" t="s">
        <v>160</v>
      </c>
      <c r="I1229" s="8" t="s">
        <v>29</v>
      </c>
    </row>
    <row r="1230" spans="1:9" x14ac:dyDescent="0.2">
      <c r="A1230" s="8" t="s">
        <v>213</v>
      </c>
      <c r="B1230" s="8" t="str">
        <f>VLOOKUP(H1230,'VLOOKUP Class Name Reference'!$A:$B, 2, FALSE)</f>
        <v>Walkers</v>
      </c>
      <c r="C1230" s="8" t="str">
        <f>VLOOKUP(I1230,'VLOOKUP Var Name Reference'!$A:$B,2,FALSE)</f>
        <v>Home choice: Quality of schools (K-12)</v>
      </c>
      <c r="D1230" s="8">
        <v>-0.52600000000000002</v>
      </c>
      <c r="E1230" s="8">
        <v>0.14699999999999999</v>
      </c>
      <c r="F1230" s="8">
        <v>-3.5659999999999998</v>
      </c>
      <c r="G1230" s="8">
        <v>0</v>
      </c>
      <c r="H1230" s="8" t="s">
        <v>160</v>
      </c>
      <c r="I1230" s="8" t="s">
        <v>30</v>
      </c>
    </row>
    <row r="1231" spans="1:9" x14ac:dyDescent="0.2">
      <c r="A1231" s="8" t="s">
        <v>213</v>
      </c>
      <c r="B1231" s="8" t="str">
        <f>VLOOKUP(H1231,'VLOOKUP Class Name Reference'!$A:$B, 2, FALSE)</f>
        <v>Walkers</v>
      </c>
      <c r="C1231" s="8" t="str">
        <f>VLOOKUP(I1231,'VLOOKUP Var Name Reference'!$A:$B,2,FALSE)</f>
        <v>Home choice: Space &amp; separation from others</v>
      </c>
      <c r="D1231" s="8">
        <v>-0.254</v>
      </c>
      <c r="E1231" s="8">
        <v>0.112</v>
      </c>
      <c r="F1231" s="8">
        <v>-2.2559999999999998</v>
      </c>
      <c r="G1231" s="8">
        <v>2.4E-2</v>
      </c>
      <c r="H1231" s="8" t="s">
        <v>160</v>
      </c>
      <c r="I1231" s="8" t="s">
        <v>31</v>
      </c>
    </row>
    <row r="1232" spans="1:9" x14ac:dyDescent="0.2">
      <c r="A1232" s="8" t="s">
        <v>213</v>
      </c>
      <c r="B1232" s="8" t="str">
        <f>VLOOKUP(H1232,'VLOOKUP Class Name Reference'!$A:$B, 2, FALSE)</f>
        <v>Walkers</v>
      </c>
      <c r="C1232" s="8" t="str">
        <f>VLOOKUP(I1232,'VLOOKUP Var Name Reference'!$A:$B,2,FALSE)</f>
        <v>Home choice: Close to public transit</v>
      </c>
      <c r="D1232" s="8">
        <v>0.54400000000000004</v>
      </c>
      <c r="E1232" s="8">
        <v>0.14499999999999999</v>
      </c>
      <c r="F1232" s="8">
        <v>3.7389999999999999</v>
      </c>
      <c r="G1232" s="8">
        <v>0</v>
      </c>
      <c r="H1232" s="8" t="s">
        <v>160</v>
      </c>
      <c r="I1232" s="8" t="s">
        <v>32</v>
      </c>
    </row>
    <row r="1233" spans="1:9" x14ac:dyDescent="0.2">
      <c r="A1233" s="8" t="s">
        <v>213</v>
      </c>
      <c r="B1233" s="8" t="str">
        <f>VLOOKUP(H1233,'VLOOKUP Class Name Reference'!$A:$B, 2, FALSE)</f>
        <v>Walkers</v>
      </c>
      <c r="C1233" s="8" t="str">
        <f>VLOOKUP(I1233,'VLOOKUP Var Name Reference'!$A:$B,2,FALSE)</f>
        <v>Home choice: Walkable neighborhood, near local activities</v>
      </c>
      <c r="D1233" s="8">
        <v>0.93600000000000005</v>
      </c>
      <c r="E1233" s="8">
        <v>0.17799999999999999</v>
      </c>
      <c r="F1233" s="8">
        <v>5.2649999999999997</v>
      </c>
      <c r="G1233" s="8">
        <v>0</v>
      </c>
      <c r="H1233" s="8" t="s">
        <v>160</v>
      </c>
      <c r="I1233" s="8" t="s">
        <v>33</v>
      </c>
    </row>
    <row r="1234" spans="1:9" x14ac:dyDescent="0.2">
      <c r="A1234" s="8" t="s">
        <v>213</v>
      </c>
      <c r="B1234" s="8" t="str">
        <f>VLOOKUP(H1234,'VLOOKUP Class Name Reference'!$A:$B, 2, FALSE)</f>
        <v>Walkers</v>
      </c>
      <c r="C1234" s="8" t="str">
        <f>VLOOKUP(I1234,'VLOOKUP Var Name Reference'!$A:$B,2,FALSE)</f>
        <v>Only uses car</v>
      </c>
      <c r="D1234" s="8">
        <v>-1.603</v>
      </c>
      <c r="E1234" s="8">
        <v>0.151</v>
      </c>
      <c r="F1234" s="8">
        <v>-10.603</v>
      </c>
      <c r="G1234" s="8">
        <v>0</v>
      </c>
      <c r="H1234" s="8" t="s">
        <v>160</v>
      </c>
      <c r="I1234" s="8" t="s">
        <v>34</v>
      </c>
    </row>
    <row r="1235" spans="1:9" x14ac:dyDescent="0.2">
      <c r="A1235" s="8" t="s">
        <v>213</v>
      </c>
      <c r="B1235" s="8" t="str">
        <f>VLOOKUP(H1235,'VLOOKUP Class Name Reference'!$A:$B, 2, FALSE)</f>
        <v>Walkers</v>
      </c>
      <c r="C1235" s="8" t="str">
        <f>VLOOKUP(I1235,'VLOOKUP Var Name Reference'!$A:$B,2,FALSE)</f>
        <v>Race: White</v>
      </c>
      <c r="D1235" s="8">
        <v>-7.0000000000000007E-2</v>
      </c>
      <c r="E1235" s="8">
        <v>0.192</v>
      </c>
      <c r="F1235" s="8">
        <v>-0.36699999999999999</v>
      </c>
      <c r="G1235" s="8">
        <v>0.71399999999999997</v>
      </c>
      <c r="H1235" s="8" t="s">
        <v>160</v>
      </c>
      <c r="I1235" s="8" t="s">
        <v>35</v>
      </c>
    </row>
    <row r="1236" spans="1:9" x14ac:dyDescent="0.2">
      <c r="A1236" s="8" t="s">
        <v>213</v>
      </c>
      <c r="B1236" s="8" t="str">
        <f>VLOOKUP(H1236,'VLOOKUP Class Name Reference'!$A:$B, 2, FALSE)</f>
        <v>Walkers</v>
      </c>
      <c r="C1236" s="8" t="str">
        <f>VLOOKUP(I1236,'VLOOKUP Var Name Reference'!$A:$B,2,FALSE)</f>
        <v>Race: Asian</v>
      </c>
      <c r="D1236" s="8">
        <v>-0.113</v>
      </c>
      <c r="E1236" s="8">
        <v>0.23200000000000001</v>
      </c>
      <c r="F1236" s="8">
        <v>-0.48599999999999999</v>
      </c>
      <c r="G1236" s="8">
        <v>0.627</v>
      </c>
      <c r="H1236" s="8" t="s">
        <v>160</v>
      </c>
      <c r="I1236" s="8" t="s">
        <v>36</v>
      </c>
    </row>
    <row r="1237" spans="1:9" x14ac:dyDescent="0.2">
      <c r="A1237" s="8" t="s">
        <v>213</v>
      </c>
      <c r="B1237" s="8" t="str">
        <f>VLOOKUP(H1237,'VLOOKUP Class Name Reference'!$A:$B, 2, FALSE)</f>
        <v>Walkers</v>
      </c>
      <c r="C1237" s="8" t="str">
        <f>VLOOKUP(I1237,'VLOOKUP Var Name Reference'!$A:$B,2,FALSE)</f>
        <v>Race: Hispanic</v>
      </c>
      <c r="D1237" s="8">
        <v>0.13300000000000001</v>
      </c>
      <c r="E1237" s="8">
        <v>0.32800000000000001</v>
      </c>
      <c r="F1237" s="8">
        <v>0.40600000000000003</v>
      </c>
      <c r="G1237" s="8">
        <v>0.68500000000000005</v>
      </c>
      <c r="H1237" s="8" t="s">
        <v>160</v>
      </c>
      <c r="I1237" s="8" t="s">
        <v>37</v>
      </c>
    </row>
    <row r="1238" spans="1:9" x14ac:dyDescent="0.2">
      <c r="A1238" s="8" t="s">
        <v>213</v>
      </c>
      <c r="B1238" s="8" t="str">
        <f>VLOOKUP(H1238,'VLOOKUP Class Name Reference'!$A:$B, 2, FALSE)</f>
        <v>Walkers</v>
      </c>
      <c r="C1238" s="8" t="str">
        <f>VLOOKUP(I1238,'VLOOKUP Var Name Reference'!$A:$B,2,FALSE)</f>
        <v>Race: Black</v>
      </c>
      <c r="D1238" s="8">
        <v>-1.155</v>
      </c>
      <c r="E1238" s="8">
        <v>0.47</v>
      </c>
      <c r="F1238" s="8">
        <v>-2.4540000000000002</v>
      </c>
      <c r="G1238" s="8">
        <v>1.4E-2</v>
      </c>
      <c r="H1238" s="8" t="s">
        <v>160</v>
      </c>
      <c r="I1238" s="8" t="s">
        <v>38</v>
      </c>
    </row>
    <row r="1239" spans="1:9" x14ac:dyDescent="0.2">
      <c r="A1239" s="8" t="s">
        <v>213</v>
      </c>
      <c r="B1239" s="8" t="str">
        <f>VLOOKUP(H1239,'VLOOKUP Class Name Reference'!$A:$B, 2, FALSE)</f>
        <v>Walkers</v>
      </c>
      <c r="C1239" s="8" t="str">
        <f>VLOOKUP(I1239,'VLOOKUP Var Name Reference'!$A:$B,2,FALSE)</f>
        <v>Age 18–34</v>
      </c>
      <c r="D1239" s="8">
        <v>0.41499999999999998</v>
      </c>
      <c r="E1239" s="8">
        <v>0.20300000000000001</v>
      </c>
      <c r="F1239" s="8">
        <v>2.0419999999999998</v>
      </c>
      <c r="G1239" s="8">
        <v>4.1000000000000002E-2</v>
      </c>
      <c r="H1239" s="8" t="s">
        <v>160</v>
      </c>
      <c r="I1239" s="8" t="s">
        <v>48</v>
      </c>
    </row>
    <row r="1240" spans="1:9" x14ac:dyDescent="0.2">
      <c r="A1240" s="8" t="s">
        <v>213</v>
      </c>
      <c r="B1240" s="8" t="str">
        <f>VLOOKUP(H1240,'VLOOKUP Class Name Reference'!$A:$B, 2, FALSE)</f>
        <v>Walkers</v>
      </c>
      <c r="C1240" s="8" t="str">
        <f>VLOOKUP(I1240,'VLOOKUP Var Name Reference'!$A:$B,2,FALSE)</f>
        <v>Age 35–64</v>
      </c>
      <c r="D1240" s="8">
        <v>0.249</v>
      </c>
      <c r="E1240" s="8">
        <v>0.187</v>
      </c>
      <c r="F1240" s="8">
        <v>1.33</v>
      </c>
      <c r="G1240" s="8">
        <v>0.184</v>
      </c>
      <c r="H1240" s="8" t="s">
        <v>160</v>
      </c>
      <c r="I1240" s="8" t="s">
        <v>49</v>
      </c>
    </row>
    <row r="1241" spans="1:9" x14ac:dyDescent="0.2">
      <c r="A1241" s="8" t="s">
        <v>213</v>
      </c>
      <c r="B1241" s="8" t="str">
        <f>VLOOKUP(H1241,'VLOOKUP Class Name Reference'!$A:$B, 2, FALSE)</f>
        <v>Walkers</v>
      </c>
      <c r="C1241" s="8" t="str">
        <f>VLOOKUP(I1241,'VLOOKUP Var Name Reference'!$A:$B,2,FALSE)</f>
        <v>At least 1 vehicle per adult in HH</v>
      </c>
      <c r="D1241" s="8">
        <v>-1.7210000000000001</v>
      </c>
      <c r="E1241" s="8">
        <v>0.125</v>
      </c>
      <c r="F1241" s="8">
        <v>-13.760999999999999</v>
      </c>
      <c r="G1241" s="8">
        <v>0</v>
      </c>
      <c r="H1241" s="8" t="s">
        <v>160</v>
      </c>
      <c r="I1241" s="8" t="s">
        <v>66</v>
      </c>
    </row>
    <row r="1242" spans="1:9" x14ac:dyDescent="0.2">
      <c r="A1242" s="8" t="s">
        <v>213</v>
      </c>
      <c r="B1242" s="8" t="str">
        <f>VLOOKUP(H1242,'VLOOKUP Class Name Reference'!$A:$B, 2, FALSE)</f>
        <v>Walkers</v>
      </c>
      <c r="C1242" s="8" t="str">
        <f>VLOOKUP(I1242,'VLOOKUP Var Name Reference'!$A:$B,2,FALSE)</f>
        <v>Female</v>
      </c>
      <c r="D1242" s="8">
        <v>0.28299999999999997</v>
      </c>
      <c r="E1242" s="8">
        <v>0.749</v>
      </c>
      <c r="F1242" s="8">
        <v>0.378</v>
      </c>
      <c r="G1242" s="8">
        <v>0.70599999999999996</v>
      </c>
      <c r="H1242" s="8" t="s">
        <v>160</v>
      </c>
      <c r="I1242" s="8" t="s">
        <v>39</v>
      </c>
    </row>
    <row r="1243" spans="1:9" x14ac:dyDescent="0.2">
      <c r="A1243" s="8" t="s">
        <v>213</v>
      </c>
      <c r="B1243" s="8" t="str">
        <f>VLOOKUP(H1243,'VLOOKUP Class Name Reference'!$A:$B, 2, FALSE)</f>
        <v>Walkers</v>
      </c>
      <c r="C1243" s="8" t="str">
        <f>VLOOKUP(I1243,'VLOOKUP Var Name Reference'!$A:$B,2,FALSE)</f>
        <v>Worker</v>
      </c>
      <c r="D1243" s="8">
        <v>-0.32200000000000001</v>
      </c>
      <c r="E1243" s="8">
        <v>0.17899999999999999</v>
      </c>
      <c r="F1243" s="8">
        <v>-1.802</v>
      </c>
      <c r="G1243" s="8">
        <v>7.1999999999999995E-2</v>
      </c>
      <c r="H1243" s="8" t="s">
        <v>160</v>
      </c>
      <c r="I1243" s="8" t="s">
        <v>41</v>
      </c>
    </row>
    <row r="1244" spans="1:9" x14ac:dyDescent="0.2">
      <c r="A1244" s="8" t="s">
        <v>213</v>
      </c>
      <c r="B1244" s="8" t="str">
        <f>VLOOKUP(H1244,'VLOOKUP Class Name Reference'!$A:$B, 2, FALSE)</f>
        <v>Walkers</v>
      </c>
      <c r="C1244" s="8" t="str">
        <f>VLOOKUP(I1244,'VLOOKUP Var Name Reference'!$A:$B,2,FALSE)</f>
        <v>Income below the SSS</v>
      </c>
      <c r="D1244" s="8">
        <v>0.25700000000000001</v>
      </c>
      <c r="E1244" s="8">
        <v>0.16600000000000001</v>
      </c>
      <c r="F1244" s="8">
        <v>1.5449999999999999</v>
      </c>
      <c r="G1244" s="8">
        <v>0.122</v>
      </c>
      <c r="H1244" s="8" t="s">
        <v>160</v>
      </c>
      <c r="I1244" s="8" t="s">
        <v>42</v>
      </c>
    </row>
    <row r="1245" spans="1:9" x14ac:dyDescent="0.2">
      <c r="A1245" s="8" t="s">
        <v>213</v>
      </c>
      <c r="B1245" s="8" t="str">
        <f>VLOOKUP(H1245,'VLOOKUP Class Name Reference'!$A:$B, 2, FALSE)</f>
        <v>Walkers</v>
      </c>
      <c r="C1245" s="8" t="str">
        <f>VLOOKUP(I1245,'VLOOKUP Var Name Reference'!$A:$B,2,FALSE)</f>
        <v>Minors age 00–04 in household</v>
      </c>
      <c r="D1245" s="8">
        <v>6.8000000000000005E-2</v>
      </c>
      <c r="E1245" s="8">
        <v>0.23899999999999999</v>
      </c>
      <c r="F1245" s="8">
        <v>0.28599999999999998</v>
      </c>
      <c r="G1245" s="8">
        <v>0.77500000000000002</v>
      </c>
      <c r="H1245" s="8" t="s">
        <v>160</v>
      </c>
      <c r="I1245" s="8" t="s">
        <v>43</v>
      </c>
    </row>
    <row r="1246" spans="1:9" x14ac:dyDescent="0.2">
      <c r="A1246" s="8" t="s">
        <v>213</v>
      </c>
      <c r="B1246" s="8" t="str">
        <f>VLOOKUP(H1246,'VLOOKUP Class Name Reference'!$A:$B, 2, FALSE)</f>
        <v>Walkers</v>
      </c>
      <c r="C1246" s="8" t="str">
        <f>VLOOKUP(I1246,'VLOOKUP Var Name Reference'!$A:$B,2,FALSE)</f>
        <v>Minors age 05–15 in household</v>
      </c>
      <c r="D1246" s="8">
        <v>0.316</v>
      </c>
      <c r="E1246" s="8">
        <v>0.246</v>
      </c>
      <c r="F1246" s="8">
        <v>1.2809999999999999</v>
      </c>
      <c r="G1246" s="8">
        <v>0.2</v>
      </c>
      <c r="H1246" s="8" t="s">
        <v>160</v>
      </c>
      <c r="I1246" s="8" t="s">
        <v>44</v>
      </c>
    </row>
    <row r="1247" spans="1:9" x14ac:dyDescent="0.2">
      <c r="A1247" s="8" t="s">
        <v>213</v>
      </c>
      <c r="B1247" s="8" t="str">
        <f>VLOOKUP(H1247,'VLOOKUP Class Name Reference'!$A:$B, 2, FALSE)</f>
        <v>Walkers</v>
      </c>
      <c r="C1247" s="8" t="str">
        <f>VLOOKUP(I1247,'VLOOKUP Var Name Reference'!$A:$B,2,FALSE)</f>
        <v>Minors age 16–17 in household</v>
      </c>
      <c r="D1247" s="8">
        <v>0.70099999999999996</v>
      </c>
      <c r="E1247" s="8">
        <v>0.442</v>
      </c>
      <c r="F1247" s="8">
        <v>1.5860000000000001</v>
      </c>
      <c r="G1247" s="8">
        <v>0.113</v>
      </c>
      <c r="H1247" s="8" t="s">
        <v>160</v>
      </c>
      <c r="I1247" s="8" t="s">
        <v>45</v>
      </c>
    </row>
    <row r="1248" spans="1:9" x14ac:dyDescent="0.2">
      <c r="A1248" s="8" t="s">
        <v>213</v>
      </c>
      <c r="B1248" s="8" t="str">
        <f>VLOOKUP(H1248,'VLOOKUP Class Name Reference'!$A:$B, 2, FALSE)</f>
        <v>Walkers</v>
      </c>
      <c r="C1248" s="8" t="str">
        <f>VLOOKUP(I1248,'VLOOKUP Var Name Reference'!$A:$B,2,FALSE)</f>
        <v>Has driver's license</v>
      </c>
      <c r="D1248" s="8">
        <v>-2.9740000000000002</v>
      </c>
      <c r="E1248" s="8">
        <v>0.94699999999999995</v>
      </c>
      <c r="F1248" s="8">
        <v>-3.141</v>
      </c>
      <c r="G1248" s="8">
        <v>2E-3</v>
      </c>
      <c r="H1248" s="8" t="s">
        <v>160</v>
      </c>
      <c r="I1248" s="8" t="s">
        <v>46</v>
      </c>
    </row>
    <row r="1249" spans="1:9" x14ac:dyDescent="0.2">
      <c r="A1249" s="8" t="s">
        <v>213</v>
      </c>
      <c r="B1249" s="8" t="str">
        <f>VLOOKUP(H1249,'VLOOKUP Class Name Reference'!$A:$B, 2, FALSE)</f>
        <v>Walkers</v>
      </c>
      <c r="C1249" s="8" t="str">
        <f>VLOOKUP(I1249,'VLOOKUP Var Name Reference'!$A:$B,2,FALSE)</f>
        <v>Sequence: Home day</v>
      </c>
      <c r="D1249" s="8">
        <v>-0.30299999999999999</v>
      </c>
      <c r="E1249" s="8">
        <v>0.61499999999999999</v>
      </c>
      <c r="F1249" s="8">
        <v>-0.49199999999999999</v>
      </c>
      <c r="G1249" s="8">
        <v>0.622</v>
      </c>
      <c r="H1249" s="8" t="s">
        <v>160</v>
      </c>
      <c r="I1249" s="8" t="s">
        <v>71</v>
      </c>
    </row>
    <row r="1250" spans="1:9" x14ac:dyDescent="0.2">
      <c r="A1250" s="8" t="s">
        <v>213</v>
      </c>
      <c r="B1250" s="8" t="str">
        <f>VLOOKUP(H1250,'VLOOKUP Class Name Reference'!$A:$B, 2, FALSE)</f>
        <v>Walkers</v>
      </c>
      <c r="C1250" s="8" t="str">
        <f>VLOOKUP(I1250,'VLOOKUP Var Name Reference'!$A:$B,2,FALSE)</f>
        <v>Sequence: Typical work day</v>
      </c>
      <c r="D1250" s="8">
        <v>-0.30499999999999999</v>
      </c>
      <c r="E1250" s="8">
        <v>0.622</v>
      </c>
      <c r="F1250" s="8">
        <v>-0.49099999999999999</v>
      </c>
      <c r="G1250" s="8">
        <v>0.623</v>
      </c>
      <c r="H1250" s="8" t="s">
        <v>160</v>
      </c>
      <c r="I1250" s="8" t="s">
        <v>68</v>
      </c>
    </row>
    <row r="1251" spans="1:9" x14ac:dyDescent="0.2">
      <c r="A1251" s="8" t="s">
        <v>213</v>
      </c>
      <c r="B1251" s="8" t="str">
        <f>VLOOKUP(H1251,'VLOOKUP Class Name Reference'!$A:$B, 2, FALSE)</f>
        <v>Walkers</v>
      </c>
      <c r="C1251" s="8" t="str">
        <f>VLOOKUP(I1251,'VLOOKUP Var Name Reference'!$A:$B,2,FALSE)</f>
        <v>Sequence: School day</v>
      </c>
      <c r="D1251" s="8">
        <v>-0.47799999999999998</v>
      </c>
      <c r="E1251" s="8">
        <v>0.85</v>
      </c>
      <c r="F1251" s="8">
        <v>-0.56200000000000006</v>
      </c>
      <c r="G1251" s="8">
        <v>0.57399999999999995</v>
      </c>
      <c r="H1251" s="8" t="s">
        <v>160</v>
      </c>
      <c r="I1251" s="8" t="s">
        <v>69</v>
      </c>
    </row>
    <row r="1252" spans="1:9" x14ac:dyDescent="0.2">
      <c r="A1252" s="8" t="s">
        <v>213</v>
      </c>
      <c r="B1252" s="8" t="str">
        <f>VLOOKUP(H1252,'VLOOKUP Class Name Reference'!$A:$B, 2, FALSE)</f>
        <v>Walkers</v>
      </c>
      <c r="C1252" s="8" t="str">
        <f>VLOOKUP(I1252,'VLOOKUP Var Name Reference'!$A:$B,2,FALSE)</f>
        <v>Sequence: Errands day</v>
      </c>
      <c r="D1252" s="8">
        <v>-0.35299999999999998</v>
      </c>
      <c r="E1252" s="8">
        <v>0.67400000000000004</v>
      </c>
      <c r="F1252" s="8">
        <v>-0.52400000000000002</v>
      </c>
      <c r="G1252" s="8">
        <v>0.6</v>
      </c>
      <c r="H1252" s="8" t="s">
        <v>160</v>
      </c>
      <c r="I1252" s="8" t="s">
        <v>70</v>
      </c>
    </row>
    <row r="1253" spans="1:9" x14ac:dyDescent="0.2">
      <c r="A1253" s="8" t="s">
        <v>213</v>
      </c>
      <c r="B1253" s="8" t="str">
        <f>VLOOKUP(H1253,'VLOOKUP Class Name Reference'!$A:$B, 2, FALSE)</f>
        <v>Walkers</v>
      </c>
      <c r="C1253" s="8" t="str">
        <f>VLOOKUP(I1253,'VLOOKUP Var Name Reference'!$A:$B,2,FALSE)</f>
        <v>Sequence: Atypical work day</v>
      </c>
      <c r="D1253" s="8">
        <v>-0.81899999999999995</v>
      </c>
      <c r="E1253" s="8">
        <v>0.70399999999999996</v>
      </c>
      <c r="F1253" s="8">
        <v>-1.1639999999999999</v>
      </c>
      <c r="G1253" s="8">
        <v>0.24399999999999999</v>
      </c>
      <c r="H1253" s="8" t="s">
        <v>160</v>
      </c>
      <c r="I1253" s="8" t="s">
        <v>72</v>
      </c>
    </row>
    <row r="1254" spans="1:9" x14ac:dyDescent="0.2">
      <c r="A1254" s="8" t="s">
        <v>213</v>
      </c>
      <c r="B1254" s="8" t="str">
        <f>VLOOKUP(H1254,'VLOOKUP Class Name Reference'!$A:$B, 2, FALSE)</f>
        <v>Walkers</v>
      </c>
      <c r="C1254" s="8" t="str">
        <f>VLOOKUP(I1254,'VLOOKUP Var Name Reference'!$A:$B,2,FALSE)</f>
        <v>Complexity (measure of how complex their day is)</v>
      </c>
      <c r="D1254" s="8">
        <v>-30.375</v>
      </c>
      <c r="E1254" s="8">
        <v>4.1310000000000002</v>
      </c>
      <c r="F1254" s="8">
        <v>-7.3529999999999998</v>
      </c>
      <c r="G1254" s="8">
        <v>0</v>
      </c>
      <c r="H1254" s="8" t="s">
        <v>160</v>
      </c>
      <c r="I1254" s="8" t="s">
        <v>47</v>
      </c>
    </row>
    <row r="1255" spans="1:9" x14ac:dyDescent="0.2">
      <c r="A1255" s="8" t="s">
        <v>213</v>
      </c>
      <c r="B1255" s="8" t="str">
        <f>VLOOKUP(H1255,'VLOOKUP Class Name Reference'!$A:$B, 2, FALSE)</f>
        <v>Walkers</v>
      </c>
      <c r="C1255" s="8" t="str">
        <f>VLOOKUP(I1255,'VLOOKUP Var Name Reference'!$A:$B,2,FALSE)</f>
        <v>Interaction: Home day sequence &amp; female</v>
      </c>
      <c r="D1255" s="8">
        <v>-9.4E-2</v>
      </c>
      <c r="E1255" s="8">
        <v>0.76900000000000002</v>
      </c>
      <c r="F1255" s="8">
        <v>-0.123</v>
      </c>
      <c r="G1255" s="8">
        <v>0.90200000000000002</v>
      </c>
      <c r="H1255" s="8" t="s">
        <v>160</v>
      </c>
      <c r="I1255" s="8" t="s">
        <v>105</v>
      </c>
    </row>
    <row r="1256" spans="1:9" x14ac:dyDescent="0.2">
      <c r="A1256" s="8" t="s">
        <v>213</v>
      </c>
      <c r="B1256" s="8" t="str">
        <f>VLOOKUP(H1256,'VLOOKUP Class Name Reference'!$A:$B, 2, FALSE)</f>
        <v>Walkers</v>
      </c>
      <c r="C1256" s="8" t="str">
        <f>VLOOKUP(I1256,'VLOOKUP Var Name Reference'!$A:$B,2,FALSE)</f>
        <v>Interaction: Typical work day sequence &amp; female</v>
      </c>
      <c r="D1256" s="8">
        <v>-0.56000000000000005</v>
      </c>
      <c r="E1256" s="8">
        <v>0.76700000000000002</v>
      </c>
      <c r="F1256" s="8">
        <v>-0.73</v>
      </c>
      <c r="G1256" s="8">
        <v>0.46600000000000003</v>
      </c>
      <c r="H1256" s="8" t="s">
        <v>160</v>
      </c>
      <c r="I1256" s="8" t="s">
        <v>106</v>
      </c>
    </row>
    <row r="1257" spans="1:9" x14ac:dyDescent="0.2">
      <c r="A1257" s="8" t="s">
        <v>213</v>
      </c>
      <c r="B1257" s="8" t="str">
        <f>VLOOKUP(H1257,'VLOOKUP Class Name Reference'!$A:$B, 2, FALSE)</f>
        <v>Walkers</v>
      </c>
      <c r="C1257" s="8" t="str">
        <f>VLOOKUP(I1257,'VLOOKUP Var Name Reference'!$A:$B,2,FALSE)</f>
        <v>Interaction: School day sequence &amp; female</v>
      </c>
      <c r="D1257" s="8">
        <v>1.048</v>
      </c>
      <c r="E1257" s="8">
        <v>1.0629999999999999</v>
      </c>
      <c r="F1257" s="8">
        <v>0.98599999999999999</v>
      </c>
      <c r="G1257" s="8">
        <v>0.32400000000000001</v>
      </c>
      <c r="H1257" s="8" t="s">
        <v>160</v>
      </c>
      <c r="I1257" s="8" t="s">
        <v>107</v>
      </c>
    </row>
    <row r="1258" spans="1:9" x14ac:dyDescent="0.2">
      <c r="A1258" s="8" t="s">
        <v>213</v>
      </c>
      <c r="B1258" s="8" t="str">
        <f>VLOOKUP(H1258,'VLOOKUP Class Name Reference'!$A:$B, 2, FALSE)</f>
        <v>Walkers</v>
      </c>
      <c r="C1258" s="8" t="str">
        <f>VLOOKUP(I1258,'VLOOKUP Var Name Reference'!$A:$B,2,FALSE)</f>
        <v>Interaction: Errands day sequence &amp; female</v>
      </c>
      <c r="D1258" s="8">
        <v>-0.22700000000000001</v>
      </c>
      <c r="E1258" s="8">
        <v>0.86499999999999999</v>
      </c>
      <c r="F1258" s="8">
        <v>-0.26300000000000001</v>
      </c>
      <c r="G1258" s="8">
        <v>0.79300000000000004</v>
      </c>
      <c r="H1258" s="8" t="s">
        <v>160</v>
      </c>
      <c r="I1258" s="8" t="s">
        <v>108</v>
      </c>
    </row>
    <row r="1259" spans="1:9" x14ac:dyDescent="0.2">
      <c r="A1259" s="8" t="s">
        <v>213</v>
      </c>
      <c r="B1259" s="8" t="str">
        <f>VLOOKUP(H1259,'VLOOKUP Class Name Reference'!$A:$B, 2, FALSE)</f>
        <v>Walkers</v>
      </c>
      <c r="C1259" s="8" t="str">
        <f>VLOOKUP(I1259,'VLOOKUP Var Name Reference'!$A:$B,2,FALSE)</f>
        <v>Interaction: Atypical work day sequence &amp; female</v>
      </c>
      <c r="D1259" s="8">
        <v>-0.10299999999999999</v>
      </c>
      <c r="E1259" s="8">
        <v>0.97099999999999997</v>
      </c>
      <c r="F1259" s="8">
        <v>-0.106</v>
      </c>
      <c r="G1259" s="8">
        <v>0.91600000000000004</v>
      </c>
      <c r="H1259" s="8" t="s">
        <v>160</v>
      </c>
      <c r="I1259" s="8" t="s">
        <v>109</v>
      </c>
    </row>
    <row r="1260" spans="1:9" x14ac:dyDescent="0.2">
      <c r="A1260" s="8" t="s">
        <v>213</v>
      </c>
      <c r="B1260" s="8" t="str">
        <f>VLOOKUP(H1260,'VLOOKUP Class Name Reference'!$A:$B, 2, FALSE)</f>
        <v>Non-Solitary Drivers</v>
      </c>
      <c r="C1260" s="8" t="str">
        <f>VLOOKUP(I1260,'VLOOKUP Var Name Reference'!$A:$B,2,FALSE)</f>
        <v>Use transit more: Safer ways to get to stops</v>
      </c>
      <c r="D1260" s="8">
        <v>5.5E-2</v>
      </c>
      <c r="E1260" s="8">
        <v>0.128</v>
      </c>
      <c r="F1260" s="8">
        <v>0.42799999999999999</v>
      </c>
      <c r="G1260" s="8">
        <v>0.66800000000000004</v>
      </c>
      <c r="H1260" s="8" t="s">
        <v>161</v>
      </c>
      <c r="I1260" s="8" t="s">
        <v>18</v>
      </c>
    </row>
    <row r="1261" spans="1:9" x14ac:dyDescent="0.2">
      <c r="A1261" s="8" t="s">
        <v>213</v>
      </c>
      <c r="B1261" s="8" t="str">
        <f>VLOOKUP(H1261,'VLOOKUP Class Name Reference'!$A:$B, 2, FALSE)</f>
        <v>Non-Solitary Drivers</v>
      </c>
      <c r="C1261" s="8" t="str">
        <f>VLOOKUP(I1261,'VLOOKUP Var Name Reference'!$A:$B,2,FALSE)</f>
        <v>Use transit more: Increased frequency</v>
      </c>
      <c r="D1261" s="8">
        <v>7.1999999999999995E-2</v>
      </c>
      <c r="E1261" s="8">
        <v>0.17299999999999999</v>
      </c>
      <c r="F1261" s="8">
        <v>0.41899999999999998</v>
      </c>
      <c r="G1261" s="8">
        <v>0.67500000000000004</v>
      </c>
      <c r="H1261" s="8" t="s">
        <v>161</v>
      </c>
      <c r="I1261" s="8" t="s">
        <v>19</v>
      </c>
    </row>
    <row r="1262" spans="1:9" x14ac:dyDescent="0.2">
      <c r="A1262" s="8" t="s">
        <v>213</v>
      </c>
      <c r="B1262" s="8" t="str">
        <f>VLOOKUP(H1262,'VLOOKUP Class Name Reference'!$A:$B, 2, FALSE)</f>
        <v>Non-Solitary Drivers</v>
      </c>
      <c r="C1262" s="8" t="str">
        <f>VLOOKUP(I1262,'VLOOKUP Var Name Reference'!$A:$B,2,FALSE)</f>
        <v>Use transit more: Increased reliability</v>
      </c>
      <c r="D1262" s="8">
        <v>1.2E-2</v>
      </c>
      <c r="E1262" s="8">
        <v>0.182</v>
      </c>
      <c r="F1262" s="8">
        <v>6.3E-2</v>
      </c>
      <c r="G1262" s="8">
        <v>0.95</v>
      </c>
      <c r="H1262" s="8" t="s">
        <v>161</v>
      </c>
      <c r="I1262" s="8" t="s">
        <v>20</v>
      </c>
    </row>
    <row r="1263" spans="1:9" x14ac:dyDescent="0.2">
      <c r="A1263" s="8" t="s">
        <v>213</v>
      </c>
      <c r="B1263" s="8" t="str">
        <f>VLOOKUP(H1263,'VLOOKUP Class Name Reference'!$A:$B, 2, FALSE)</f>
        <v>Non-Solitary Drivers</v>
      </c>
      <c r="C1263" s="8" t="str">
        <f>VLOOKUP(I1263,'VLOOKUP Var Name Reference'!$A:$B,2,FALSE)</f>
        <v>Use bike more: Shared use path or protected bike lane</v>
      </c>
      <c r="D1263" s="8">
        <v>4.3999999999999997E-2</v>
      </c>
      <c r="E1263" s="8">
        <v>0.20699999999999999</v>
      </c>
      <c r="F1263" s="8">
        <v>0.214</v>
      </c>
      <c r="G1263" s="8">
        <v>0.83</v>
      </c>
      <c r="H1263" s="8" t="s">
        <v>161</v>
      </c>
      <c r="I1263" s="8" t="s">
        <v>21</v>
      </c>
    </row>
    <row r="1264" spans="1:9" x14ac:dyDescent="0.2">
      <c r="A1264" s="8" t="s">
        <v>213</v>
      </c>
      <c r="B1264" s="8" t="str">
        <f>VLOOKUP(H1264,'VLOOKUP Class Name Reference'!$A:$B, 2, FALSE)</f>
        <v>Non-Solitary Drivers</v>
      </c>
      <c r="C1264" s="8" t="str">
        <f>VLOOKUP(I1264,'VLOOKUP Var Name Reference'!$A:$B,2,FALSE)</f>
        <v>Use bike more: Neighborhood greenway</v>
      </c>
      <c r="D1264" s="8">
        <v>7.5999999999999998E-2</v>
      </c>
      <c r="E1264" s="8">
        <v>0.19</v>
      </c>
      <c r="F1264" s="8">
        <v>0.39900000000000002</v>
      </c>
      <c r="G1264" s="8">
        <v>0.69</v>
      </c>
      <c r="H1264" s="8" t="s">
        <v>161</v>
      </c>
      <c r="I1264" s="8" t="s">
        <v>22</v>
      </c>
    </row>
    <row r="1265" spans="1:9" x14ac:dyDescent="0.2">
      <c r="A1265" s="8" t="s">
        <v>213</v>
      </c>
      <c r="B1265" s="8" t="str">
        <f>VLOOKUP(H1265,'VLOOKUP Class Name Reference'!$A:$B, 2, FALSE)</f>
        <v>Non-Solitary Drivers</v>
      </c>
      <c r="C1265" s="8" t="str">
        <f>VLOOKUP(I1265,'VLOOKUP Var Name Reference'!$A:$B,2,FALSE)</f>
        <v>Use bike more: Bike lane</v>
      </c>
      <c r="D1265" s="8">
        <v>9.2999999999999999E-2</v>
      </c>
      <c r="E1265" s="8">
        <v>0.22</v>
      </c>
      <c r="F1265" s="8">
        <v>0.42199999999999999</v>
      </c>
      <c r="G1265" s="8">
        <v>0.67300000000000004</v>
      </c>
      <c r="H1265" s="8" t="s">
        <v>161</v>
      </c>
      <c r="I1265" s="8" t="s">
        <v>23</v>
      </c>
    </row>
    <row r="1266" spans="1:9" x14ac:dyDescent="0.2">
      <c r="A1266" s="8" t="s">
        <v>213</v>
      </c>
      <c r="B1266" s="8" t="str">
        <f>VLOOKUP(H1266,'VLOOKUP Class Name Reference'!$A:$B, 2, FALSE)</f>
        <v>Non-Solitary Drivers</v>
      </c>
      <c r="C1266" s="8" t="str">
        <f>VLOOKUP(I1266,'VLOOKUP Var Name Reference'!$A:$B,2,FALSE)</f>
        <v>Use bike more: Shared roadway lane</v>
      </c>
      <c r="D1266" s="8">
        <v>-8.7999999999999995E-2</v>
      </c>
      <c r="E1266" s="8">
        <v>0.188</v>
      </c>
      <c r="F1266" s="8">
        <v>-0.46600000000000003</v>
      </c>
      <c r="G1266" s="8">
        <v>0.64100000000000001</v>
      </c>
      <c r="H1266" s="8" t="s">
        <v>161</v>
      </c>
      <c r="I1266" s="8" t="s">
        <v>24</v>
      </c>
    </row>
    <row r="1267" spans="1:9" x14ac:dyDescent="0.2">
      <c r="A1267" s="8" t="s">
        <v>213</v>
      </c>
      <c r="B1267" s="8" t="str">
        <f>VLOOKUP(H1267,'VLOOKUP Class Name Reference'!$A:$B, 2, FALSE)</f>
        <v>Non-Solitary Drivers</v>
      </c>
      <c r="C1267" s="8" t="str">
        <f>VLOOKUP(I1267,'VLOOKUP Var Name Reference'!$A:$B,2,FALSE)</f>
        <v>Use bike more: End of trip amenities</v>
      </c>
      <c r="D1267" s="8">
        <v>-5.2999999999999999E-2</v>
      </c>
      <c r="E1267" s="8">
        <v>0.158</v>
      </c>
      <c r="F1267" s="8">
        <v>-0.33400000000000002</v>
      </c>
      <c r="G1267" s="8">
        <v>0.73799999999999999</v>
      </c>
      <c r="H1267" s="8" t="s">
        <v>161</v>
      </c>
      <c r="I1267" s="8" t="s">
        <v>25</v>
      </c>
    </row>
    <row r="1268" spans="1:9" x14ac:dyDescent="0.2">
      <c r="A1268" s="8" t="s">
        <v>213</v>
      </c>
      <c r="B1268" s="8" t="str">
        <f>VLOOKUP(H1268,'VLOOKUP Class Name Reference'!$A:$B, 2, FALSE)</f>
        <v>Non-Solitary Drivers</v>
      </c>
      <c r="C1268" s="8" t="str">
        <f>VLOOKUP(I1268,'VLOOKUP Var Name Reference'!$A:$B,2,FALSE)</f>
        <v>Home choice: Reasonably short commute to work</v>
      </c>
      <c r="D1268" s="8">
        <v>4.2999999999999997E-2</v>
      </c>
      <c r="E1268" s="8">
        <v>9.5000000000000001E-2</v>
      </c>
      <c r="F1268" s="8">
        <v>0.45300000000000001</v>
      </c>
      <c r="G1268" s="8">
        <v>0.65100000000000002</v>
      </c>
      <c r="H1268" s="8" t="s">
        <v>161</v>
      </c>
      <c r="I1268" s="8" t="s">
        <v>26</v>
      </c>
    </row>
    <row r="1269" spans="1:9" x14ac:dyDescent="0.2">
      <c r="A1269" s="8" t="s">
        <v>213</v>
      </c>
      <c r="B1269" s="8" t="str">
        <f>VLOOKUP(H1269,'VLOOKUP Class Name Reference'!$A:$B, 2, FALSE)</f>
        <v>Non-Solitary Drivers</v>
      </c>
      <c r="C1269" s="8" t="str">
        <f>VLOOKUP(I1269,'VLOOKUP Var Name Reference'!$A:$B,2,FALSE)</f>
        <v>Home choice: Affordability</v>
      </c>
      <c r="D1269" s="8">
        <v>-0.126</v>
      </c>
      <c r="E1269" s="8">
        <v>0.11799999999999999</v>
      </c>
      <c r="F1269" s="8">
        <v>-1.0629999999999999</v>
      </c>
      <c r="G1269" s="8">
        <v>0.28799999999999998</v>
      </c>
      <c r="H1269" s="8" t="s">
        <v>161</v>
      </c>
      <c r="I1269" s="8" t="s">
        <v>27</v>
      </c>
    </row>
    <row r="1270" spans="1:9" x14ac:dyDescent="0.2">
      <c r="A1270" s="8" t="s">
        <v>213</v>
      </c>
      <c r="B1270" s="8" t="str">
        <f>VLOOKUP(H1270,'VLOOKUP Class Name Reference'!$A:$B, 2, FALSE)</f>
        <v>Non-Solitary Drivers</v>
      </c>
      <c r="C1270" s="8" t="str">
        <f>VLOOKUP(I1270,'VLOOKUP Var Name Reference'!$A:$B,2,FALSE)</f>
        <v>Home choice: Being close to family or friends</v>
      </c>
      <c r="D1270" s="8">
        <v>1.6E-2</v>
      </c>
      <c r="E1270" s="8">
        <v>8.3000000000000004E-2</v>
      </c>
      <c r="F1270" s="8">
        <v>0.19</v>
      </c>
      <c r="G1270" s="8">
        <v>0.84899999999999998</v>
      </c>
      <c r="H1270" s="8" t="s">
        <v>161</v>
      </c>
      <c r="I1270" s="8" t="s">
        <v>28</v>
      </c>
    </row>
    <row r="1271" spans="1:9" x14ac:dyDescent="0.2">
      <c r="A1271" s="8" t="s">
        <v>213</v>
      </c>
      <c r="B1271" s="8" t="str">
        <f>VLOOKUP(H1271,'VLOOKUP Class Name Reference'!$A:$B, 2, FALSE)</f>
        <v>Non-Solitary Drivers</v>
      </c>
      <c r="C1271" s="8" t="str">
        <f>VLOOKUP(I1271,'VLOOKUP Var Name Reference'!$A:$B,2,FALSE)</f>
        <v>Home choice: Being close to the highway</v>
      </c>
      <c r="D1271" s="8">
        <v>3.7999999999999999E-2</v>
      </c>
      <c r="E1271" s="8">
        <v>8.4000000000000005E-2</v>
      </c>
      <c r="F1271" s="8">
        <v>0.45300000000000001</v>
      </c>
      <c r="G1271" s="8">
        <v>0.65100000000000002</v>
      </c>
      <c r="H1271" s="8" t="s">
        <v>161</v>
      </c>
      <c r="I1271" s="8" t="s">
        <v>29</v>
      </c>
    </row>
    <row r="1272" spans="1:9" x14ac:dyDescent="0.2">
      <c r="A1272" s="8" t="s">
        <v>213</v>
      </c>
      <c r="B1272" s="8" t="str">
        <f>VLOOKUP(H1272,'VLOOKUP Class Name Reference'!$A:$B, 2, FALSE)</f>
        <v>Non-Solitary Drivers</v>
      </c>
      <c r="C1272" s="8" t="str">
        <f>VLOOKUP(I1272,'VLOOKUP Var Name Reference'!$A:$B,2,FALSE)</f>
        <v>Home choice: Quality of schools (K-12)</v>
      </c>
      <c r="D1272" s="8">
        <v>0.17299999999999999</v>
      </c>
      <c r="E1272" s="8">
        <v>9.5000000000000001E-2</v>
      </c>
      <c r="F1272" s="8">
        <v>1.821</v>
      </c>
      <c r="G1272" s="8">
        <v>6.9000000000000006E-2</v>
      </c>
      <c r="H1272" s="8" t="s">
        <v>161</v>
      </c>
      <c r="I1272" s="8" t="s">
        <v>30</v>
      </c>
    </row>
    <row r="1273" spans="1:9" x14ac:dyDescent="0.2">
      <c r="A1273" s="8" t="s">
        <v>213</v>
      </c>
      <c r="B1273" s="8" t="str">
        <f>VLOOKUP(H1273,'VLOOKUP Class Name Reference'!$A:$B, 2, FALSE)</f>
        <v>Non-Solitary Drivers</v>
      </c>
      <c r="C1273" s="8" t="str">
        <f>VLOOKUP(I1273,'VLOOKUP Var Name Reference'!$A:$B,2,FALSE)</f>
        <v>Home choice: Space &amp; separation from others</v>
      </c>
      <c r="D1273" s="8">
        <v>9.0999999999999998E-2</v>
      </c>
      <c r="E1273" s="8">
        <v>8.4000000000000005E-2</v>
      </c>
      <c r="F1273" s="8">
        <v>1.0900000000000001</v>
      </c>
      <c r="G1273" s="8">
        <v>0.27600000000000002</v>
      </c>
      <c r="H1273" s="8" t="s">
        <v>161</v>
      </c>
      <c r="I1273" s="8" t="s">
        <v>31</v>
      </c>
    </row>
    <row r="1274" spans="1:9" x14ac:dyDescent="0.2">
      <c r="A1274" s="8" t="s">
        <v>213</v>
      </c>
      <c r="B1274" s="8" t="str">
        <f>VLOOKUP(H1274,'VLOOKUP Class Name Reference'!$A:$B, 2, FALSE)</f>
        <v>Non-Solitary Drivers</v>
      </c>
      <c r="C1274" s="8" t="str">
        <f>VLOOKUP(I1274,'VLOOKUP Var Name Reference'!$A:$B,2,FALSE)</f>
        <v>Home choice: Close to public transit</v>
      </c>
      <c r="D1274" s="8">
        <v>-2.5999999999999999E-2</v>
      </c>
      <c r="E1274" s="8">
        <v>9.2999999999999999E-2</v>
      </c>
      <c r="F1274" s="8">
        <v>-0.28199999999999997</v>
      </c>
      <c r="G1274" s="8">
        <v>0.77800000000000002</v>
      </c>
      <c r="H1274" s="8" t="s">
        <v>161</v>
      </c>
      <c r="I1274" s="8" t="s">
        <v>32</v>
      </c>
    </row>
    <row r="1275" spans="1:9" x14ac:dyDescent="0.2">
      <c r="A1275" s="8" t="s">
        <v>213</v>
      </c>
      <c r="B1275" s="8" t="str">
        <f>VLOOKUP(H1275,'VLOOKUP Class Name Reference'!$A:$B, 2, FALSE)</f>
        <v>Non-Solitary Drivers</v>
      </c>
      <c r="C1275" s="8" t="str">
        <f>VLOOKUP(I1275,'VLOOKUP Var Name Reference'!$A:$B,2,FALSE)</f>
        <v>Home choice: Walkable neighborhood, near local activities</v>
      </c>
      <c r="D1275" s="8">
        <v>1.7000000000000001E-2</v>
      </c>
      <c r="E1275" s="8">
        <v>0.10100000000000001</v>
      </c>
      <c r="F1275" s="8">
        <v>0.16400000000000001</v>
      </c>
      <c r="G1275" s="8">
        <v>0.87</v>
      </c>
      <c r="H1275" s="8" t="s">
        <v>161</v>
      </c>
      <c r="I1275" s="8" t="s">
        <v>33</v>
      </c>
    </row>
    <row r="1276" spans="1:9" x14ac:dyDescent="0.2">
      <c r="A1276" s="8" t="s">
        <v>213</v>
      </c>
      <c r="B1276" s="8" t="str">
        <f>VLOOKUP(H1276,'VLOOKUP Class Name Reference'!$A:$B, 2, FALSE)</f>
        <v>Non-Solitary Drivers</v>
      </c>
      <c r="C1276" s="8" t="str">
        <f>VLOOKUP(I1276,'VLOOKUP Var Name Reference'!$A:$B,2,FALSE)</f>
        <v>Only uses car</v>
      </c>
      <c r="D1276" s="8">
        <v>0.39200000000000002</v>
      </c>
      <c r="E1276" s="8">
        <v>0.09</v>
      </c>
      <c r="F1276" s="8">
        <v>4.3710000000000004</v>
      </c>
      <c r="G1276" s="8">
        <v>0</v>
      </c>
      <c r="H1276" s="8" t="s">
        <v>161</v>
      </c>
      <c r="I1276" s="8" t="s">
        <v>34</v>
      </c>
    </row>
    <row r="1277" spans="1:9" x14ac:dyDescent="0.2">
      <c r="A1277" s="8" t="s">
        <v>213</v>
      </c>
      <c r="B1277" s="8" t="str">
        <f>VLOOKUP(H1277,'VLOOKUP Class Name Reference'!$A:$B, 2, FALSE)</f>
        <v>Non-Solitary Drivers</v>
      </c>
      <c r="C1277" s="8" t="str">
        <f>VLOOKUP(I1277,'VLOOKUP Var Name Reference'!$A:$B,2,FALSE)</f>
        <v>Race: White</v>
      </c>
      <c r="D1277" s="8">
        <v>0.14699999999999999</v>
      </c>
      <c r="E1277" s="8">
        <v>0.14199999999999999</v>
      </c>
      <c r="F1277" s="8">
        <v>1.0369999999999999</v>
      </c>
      <c r="G1277" s="8">
        <v>0.3</v>
      </c>
      <c r="H1277" s="8" t="s">
        <v>161</v>
      </c>
      <c r="I1277" s="8" t="s">
        <v>35</v>
      </c>
    </row>
    <row r="1278" spans="1:9" x14ac:dyDescent="0.2">
      <c r="A1278" s="8" t="s">
        <v>213</v>
      </c>
      <c r="B1278" s="8" t="str">
        <f>VLOOKUP(H1278,'VLOOKUP Class Name Reference'!$A:$B, 2, FALSE)</f>
        <v>Non-Solitary Drivers</v>
      </c>
      <c r="C1278" s="8" t="str">
        <f>VLOOKUP(I1278,'VLOOKUP Var Name Reference'!$A:$B,2,FALSE)</f>
        <v>Race: Asian</v>
      </c>
      <c r="D1278" s="8">
        <v>0.16600000000000001</v>
      </c>
      <c r="E1278" s="8">
        <v>0.17699999999999999</v>
      </c>
      <c r="F1278" s="8">
        <v>0.94</v>
      </c>
      <c r="G1278" s="8">
        <v>0.34699999999999998</v>
      </c>
      <c r="H1278" s="8" t="s">
        <v>161</v>
      </c>
      <c r="I1278" s="8" t="s">
        <v>36</v>
      </c>
    </row>
    <row r="1279" spans="1:9" x14ac:dyDescent="0.2">
      <c r="A1279" s="8" t="s">
        <v>213</v>
      </c>
      <c r="B1279" s="8" t="str">
        <f>VLOOKUP(H1279,'VLOOKUP Class Name Reference'!$A:$B, 2, FALSE)</f>
        <v>Non-Solitary Drivers</v>
      </c>
      <c r="C1279" s="8" t="str">
        <f>VLOOKUP(I1279,'VLOOKUP Var Name Reference'!$A:$B,2,FALSE)</f>
        <v>Race: Hispanic</v>
      </c>
      <c r="D1279" s="8">
        <v>0.47699999999999998</v>
      </c>
      <c r="E1279" s="8">
        <v>0.26600000000000001</v>
      </c>
      <c r="F1279" s="8">
        <v>1.7949999999999999</v>
      </c>
      <c r="G1279" s="8">
        <v>7.2999999999999995E-2</v>
      </c>
      <c r="H1279" s="8" t="s">
        <v>161</v>
      </c>
      <c r="I1279" s="8" t="s">
        <v>37</v>
      </c>
    </row>
    <row r="1280" spans="1:9" x14ac:dyDescent="0.2">
      <c r="A1280" s="8" t="s">
        <v>213</v>
      </c>
      <c r="B1280" s="8" t="str">
        <f>VLOOKUP(H1280,'VLOOKUP Class Name Reference'!$A:$B, 2, FALSE)</f>
        <v>Non-Solitary Drivers</v>
      </c>
      <c r="C1280" s="8" t="str">
        <f>VLOOKUP(I1280,'VLOOKUP Var Name Reference'!$A:$B,2,FALSE)</f>
        <v>Race: Black</v>
      </c>
      <c r="D1280" s="8">
        <v>-0.122</v>
      </c>
      <c r="E1280" s="8">
        <v>0.29899999999999999</v>
      </c>
      <c r="F1280" s="8">
        <v>-0.41</v>
      </c>
      <c r="G1280" s="8">
        <v>0.68200000000000005</v>
      </c>
      <c r="H1280" s="8" t="s">
        <v>161</v>
      </c>
      <c r="I1280" s="8" t="s">
        <v>38</v>
      </c>
    </row>
    <row r="1281" spans="1:9" x14ac:dyDescent="0.2">
      <c r="A1281" s="8" t="s">
        <v>213</v>
      </c>
      <c r="B1281" s="8" t="str">
        <f>VLOOKUP(H1281,'VLOOKUP Class Name Reference'!$A:$B, 2, FALSE)</f>
        <v>Non-Solitary Drivers</v>
      </c>
      <c r="C1281" s="8" t="str">
        <f>VLOOKUP(I1281,'VLOOKUP Var Name Reference'!$A:$B,2,FALSE)</f>
        <v>Age 18–34</v>
      </c>
      <c r="D1281" s="8">
        <v>0.81100000000000005</v>
      </c>
      <c r="E1281" s="8">
        <v>0.151</v>
      </c>
      <c r="F1281" s="8">
        <v>5.3680000000000003</v>
      </c>
      <c r="G1281" s="8">
        <v>0</v>
      </c>
      <c r="H1281" s="8" t="s">
        <v>161</v>
      </c>
      <c r="I1281" s="8" t="s">
        <v>48</v>
      </c>
    </row>
    <row r="1282" spans="1:9" x14ac:dyDescent="0.2">
      <c r="A1282" s="8" t="s">
        <v>213</v>
      </c>
      <c r="B1282" s="8" t="str">
        <f>VLOOKUP(H1282,'VLOOKUP Class Name Reference'!$A:$B, 2, FALSE)</f>
        <v>Non-Solitary Drivers</v>
      </c>
      <c r="C1282" s="8" t="str">
        <f>VLOOKUP(I1282,'VLOOKUP Var Name Reference'!$A:$B,2,FALSE)</f>
        <v>Age 35–64</v>
      </c>
      <c r="D1282" s="8">
        <v>0.54400000000000004</v>
      </c>
      <c r="E1282" s="8">
        <v>0.13200000000000001</v>
      </c>
      <c r="F1282" s="8">
        <v>4.1369999999999996</v>
      </c>
      <c r="G1282" s="8">
        <v>0</v>
      </c>
      <c r="H1282" s="8" t="s">
        <v>161</v>
      </c>
      <c r="I1282" s="8" t="s">
        <v>49</v>
      </c>
    </row>
    <row r="1283" spans="1:9" x14ac:dyDescent="0.2">
      <c r="A1283" s="8" t="s">
        <v>213</v>
      </c>
      <c r="B1283" s="8" t="str">
        <f>VLOOKUP(H1283,'VLOOKUP Class Name Reference'!$A:$B, 2, FALSE)</f>
        <v>Non-Solitary Drivers</v>
      </c>
      <c r="C1283" s="8" t="str">
        <f>VLOOKUP(I1283,'VLOOKUP Var Name Reference'!$A:$B,2,FALSE)</f>
        <v>At least 1 vehicle per adult in HH</v>
      </c>
      <c r="D1283" s="8">
        <v>-0.872</v>
      </c>
      <c r="E1283" s="8">
        <v>0.105</v>
      </c>
      <c r="F1283" s="8">
        <v>-8.3350000000000009</v>
      </c>
      <c r="G1283" s="8">
        <v>0</v>
      </c>
      <c r="H1283" s="8" t="s">
        <v>161</v>
      </c>
      <c r="I1283" s="8" t="s">
        <v>66</v>
      </c>
    </row>
    <row r="1284" spans="1:9" x14ac:dyDescent="0.2">
      <c r="A1284" s="8" t="s">
        <v>213</v>
      </c>
      <c r="B1284" s="8" t="str">
        <f>VLOOKUP(H1284,'VLOOKUP Class Name Reference'!$A:$B, 2, FALSE)</f>
        <v>Non-Solitary Drivers</v>
      </c>
      <c r="C1284" s="8" t="str">
        <f>VLOOKUP(I1284,'VLOOKUP Var Name Reference'!$A:$B,2,FALSE)</f>
        <v>Female</v>
      </c>
      <c r="D1284" s="8">
        <v>-1.6120000000000001</v>
      </c>
      <c r="E1284" s="8">
        <v>0.55800000000000005</v>
      </c>
      <c r="F1284" s="8">
        <v>-2.887</v>
      </c>
      <c r="G1284" s="8">
        <v>4.0000000000000001E-3</v>
      </c>
      <c r="H1284" s="8" t="s">
        <v>161</v>
      </c>
      <c r="I1284" s="8" t="s">
        <v>39</v>
      </c>
    </row>
    <row r="1285" spans="1:9" x14ac:dyDescent="0.2">
      <c r="A1285" s="8" t="s">
        <v>213</v>
      </c>
      <c r="B1285" s="8" t="str">
        <f>VLOOKUP(H1285,'VLOOKUP Class Name Reference'!$A:$B, 2, FALSE)</f>
        <v>Non-Solitary Drivers</v>
      </c>
      <c r="C1285" s="8" t="str">
        <f>VLOOKUP(I1285,'VLOOKUP Var Name Reference'!$A:$B,2,FALSE)</f>
        <v>Worker</v>
      </c>
      <c r="D1285" s="8">
        <v>-0.51900000000000002</v>
      </c>
      <c r="E1285" s="8">
        <v>0.126</v>
      </c>
      <c r="F1285" s="8">
        <v>-4.1120000000000001</v>
      </c>
      <c r="G1285" s="8">
        <v>0</v>
      </c>
      <c r="H1285" s="8" t="s">
        <v>161</v>
      </c>
      <c r="I1285" s="8" t="s">
        <v>41</v>
      </c>
    </row>
    <row r="1286" spans="1:9" x14ac:dyDescent="0.2">
      <c r="A1286" s="8" t="s">
        <v>213</v>
      </c>
      <c r="B1286" s="8" t="str">
        <f>VLOOKUP(H1286,'VLOOKUP Class Name Reference'!$A:$B, 2, FALSE)</f>
        <v>Non-Solitary Drivers</v>
      </c>
      <c r="C1286" s="8" t="str">
        <f>VLOOKUP(I1286,'VLOOKUP Var Name Reference'!$A:$B,2,FALSE)</f>
        <v>Income below the SSS</v>
      </c>
      <c r="D1286" s="8">
        <v>-0.55200000000000005</v>
      </c>
      <c r="E1286" s="8">
        <v>0.13700000000000001</v>
      </c>
      <c r="F1286" s="8">
        <v>-4.0190000000000001</v>
      </c>
      <c r="G1286" s="8">
        <v>0</v>
      </c>
      <c r="H1286" s="8" t="s">
        <v>161</v>
      </c>
      <c r="I1286" s="8" t="s">
        <v>42</v>
      </c>
    </row>
    <row r="1287" spans="1:9" x14ac:dyDescent="0.2">
      <c r="A1287" s="8" t="s">
        <v>213</v>
      </c>
      <c r="B1287" s="8" t="str">
        <f>VLOOKUP(H1287,'VLOOKUP Class Name Reference'!$A:$B, 2, FALSE)</f>
        <v>Non-Solitary Drivers</v>
      </c>
      <c r="C1287" s="8" t="str">
        <f>VLOOKUP(I1287,'VLOOKUP Var Name Reference'!$A:$B,2,FALSE)</f>
        <v>Minors age 00–04 in household</v>
      </c>
      <c r="D1287" s="8">
        <v>1.1759999999999999</v>
      </c>
      <c r="E1287" s="8">
        <v>0.13400000000000001</v>
      </c>
      <c r="F1287" s="8">
        <v>8.7560000000000002</v>
      </c>
      <c r="G1287" s="8">
        <v>0</v>
      </c>
      <c r="H1287" s="8" t="s">
        <v>161</v>
      </c>
      <c r="I1287" s="8" t="s">
        <v>43</v>
      </c>
    </row>
    <row r="1288" spans="1:9" x14ac:dyDescent="0.2">
      <c r="A1288" s="8" t="s">
        <v>213</v>
      </c>
      <c r="B1288" s="8" t="str">
        <f>VLOOKUP(H1288,'VLOOKUP Class Name Reference'!$A:$B, 2, FALSE)</f>
        <v>Non-Solitary Drivers</v>
      </c>
      <c r="C1288" s="8" t="str">
        <f>VLOOKUP(I1288,'VLOOKUP Var Name Reference'!$A:$B,2,FALSE)</f>
        <v>Minors age 05–15 in household</v>
      </c>
      <c r="D1288" s="8">
        <v>1.472</v>
      </c>
      <c r="E1288" s="8">
        <v>0.13100000000000001</v>
      </c>
      <c r="F1288" s="8">
        <v>11.228999999999999</v>
      </c>
      <c r="G1288" s="8">
        <v>0</v>
      </c>
      <c r="H1288" s="8" t="s">
        <v>161</v>
      </c>
      <c r="I1288" s="8" t="s">
        <v>44</v>
      </c>
    </row>
    <row r="1289" spans="1:9" x14ac:dyDescent="0.2">
      <c r="A1289" s="8" t="s">
        <v>213</v>
      </c>
      <c r="B1289" s="8" t="str">
        <f>VLOOKUP(H1289,'VLOOKUP Class Name Reference'!$A:$B, 2, FALSE)</f>
        <v>Non-Solitary Drivers</v>
      </c>
      <c r="C1289" s="8" t="str">
        <f>VLOOKUP(I1289,'VLOOKUP Var Name Reference'!$A:$B,2,FALSE)</f>
        <v>Minors age 16–17 in household</v>
      </c>
      <c r="D1289" s="8">
        <v>0.77</v>
      </c>
      <c r="E1289" s="8">
        <v>0.25900000000000001</v>
      </c>
      <c r="F1289" s="8">
        <v>2.9729999999999999</v>
      </c>
      <c r="G1289" s="8">
        <v>3.0000000000000001E-3</v>
      </c>
      <c r="H1289" s="8" t="s">
        <v>161</v>
      </c>
      <c r="I1289" s="8" t="s">
        <v>45</v>
      </c>
    </row>
    <row r="1290" spans="1:9" x14ac:dyDescent="0.2">
      <c r="A1290" s="8" t="s">
        <v>213</v>
      </c>
      <c r="B1290" s="8" t="str">
        <f>VLOOKUP(H1290,'VLOOKUP Class Name Reference'!$A:$B, 2, FALSE)</f>
        <v>Non-Solitary Drivers</v>
      </c>
      <c r="C1290" s="8" t="str">
        <f>VLOOKUP(I1290,'VLOOKUP Var Name Reference'!$A:$B,2,FALSE)</f>
        <v>Has driver's license</v>
      </c>
      <c r="D1290" s="8">
        <v>0.80400000000000005</v>
      </c>
      <c r="E1290" s="8">
        <v>1.6479999999999999</v>
      </c>
      <c r="F1290" s="8">
        <v>0.48799999999999999</v>
      </c>
      <c r="G1290" s="8">
        <v>0.626</v>
      </c>
      <c r="H1290" s="8" t="s">
        <v>161</v>
      </c>
      <c r="I1290" s="8" t="s">
        <v>46</v>
      </c>
    </row>
    <row r="1291" spans="1:9" x14ac:dyDescent="0.2">
      <c r="A1291" s="8" t="s">
        <v>213</v>
      </c>
      <c r="B1291" s="8" t="str">
        <f>VLOOKUP(H1291,'VLOOKUP Class Name Reference'!$A:$B, 2, FALSE)</f>
        <v>Non-Solitary Drivers</v>
      </c>
      <c r="C1291" s="8" t="str">
        <f>VLOOKUP(I1291,'VLOOKUP Var Name Reference'!$A:$B,2,FALSE)</f>
        <v>Sequence: Home day</v>
      </c>
      <c r="D1291" s="8">
        <v>-0.88400000000000001</v>
      </c>
      <c r="E1291" s="8">
        <v>0.38100000000000001</v>
      </c>
      <c r="F1291" s="8">
        <v>-2.3220000000000001</v>
      </c>
      <c r="G1291" s="8">
        <v>0.02</v>
      </c>
      <c r="H1291" s="8" t="s">
        <v>161</v>
      </c>
      <c r="I1291" s="8" t="s">
        <v>71</v>
      </c>
    </row>
    <row r="1292" spans="1:9" x14ac:dyDescent="0.2">
      <c r="A1292" s="8" t="s">
        <v>213</v>
      </c>
      <c r="B1292" s="8" t="str">
        <f>VLOOKUP(H1292,'VLOOKUP Class Name Reference'!$A:$B, 2, FALSE)</f>
        <v>Non-Solitary Drivers</v>
      </c>
      <c r="C1292" s="8" t="str">
        <f>VLOOKUP(I1292,'VLOOKUP Var Name Reference'!$A:$B,2,FALSE)</f>
        <v>Sequence: Typical work day</v>
      </c>
      <c r="D1292" s="8">
        <v>-2.1739999999999999</v>
      </c>
      <c r="E1292" s="8">
        <v>0.38</v>
      </c>
      <c r="F1292" s="8">
        <v>-5.7190000000000003</v>
      </c>
      <c r="G1292" s="8">
        <v>0</v>
      </c>
      <c r="H1292" s="8" t="s">
        <v>161</v>
      </c>
      <c r="I1292" s="8" t="s">
        <v>68</v>
      </c>
    </row>
    <row r="1293" spans="1:9" x14ac:dyDescent="0.2">
      <c r="A1293" s="8" t="s">
        <v>213</v>
      </c>
      <c r="B1293" s="8" t="str">
        <f>VLOOKUP(H1293,'VLOOKUP Class Name Reference'!$A:$B, 2, FALSE)</f>
        <v>Non-Solitary Drivers</v>
      </c>
      <c r="C1293" s="8" t="str">
        <f>VLOOKUP(I1293,'VLOOKUP Var Name Reference'!$A:$B,2,FALSE)</f>
        <v>Sequence: School day</v>
      </c>
      <c r="D1293" s="8">
        <v>-1.9019999999999999</v>
      </c>
      <c r="E1293" s="8">
        <v>0.65100000000000002</v>
      </c>
      <c r="F1293" s="8">
        <v>-2.9239999999999999</v>
      </c>
      <c r="G1293" s="8">
        <v>3.0000000000000001E-3</v>
      </c>
      <c r="H1293" s="8" t="s">
        <v>161</v>
      </c>
      <c r="I1293" s="8" t="s">
        <v>69</v>
      </c>
    </row>
    <row r="1294" spans="1:9" x14ac:dyDescent="0.2">
      <c r="A1294" s="8" t="s">
        <v>213</v>
      </c>
      <c r="B1294" s="8" t="str">
        <f>VLOOKUP(H1294,'VLOOKUP Class Name Reference'!$A:$B, 2, FALSE)</f>
        <v>Non-Solitary Drivers</v>
      </c>
      <c r="C1294" s="8" t="str">
        <f>VLOOKUP(I1294,'VLOOKUP Var Name Reference'!$A:$B,2,FALSE)</f>
        <v>Sequence: Errands day</v>
      </c>
      <c r="D1294" s="8">
        <v>-1.4830000000000001</v>
      </c>
      <c r="E1294" s="8">
        <v>0.41099999999999998</v>
      </c>
      <c r="F1294" s="8">
        <v>-3.6110000000000002</v>
      </c>
      <c r="G1294" s="8">
        <v>0</v>
      </c>
      <c r="H1294" s="8" t="s">
        <v>161</v>
      </c>
      <c r="I1294" s="8" t="s">
        <v>70</v>
      </c>
    </row>
    <row r="1295" spans="1:9" x14ac:dyDescent="0.2">
      <c r="A1295" s="8" t="s">
        <v>213</v>
      </c>
      <c r="B1295" s="8" t="str">
        <f>VLOOKUP(H1295,'VLOOKUP Class Name Reference'!$A:$B, 2, FALSE)</f>
        <v>Non-Solitary Drivers</v>
      </c>
      <c r="C1295" s="8" t="str">
        <f>VLOOKUP(I1295,'VLOOKUP Var Name Reference'!$A:$B,2,FALSE)</f>
        <v>Sequence: Atypical work day</v>
      </c>
      <c r="D1295" s="8">
        <v>-2.6240000000000001</v>
      </c>
      <c r="E1295" s="8">
        <v>0.496</v>
      </c>
      <c r="F1295" s="8">
        <v>-5.2910000000000004</v>
      </c>
      <c r="G1295" s="8">
        <v>0</v>
      </c>
      <c r="H1295" s="8" t="s">
        <v>161</v>
      </c>
      <c r="I1295" s="8" t="s">
        <v>72</v>
      </c>
    </row>
    <row r="1296" spans="1:9" x14ac:dyDescent="0.2">
      <c r="A1296" s="8" t="s">
        <v>213</v>
      </c>
      <c r="B1296" s="8" t="str">
        <f>VLOOKUP(H1296,'VLOOKUP Class Name Reference'!$A:$B, 2, FALSE)</f>
        <v>Non-Solitary Drivers</v>
      </c>
      <c r="C1296" s="8" t="str">
        <f>VLOOKUP(I1296,'VLOOKUP Var Name Reference'!$A:$B,2,FALSE)</f>
        <v>Complexity (measure of how complex their day is)</v>
      </c>
      <c r="D1296" s="8">
        <v>28.763999999999999</v>
      </c>
      <c r="E1296" s="8">
        <v>2.4630000000000001</v>
      </c>
      <c r="F1296" s="8">
        <v>11.679</v>
      </c>
      <c r="G1296" s="8">
        <v>0</v>
      </c>
      <c r="H1296" s="8" t="s">
        <v>161</v>
      </c>
      <c r="I1296" s="8" t="s">
        <v>47</v>
      </c>
    </row>
    <row r="1297" spans="1:9" x14ac:dyDescent="0.2">
      <c r="A1297" s="8" t="s">
        <v>213</v>
      </c>
      <c r="B1297" s="8" t="str">
        <f>VLOOKUP(H1297,'VLOOKUP Class Name Reference'!$A:$B, 2, FALSE)</f>
        <v>Non-Solitary Drivers</v>
      </c>
      <c r="C1297" s="8" t="str">
        <f>VLOOKUP(I1297,'VLOOKUP Var Name Reference'!$A:$B,2,FALSE)</f>
        <v>Interaction: Home day sequence &amp; female</v>
      </c>
      <c r="D1297" s="8">
        <v>1.4279999999999999</v>
      </c>
      <c r="E1297" s="8">
        <v>0.57199999999999995</v>
      </c>
      <c r="F1297" s="8">
        <v>2.4990000000000001</v>
      </c>
      <c r="G1297" s="8">
        <v>1.2E-2</v>
      </c>
      <c r="H1297" s="8" t="s">
        <v>161</v>
      </c>
      <c r="I1297" s="8" t="s">
        <v>105</v>
      </c>
    </row>
    <row r="1298" spans="1:9" x14ac:dyDescent="0.2">
      <c r="A1298" s="8" t="s">
        <v>213</v>
      </c>
      <c r="B1298" s="8" t="str">
        <f>VLOOKUP(H1298,'VLOOKUP Class Name Reference'!$A:$B, 2, FALSE)</f>
        <v>Non-Solitary Drivers</v>
      </c>
      <c r="C1298" s="8" t="str">
        <f>VLOOKUP(I1298,'VLOOKUP Var Name Reference'!$A:$B,2,FALSE)</f>
        <v>Interaction: Typical work day sequence &amp; female</v>
      </c>
      <c r="D1298" s="8">
        <v>1.716</v>
      </c>
      <c r="E1298" s="8">
        <v>0.57099999999999995</v>
      </c>
      <c r="F1298" s="8">
        <v>3.008</v>
      </c>
      <c r="G1298" s="8">
        <v>3.0000000000000001E-3</v>
      </c>
      <c r="H1298" s="8" t="s">
        <v>161</v>
      </c>
      <c r="I1298" s="8" t="s">
        <v>106</v>
      </c>
    </row>
    <row r="1299" spans="1:9" x14ac:dyDescent="0.2">
      <c r="A1299" s="8" t="s">
        <v>213</v>
      </c>
      <c r="B1299" s="8" t="str">
        <f>VLOOKUP(H1299,'VLOOKUP Class Name Reference'!$A:$B, 2, FALSE)</f>
        <v>Non-Solitary Drivers</v>
      </c>
      <c r="C1299" s="8" t="str">
        <f>VLOOKUP(I1299,'VLOOKUP Var Name Reference'!$A:$B,2,FALSE)</f>
        <v>Interaction: School day sequence &amp; female</v>
      </c>
      <c r="D1299" s="8">
        <v>1.1100000000000001</v>
      </c>
      <c r="E1299" s="8">
        <v>1.2130000000000001</v>
      </c>
      <c r="F1299" s="8">
        <v>0.91500000000000004</v>
      </c>
      <c r="G1299" s="8">
        <v>0.36</v>
      </c>
      <c r="H1299" s="8" t="s">
        <v>161</v>
      </c>
      <c r="I1299" s="8" t="s">
        <v>107</v>
      </c>
    </row>
    <row r="1300" spans="1:9" x14ac:dyDescent="0.2">
      <c r="A1300" s="8" t="s">
        <v>213</v>
      </c>
      <c r="B1300" s="8" t="str">
        <f>VLOOKUP(H1300,'VLOOKUP Class Name Reference'!$A:$B, 2, FALSE)</f>
        <v>Non-Solitary Drivers</v>
      </c>
      <c r="C1300" s="8" t="str">
        <f>VLOOKUP(I1300,'VLOOKUP Var Name Reference'!$A:$B,2,FALSE)</f>
        <v>Interaction: Errands day sequence &amp; female</v>
      </c>
      <c r="D1300" s="8">
        <v>1.8520000000000001</v>
      </c>
      <c r="E1300" s="8">
        <v>0.61</v>
      </c>
      <c r="F1300" s="8">
        <v>3.0379999999999998</v>
      </c>
      <c r="G1300" s="8">
        <v>2E-3</v>
      </c>
      <c r="H1300" s="8" t="s">
        <v>161</v>
      </c>
      <c r="I1300" s="8" t="s">
        <v>108</v>
      </c>
    </row>
    <row r="1301" spans="1:9" x14ac:dyDescent="0.2">
      <c r="A1301" s="8" t="s">
        <v>213</v>
      </c>
      <c r="B1301" s="8" t="str">
        <f>VLOOKUP(H1301,'VLOOKUP Class Name Reference'!$A:$B, 2, FALSE)</f>
        <v>Non-Solitary Drivers</v>
      </c>
      <c r="C1301" s="8" t="str">
        <f>VLOOKUP(I1301,'VLOOKUP Var Name Reference'!$A:$B,2,FALSE)</f>
        <v>Interaction: Atypical work day sequence &amp; female</v>
      </c>
      <c r="D1301" s="8">
        <v>2.484</v>
      </c>
      <c r="E1301" s="8">
        <v>0.76300000000000001</v>
      </c>
      <c r="F1301" s="8">
        <v>3.254</v>
      </c>
      <c r="G1301" s="8">
        <v>1E-3</v>
      </c>
      <c r="H1301" s="8" t="s">
        <v>161</v>
      </c>
      <c r="I1301" s="8" t="s">
        <v>109</v>
      </c>
    </row>
    <row r="1302" spans="1:9" x14ac:dyDescent="0.2">
      <c r="A1302" s="8" t="s">
        <v>213</v>
      </c>
      <c r="B1302" s="8" t="str">
        <f>VLOOKUP(H1302,'VLOOKUP Class Name Reference'!$A:$B, 2, FALSE)</f>
        <v>Intercepts</v>
      </c>
      <c r="C1302" s="8" t="str">
        <f>VLOOKUP(I1302,'VLOOKUP Var Name Reference'!$A:$B,2,FALSE)</f>
        <v>C#1</v>
      </c>
      <c r="D1302" s="8">
        <v>2.0299999999999998</v>
      </c>
      <c r="E1302" s="8">
        <v>1.236</v>
      </c>
      <c r="F1302" s="8">
        <v>1.6419999999999999</v>
      </c>
      <c r="G1302" s="8">
        <v>0.10100000000000001</v>
      </c>
      <c r="H1302" s="8" t="s">
        <v>175</v>
      </c>
      <c r="I1302" s="8" t="s">
        <v>12</v>
      </c>
    </row>
    <row r="1303" spans="1:9" x14ac:dyDescent="0.2">
      <c r="A1303" s="8" t="s">
        <v>213</v>
      </c>
      <c r="B1303" s="8" t="str">
        <f>VLOOKUP(H1303,'VLOOKUP Class Name Reference'!$A:$B, 2, FALSE)</f>
        <v>Intercepts</v>
      </c>
      <c r="C1303" s="8" t="str">
        <f>VLOOKUP(I1303,'VLOOKUP Var Name Reference'!$A:$B,2,FALSE)</f>
        <v>C#2</v>
      </c>
      <c r="D1303" s="8">
        <v>5.4429999999999996</v>
      </c>
      <c r="E1303" s="8">
        <v>1.1160000000000001</v>
      </c>
      <c r="F1303" s="8">
        <v>4.8760000000000003</v>
      </c>
      <c r="G1303" s="8">
        <v>0</v>
      </c>
      <c r="H1303" s="8" t="s">
        <v>175</v>
      </c>
      <c r="I1303" s="8" t="s">
        <v>13</v>
      </c>
    </row>
    <row r="1304" spans="1:9" x14ac:dyDescent="0.2">
      <c r="A1304" s="8" t="s">
        <v>213</v>
      </c>
      <c r="B1304" s="8" t="str">
        <f>VLOOKUP(H1304,'VLOOKUP Class Name Reference'!$A:$B, 2, FALSE)</f>
        <v>Intercepts</v>
      </c>
      <c r="C1304" s="8" t="str">
        <f>VLOOKUP(I1304,'VLOOKUP Var Name Reference'!$A:$B,2,FALSE)</f>
        <v>C#3</v>
      </c>
      <c r="D1304" s="8">
        <v>-0.13500000000000001</v>
      </c>
      <c r="E1304" s="8">
        <v>1.153</v>
      </c>
      <c r="F1304" s="8">
        <v>-0.11700000000000001</v>
      </c>
      <c r="G1304" s="8">
        <v>0.90700000000000003</v>
      </c>
      <c r="H1304" s="8" t="s">
        <v>175</v>
      </c>
      <c r="I1304" s="8" t="s">
        <v>14</v>
      </c>
    </row>
    <row r="1305" spans="1:9" x14ac:dyDescent="0.2">
      <c r="A1305" s="8" t="s">
        <v>213</v>
      </c>
      <c r="B1305" s="8" t="str">
        <f>VLOOKUP(H1305,'VLOOKUP Class Name Reference'!$A:$B, 2, FALSE)</f>
        <v>Intercepts</v>
      </c>
      <c r="C1305" s="8" t="str">
        <f>VLOOKUP(I1305,'VLOOKUP Var Name Reference'!$A:$B,2,FALSE)</f>
        <v>C#5</v>
      </c>
      <c r="D1305" s="8">
        <v>4.6369999999999996</v>
      </c>
      <c r="E1305" s="8">
        <v>1.149</v>
      </c>
      <c r="F1305" s="8">
        <v>4.0369999999999999</v>
      </c>
      <c r="G1305" s="8">
        <v>0</v>
      </c>
      <c r="H1305" s="8" t="s">
        <v>175</v>
      </c>
      <c r="I1305" s="8" t="s">
        <v>15</v>
      </c>
    </row>
    <row r="1306" spans="1:9" x14ac:dyDescent="0.2">
      <c r="A1306" s="8" t="s">
        <v>213</v>
      </c>
      <c r="B1306" s="8" t="str">
        <f>VLOOKUP(H1306,'VLOOKUP Class Name Reference'!$A:$B, 2, FALSE)</f>
        <v>Intercepts</v>
      </c>
      <c r="C1306" s="8" t="str">
        <f>VLOOKUP(I1306,'VLOOKUP Var Name Reference'!$A:$B,2,FALSE)</f>
        <v>C#6</v>
      </c>
      <c r="D1306" s="8">
        <v>-1.1519999999999999</v>
      </c>
      <c r="E1306" s="8">
        <v>1.6970000000000001</v>
      </c>
      <c r="F1306" s="8">
        <v>-0.67900000000000005</v>
      </c>
      <c r="G1306" s="8">
        <v>0.497</v>
      </c>
      <c r="H1306" s="8" t="s">
        <v>175</v>
      </c>
      <c r="I1306" s="8" t="s">
        <v>50</v>
      </c>
    </row>
    <row r="1307" spans="1:9" x14ac:dyDescent="0.2">
      <c r="A1307" s="8" t="s">
        <v>214</v>
      </c>
      <c r="B1307" s="8" t="str">
        <f>VLOOKUP(H1307,'VLOOKUP Class Name Reference'!$A:$B, 2, FALSE)</f>
        <v>Transit Users</v>
      </c>
      <c r="C1307" s="8" t="str">
        <f>VLOOKUP(I1307,'VLOOKUP Var Name Reference'!$A:$B,2,FALSE)</f>
        <v>Use transit more: Safer ways to get to stops</v>
      </c>
      <c r="D1307" s="8">
        <v>1.679</v>
      </c>
      <c r="E1307" s="8">
        <v>0.24399999999999999</v>
      </c>
      <c r="F1307" s="8">
        <v>6.8739999999999997</v>
      </c>
      <c r="G1307" s="8">
        <v>0</v>
      </c>
      <c r="H1307" s="8" t="s">
        <v>157</v>
      </c>
      <c r="I1307" s="8" t="s">
        <v>18</v>
      </c>
    </row>
    <row r="1308" spans="1:9" x14ac:dyDescent="0.2">
      <c r="A1308" s="8" t="s">
        <v>214</v>
      </c>
      <c r="B1308" s="8" t="str">
        <f>VLOOKUP(H1308,'VLOOKUP Class Name Reference'!$A:$B, 2, FALSE)</f>
        <v>Transit Users</v>
      </c>
      <c r="C1308" s="8" t="str">
        <f>VLOOKUP(I1308,'VLOOKUP Var Name Reference'!$A:$B,2,FALSE)</f>
        <v>Use transit more: Increased frequency</v>
      </c>
      <c r="D1308" s="8">
        <v>0.39200000000000002</v>
      </c>
      <c r="E1308" s="8">
        <v>0.36199999999999999</v>
      </c>
      <c r="F1308" s="8">
        <v>1.085</v>
      </c>
      <c r="G1308" s="8">
        <v>0.27800000000000002</v>
      </c>
      <c r="H1308" s="8" t="s">
        <v>157</v>
      </c>
      <c r="I1308" s="8" t="s">
        <v>19</v>
      </c>
    </row>
    <row r="1309" spans="1:9" x14ac:dyDescent="0.2">
      <c r="A1309" s="8" t="s">
        <v>214</v>
      </c>
      <c r="B1309" s="8" t="str">
        <f>VLOOKUP(H1309,'VLOOKUP Class Name Reference'!$A:$B, 2, FALSE)</f>
        <v>Transit Users</v>
      </c>
      <c r="C1309" s="8" t="str">
        <f>VLOOKUP(I1309,'VLOOKUP Var Name Reference'!$A:$B,2,FALSE)</f>
        <v>Use transit more: Increased reliability</v>
      </c>
      <c r="D1309" s="8">
        <v>0.64800000000000002</v>
      </c>
      <c r="E1309" s="8">
        <v>0.34300000000000003</v>
      </c>
      <c r="F1309" s="8">
        <v>1.889</v>
      </c>
      <c r="G1309" s="8">
        <v>5.8999999999999997E-2</v>
      </c>
      <c r="H1309" s="8" t="s">
        <v>157</v>
      </c>
      <c r="I1309" s="8" t="s">
        <v>20</v>
      </c>
    </row>
    <row r="1310" spans="1:9" x14ac:dyDescent="0.2">
      <c r="A1310" s="8" t="s">
        <v>214</v>
      </c>
      <c r="B1310" s="8" t="str">
        <f>VLOOKUP(H1310,'VLOOKUP Class Name Reference'!$A:$B, 2, FALSE)</f>
        <v>Transit Users</v>
      </c>
      <c r="C1310" s="8" t="str">
        <f>VLOOKUP(I1310,'VLOOKUP Var Name Reference'!$A:$B,2,FALSE)</f>
        <v>Use bike more: Shared use path or protected bike lane</v>
      </c>
      <c r="D1310" s="8">
        <v>0.25600000000000001</v>
      </c>
      <c r="E1310" s="8">
        <v>0.24399999999999999</v>
      </c>
      <c r="F1310" s="8">
        <v>1.0469999999999999</v>
      </c>
      <c r="G1310" s="8">
        <v>0.29499999999999998</v>
      </c>
      <c r="H1310" s="8" t="s">
        <v>157</v>
      </c>
      <c r="I1310" s="8" t="s">
        <v>21</v>
      </c>
    </row>
    <row r="1311" spans="1:9" x14ac:dyDescent="0.2">
      <c r="A1311" s="8" t="s">
        <v>214</v>
      </c>
      <c r="B1311" s="8" t="str">
        <f>VLOOKUP(H1311,'VLOOKUP Class Name Reference'!$A:$B, 2, FALSE)</f>
        <v>Transit Users</v>
      </c>
      <c r="C1311" s="8" t="str">
        <f>VLOOKUP(I1311,'VLOOKUP Var Name Reference'!$A:$B,2,FALSE)</f>
        <v>Use bike more: Neighborhood greenway</v>
      </c>
      <c r="D1311" s="8">
        <v>-0.14199999999999999</v>
      </c>
      <c r="E1311" s="8">
        <v>0.24399999999999999</v>
      </c>
      <c r="F1311" s="8">
        <v>-0.58099999999999996</v>
      </c>
      <c r="G1311" s="8">
        <v>0.56100000000000005</v>
      </c>
      <c r="H1311" s="8" t="s">
        <v>157</v>
      </c>
      <c r="I1311" s="8" t="s">
        <v>22</v>
      </c>
    </row>
    <row r="1312" spans="1:9" x14ac:dyDescent="0.2">
      <c r="A1312" s="8" t="s">
        <v>214</v>
      </c>
      <c r="B1312" s="8" t="str">
        <f>VLOOKUP(H1312,'VLOOKUP Class Name Reference'!$A:$B, 2, FALSE)</f>
        <v>Transit Users</v>
      </c>
      <c r="C1312" s="8" t="str">
        <f>VLOOKUP(I1312,'VLOOKUP Var Name Reference'!$A:$B,2,FALSE)</f>
        <v>Use bike more: Bike lane</v>
      </c>
      <c r="D1312" s="8">
        <v>6.9000000000000006E-2</v>
      </c>
      <c r="E1312" s="8">
        <v>0.29299999999999998</v>
      </c>
      <c r="F1312" s="8">
        <v>0.23699999999999999</v>
      </c>
      <c r="G1312" s="8">
        <v>0.81200000000000006</v>
      </c>
      <c r="H1312" s="8" t="s">
        <v>157</v>
      </c>
      <c r="I1312" s="8" t="s">
        <v>23</v>
      </c>
    </row>
    <row r="1313" spans="1:9" x14ac:dyDescent="0.2">
      <c r="A1313" s="8" t="s">
        <v>214</v>
      </c>
      <c r="B1313" s="8" t="str">
        <f>VLOOKUP(H1313,'VLOOKUP Class Name Reference'!$A:$B, 2, FALSE)</f>
        <v>Transit Users</v>
      </c>
      <c r="C1313" s="8" t="str">
        <f>VLOOKUP(I1313,'VLOOKUP Var Name Reference'!$A:$B,2,FALSE)</f>
        <v>Use bike more: Shared roadway lane</v>
      </c>
      <c r="D1313" s="8">
        <v>-0.28899999999999998</v>
      </c>
      <c r="E1313" s="8">
        <v>0.252</v>
      </c>
      <c r="F1313" s="8">
        <v>-1.1479999999999999</v>
      </c>
      <c r="G1313" s="8">
        <v>0.251</v>
      </c>
      <c r="H1313" s="8" t="s">
        <v>157</v>
      </c>
      <c r="I1313" s="8" t="s">
        <v>24</v>
      </c>
    </row>
    <row r="1314" spans="1:9" x14ac:dyDescent="0.2">
      <c r="A1314" s="8" t="s">
        <v>214</v>
      </c>
      <c r="B1314" s="8" t="str">
        <f>VLOOKUP(H1314,'VLOOKUP Class Name Reference'!$A:$B, 2, FALSE)</f>
        <v>Transit Users</v>
      </c>
      <c r="C1314" s="8" t="str">
        <f>VLOOKUP(I1314,'VLOOKUP Var Name Reference'!$A:$B,2,FALSE)</f>
        <v>Use bike more: End of trip amenities</v>
      </c>
      <c r="D1314" s="8">
        <v>-3.4000000000000002E-2</v>
      </c>
      <c r="E1314" s="8">
        <v>0.21</v>
      </c>
      <c r="F1314" s="8">
        <v>-0.16300000000000001</v>
      </c>
      <c r="G1314" s="8">
        <v>0.871</v>
      </c>
      <c r="H1314" s="8" t="s">
        <v>157</v>
      </c>
      <c r="I1314" s="8" t="s">
        <v>25</v>
      </c>
    </row>
    <row r="1315" spans="1:9" x14ac:dyDescent="0.2">
      <c r="A1315" s="8" t="s">
        <v>214</v>
      </c>
      <c r="B1315" s="8" t="str">
        <f>VLOOKUP(H1315,'VLOOKUP Class Name Reference'!$A:$B, 2, FALSE)</f>
        <v>Transit Users</v>
      </c>
      <c r="C1315" s="8" t="str">
        <f>VLOOKUP(I1315,'VLOOKUP Var Name Reference'!$A:$B,2,FALSE)</f>
        <v>Home choice: Reasonably short commute to work</v>
      </c>
      <c r="D1315" s="8">
        <v>0.153</v>
      </c>
      <c r="E1315" s="8">
        <v>0.16300000000000001</v>
      </c>
      <c r="F1315" s="8">
        <v>0.93799999999999994</v>
      </c>
      <c r="G1315" s="8">
        <v>0.34799999999999998</v>
      </c>
      <c r="H1315" s="8" t="s">
        <v>157</v>
      </c>
      <c r="I1315" s="8" t="s">
        <v>26</v>
      </c>
    </row>
    <row r="1316" spans="1:9" x14ac:dyDescent="0.2">
      <c r="A1316" s="8" t="s">
        <v>214</v>
      </c>
      <c r="B1316" s="8" t="str">
        <f>VLOOKUP(H1316,'VLOOKUP Class Name Reference'!$A:$B, 2, FALSE)</f>
        <v>Transit Users</v>
      </c>
      <c r="C1316" s="8" t="str">
        <f>VLOOKUP(I1316,'VLOOKUP Var Name Reference'!$A:$B,2,FALSE)</f>
        <v>Home choice: Affordability</v>
      </c>
      <c r="D1316" s="8">
        <v>-0.47599999999999998</v>
      </c>
      <c r="E1316" s="8">
        <v>0.182</v>
      </c>
      <c r="F1316" s="8">
        <v>-2.6150000000000002</v>
      </c>
      <c r="G1316" s="8">
        <v>8.9999999999999993E-3</v>
      </c>
      <c r="H1316" s="8" t="s">
        <v>157</v>
      </c>
      <c r="I1316" s="8" t="s">
        <v>27</v>
      </c>
    </row>
    <row r="1317" spans="1:9" x14ac:dyDescent="0.2">
      <c r="A1317" s="8" t="s">
        <v>214</v>
      </c>
      <c r="B1317" s="8" t="str">
        <f>VLOOKUP(H1317,'VLOOKUP Class Name Reference'!$A:$B, 2, FALSE)</f>
        <v>Transit Users</v>
      </c>
      <c r="C1317" s="8" t="str">
        <f>VLOOKUP(I1317,'VLOOKUP Var Name Reference'!$A:$B,2,FALSE)</f>
        <v>Home choice: Being close to family or friends</v>
      </c>
      <c r="D1317" s="8">
        <v>-0.16400000000000001</v>
      </c>
      <c r="E1317" s="8">
        <v>0.121</v>
      </c>
      <c r="F1317" s="8">
        <v>-1.357</v>
      </c>
      <c r="G1317" s="8">
        <v>0.17499999999999999</v>
      </c>
      <c r="H1317" s="8" t="s">
        <v>157</v>
      </c>
      <c r="I1317" s="8" t="s">
        <v>28</v>
      </c>
    </row>
    <row r="1318" spans="1:9" x14ac:dyDescent="0.2">
      <c r="A1318" s="8" t="s">
        <v>214</v>
      </c>
      <c r="B1318" s="8" t="str">
        <f>VLOOKUP(H1318,'VLOOKUP Class Name Reference'!$A:$B, 2, FALSE)</f>
        <v>Transit Users</v>
      </c>
      <c r="C1318" s="8" t="str">
        <f>VLOOKUP(I1318,'VLOOKUP Var Name Reference'!$A:$B,2,FALSE)</f>
        <v>Home choice: Being close to the highway</v>
      </c>
      <c r="D1318" s="8">
        <v>-0.60299999999999998</v>
      </c>
      <c r="E1318" s="8">
        <v>0.127</v>
      </c>
      <c r="F1318" s="8">
        <v>-4.7389999999999999</v>
      </c>
      <c r="G1318" s="8">
        <v>0</v>
      </c>
      <c r="H1318" s="8" t="s">
        <v>157</v>
      </c>
      <c r="I1318" s="8" t="s">
        <v>29</v>
      </c>
    </row>
    <row r="1319" spans="1:9" x14ac:dyDescent="0.2">
      <c r="A1319" s="8" t="s">
        <v>214</v>
      </c>
      <c r="B1319" s="8" t="str">
        <f>VLOOKUP(H1319,'VLOOKUP Class Name Reference'!$A:$B, 2, FALSE)</f>
        <v>Transit Users</v>
      </c>
      <c r="C1319" s="8" t="str">
        <f>VLOOKUP(I1319,'VLOOKUP Var Name Reference'!$A:$B,2,FALSE)</f>
        <v>Home choice: Quality of schools (K-12)</v>
      </c>
      <c r="D1319" s="8">
        <v>-0.44600000000000001</v>
      </c>
      <c r="E1319" s="8">
        <v>0.16400000000000001</v>
      </c>
      <c r="F1319" s="8">
        <v>-2.7120000000000002</v>
      </c>
      <c r="G1319" s="8">
        <v>7.0000000000000001E-3</v>
      </c>
      <c r="H1319" s="8" t="s">
        <v>157</v>
      </c>
      <c r="I1319" s="8" t="s">
        <v>30</v>
      </c>
    </row>
    <row r="1320" spans="1:9" x14ac:dyDescent="0.2">
      <c r="A1320" s="8" t="s">
        <v>214</v>
      </c>
      <c r="B1320" s="8" t="str">
        <f>VLOOKUP(H1320,'VLOOKUP Class Name Reference'!$A:$B, 2, FALSE)</f>
        <v>Transit Users</v>
      </c>
      <c r="C1320" s="8" t="str">
        <f>VLOOKUP(I1320,'VLOOKUP Var Name Reference'!$A:$B,2,FALSE)</f>
        <v>Home choice: Space &amp; separation from others</v>
      </c>
      <c r="D1320" s="8">
        <v>-0.114</v>
      </c>
      <c r="E1320" s="8">
        <v>0.121</v>
      </c>
      <c r="F1320" s="8">
        <v>-0.94099999999999995</v>
      </c>
      <c r="G1320" s="8">
        <v>0.34599999999999997</v>
      </c>
      <c r="H1320" s="8" t="s">
        <v>157</v>
      </c>
      <c r="I1320" s="8" t="s">
        <v>31</v>
      </c>
    </row>
    <row r="1321" spans="1:9" x14ac:dyDescent="0.2">
      <c r="A1321" s="8" t="s">
        <v>214</v>
      </c>
      <c r="B1321" s="8" t="str">
        <f>VLOOKUP(H1321,'VLOOKUP Class Name Reference'!$A:$B, 2, FALSE)</f>
        <v>Transit Users</v>
      </c>
      <c r="C1321" s="8" t="str">
        <f>VLOOKUP(I1321,'VLOOKUP Var Name Reference'!$A:$B,2,FALSE)</f>
        <v>Home choice: Close to public transit</v>
      </c>
      <c r="D1321" s="8">
        <v>1.0209999999999999</v>
      </c>
      <c r="E1321" s="8">
        <v>0.20599999999999999</v>
      </c>
      <c r="F1321" s="8">
        <v>4.9589999999999996</v>
      </c>
      <c r="G1321" s="8">
        <v>0</v>
      </c>
      <c r="H1321" s="8" t="s">
        <v>157</v>
      </c>
      <c r="I1321" s="8" t="s">
        <v>32</v>
      </c>
    </row>
    <row r="1322" spans="1:9" x14ac:dyDescent="0.2">
      <c r="A1322" s="8" t="s">
        <v>214</v>
      </c>
      <c r="B1322" s="8" t="str">
        <f>VLOOKUP(H1322,'VLOOKUP Class Name Reference'!$A:$B, 2, FALSE)</f>
        <v>Transit Users</v>
      </c>
      <c r="C1322" s="8" t="str">
        <f>VLOOKUP(I1322,'VLOOKUP Var Name Reference'!$A:$B,2,FALSE)</f>
        <v>Home choice: Walkable neighborhood, near local activities</v>
      </c>
      <c r="D1322" s="8">
        <v>0.17599999999999999</v>
      </c>
      <c r="E1322" s="8">
        <v>0.20699999999999999</v>
      </c>
      <c r="F1322" s="8">
        <v>0.85099999999999998</v>
      </c>
      <c r="G1322" s="8">
        <v>0.39500000000000002</v>
      </c>
      <c r="H1322" s="8" t="s">
        <v>157</v>
      </c>
      <c r="I1322" s="8" t="s">
        <v>33</v>
      </c>
    </row>
    <row r="1323" spans="1:9" x14ac:dyDescent="0.2">
      <c r="A1323" s="8" t="s">
        <v>214</v>
      </c>
      <c r="B1323" s="8" t="str">
        <f>VLOOKUP(H1323,'VLOOKUP Class Name Reference'!$A:$B, 2, FALSE)</f>
        <v>Transit Users</v>
      </c>
      <c r="C1323" s="8" t="str">
        <f>VLOOKUP(I1323,'VLOOKUP Var Name Reference'!$A:$B,2,FALSE)</f>
        <v>Only uses car</v>
      </c>
      <c r="D1323" s="8">
        <v>-5.0490000000000004</v>
      </c>
      <c r="E1323" s="8">
        <v>2.367</v>
      </c>
      <c r="F1323" s="8">
        <v>-2.133</v>
      </c>
      <c r="G1323" s="8">
        <v>3.3000000000000002E-2</v>
      </c>
      <c r="H1323" s="8" t="s">
        <v>157</v>
      </c>
      <c r="I1323" s="8" t="s">
        <v>34</v>
      </c>
    </row>
    <row r="1324" spans="1:9" x14ac:dyDescent="0.2">
      <c r="A1324" s="8" t="s">
        <v>214</v>
      </c>
      <c r="B1324" s="8" t="str">
        <f>VLOOKUP(H1324,'VLOOKUP Class Name Reference'!$A:$B, 2, FALSE)</f>
        <v>Transit Users</v>
      </c>
      <c r="C1324" s="8" t="str">
        <f>VLOOKUP(I1324,'VLOOKUP Var Name Reference'!$A:$B,2,FALSE)</f>
        <v>Race: White</v>
      </c>
      <c r="D1324" s="8">
        <v>0.13900000000000001</v>
      </c>
      <c r="E1324" s="8">
        <v>0.20899999999999999</v>
      </c>
      <c r="F1324" s="8">
        <v>0.66900000000000004</v>
      </c>
      <c r="G1324" s="8">
        <v>0.504</v>
      </c>
      <c r="H1324" s="8" t="s">
        <v>157</v>
      </c>
      <c r="I1324" s="8" t="s">
        <v>35</v>
      </c>
    </row>
    <row r="1325" spans="1:9" x14ac:dyDescent="0.2">
      <c r="A1325" s="8" t="s">
        <v>214</v>
      </c>
      <c r="B1325" s="8" t="str">
        <f>VLOOKUP(H1325,'VLOOKUP Class Name Reference'!$A:$B, 2, FALSE)</f>
        <v>Transit Users</v>
      </c>
      <c r="C1325" s="8" t="str">
        <f>VLOOKUP(I1325,'VLOOKUP Var Name Reference'!$A:$B,2,FALSE)</f>
        <v>Race: Asian</v>
      </c>
      <c r="D1325" s="8">
        <v>0.23100000000000001</v>
      </c>
      <c r="E1325" s="8">
        <v>0.24299999999999999</v>
      </c>
      <c r="F1325" s="8">
        <v>0.94899999999999995</v>
      </c>
      <c r="G1325" s="8">
        <v>0.34300000000000003</v>
      </c>
      <c r="H1325" s="8" t="s">
        <v>157</v>
      </c>
      <c r="I1325" s="8" t="s">
        <v>36</v>
      </c>
    </row>
    <row r="1326" spans="1:9" x14ac:dyDescent="0.2">
      <c r="A1326" s="8" t="s">
        <v>214</v>
      </c>
      <c r="B1326" s="8" t="str">
        <f>VLOOKUP(H1326,'VLOOKUP Class Name Reference'!$A:$B, 2, FALSE)</f>
        <v>Transit Users</v>
      </c>
      <c r="C1326" s="8" t="str">
        <f>VLOOKUP(I1326,'VLOOKUP Var Name Reference'!$A:$B,2,FALSE)</f>
        <v>Race: Hispanic</v>
      </c>
      <c r="D1326" s="8">
        <v>0.183</v>
      </c>
      <c r="E1326" s="8">
        <v>0.34100000000000003</v>
      </c>
      <c r="F1326" s="8">
        <v>0.53500000000000003</v>
      </c>
      <c r="G1326" s="8">
        <v>0.59299999999999997</v>
      </c>
      <c r="H1326" s="8" t="s">
        <v>157</v>
      </c>
      <c r="I1326" s="8" t="s">
        <v>37</v>
      </c>
    </row>
    <row r="1327" spans="1:9" x14ac:dyDescent="0.2">
      <c r="A1327" s="8" t="s">
        <v>214</v>
      </c>
      <c r="B1327" s="8" t="str">
        <f>VLOOKUP(H1327,'VLOOKUP Class Name Reference'!$A:$B, 2, FALSE)</f>
        <v>Transit Users</v>
      </c>
      <c r="C1327" s="8" t="str">
        <f>VLOOKUP(I1327,'VLOOKUP Var Name Reference'!$A:$B,2,FALSE)</f>
        <v>Race: Black</v>
      </c>
      <c r="D1327" s="8">
        <v>-0.34799999999999998</v>
      </c>
      <c r="E1327" s="8">
        <v>0.36699999999999999</v>
      </c>
      <c r="F1327" s="8">
        <v>-0.94699999999999995</v>
      </c>
      <c r="G1327" s="8">
        <v>0.34399999999999997</v>
      </c>
      <c r="H1327" s="8" t="s">
        <v>157</v>
      </c>
      <c r="I1327" s="8" t="s">
        <v>38</v>
      </c>
    </row>
    <row r="1328" spans="1:9" x14ac:dyDescent="0.2">
      <c r="A1328" s="8" t="s">
        <v>214</v>
      </c>
      <c r="B1328" s="8" t="str">
        <f>VLOOKUP(H1328,'VLOOKUP Class Name Reference'!$A:$B, 2, FALSE)</f>
        <v>Transit Users</v>
      </c>
      <c r="C1328" s="8" t="str">
        <f>VLOOKUP(I1328,'VLOOKUP Var Name Reference'!$A:$B,2,FALSE)</f>
        <v>Age 18–34</v>
      </c>
      <c r="D1328" s="8">
        <v>0.26200000000000001</v>
      </c>
      <c r="E1328" s="8">
        <v>0.23799999999999999</v>
      </c>
      <c r="F1328" s="8">
        <v>1.101</v>
      </c>
      <c r="G1328" s="8">
        <v>0.27100000000000002</v>
      </c>
      <c r="H1328" s="8" t="s">
        <v>157</v>
      </c>
      <c r="I1328" s="8" t="s">
        <v>48</v>
      </c>
    </row>
    <row r="1329" spans="1:9" x14ac:dyDescent="0.2">
      <c r="A1329" s="8" t="s">
        <v>214</v>
      </c>
      <c r="B1329" s="8" t="str">
        <f>VLOOKUP(H1329,'VLOOKUP Class Name Reference'!$A:$B, 2, FALSE)</f>
        <v>Transit Users</v>
      </c>
      <c r="C1329" s="8" t="str">
        <f>VLOOKUP(I1329,'VLOOKUP Var Name Reference'!$A:$B,2,FALSE)</f>
        <v>Age 35–64</v>
      </c>
      <c r="D1329" s="8">
        <v>0.13300000000000001</v>
      </c>
      <c r="E1329" s="8">
        <v>0.224</v>
      </c>
      <c r="F1329" s="8">
        <v>0.59199999999999997</v>
      </c>
      <c r="G1329" s="8">
        <v>0.55400000000000005</v>
      </c>
      <c r="H1329" s="8" t="s">
        <v>157</v>
      </c>
      <c r="I1329" s="8" t="s">
        <v>49</v>
      </c>
    </row>
    <row r="1330" spans="1:9" x14ac:dyDescent="0.2">
      <c r="A1330" s="8" t="s">
        <v>214</v>
      </c>
      <c r="B1330" s="8" t="str">
        <f>VLOOKUP(H1330,'VLOOKUP Class Name Reference'!$A:$B, 2, FALSE)</f>
        <v>Transit Users</v>
      </c>
      <c r="C1330" s="8" t="str">
        <f>VLOOKUP(I1330,'VLOOKUP Var Name Reference'!$A:$B,2,FALSE)</f>
        <v>At least 1 vehicle per adult in HH</v>
      </c>
      <c r="D1330" s="8">
        <v>-1.8240000000000001</v>
      </c>
      <c r="E1330" s="8">
        <v>0.13500000000000001</v>
      </c>
      <c r="F1330" s="8">
        <v>-13.478999999999999</v>
      </c>
      <c r="G1330" s="8">
        <v>0</v>
      </c>
      <c r="H1330" s="8" t="s">
        <v>157</v>
      </c>
      <c r="I1330" s="8" t="s">
        <v>66</v>
      </c>
    </row>
    <row r="1331" spans="1:9" x14ac:dyDescent="0.2">
      <c r="A1331" s="8" t="s">
        <v>214</v>
      </c>
      <c r="B1331" s="8" t="str">
        <f>VLOOKUP(H1331,'VLOOKUP Class Name Reference'!$A:$B, 2, FALSE)</f>
        <v>Transit Users</v>
      </c>
      <c r="C1331" s="8" t="str">
        <f>VLOOKUP(I1331,'VLOOKUP Var Name Reference'!$A:$B,2,FALSE)</f>
        <v>Female</v>
      </c>
      <c r="D1331" s="8">
        <v>0.106</v>
      </c>
      <c r="E1331" s="8">
        <v>0.11899999999999999</v>
      </c>
      <c r="F1331" s="8">
        <v>0.88900000000000001</v>
      </c>
      <c r="G1331" s="8">
        <v>0.374</v>
      </c>
      <c r="H1331" s="8" t="s">
        <v>157</v>
      </c>
      <c r="I1331" s="8" t="s">
        <v>39</v>
      </c>
    </row>
    <row r="1332" spans="1:9" x14ac:dyDescent="0.2">
      <c r="A1332" s="8" t="s">
        <v>214</v>
      </c>
      <c r="B1332" s="8" t="str">
        <f>VLOOKUP(H1332,'VLOOKUP Class Name Reference'!$A:$B, 2, FALSE)</f>
        <v>Transit Users</v>
      </c>
      <c r="C1332" s="8" t="str">
        <f>VLOOKUP(I1332,'VLOOKUP Var Name Reference'!$A:$B,2,FALSE)</f>
        <v>Worker</v>
      </c>
      <c r="D1332" s="8">
        <v>-0.66500000000000004</v>
      </c>
      <c r="E1332" s="8">
        <v>0.22</v>
      </c>
      <c r="F1332" s="8">
        <v>-3.024</v>
      </c>
      <c r="G1332" s="8">
        <v>2E-3</v>
      </c>
      <c r="H1332" s="8" t="s">
        <v>157</v>
      </c>
      <c r="I1332" s="8" t="s">
        <v>41</v>
      </c>
    </row>
    <row r="1333" spans="1:9" x14ac:dyDescent="0.2">
      <c r="A1333" s="8" t="s">
        <v>214</v>
      </c>
      <c r="B1333" s="8" t="str">
        <f>VLOOKUP(H1333,'VLOOKUP Class Name Reference'!$A:$B, 2, FALSE)</f>
        <v>Transit Users</v>
      </c>
      <c r="C1333" s="8" t="str">
        <f>VLOOKUP(I1333,'VLOOKUP Var Name Reference'!$A:$B,2,FALSE)</f>
        <v>Income below the SSS</v>
      </c>
      <c r="D1333" s="8">
        <v>-0.91300000000000003</v>
      </c>
      <c r="E1333" s="8">
        <v>1.2849999999999999</v>
      </c>
      <c r="F1333" s="8">
        <v>-0.71</v>
      </c>
      <c r="G1333" s="8">
        <v>0.47699999999999998</v>
      </c>
      <c r="H1333" s="8" t="s">
        <v>157</v>
      </c>
      <c r="I1333" s="8" t="s">
        <v>42</v>
      </c>
    </row>
    <row r="1334" spans="1:9" x14ac:dyDescent="0.2">
      <c r="A1334" s="8" t="s">
        <v>214</v>
      </c>
      <c r="B1334" s="8" t="str">
        <f>VLOOKUP(H1334,'VLOOKUP Class Name Reference'!$A:$B, 2, FALSE)</f>
        <v>Transit Users</v>
      </c>
      <c r="C1334" s="8" t="str">
        <f>VLOOKUP(I1334,'VLOOKUP Var Name Reference'!$A:$B,2,FALSE)</f>
        <v>Minors age 00–04 in household</v>
      </c>
      <c r="D1334" s="8">
        <v>-0.20200000000000001</v>
      </c>
      <c r="E1334" s="8">
        <v>0.309</v>
      </c>
      <c r="F1334" s="8">
        <v>-0.65300000000000002</v>
      </c>
      <c r="G1334" s="8">
        <v>0.51400000000000001</v>
      </c>
      <c r="H1334" s="8" t="s">
        <v>157</v>
      </c>
      <c r="I1334" s="8" t="s">
        <v>43</v>
      </c>
    </row>
    <row r="1335" spans="1:9" x14ac:dyDescent="0.2">
      <c r="A1335" s="8" t="s">
        <v>214</v>
      </c>
      <c r="B1335" s="8" t="str">
        <f>VLOOKUP(H1335,'VLOOKUP Class Name Reference'!$A:$B, 2, FALSE)</f>
        <v>Transit Users</v>
      </c>
      <c r="C1335" s="8" t="str">
        <f>VLOOKUP(I1335,'VLOOKUP Var Name Reference'!$A:$B,2,FALSE)</f>
        <v>Minors age 05–15 in household</v>
      </c>
      <c r="D1335" s="8">
        <v>0.16700000000000001</v>
      </c>
      <c r="E1335" s="8">
        <v>0.28299999999999997</v>
      </c>
      <c r="F1335" s="8">
        <v>0.59099999999999997</v>
      </c>
      <c r="G1335" s="8">
        <v>0.55500000000000005</v>
      </c>
      <c r="H1335" s="8" t="s">
        <v>157</v>
      </c>
      <c r="I1335" s="8" t="s">
        <v>44</v>
      </c>
    </row>
    <row r="1336" spans="1:9" x14ac:dyDescent="0.2">
      <c r="A1336" s="8" t="s">
        <v>214</v>
      </c>
      <c r="B1336" s="8" t="str">
        <f>VLOOKUP(H1336,'VLOOKUP Class Name Reference'!$A:$B, 2, FALSE)</f>
        <v>Transit Users</v>
      </c>
      <c r="C1336" s="8" t="str">
        <f>VLOOKUP(I1336,'VLOOKUP Var Name Reference'!$A:$B,2,FALSE)</f>
        <v>Minors age 16–17 in household</v>
      </c>
      <c r="D1336" s="8">
        <v>1.1919999999999999</v>
      </c>
      <c r="E1336" s="8">
        <v>0.60299999999999998</v>
      </c>
      <c r="F1336" s="8">
        <v>1.9770000000000001</v>
      </c>
      <c r="G1336" s="8">
        <v>4.8000000000000001E-2</v>
      </c>
      <c r="H1336" s="8" t="s">
        <v>157</v>
      </c>
      <c r="I1336" s="8" t="s">
        <v>45</v>
      </c>
    </row>
    <row r="1337" spans="1:9" x14ac:dyDescent="0.2">
      <c r="A1337" s="8" t="s">
        <v>214</v>
      </c>
      <c r="B1337" s="8" t="str">
        <f>VLOOKUP(H1337,'VLOOKUP Class Name Reference'!$A:$B, 2, FALSE)</f>
        <v>Transit Users</v>
      </c>
      <c r="C1337" s="8" t="str">
        <f>VLOOKUP(I1337,'VLOOKUP Var Name Reference'!$A:$B,2,FALSE)</f>
        <v>Has driver's license</v>
      </c>
      <c r="D1337" s="8">
        <v>-3.1859999999999999</v>
      </c>
      <c r="E1337" s="8">
        <v>0.78300000000000003</v>
      </c>
      <c r="F1337" s="8">
        <v>-4.069</v>
      </c>
      <c r="G1337" s="8">
        <v>0</v>
      </c>
      <c r="H1337" s="8" t="s">
        <v>157</v>
      </c>
      <c r="I1337" s="8" t="s">
        <v>46</v>
      </c>
    </row>
    <row r="1338" spans="1:9" x14ac:dyDescent="0.2">
      <c r="A1338" s="8" t="s">
        <v>214</v>
      </c>
      <c r="B1338" s="8" t="str">
        <f>VLOOKUP(H1338,'VLOOKUP Class Name Reference'!$A:$B, 2, FALSE)</f>
        <v>Transit Users</v>
      </c>
      <c r="C1338" s="8" t="str">
        <f>VLOOKUP(I1338,'VLOOKUP Var Name Reference'!$A:$B,2,FALSE)</f>
        <v>Sequence: Home day</v>
      </c>
      <c r="D1338" s="8">
        <v>-1.282</v>
      </c>
      <c r="E1338" s="8">
        <v>0.53400000000000003</v>
      </c>
      <c r="F1338" s="8">
        <v>-2.4009999999999998</v>
      </c>
      <c r="G1338" s="8">
        <v>1.6E-2</v>
      </c>
      <c r="H1338" s="8" t="s">
        <v>157</v>
      </c>
      <c r="I1338" s="8" t="s">
        <v>71</v>
      </c>
    </row>
    <row r="1339" spans="1:9" x14ac:dyDescent="0.2">
      <c r="A1339" s="8" t="s">
        <v>214</v>
      </c>
      <c r="B1339" s="8" t="str">
        <f>VLOOKUP(H1339,'VLOOKUP Class Name Reference'!$A:$B, 2, FALSE)</f>
        <v>Transit Users</v>
      </c>
      <c r="C1339" s="8" t="str">
        <f>VLOOKUP(I1339,'VLOOKUP Var Name Reference'!$A:$B,2,FALSE)</f>
        <v>Sequence: Typical work day</v>
      </c>
      <c r="D1339" s="8">
        <v>-4.9000000000000002E-2</v>
      </c>
      <c r="E1339" s="8">
        <v>0.52200000000000002</v>
      </c>
      <c r="F1339" s="8">
        <v>-9.2999999999999999E-2</v>
      </c>
      <c r="G1339" s="8">
        <v>0.92600000000000005</v>
      </c>
      <c r="H1339" s="8" t="s">
        <v>157</v>
      </c>
      <c r="I1339" s="8" t="s">
        <v>68</v>
      </c>
    </row>
    <row r="1340" spans="1:9" x14ac:dyDescent="0.2">
      <c r="A1340" s="8" t="s">
        <v>214</v>
      </c>
      <c r="B1340" s="8" t="str">
        <f>VLOOKUP(H1340,'VLOOKUP Class Name Reference'!$A:$B, 2, FALSE)</f>
        <v>Transit Users</v>
      </c>
      <c r="C1340" s="8" t="str">
        <f>VLOOKUP(I1340,'VLOOKUP Var Name Reference'!$A:$B,2,FALSE)</f>
        <v>Sequence: School day</v>
      </c>
      <c r="D1340" s="8">
        <v>-0.22500000000000001</v>
      </c>
      <c r="E1340" s="8">
        <v>0.75</v>
      </c>
      <c r="F1340" s="8">
        <v>-0.3</v>
      </c>
      <c r="G1340" s="8">
        <v>0.76400000000000001</v>
      </c>
      <c r="H1340" s="8" t="s">
        <v>157</v>
      </c>
      <c r="I1340" s="8" t="s">
        <v>69</v>
      </c>
    </row>
    <row r="1341" spans="1:9" x14ac:dyDescent="0.2">
      <c r="A1341" s="8" t="s">
        <v>214</v>
      </c>
      <c r="B1341" s="8" t="str">
        <f>VLOOKUP(H1341,'VLOOKUP Class Name Reference'!$A:$B, 2, FALSE)</f>
        <v>Transit Users</v>
      </c>
      <c r="C1341" s="8" t="str">
        <f>VLOOKUP(I1341,'VLOOKUP Var Name Reference'!$A:$B,2,FALSE)</f>
        <v>Sequence: Errands day</v>
      </c>
      <c r="D1341" s="8">
        <v>0.11700000000000001</v>
      </c>
      <c r="E1341" s="8">
        <v>0.55100000000000005</v>
      </c>
      <c r="F1341" s="8">
        <v>0.21299999999999999</v>
      </c>
      <c r="G1341" s="8">
        <v>0.83199999999999996</v>
      </c>
      <c r="H1341" s="8" t="s">
        <v>157</v>
      </c>
      <c r="I1341" s="8" t="s">
        <v>70</v>
      </c>
    </row>
    <row r="1342" spans="1:9" x14ac:dyDescent="0.2">
      <c r="A1342" s="8" t="s">
        <v>214</v>
      </c>
      <c r="B1342" s="8" t="str">
        <f>VLOOKUP(H1342,'VLOOKUP Class Name Reference'!$A:$B, 2, FALSE)</f>
        <v>Transit Users</v>
      </c>
      <c r="C1342" s="8" t="str">
        <f>VLOOKUP(I1342,'VLOOKUP Var Name Reference'!$A:$B,2,FALSE)</f>
        <v>Sequence: Atypical work day</v>
      </c>
      <c r="D1342" s="8">
        <v>-0.79200000000000004</v>
      </c>
      <c r="E1342" s="8">
        <v>0.61299999999999999</v>
      </c>
      <c r="F1342" s="8">
        <v>-1.292</v>
      </c>
      <c r="G1342" s="8">
        <v>0.19600000000000001</v>
      </c>
      <c r="H1342" s="8" t="s">
        <v>157</v>
      </c>
      <c r="I1342" s="8" t="s">
        <v>72</v>
      </c>
    </row>
    <row r="1343" spans="1:9" x14ac:dyDescent="0.2">
      <c r="A1343" s="8" t="s">
        <v>214</v>
      </c>
      <c r="B1343" s="8" t="str">
        <f>VLOOKUP(H1343,'VLOOKUP Class Name Reference'!$A:$B, 2, FALSE)</f>
        <v>Transit Users</v>
      </c>
      <c r="C1343" s="8" t="str">
        <f>VLOOKUP(I1343,'VLOOKUP Var Name Reference'!$A:$B,2,FALSE)</f>
        <v>Complexity (measure of how complex their day is)</v>
      </c>
      <c r="D1343" s="8">
        <v>-2.23</v>
      </c>
      <c r="E1343" s="8">
        <v>3.8460000000000001</v>
      </c>
      <c r="F1343" s="8">
        <v>-0.57999999999999996</v>
      </c>
      <c r="G1343" s="8">
        <v>0.56200000000000006</v>
      </c>
      <c r="H1343" s="8" t="s">
        <v>157</v>
      </c>
      <c r="I1343" s="8" t="s">
        <v>47</v>
      </c>
    </row>
    <row r="1344" spans="1:9" x14ac:dyDescent="0.2">
      <c r="A1344" s="8" t="s">
        <v>214</v>
      </c>
      <c r="B1344" s="8" t="str">
        <f>VLOOKUP(H1344,'VLOOKUP Class Name Reference'!$A:$B, 2, FALSE)</f>
        <v>Transit Users</v>
      </c>
      <c r="C1344" s="8" t="str">
        <f>VLOOKUP(I1344,'VLOOKUP Var Name Reference'!$A:$B,2,FALSE)</f>
        <v>Interaction: Home day sequence &amp; low-income</v>
      </c>
      <c r="D1344" s="8">
        <v>2.3660000000000001</v>
      </c>
      <c r="E1344" s="8">
        <v>1.3109999999999999</v>
      </c>
      <c r="F1344" s="8">
        <v>1.8049999999999999</v>
      </c>
      <c r="G1344" s="8">
        <v>7.0999999999999994E-2</v>
      </c>
      <c r="H1344" s="8" t="s">
        <v>157</v>
      </c>
      <c r="I1344" s="8" t="s">
        <v>145</v>
      </c>
    </row>
    <row r="1345" spans="1:9" x14ac:dyDescent="0.2">
      <c r="A1345" s="8" t="s">
        <v>214</v>
      </c>
      <c r="B1345" s="8" t="str">
        <f>VLOOKUP(H1345,'VLOOKUP Class Name Reference'!$A:$B, 2, FALSE)</f>
        <v>Transit Users</v>
      </c>
      <c r="C1345" s="8" t="str">
        <f>VLOOKUP(I1345,'VLOOKUP Var Name Reference'!$A:$B,2,FALSE)</f>
        <v>Interaction: Typical work day sequence &amp; low-income</v>
      </c>
      <c r="D1345" s="8">
        <v>0.52400000000000002</v>
      </c>
      <c r="E1345" s="8">
        <v>1.3220000000000001</v>
      </c>
      <c r="F1345" s="8">
        <v>0.39700000000000002</v>
      </c>
      <c r="G1345" s="8">
        <v>0.69199999999999995</v>
      </c>
      <c r="H1345" s="8" t="s">
        <v>157</v>
      </c>
      <c r="I1345" s="8" t="s">
        <v>146</v>
      </c>
    </row>
    <row r="1346" spans="1:9" x14ac:dyDescent="0.2">
      <c r="A1346" s="8" t="s">
        <v>214</v>
      </c>
      <c r="B1346" s="8" t="str">
        <f>VLOOKUP(H1346,'VLOOKUP Class Name Reference'!$A:$B, 2, FALSE)</f>
        <v>Transit Users</v>
      </c>
      <c r="C1346" s="8" t="str">
        <f>VLOOKUP(I1346,'VLOOKUP Var Name Reference'!$A:$B,2,FALSE)</f>
        <v>Interaction: School day sequence &amp; low-income</v>
      </c>
      <c r="D1346" s="8">
        <v>-0.13</v>
      </c>
      <c r="E1346" s="8">
        <v>1.6</v>
      </c>
      <c r="F1346" s="8">
        <v>-8.1000000000000003E-2</v>
      </c>
      <c r="G1346" s="8">
        <v>0.93500000000000005</v>
      </c>
      <c r="H1346" s="8" t="s">
        <v>157</v>
      </c>
      <c r="I1346" s="8" t="s">
        <v>147</v>
      </c>
    </row>
    <row r="1347" spans="1:9" x14ac:dyDescent="0.2">
      <c r="A1347" s="8" t="s">
        <v>214</v>
      </c>
      <c r="B1347" s="8" t="str">
        <f>VLOOKUP(H1347,'VLOOKUP Class Name Reference'!$A:$B, 2, FALSE)</f>
        <v>Transit Users</v>
      </c>
      <c r="C1347" s="8" t="str">
        <f>VLOOKUP(I1347,'VLOOKUP Var Name Reference'!$A:$B,2,FALSE)</f>
        <v>Interaction: Errands day sequence &amp; low-income</v>
      </c>
      <c r="D1347" s="8">
        <v>0.77500000000000002</v>
      </c>
      <c r="E1347" s="8">
        <v>1.4</v>
      </c>
      <c r="F1347" s="8">
        <v>0.55400000000000005</v>
      </c>
      <c r="G1347" s="8">
        <v>0.57999999999999996</v>
      </c>
      <c r="H1347" s="8" t="s">
        <v>157</v>
      </c>
      <c r="I1347" s="8" t="s">
        <v>148</v>
      </c>
    </row>
    <row r="1348" spans="1:9" x14ac:dyDescent="0.2">
      <c r="A1348" s="8" t="s">
        <v>214</v>
      </c>
      <c r="B1348" s="8" t="str">
        <f>VLOOKUP(H1348,'VLOOKUP Class Name Reference'!$A:$B, 2, FALSE)</f>
        <v>Transit Users</v>
      </c>
      <c r="C1348" s="8" t="str">
        <f>VLOOKUP(I1348,'VLOOKUP Var Name Reference'!$A:$B,2,FALSE)</f>
        <v>Interaction: Atypical work day sequence &amp; low-income</v>
      </c>
      <c r="D1348" s="8">
        <v>2.0099999999999998</v>
      </c>
      <c r="E1348" s="8">
        <v>1.4850000000000001</v>
      </c>
      <c r="F1348" s="8">
        <v>1.3540000000000001</v>
      </c>
      <c r="G1348" s="8">
        <v>0.17599999999999999</v>
      </c>
      <c r="H1348" s="8" t="s">
        <v>157</v>
      </c>
      <c r="I1348" s="8" t="s">
        <v>149</v>
      </c>
    </row>
    <row r="1349" spans="1:9" x14ac:dyDescent="0.2">
      <c r="A1349" s="8" t="s">
        <v>214</v>
      </c>
      <c r="B1349" s="8" t="str">
        <f>VLOOKUP(H1349,'VLOOKUP Class Name Reference'!$A:$B, 2, FALSE)</f>
        <v>Car Passengers</v>
      </c>
      <c r="C1349" s="8" t="str">
        <f>VLOOKUP(I1349,'VLOOKUP Var Name Reference'!$A:$B,2,FALSE)</f>
        <v>Use transit more: Safer ways to get to stops</v>
      </c>
      <c r="D1349" s="8">
        <v>0.57499999999999996</v>
      </c>
      <c r="E1349" s="8">
        <v>0.27700000000000002</v>
      </c>
      <c r="F1349" s="8">
        <v>2.077</v>
      </c>
      <c r="G1349" s="8">
        <v>3.7999999999999999E-2</v>
      </c>
      <c r="H1349" s="8" t="s">
        <v>158</v>
      </c>
      <c r="I1349" s="8" t="s">
        <v>18</v>
      </c>
    </row>
    <row r="1350" spans="1:9" x14ac:dyDescent="0.2">
      <c r="A1350" s="8" t="s">
        <v>214</v>
      </c>
      <c r="B1350" s="8" t="str">
        <f>VLOOKUP(H1350,'VLOOKUP Class Name Reference'!$A:$B, 2, FALSE)</f>
        <v>Car Passengers</v>
      </c>
      <c r="C1350" s="8" t="str">
        <f>VLOOKUP(I1350,'VLOOKUP Var Name Reference'!$A:$B,2,FALSE)</f>
        <v>Use transit more: Increased frequency</v>
      </c>
      <c r="D1350" s="8">
        <v>-0.54100000000000004</v>
      </c>
      <c r="E1350" s="8">
        <v>0.314</v>
      </c>
      <c r="F1350" s="8">
        <v>-1.726</v>
      </c>
      <c r="G1350" s="8">
        <v>8.4000000000000005E-2</v>
      </c>
      <c r="H1350" s="8" t="s">
        <v>158</v>
      </c>
      <c r="I1350" s="8" t="s">
        <v>19</v>
      </c>
    </row>
    <row r="1351" spans="1:9" x14ac:dyDescent="0.2">
      <c r="A1351" s="8" t="s">
        <v>214</v>
      </c>
      <c r="B1351" s="8" t="str">
        <f>VLOOKUP(H1351,'VLOOKUP Class Name Reference'!$A:$B, 2, FALSE)</f>
        <v>Car Passengers</v>
      </c>
      <c r="C1351" s="8" t="str">
        <f>VLOOKUP(I1351,'VLOOKUP Var Name Reference'!$A:$B,2,FALSE)</f>
        <v>Use transit more: Increased reliability</v>
      </c>
      <c r="D1351" s="8">
        <v>0.20399999999999999</v>
      </c>
      <c r="E1351" s="8">
        <v>0.33900000000000002</v>
      </c>
      <c r="F1351" s="8">
        <v>0.60099999999999998</v>
      </c>
      <c r="G1351" s="8">
        <v>0.54800000000000004</v>
      </c>
      <c r="H1351" s="8" t="s">
        <v>158</v>
      </c>
      <c r="I1351" s="8" t="s">
        <v>20</v>
      </c>
    </row>
    <row r="1352" spans="1:9" x14ac:dyDescent="0.2">
      <c r="A1352" s="8" t="s">
        <v>214</v>
      </c>
      <c r="B1352" s="8" t="str">
        <f>VLOOKUP(H1352,'VLOOKUP Class Name Reference'!$A:$B, 2, FALSE)</f>
        <v>Car Passengers</v>
      </c>
      <c r="C1352" s="8" t="str">
        <f>VLOOKUP(I1352,'VLOOKUP Var Name Reference'!$A:$B,2,FALSE)</f>
        <v>Use bike more: Shared use path or protected bike lane</v>
      </c>
      <c r="D1352" s="8">
        <v>0.221</v>
      </c>
      <c r="E1352" s="8">
        <v>0.379</v>
      </c>
      <c r="F1352" s="8">
        <v>0.58299999999999996</v>
      </c>
      <c r="G1352" s="8">
        <v>0.56000000000000005</v>
      </c>
      <c r="H1352" s="8" t="s">
        <v>158</v>
      </c>
      <c r="I1352" s="8" t="s">
        <v>21</v>
      </c>
    </row>
    <row r="1353" spans="1:9" x14ac:dyDescent="0.2">
      <c r="A1353" s="8" t="s">
        <v>214</v>
      </c>
      <c r="B1353" s="8" t="str">
        <f>VLOOKUP(H1353,'VLOOKUP Class Name Reference'!$A:$B, 2, FALSE)</f>
        <v>Car Passengers</v>
      </c>
      <c r="C1353" s="8" t="str">
        <f>VLOOKUP(I1353,'VLOOKUP Var Name Reference'!$A:$B,2,FALSE)</f>
        <v>Use bike more: Neighborhood greenway</v>
      </c>
      <c r="D1353" s="8">
        <v>-0.34200000000000003</v>
      </c>
      <c r="E1353" s="8">
        <v>0.39200000000000002</v>
      </c>
      <c r="F1353" s="8">
        <v>-0.874</v>
      </c>
      <c r="G1353" s="8">
        <v>0.38200000000000001</v>
      </c>
      <c r="H1353" s="8" t="s">
        <v>158</v>
      </c>
      <c r="I1353" s="8" t="s">
        <v>22</v>
      </c>
    </row>
    <row r="1354" spans="1:9" x14ac:dyDescent="0.2">
      <c r="A1354" s="8" t="s">
        <v>214</v>
      </c>
      <c r="B1354" s="8" t="str">
        <f>VLOOKUP(H1354,'VLOOKUP Class Name Reference'!$A:$B, 2, FALSE)</f>
        <v>Car Passengers</v>
      </c>
      <c r="C1354" s="8" t="str">
        <f>VLOOKUP(I1354,'VLOOKUP Var Name Reference'!$A:$B,2,FALSE)</f>
        <v>Use bike more: Bike lane</v>
      </c>
      <c r="D1354" s="8">
        <v>7.3999999999999996E-2</v>
      </c>
      <c r="E1354" s="8">
        <v>0.432</v>
      </c>
      <c r="F1354" s="8">
        <v>0.17199999999999999</v>
      </c>
      <c r="G1354" s="8">
        <v>0.86399999999999999</v>
      </c>
      <c r="H1354" s="8" t="s">
        <v>158</v>
      </c>
      <c r="I1354" s="8" t="s">
        <v>23</v>
      </c>
    </row>
    <row r="1355" spans="1:9" x14ac:dyDescent="0.2">
      <c r="A1355" s="8" t="s">
        <v>214</v>
      </c>
      <c r="B1355" s="8" t="str">
        <f>VLOOKUP(H1355,'VLOOKUP Class Name Reference'!$A:$B, 2, FALSE)</f>
        <v>Car Passengers</v>
      </c>
      <c r="C1355" s="8" t="str">
        <f>VLOOKUP(I1355,'VLOOKUP Var Name Reference'!$A:$B,2,FALSE)</f>
        <v>Use bike more: Shared roadway lane</v>
      </c>
      <c r="D1355" s="8">
        <v>0.32400000000000001</v>
      </c>
      <c r="E1355" s="8">
        <v>0.38800000000000001</v>
      </c>
      <c r="F1355" s="8">
        <v>0.83699999999999997</v>
      </c>
      <c r="G1355" s="8">
        <v>0.40300000000000002</v>
      </c>
      <c r="H1355" s="8" t="s">
        <v>158</v>
      </c>
      <c r="I1355" s="8" t="s">
        <v>24</v>
      </c>
    </row>
    <row r="1356" spans="1:9" x14ac:dyDescent="0.2">
      <c r="A1356" s="8" t="s">
        <v>214</v>
      </c>
      <c r="B1356" s="8" t="str">
        <f>VLOOKUP(H1356,'VLOOKUP Class Name Reference'!$A:$B, 2, FALSE)</f>
        <v>Car Passengers</v>
      </c>
      <c r="C1356" s="8" t="str">
        <f>VLOOKUP(I1356,'VLOOKUP Var Name Reference'!$A:$B,2,FALSE)</f>
        <v>Use bike more: End of trip amenities</v>
      </c>
      <c r="D1356" s="8">
        <v>-0.46800000000000003</v>
      </c>
      <c r="E1356" s="8">
        <v>0.28100000000000003</v>
      </c>
      <c r="F1356" s="8">
        <v>-1.667</v>
      </c>
      <c r="G1356" s="8">
        <v>9.5000000000000001E-2</v>
      </c>
      <c r="H1356" s="8" t="s">
        <v>158</v>
      </c>
      <c r="I1356" s="8" t="s">
        <v>25</v>
      </c>
    </row>
    <row r="1357" spans="1:9" x14ac:dyDescent="0.2">
      <c r="A1357" s="8" t="s">
        <v>214</v>
      </c>
      <c r="B1357" s="8" t="str">
        <f>VLOOKUP(H1357,'VLOOKUP Class Name Reference'!$A:$B, 2, FALSE)</f>
        <v>Car Passengers</v>
      </c>
      <c r="C1357" s="8" t="str">
        <f>VLOOKUP(I1357,'VLOOKUP Var Name Reference'!$A:$B,2,FALSE)</f>
        <v>Home choice: Reasonably short commute to work</v>
      </c>
      <c r="D1357" s="8">
        <v>-0.13800000000000001</v>
      </c>
      <c r="E1357" s="8">
        <v>0.16700000000000001</v>
      </c>
      <c r="F1357" s="8">
        <v>-0.83</v>
      </c>
      <c r="G1357" s="8">
        <v>0.40699999999999997</v>
      </c>
      <c r="H1357" s="8" t="s">
        <v>158</v>
      </c>
      <c r="I1357" s="8" t="s">
        <v>26</v>
      </c>
    </row>
    <row r="1358" spans="1:9" x14ac:dyDescent="0.2">
      <c r="A1358" s="8" t="s">
        <v>214</v>
      </c>
      <c r="B1358" s="8" t="str">
        <f>VLOOKUP(H1358,'VLOOKUP Class Name Reference'!$A:$B, 2, FALSE)</f>
        <v>Car Passengers</v>
      </c>
      <c r="C1358" s="8" t="str">
        <f>VLOOKUP(I1358,'VLOOKUP Var Name Reference'!$A:$B,2,FALSE)</f>
        <v>Home choice: Affordability</v>
      </c>
      <c r="D1358" s="8">
        <v>-0.19400000000000001</v>
      </c>
      <c r="E1358" s="8">
        <v>0.23899999999999999</v>
      </c>
      <c r="F1358" s="8">
        <v>-0.81</v>
      </c>
      <c r="G1358" s="8">
        <v>0.41799999999999998</v>
      </c>
      <c r="H1358" s="8" t="s">
        <v>158</v>
      </c>
      <c r="I1358" s="8" t="s">
        <v>27</v>
      </c>
    </row>
    <row r="1359" spans="1:9" x14ac:dyDescent="0.2">
      <c r="A1359" s="8" t="s">
        <v>214</v>
      </c>
      <c r="B1359" s="8" t="str">
        <f>VLOOKUP(H1359,'VLOOKUP Class Name Reference'!$A:$B, 2, FALSE)</f>
        <v>Car Passengers</v>
      </c>
      <c r="C1359" s="8" t="str">
        <f>VLOOKUP(I1359,'VLOOKUP Var Name Reference'!$A:$B,2,FALSE)</f>
        <v>Home choice: Being close to family or friends</v>
      </c>
      <c r="D1359" s="8">
        <v>1.9E-2</v>
      </c>
      <c r="E1359" s="8">
        <v>0.155</v>
      </c>
      <c r="F1359" s="8">
        <v>0.12</v>
      </c>
      <c r="G1359" s="8">
        <v>0.90500000000000003</v>
      </c>
      <c r="H1359" s="8" t="s">
        <v>158</v>
      </c>
      <c r="I1359" s="8" t="s">
        <v>28</v>
      </c>
    </row>
    <row r="1360" spans="1:9" x14ac:dyDescent="0.2">
      <c r="A1360" s="8" t="s">
        <v>214</v>
      </c>
      <c r="B1360" s="8" t="str">
        <f>VLOOKUP(H1360,'VLOOKUP Class Name Reference'!$A:$B, 2, FALSE)</f>
        <v>Car Passengers</v>
      </c>
      <c r="C1360" s="8" t="str">
        <f>VLOOKUP(I1360,'VLOOKUP Var Name Reference'!$A:$B,2,FALSE)</f>
        <v>Home choice: Being close to the highway</v>
      </c>
      <c r="D1360" s="8">
        <v>-0.105</v>
      </c>
      <c r="E1360" s="8">
        <v>0.153</v>
      </c>
      <c r="F1360" s="8">
        <v>-0.68400000000000005</v>
      </c>
      <c r="G1360" s="8">
        <v>0.49399999999999999</v>
      </c>
      <c r="H1360" s="8" t="s">
        <v>158</v>
      </c>
      <c r="I1360" s="8" t="s">
        <v>29</v>
      </c>
    </row>
    <row r="1361" spans="1:9" x14ac:dyDescent="0.2">
      <c r="A1361" s="8" t="s">
        <v>214</v>
      </c>
      <c r="B1361" s="8" t="str">
        <f>VLOOKUP(H1361,'VLOOKUP Class Name Reference'!$A:$B, 2, FALSE)</f>
        <v>Car Passengers</v>
      </c>
      <c r="C1361" s="8" t="str">
        <f>VLOOKUP(I1361,'VLOOKUP Var Name Reference'!$A:$B,2,FALSE)</f>
        <v>Home choice: Quality of schools (K-12)</v>
      </c>
      <c r="D1361" s="8">
        <v>-7.8E-2</v>
      </c>
      <c r="E1361" s="8">
        <v>0.16900000000000001</v>
      </c>
      <c r="F1361" s="8">
        <v>-0.46200000000000002</v>
      </c>
      <c r="G1361" s="8">
        <v>0.64400000000000002</v>
      </c>
      <c r="H1361" s="8" t="s">
        <v>158</v>
      </c>
      <c r="I1361" s="8" t="s">
        <v>30</v>
      </c>
    </row>
    <row r="1362" spans="1:9" x14ac:dyDescent="0.2">
      <c r="A1362" s="8" t="s">
        <v>214</v>
      </c>
      <c r="B1362" s="8" t="str">
        <f>VLOOKUP(H1362,'VLOOKUP Class Name Reference'!$A:$B, 2, FALSE)</f>
        <v>Car Passengers</v>
      </c>
      <c r="C1362" s="8" t="str">
        <f>VLOOKUP(I1362,'VLOOKUP Var Name Reference'!$A:$B,2,FALSE)</f>
        <v>Home choice: Space &amp; separation from others</v>
      </c>
      <c r="D1362" s="8">
        <v>0.314</v>
      </c>
      <c r="E1362" s="8">
        <v>0.155</v>
      </c>
      <c r="F1362" s="8">
        <v>2.0219999999999998</v>
      </c>
      <c r="G1362" s="8">
        <v>4.2999999999999997E-2</v>
      </c>
      <c r="H1362" s="8" t="s">
        <v>158</v>
      </c>
      <c r="I1362" s="8" t="s">
        <v>31</v>
      </c>
    </row>
    <row r="1363" spans="1:9" x14ac:dyDescent="0.2">
      <c r="A1363" s="8" t="s">
        <v>214</v>
      </c>
      <c r="B1363" s="8" t="str">
        <f>VLOOKUP(H1363,'VLOOKUP Class Name Reference'!$A:$B, 2, FALSE)</f>
        <v>Car Passengers</v>
      </c>
      <c r="C1363" s="8" t="str">
        <f>VLOOKUP(I1363,'VLOOKUP Var Name Reference'!$A:$B,2,FALSE)</f>
        <v>Home choice: Close to public transit</v>
      </c>
      <c r="D1363" s="8">
        <v>-7.8E-2</v>
      </c>
      <c r="E1363" s="8">
        <v>0.16900000000000001</v>
      </c>
      <c r="F1363" s="8">
        <v>-0.46300000000000002</v>
      </c>
      <c r="G1363" s="8">
        <v>0.64300000000000002</v>
      </c>
      <c r="H1363" s="8" t="s">
        <v>158</v>
      </c>
      <c r="I1363" s="8" t="s">
        <v>32</v>
      </c>
    </row>
    <row r="1364" spans="1:9" x14ac:dyDescent="0.2">
      <c r="A1364" s="8" t="s">
        <v>214</v>
      </c>
      <c r="B1364" s="8" t="str">
        <f>VLOOKUP(H1364,'VLOOKUP Class Name Reference'!$A:$B, 2, FALSE)</f>
        <v>Car Passengers</v>
      </c>
      <c r="C1364" s="8" t="str">
        <f>VLOOKUP(I1364,'VLOOKUP Var Name Reference'!$A:$B,2,FALSE)</f>
        <v>Home choice: Walkable neighborhood, near local activities</v>
      </c>
      <c r="D1364" s="8">
        <v>0.17199999999999999</v>
      </c>
      <c r="E1364" s="8">
        <v>0.19800000000000001</v>
      </c>
      <c r="F1364" s="8">
        <v>0.86799999999999999</v>
      </c>
      <c r="G1364" s="8">
        <v>0.38600000000000001</v>
      </c>
      <c r="H1364" s="8" t="s">
        <v>158</v>
      </c>
      <c r="I1364" s="8" t="s">
        <v>33</v>
      </c>
    </row>
    <row r="1365" spans="1:9" x14ac:dyDescent="0.2">
      <c r="A1365" s="8" t="s">
        <v>214</v>
      </c>
      <c r="B1365" s="8" t="str">
        <f>VLOOKUP(H1365,'VLOOKUP Class Name Reference'!$A:$B, 2, FALSE)</f>
        <v>Car Passengers</v>
      </c>
      <c r="C1365" s="8" t="str">
        <f>VLOOKUP(I1365,'VLOOKUP Var Name Reference'!$A:$B,2,FALSE)</f>
        <v>Only uses car</v>
      </c>
      <c r="D1365" s="8">
        <v>-0.28999999999999998</v>
      </c>
      <c r="E1365" s="8">
        <v>0.16700000000000001</v>
      </c>
      <c r="F1365" s="8">
        <v>-1.7350000000000001</v>
      </c>
      <c r="G1365" s="8">
        <v>8.3000000000000004E-2</v>
      </c>
      <c r="H1365" s="8" t="s">
        <v>158</v>
      </c>
      <c r="I1365" s="8" t="s">
        <v>34</v>
      </c>
    </row>
    <row r="1366" spans="1:9" x14ac:dyDescent="0.2">
      <c r="A1366" s="8" t="s">
        <v>214</v>
      </c>
      <c r="B1366" s="8" t="str">
        <f>VLOOKUP(H1366,'VLOOKUP Class Name Reference'!$A:$B, 2, FALSE)</f>
        <v>Car Passengers</v>
      </c>
      <c r="C1366" s="8" t="str">
        <f>VLOOKUP(I1366,'VLOOKUP Var Name Reference'!$A:$B,2,FALSE)</f>
        <v>Race: White</v>
      </c>
      <c r="D1366" s="8">
        <v>-0.35599999999999998</v>
      </c>
      <c r="E1366" s="8">
        <v>0.23200000000000001</v>
      </c>
      <c r="F1366" s="8">
        <v>-1.5349999999999999</v>
      </c>
      <c r="G1366" s="8">
        <v>0.125</v>
      </c>
      <c r="H1366" s="8" t="s">
        <v>158</v>
      </c>
      <c r="I1366" s="8" t="s">
        <v>35</v>
      </c>
    </row>
    <row r="1367" spans="1:9" x14ac:dyDescent="0.2">
      <c r="A1367" s="8" t="s">
        <v>214</v>
      </c>
      <c r="B1367" s="8" t="str">
        <f>VLOOKUP(H1367,'VLOOKUP Class Name Reference'!$A:$B, 2, FALSE)</f>
        <v>Car Passengers</v>
      </c>
      <c r="C1367" s="8" t="str">
        <f>VLOOKUP(I1367,'VLOOKUP Var Name Reference'!$A:$B,2,FALSE)</f>
        <v>Race: Asian</v>
      </c>
      <c r="D1367" s="8">
        <v>-0.14099999999999999</v>
      </c>
      <c r="E1367" s="8">
        <v>0.27800000000000002</v>
      </c>
      <c r="F1367" s="8">
        <v>-0.50700000000000001</v>
      </c>
      <c r="G1367" s="8">
        <v>0.61199999999999999</v>
      </c>
      <c r="H1367" s="8" t="s">
        <v>158</v>
      </c>
      <c r="I1367" s="8" t="s">
        <v>36</v>
      </c>
    </row>
    <row r="1368" spans="1:9" x14ac:dyDescent="0.2">
      <c r="A1368" s="8" t="s">
        <v>214</v>
      </c>
      <c r="B1368" s="8" t="str">
        <f>VLOOKUP(H1368,'VLOOKUP Class Name Reference'!$A:$B, 2, FALSE)</f>
        <v>Car Passengers</v>
      </c>
      <c r="C1368" s="8" t="str">
        <f>VLOOKUP(I1368,'VLOOKUP Var Name Reference'!$A:$B,2,FALSE)</f>
        <v>Race: Hispanic</v>
      </c>
      <c r="D1368" s="8">
        <v>0.309</v>
      </c>
      <c r="E1368" s="8">
        <v>0.439</v>
      </c>
      <c r="F1368" s="8">
        <v>0.70399999999999996</v>
      </c>
      <c r="G1368" s="8">
        <v>0.48099999999999998</v>
      </c>
      <c r="H1368" s="8" t="s">
        <v>158</v>
      </c>
      <c r="I1368" s="8" t="s">
        <v>37</v>
      </c>
    </row>
    <row r="1369" spans="1:9" x14ac:dyDescent="0.2">
      <c r="A1369" s="8" t="s">
        <v>214</v>
      </c>
      <c r="B1369" s="8" t="str">
        <f>VLOOKUP(H1369,'VLOOKUP Class Name Reference'!$A:$B, 2, FALSE)</f>
        <v>Car Passengers</v>
      </c>
      <c r="C1369" s="8" t="str">
        <f>VLOOKUP(I1369,'VLOOKUP Var Name Reference'!$A:$B,2,FALSE)</f>
        <v>Race: Black</v>
      </c>
      <c r="D1369" s="8">
        <v>-0.40200000000000002</v>
      </c>
      <c r="E1369" s="8">
        <v>0.52100000000000002</v>
      </c>
      <c r="F1369" s="8">
        <v>-0.77300000000000002</v>
      </c>
      <c r="G1369" s="8">
        <v>0.44</v>
      </c>
      <c r="H1369" s="8" t="s">
        <v>158</v>
      </c>
      <c r="I1369" s="8" t="s">
        <v>38</v>
      </c>
    </row>
    <row r="1370" spans="1:9" x14ac:dyDescent="0.2">
      <c r="A1370" s="8" t="s">
        <v>214</v>
      </c>
      <c r="B1370" s="8" t="str">
        <f>VLOOKUP(H1370,'VLOOKUP Class Name Reference'!$A:$B, 2, FALSE)</f>
        <v>Car Passengers</v>
      </c>
      <c r="C1370" s="8" t="str">
        <f>VLOOKUP(I1370,'VLOOKUP Var Name Reference'!$A:$B,2,FALSE)</f>
        <v>Age 18–34</v>
      </c>
      <c r="D1370" s="8">
        <v>0.36799999999999999</v>
      </c>
      <c r="E1370" s="8">
        <v>0.24</v>
      </c>
      <c r="F1370" s="8">
        <v>1.534</v>
      </c>
      <c r="G1370" s="8">
        <v>0.125</v>
      </c>
      <c r="H1370" s="8" t="s">
        <v>158</v>
      </c>
      <c r="I1370" s="8" t="s">
        <v>48</v>
      </c>
    </row>
    <row r="1371" spans="1:9" x14ac:dyDescent="0.2">
      <c r="A1371" s="8" t="s">
        <v>214</v>
      </c>
      <c r="B1371" s="8" t="str">
        <f>VLOOKUP(H1371,'VLOOKUP Class Name Reference'!$A:$B, 2, FALSE)</f>
        <v>Car Passengers</v>
      </c>
      <c r="C1371" s="8" t="str">
        <f>VLOOKUP(I1371,'VLOOKUP Var Name Reference'!$A:$B,2,FALSE)</f>
        <v>Age 35–64</v>
      </c>
      <c r="D1371" s="8">
        <v>9.0999999999999998E-2</v>
      </c>
      <c r="E1371" s="8">
        <v>0.19800000000000001</v>
      </c>
      <c r="F1371" s="8">
        <v>0.45700000000000002</v>
      </c>
      <c r="G1371" s="8">
        <v>0.64800000000000002</v>
      </c>
      <c r="H1371" s="8" t="s">
        <v>158</v>
      </c>
      <c r="I1371" s="8" t="s">
        <v>49</v>
      </c>
    </row>
    <row r="1372" spans="1:9" x14ac:dyDescent="0.2">
      <c r="A1372" s="8" t="s">
        <v>214</v>
      </c>
      <c r="B1372" s="8" t="str">
        <f>VLOOKUP(H1372,'VLOOKUP Class Name Reference'!$A:$B, 2, FALSE)</f>
        <v>Car Passengers</v>
      </c>
      <c r="C1372" s="8" t="str">
        <f>VLOOKUP(I1372,'VLOOKUP Var Name Reference'!$A:$B,2,FALSE)</f>
        <v>At least 1 vehicle per adult in HH</v>
      </c>
      <c r="D1372" s="8">
        <v>-1.643</v>
      </c>
      <c r="E1372" s="8">
        <v>0.16400000000000001</v>
      </c>
      <c r="F1372" s="8">
        <v>-9.9890000000000008</v>
      </c>
      <c r="G1372" s="8">
        <v>0</v>
      </c>
      <c r="H1372" s="8" t="s">
        <v>158</v>
      </c>
      <c r="I1372" s="8" t="s">
        <v>66</v>
      </c>
    </row>
    <row r="1373" spans="1:9" x14ac:dyDescent="0.2">
      <c r="A1373" s="8" t="s">
        <v>214</v>
      </c>
      <c r="B1373" s="8" t="str">
        <f>VLOOKUP(H1373,'VLOOKUP Class Name Reference'!$A:$B, 2, FALSE)</f>
        <v>Car Passengers</v>
      </c>
      <c r="C1373" s="8" t="str">
        <f>VLOOKUP(I1373,'VLOOKUP Var Name Reference'!$A:$B,2,FALSE)</f>
        <v>Female</v>
      </c>
      <c r="D1373" s="8">
        <v>1.17</v>
      </c>
      <c r="E1373" s="8">
        <v>0.17</v>
      </c>
      <c r="F1373" s="8">
        <v>6.883</v>
      </c>
      <c r="G1373" s="8">
        <v>0</v>
      </c>
      <c r="H1373" s="8" t="s">
        <v>158</v>
      </c>
      <c r="I1373" s="8" t="s">
        <v>39</v>
      </c>
    </row>
    <row r="1374" spans="1:9" x14ac:dyDescent="0.2">
      <c r="A1374" s="8" t="s">
        <v>214</v>
      </c>
      <c r="B1374" s="8" t="str">
        <f>VLOOKUP(H1374,'VLOOKUP Class Name Reference'!$A:$B, 2, FALSE)</f>
        <v>Car Passengers</v>
      </c>
      <c r="C1374" s="8" t="str">
        <f>VLOOKUP(I1374,'VLOOKUP Var Name Reference'!$A:$B,2,FALSE)</f>
        <v>Worker</v>
      </c>
      <c r="D1374" s="8">
        <v>-1.0009999999999999</v>
      </c>
      <c r="E1374" s="8">
        <v>0.20300000000000001</v>
      </c>
      <c r="F1374" s="8">
        <v>-4.9290000000000003</v>
      </c>
      <c r="G1374" s="8">
        <v>0</v>
      </c>
      <c r="H1374" s="8" t="s">
        <v>158</v>
      </c>
      <c r="I1374" s="8" t="s">
        <v>41</v>
      </c>
    </row>
    <row r="1375" spans="1:9" x14ac:dyDescent="0.2">
      <c r="A1375" s="8" t="s">
        <v>214</v>
      </c>
      <c r="B1375" s="8" t="str">
        <f>VLOOKUP(H1375,'VLOOKUP Class Name Reference'!$A:$B, 2, FALSE)</f>
        <v>Car Passengers</v>
      </c>
      <c r="C1375" s="8" t="str">
        <f>VLOOKUP(I1375,'VLOOKUP Var Name Reference'!$A:$B,2,FALSE)</f>
        <v>Income below the SSS</v>
      </c>
      <c r="D1375" s="8">
        <v>-1.1220000000000001</v>
      </c>
      <c r="E1375" s="8">
        <v>0.84199999999999997</v>
      </c>
      <c r="F1375" s="8">
        <v>-1.333</v>
      </c>
      <c r="G1375" s="8">
        <v>0.183</v>
      </c>
      <c r="H1375" s="8" t="s">
        <v>158</v>
      </c>
      <c r="I1375" s="8" t="s">
        <v>42</v>
      </c>
    </row>
    <row r="1376" spans="1:9" x14ac:dyDescent="0.2">
      <c r="A1376" s="8" t="s">
        <v>214</v>
      </c>
      <c r="B1376" s="8" t="str">
        <f>VLOOKUP(H1376,'VLOOKUP Class Name Reference'!$A:$B, 2, FALSE)</f>
        <v>Car Passengers</v>
      </c>
      <c r="C1376" s="8" t="str">
        <f>VLOOKUP(I1376,'VLOOKUP Var Name Reference'!$A:$B,2,FALSE)</f>
        <v>Minors age 00–04 in household</v>
      </c>
      <c r="D1376" s="8">
        <v>0.64800000000000002</v>
      </c>
      <c r="E1376" s="8">
        <v>0.27100000000000002</v>
      </c>
      <c r="F1376" s="8">
        <v>2.391</v>
      </c>
      <c r="G1376" s="8">
        <v>1.7000000000000001E-2</v>
      </c>
      <c r="H1376" s="8" t="s">
        <v>158</v>
      </c>
      <c r="I1376" s="8" t="s">
        <v>43</v>
      </c>
    </row>
    <row r="1377" spans="1:9" x14ac:dyDescent="0.2">
      <c r="A1377" s="8" t="s">
        <v>214</v>
      </c>
      <c r="B1377" s="8" t="str">
        <f>VLOOKUP(H1377,'VLOOKUP Class Name Reference'!$A:$B, 2, FALSE)</f>
        <v>Car Passengers</v>
      </c>
      <c r="C1377" s="8" t="str">
        <f>VLOOKUP(I1377,'VLOOKUP Var Name Reference'!$A:$B,2,FALSE)</f>
        <v>Minors age 05–15 in household</v>
      </c>
      <c r="D1377" s="8">
        <v>0.26500000000000001</v>
      </c>
      <c r="E1377" s="8">
        <v>0.311</v>
      </c>
      <c r="F1377" s="8">
        <v>0.85299999999999998</v>
      </c>
      <c r="G1377" s="8">
        <v>0.39400000000000002</v>
      </c>
      <c r="H1377" s="8" t="s">
        <v>158</v>
      </c>
      <c r="I1377" s="8" t="s">
        <v>44</v>
      </c>
    </row>
    <row r="1378" spans="1:9" x14ac:dyDescent="0.2">
      <c r="A1378" s="8" t="s">
        <v>214</v>
      </c>
      <c r="B1378" s="8" t="str">
        <f>VLOOKUP(H1378,'VLOOKUP Class Name Reference'!$A:$B, 2, FALSE)</f>
        <v>Car Passengers</v>
      </c>
      <c r="C1378" s="8" t="str">
        <f>VLOOKUP(I1378,'VLOOKUP Var Name Reference'!$A:$B,2,FALSE)</f>
        <v>Minors age 16–17 in household</v>
      </c>
      <c r="D1378" s="8">
        <v>0.49299999999999999</v>
      </c>
      <c r="E1378" s="8">
        <v>0.61599999999999999</v>
      </c>
      <c r="F1378" s="8">
        <v>0.80200000000000005</v>
      </c>
      <c r="G1378" s="8">
        <v>0.42299999999999999</v>
      </c>
      <c r="H1378" s="8" t="s">
        <v>158</v>
      </c>
      <c r="I1378" s="8" t="s">
        <v>45</v>
      </c>
    </row>
    <row r="1379" spans="1:9" x14ac:dyDescent="0.2">
      <c r="A1379" s="8" t="s">
        <v>214</v>
      </c>
      <c r="B1379" s="8" t="str">
        <f>VLOOKUP(H1379,'VLOOKUP Class Name Reference'!$A:$B, 2, FALSE)</f>
        <v>Car Passengers</v>
      </c>
      <c r="C1379" s="8" t="str">
        <f>VLOOKUP(I1379,'VLOOKUP Var Name Reference'!$A:$B,2,FALSE)</f>
        <v>Has driver's license</v>
      </c>
      <c r="D1379" s="8">
        <v>-3.79</v>
      </c>
      <c r="E1379" s="8">
        <v>0.78800000000000003</v>
      </c>
      <c r="F1379" s="8">
        <v>-4.8120000000000003</v>
      </c>
      <c r="G1379" s="8">
        <v>0</v>
      </c>
      <c r="H1379" s="8" t="s">
        <v>158</v>
      </c>
      <c r="I1379" s="8" t="s">
        <v>46</v>
      </c>
    </row>
    <row r="1380" spans="1:9" x14ac:dyDescent="0.2">
      <c r="A1380" s="8" t="s">
        <v>214</v>
      </c>
      <c r="B1380" s="8" t="str">
        <f>VLOOKUP(H1380,'VLOOKUP Class Name Reference'!$A:$B, 2, FALSE)</f>
        <v>Car Passengers</v>
      </c>
      <c r="C1380" s="8" t="str">
        <f>VLOOKUP(I1380,'VLOOKUP Var Name Reference'!$A:$B,2,FALSE)</f>
        <v>Sequence: Home day</v>
      </c>
      <c r="D1380" s="8">
        <v>-1.4370000000000001</v>
      </c>
      <c r="E1380" s="8">
        <v>0.38100000000000001</v>
      </c>
      <c r="F1380" s="8">
        <v>-3.7749999999999999</v>
      </c>
      <c r="G1380" s="8">
        <v>0</v>
      </c>
      <c r="H1380" s="8" t="s">
        <v>158</v>
      </c>
      <c r="I1380" s="8" t="s">
        <v>71</v>
      </c>
    </row>
    <row r="1381" spans="1:9" x14ac:dyDescent="0.2">
      <c r="A1381" s="8" t="s">
        <v>214</v>
      </c>
      <c r="B1381" s="8" t="str">
        <f>VLOOKUP(H1381,'VLOOKUP Class Name Reference'!$A:$B, 2, FALSE)</f>
        <v>Car Passengers</v>
      </c>
      <c r="C1381" s="8" t="str">
        <f>VLOOKUP(I1381,'VLOOKUP Var Name Reference'!$A:$B,2,FALSE)</f>
        <v>Sequence: Typical work day</v>
      </c>
      <c r="D1381" s="8">
        <v>-2.1779999999999999</v>
      </c>
      <c r="E1381" s="8">
        <v>0.39900000000000002</v>
      </c>
      <c r="F1381" s="8">
        <v>-5.452</v>
      </c>
      <c r="G1381" s="8">
        <v>0</v>
      </c>
      <c r="H1381" s="8" t="s">
        <v>158</v>
      </c>
      <c r="I1381" s="8" t="s">
        <v>68</v>
      </c>
    </row>
    <row r="1382" spans="1:9" x14ac:dyDescent="0.2">
      <c r="A1382" s="8" t="s">
        <v>214</v>
      </c>
      <c r="B1382" s="8" t="str">
        <f>VLOOKUP(H1382,'VLOOKUP Class Name Reference'!$A:$B, 2, FALSE)</f>
        <v>Car Passengers</v>
      </c>
      <c r="C1382" s="8" t="str">
        <f>VLOOKUP(I1382,'VLOOKUP Var Name Reference'!$A:$B,2,FALSE)</f>
        <v>Sequence: School day</v>
      </c>
      <c r="D1382" s="8">
        <v>-1.909</v>
      </c>
      <c r="E1382" s="8">
        <v>0.82099999999999995</v>
      </c>
      <c r="F1382" s="8">
        <v>-2.3250000000000002</v>
      </c>
      <c r="G1382" s="8">
        <v>0.02</v>
      </c>
      <c r="H1382" s="8" t="s">
        <v>158</v>
      </c>
      <c r="I1382" s="8" t="s">
        <v>69</v>
      </c>
    </row>
    <row r="1383" spans="1:9" x14ac:dyDescent="0.2">
      <c r="A1383" s="8" t="s">
        <v>214</v>
      </c>
      <c r="B1383" s="8" t="str">
        <f>VLOOKUP(H1383,'VLOOKUP Class Name Reference'!$A:$B, 2, FALSE)</f>
        <v>Car Passengers</v>
      </c>
      <c r="C1383" s="8" t="str">
        <f>VLOOKUP(I1383,'VLOOKUP Var Name Reference'!$A:$B,2,FALSE)</f>
        <v>Sequence: Errands day</v>
      </c>
      <c r="D1383" s="8">
        <v>-1.292</v>
      </c>
      <c r="E1383" s="8">
        <v>0.44400000000000001</v>
      </c>
      <c r="F1383" s="8">
        <v>-2.9119999999999999</v>
      </c>
      <c r="G1383" s="8">
        <v>4.0000000000000001E-3</v>
      </c>
      <c r="H1383" s="8" t="s">
        <v>158</v>
      </c>
      <c r="I1383" s="8" t="s">
        <v>70</v>
      </c>
    </row>
    <row r="1384" spans="1:9" x14ac:dyDescent="0.2">
      <c r="A1384" s="8" t="s">
        <v>214</v>
      </c>
      <c r="B1384" s="8" t="str">
        <f>VLOOKUP(H1384,'VLOOKUP Class Name Reference'!$A:$B, 2, FALSE)</f>
        <v>Car Passengers</v>
      </c>
      <c r="C1384" s="8" t="str">
        <f>VLOOKUP(I1384,'VLOOKUP Var Name Reference'!$A:$B,2,FALSE)</f>
        <v>Sequence: Atypical work day</v>
      </c>
      <c r="D1384" s="8">
        <v>-1.849</v>
      </c>
      <c r="E1384" s="8">
        <v>0.60299999999999998</v>
      </c>
      <c r="F1384" s="8">
        <v>-3.069</v>
      </c>
      <c r="G1384" s="8">
        <v>2E-3</v>
      </c>
      <c r="H1384" s="8" t="s">
        <v>158</v>
      </c>
      <c r="I1384" s="8" t="s">
        <v>72</v>
      </c>
    </row>
    <row r="1385" spans="1:9" x14ac:dyDescent="0.2">
      <c r="A1385" s="8" t="s">
        <v>214</v>
      </c>
      <c r="B1385" s="8" t="str">
        <f>VLOOKUP(H1385,'VLOOKUP Class Name Reference'!$A:$B, 2, FALSE)</f>
        <v>Car Passengers</v>
      </c>
      <c r="C1385" s="8" t="str">
        <f>VLOOKUP(I1385,'VLOOKUP Var Name Reference'!$A:$B,2,FALSE)</f>
        <v>Complexity (measure of how complex their day is)</v>
      </c>
      <c r="D1385" s="8">
        <v>-6.1909999999999998</v>
      </c>
      <c r="E1385" s="8">
        <v>4.5129999999999999</v>
      </c>
      <c r="F1385" s="8">
        <v>-1.3720000000000001</v>
      </c>
      <c r="G1385" s="8">
        <v>0.17</v>
      </c>
      <c r="H1385" s="8" t="s">
        <v>158</v>
      </c>
      <c r="I1385" s="8" t="s">
        <v>47</v>
      </c>
    </row>
    <row r="1386" spans="1:9" x14ac:dyDescent="0.2">
      <c r="A1386" s="8" t="s">
        <v>214</v>
      </c>
      <c r="B1386" s="8" t="str">
        <f>VLOOKUP(H1386,'VLOOKUP Class Name Reference'!$A:$B, 2, FALSE)</f>
        <v>Car Passengers</v>
      </c>
      <c r="C1386" s="8" t="str">
        <f>VLOOKUP(I1386,'VLOOKUP Var Name Reference'!$A:$B,2,FALSE)</f>
        <v>Interaction: Home day sequence &amp; low-income</v>
      </c>
      <c r="D1386" s="8">
        <v>0.55600000000000005</v>
      </c>
      <c r="E1386" s="8">
        <v>0.89400000000000002</v>
      </c>
      <c r="F1386" s="8">
        <v>0.621</v>
      </c>
      <c r="G1386" s="8">
        <v>0.53400000000000003</v>
      </c>
      <c r="H1386" s="8" t="s">
        <v>158</v>
      </c>
      <c r="I1386" s="8" t="s">
        <v>145</v>
      </c>
    </row>
    <row r="1387" spans="1:9" x14ac:dyDescent="0.2">
      <c r="A1387" s="8" t="s">
        <v>214</v>
      </c>
      <c r="B1387" s="8" t="str">
        <f>VLOOKUP(H1387,'VLOOKUP Class Name Reference'!$A:$B, 2, FALSE)</f>
        <v>Car Passengers</v>
      </c>
      <c r="C1387" s="8" t="str">
        <f>VLOOKUP(I1387,'VLOOKUP Var Name Reference'!$A:$B,2,FALSE)</f>
        <v>Interaction: Typical work day sequence &amp; low-income</v>
      </c>
      <c r="D1387" s="8">
        <v>4.9000000000000002E-2</v>
      </c>
      <c r="E1387" s="8">
        <v>1.073</v>
      </c>
      <c r="F1387" s="8">
        <v>4.5999999999999999E-2</v>
      </c>
      <c r="G1387" s="8">
        <v>0.96299999999999997</v>
      </c>
      <c r="H1387" s="8" t="s">
        <v>158</v>
      </c>
      <c r="I1387" s="8" t="s">
        <v>146</v>
      </c>
    </row>
    <row r="1388" spans="1:9" x14ac:dyDescent="0.2">
      <c r="A1388" s="8" t="s">
        <v>214</v>
      </c>
      <c r="B1388" s="8" t="str">
        <f>VLOOKUP(H1388,'VLOOKUP Class Name Reference'!$A:$B, 2, FALSE)</f>
        <v>Car Passengers</v>
      </c>
      <c r="C1388" s="8" t="str">
        <f>VLOOKUP(I1388,'VLOOKUP Var Name Reference'!$A:$B,2,FALSE)</f>
        <v>Interaction: School day sequence &amp; low-income</v>
      </c>
      <c r="D1388" s="8">
        <v>-0.433</v>
      </c>
      <c r="E1388" s="8">
        <v>1.617</v>
      </c>
      <c r="F1388" s="8">
        <v>-0.26800000000000002</v>
      </c>
      <c r="G1388" s="8">
        <v>0.78900000000000003</v>
      </c>
      <c r="H1388" s="8" t="s">
        <v>158</v>
      </c>
      <c r="I1388" s="8" t="s">
        <v>147</v>
      </c>
    </row>
    <row r="1389" spans="1:9" x14ac:dyDescent="0.2">
      <c r="A1389" s="8" t="s">
        <v>214</v>
      </c>
      <c r="B1389" s="8" t="str">
        <f>VLOOKUP(H1389,'VLOOKUP Class Name Reference'!$A:$B, 2, FALSE)</f>
        <v>Car Passengers</v>
      </c>
      <c r="C1389" s="8" t="str">
        <f>VLOOKUP(I1389,'VLOOKUP Var Name Reference'!$A:$B,2,FALSE)</f>
        <v>Interaction: Errands day sequence &amp; low-income</v>
      </c>
      <c r="D1389" s="8">
        <v>0.28399999999999997</v>
      </c>
      <c r="E1389" s="8">
        <v>1.117</v>
      </c>
      <c r="F1389" s="8">
        <v>0.255</v>
      </c>
      <c r="G1389" s="8">
        <v>0.79900000000000004</v>
      </c>
      <c r="H1389" s="8" t="s">
        <v>158</v>
      </c>
      <c r="I1389" s="8" t="s">
        <v>148</v>
      </c>
    </row>
    <row r="1390" spans="1:9" x14ac:dyDescent="0.2">
      <c r="A1390" s="8" t="s">
        <v>214</v>
      </c>
      <c r="B1390" s="8" t="str">
        <f>VLOOKUP(H1390,'VLOOKUP Class Name Reference'!$A:$B, 2, FALSE)</f>
        <v>Car Passengers</v>
      </c>
      <c r="C1390" s="8" t="str">
        <f>VLOOKUP(I1390,'VLOOKUP Var Name Reference'!$A:$B,2,FALSE)</f>
        <v>Interaction: Atypical work day sequence &amp; low-income</v>
      </c>
      <c r="D1390" s="8">
        <v>-22.756</v>
      </c>
      <c r="E1390" s="8">
        <v>0.98099999999999998</v>
      </c>
      <c r="F1390" s="8">
        <v>-23.196999999999999</v>
      </c>
      <c r="G1390" s="8">
        <v>0</v>
      </c>
      <c r="H1390" s="8" t="s">
        <v>158</v>
      </c>
      <c r="I1390" s="8" t="s">
        <v>149</v>
      </c>
    </row>
    <row r="1391" spans="1:9" x14ac:dyDescent="0.2">
      <c r="A1391" s="8" t="s">
        <v>214</v>
      </c>
      <c r="B1391" s="8" t="str">
        <f>VLOOKUP(H1391,'VLOOKUP Class Name Reference'!$A:$B, 2, FALSE)</f>
        <v>Diverse Mode Users</v>
      </c>
      <c r="C1391" s="8" t="str">
        <f>VLOOKUP(I1391,'VLOOKUP Var Name Reference'!$A:$B,2,FALSE)</f>
        <v>Use transit more: Safer ways to get to stops</v>
      </c>
      <c r="D1391" s="8">
        <v>0.29099999999999998</v>
      </c>
      <c r="E1391" s="8">
        <v>0.152</v>
      </c>
      <c r="F1391" s="8">
        <v>1.9159999999999999</v>
      </c>
      <c r="G1391" s="8">
        <v>5.5E-2</v>
      </c>
      <c r="H1391" s="8" t="s">
        <v>159</v>
      </c>
      <c r="I1391" s="8" t="s">
        <v>18</v>
      </c>
    </row>
    <row r="1392" spans="1:9" x14ac:dyDescent="0.2">
      <c r="A1392" s="8" t="s">
        <v>214</v>
      </c>
      <c r="B1392" s="8" t="str">
        <f>VLOOKUP(H1392,'VLOOKUP Class Name Reference'!$A:$B, 2, FALSE)</f>
        <v>Diverse Mode Users</v>
      </c>
      <c r="C1392" s="8" t="str">
        <f>VLOOKUP(I1392,'VLOOKUP Var Name Reference'!$A:$B,2,FALSE)</f>
        <v>Use transit more: Increased frequency</v>
      </c>
      <c r="D1392" s="8">
        <v>0.11899999999999999</v>
      </c>
      <c r="E1392" s="8">
        <v>0.254</v>
      </c>
      <c r="F1392" s="8">
        <v>0.46899999999999997</v>
      </c>
      <c r="G1392" s="8">
        <v>0.63900000000000001</v>
      </c>
      <c r="H1392" s="8" t="s">
        <v>159</v>
      </c>
      <c r="I1392" s="8" t="s">
        <v>19</v>
      </c>
    </row>
    <row r="1393" spans="1:9" x14ac:dyDescent="0.2">
      <c r="A1393" s="8" t="s">
        <v>214</v>
      </c>
      <c r="B1393" s="8" t="str">
        <f>VLOOKUP(H1393,'VLOOKUP Class Name Reference'!$A:$B, 2, FALSE)</f>
        <v>Diverse Mode Users</v>
      </c>
      <c r="C1393" s="8" t="str">
        <f>VLOOKUP(I1393,'VLOOKUP Var Name Reference'!$A:$B,2,FALSE)</f>
        <v>Use transit more: Increased reliability</v>
      </c>
      <c r="D1393" s="8">
        <v>0.74399999999999999</v>
      </c>
      <c r="E1393" s="8">
        <v>0.255</v>
      </c>
      <c r="F1393" s="8">
        <v>2.919</v>
      </c>
      <c r="G1393" s="8">
        <v>4.0000000000000001E-3</v>
      </c>
      <c r="H1393" s="8" t="s">
        <v>159</v>
      </c>
      <c r="I1393" s="8" t="s">
        <v>20</v>
      </c>
    </row>
    <row r="1394" spans="1:9" x14ac:dyDescent="0.2">
      <c r="A1394" s="8" t="s">
        <v>214</v>
      </c>
      <c r="B1394" s="8" t="str">
        <f>VLOOKUP(H1394,'VLOOKUP Class Name Reference'!$A:$B, 2, FALSE)</f>
        <v>Diverse Mode Users</v>
      </c>
      <c r="C1394" s="8" t="str">
        <f>VLOOKUP(I1394,'VLOOKUP Var Name Reference'!$A:$B,2,FALSE)</f>
        <v>Use bike more: Shared use path or protected bike lane</v>
      </c>
      <c r="D1394" s="8">
        <v>0.14899999999999999</v>
      </c>
      <c r="E1394" s="8">
        <v>0.23699999999999999</v>
      </c>
      <c r="F1394" s="8">
        <v>0.63100000000000001</v>
      </c>
      <c r="G1394" s="8">
        <v>0.52800000000000002</v>
      </c>
      <c r="H1394" s="8" t="s">
        <v>159</v>
      </c>
      <c r="I1394" s="8" t="s">
        <v>21</v>
      </c>
    </row>
    <row r="1395" spans="1:9" x14ac:dyDescent="0.2">
      <c r="A1395" s="8" t="s">
        <v>214</v>
      </c>
      <c r="B1395" s="8" t="str">
        <f>VLOOKUP(H1395,'VLOOKUP Class Name Reference'!$A:$B, 2, FALSE)</f>
        <v>Diverse Mode Users</v>
      </c>
      <c r="C1395" s="8" t="str">
        <f>VLOOKUP(I1395,'VLOOKUP Var Name Reference'!$A:$B,2,FALSE)</f>
        <v>Use bike more: Neighborhood greenway</v>
      </c>
      <c r="D1395" s="8">
        <v>0.14699999999999999</v>
      </c>
      <c r="E1395" s="8">
        <v>0.215</v>
      </c>
      <c r="F1395" s="8">
        <v>0.68600000000000005</v>
      </c>
      <c r="G1395" s="8">
        <v>0.49299999999999999</v>
      </c>
      <c r="H1395" s="8" t="s">
        <v>159</v>
      </c>
      <c r="I1395" s="8" t="s">
        <v>22</v>
      </c>
    </row>
    <row r="1396" spans="1:9" x14ac:dyDescent="0.2">
      <c r="A1396" s="8" t="s">
        <v>214</v>
      </c>
      <c r="B1396" s="8" t="str">
        <f>VLOOKUP(H1396,'VLOOKUP Class Name Reference'!$A:$B, 2, FALSE)</f>
        <v>Diverse Mode Users</v>
      </c>
      <c r="C1396" s="8" t="str">
        <f>VLOOKUP(I1396,'VLOOKUP Var Name Reference'!$A:$B,2,FALSE)</f>
        <v>Use bike more: Bike lane</v>
      </c>
      <c r="D1396" s="8">
        <v>0.151</v>
      </c>
      <c r="E1396" s="8">
        <v>0.249</v>
      </c>
      <c r="F1396" s="8">
        <v>0.60599999999999998</v>
      </c>
      <c r="G1396" s="8">
        <v>0.54500000000000004</v>
      </c>
      <c r="H1396" s="8" t="s">
        <v>159</v>
      </c>
      <c r="I1396" s="8" t="s">
        <v>23</v>
      </c>
    </row>
    <row r="1397" spans="1:9" x14ac:dyDescent="0.2">
      <c r="A1397" s="8" t="s">
        <v>214</v>
      </c>
      <c r="B1397" s="8" t="str">
        <f>VLOOKUP(H1397,'VLOOKUP Class Name Reference'!$A:$B, 2, FALSE)</f>
        <v>Diverse Mode Users</v>
      </c>
      <c r="C1397" s="8" t="str">
        <f>VLOOKUP(I1397,'VLOOKUP Var Name Reference'!$A:$B,2,FALSE)</f>
        <v>Use bike more: Shared roadway lane</v>
      </c>
      <c r="D1397" s="8">
        <v>-0.42</v>
      </c>
      <c r="E1397" s="8">
        <v>0.20499999999999999</v>
      </c>
      <c r="F1397" s="8">
        <v>-2.0510000000000002</v>
      </c>
      <c r="G1397" s="8">
        <v>0.04</v>
      </c>
      <c r="H1397" s="8" t="s">
        <v>159</v>
      </c>
      <c r="I1397" s="8" t="s">
        <v>24</v>
      </c>
    </row>
    <row r="1398" spans="1:9" x14ac:dyDescent="0.2">
      <c r="A1398" s="8" t="s">
        <v>214</v>
      </c>
      <c r="B1398" s="8" t="str">
        <f>VLOOKUP(H1398,'VLOOKUP Class Name Reference'!$A:$B, 2, FALSE)</f>
        <v>Diverse Mode Users</v>
      </c>
      <c r="C1398" s="8" t="str">
        <f>VLOOKUP(I1398,'VLOOKUP Var Name Reference'!$A:$B,2,FALSE)</f>
        <v>Use bike more: End of trip amenities</v>
      </c>
      <c r="D1398" s="8">
        <v>0.16500000000000001</v>
      </c>
      <c r="E1398" s="8">
        <v>0.191</v>
      </c>
      <c r="F1398" s="8">
        <v>0.86399999999999999</v>
      </c>
      <c r="G1398" s="8">
        <v>0.38700000000000001</v>
      </c>
      <c r="H1398" s="8" t="s">
        <v>159</v>
      </c>
      <c r="I1398" s="8" t="s">
        <v>25</v>
      </c>
    </row>
    <row r="1399" spans="1:9" x14ac:dyDescent="0.2">
      <c r="A1399" s="8" t="s">
        <v>214</v>
      </c>
      <c r="B1399" s="8" t="str">
        <f>VLOOKUP(H1399,'VLOOKUP Class Name Reference'!$A:$B, 2, FALSE)</f>
        <v>Diverse Mode Users</v>
      </c>
      <c r="C1399" s="8" t="str">
        <f>VLOOKUP(I1399,'VLOOKUP Var Name Reference'!$A:$B,2,FALSE)</f>
        <v>Home choice: Reasonably short commute to work</v>
      </c>
      <c r="D1399" s="8">
        <v>0.17</v>
      </c>
      <c r="E1399" s="8">
        <v>0.14599999999999999</v>
      </c>
      <c r="F1399" s="8">
        <v>1.1659999999999999</v>
      </c>
      <c r="G1399" s="8">
        <v>0.24399999999999999</v>
      </c>
      <c r="H1399" s="8" t="s">
        <v>159</v>
      </c>
      <c r="I1399" s="8" t="s">
        <v>26</v>
      </c>
    </row>
    <row r="1400" spans="1:9" x14ac:dyDescent="0.2">
      <c r="A1400" s="8" t="s">
        <v>214</v>
      </c>
      <c r="B1400" s="8" t="str">
        <f>VLOOKUP(H1400,'VLOOKUP Class Name Reference'!$A:$B, 2, FALSE)</f>
        <v>Diverse Mode Users</v>
      </c>
      <c r="C1400" s="8" t="str">
        <f>VLOOKUP(I1400,'VLOOKUP Var Name Reference'!$A:$B,2,FALSE)</f>
        <v>Home choice: Affordability</v>
      </c>
      <c r="D1400" s="8">
        <v>4.4999999999999998E-2</v>
      </c>
      <c r="E1400" s="8">
        <v>0.17699999999999999</v>
      </c>
      <c r="F1400" s="8">
        <v>0.25600000000000001</v>
      </c>
      <c r="G1400" s="8">
        <v>0.79800000000000004</v>
      </c>
      <c r="H1400" s="8" t="s">
        <v>159</v>
      </c>
      <c r="I1400" s="8" t="s">
        <v>27</v>
      </c>
    </row>
    <row r="1401" spans="1:9" x14ac:dyDescent="0.2">
      <c r="A1401" s="8" t="s">
        <v>214</v>
      </c>
      <c r="B1401" s="8" t="str">
        <f>VLOOKUP(H1401,'VLOOKUP Class Name Reference'!$A:$B, 2, FALSE)</f>
        <v>Diverse Mode Users</v>
      </c>
      <c r="C1401" s="8" t="str">
        <f>VLOOKUP(I1401,'VLOOKUP Var Name Reference'!$A:$B,2,FALSE)</f>
        <v>Home choice: Being close to family or friends</v>
      </c>
      <c r="D1401" s="8">
        <v>-0.151</v>
      </c>
      <c r="E1401" s="8">
        <v>0.108</v>
      </c>
      <c r="F1401" s="8">
        <v>-1.3979999999999999</v>
      </c>
      <c r="G1401" s="8">
        <v>0.16200000000000001</v>
      </c>
      <c r="H1401" s="8" t="s">
        <v>159</v>
      </c>
      <c r="I1401" s="8" t="s">
        <v>28</v>
      </c>
    </row>
    <row r="1402" spans="1:9" x14ac:dyDescent="0.2">
      <c r="A1402" s="8" t="s">
        <v>214</v>
      </c>
      <c r="B1402" s="8" t="str">
        <f>VLOOKUP(H1402,'VLOOKUP Class Name Reference'!$A:$B, 2, FALSE)</f>
        <v>Diverse Mode Users</v>
      </c>
      <c r="C1402" s="8" t="str">
        <f>VLOOKUP(I1402,'VLOOKUP Var Name Reference'!$A:$B,2,FALSE)</f>
        <v>Home choice: Being close to the highway</v>
      </c>
      <c r="D1402" s="8">
        <v>-0.42499999999999999</v>
      </c>
      <c r="E1402" s="8">
        <v>0.11</v>
      </c>
      <c r="F1402" s="8">
        <v>-3.8610000000000002</v>
      </c>
      <c r="G1402" s="8">
        <v>0</v>
      </c>
      <c r="H1402" s="8" t="s">
        <v>159</v>
      </c>
      <c r="I1402" s="8" t="s">
        <v>29</v>
      </c>
    </row>
    <row r="1403" spans="1:9" x14ac:dyDescent="0.2">
      <c r="A1403" s="8" t="s">
        <v>214</v>
      </c>
      <c r="B1403" s="8" t="str">
        <f>VLOOKUP(H1403,'VLOOKUP Class Name Reference'!$A:$B, 2, FALSE)</f>
        <v>Diverse Mode Users</v>
      </c>
      <c r="C1403" s="8" t="str">
        <f>VLOOKUP(I1403,'VLOOKUP Var Name Reference'!$A:$B,2,FALSE)</f>
        <v>Home choice: Quality of schools (K-12)</v>
      </c>
      <c r="D1403" s="8">
        <v>-0.51800000000000002</v>
      </c>
      <c r="E1403" s="8">
        <v>0.14399999999999999</v>
      </c>
      <c r="F1403" s="8">
        <v>-3.5880000000000001</v>
      </c>
      <c r="G1403" s="8">
        <v>0</v>
      </c>
      <c r="H1403" s="8" t="s">
        <v>159</v>
      </c>
      <c r="I1403" s="8" t="s">
        <v>30</v>
      </c>
    </row>
    <row r="1404" spans="1:9" x14ac:dyDescent="0.2">
      <c r="A1404" s="8" t="s">
        <v>214</v>
      </c>
      <c r="B1404" s="8" t="str">
        <f>VLOOKUP(H1404,'VLOOKUP Class Name Reference'!$A:$B, 2, FALSE)</f>
        <v>Diverse Mode Users</v>
      </c>
      <c r="C1404" s="8" t="str">
        <f>VLOOKUP(I1404,'VLOOKUP Var Name Reference'!$A:$B,2,FALSE)</f>
        <v>Home choice: Space &amp; separation from others</v>
      </c>
      <c r="D1404" s="8">
        <v>-0.19800000000000001</v>
      </c>
      <c r="E1404" s="8">
        <v>0.106</v>
      </c>
      <c r="F1404" s="8">
        <v>-1.875</v>
      </c>
      <c r="G1404" s="8">
        <v>6.0999999999999999E-2</v>
      </c>
      <c r="H1404" s="8" t="s">
        <v>159</v>
      </c>
      <c r="I1404" s="8" t="s">
        <v>31</v>
      </c>
    </row>
    <row r="1405" spans="1:9" x14ac:dyDescent="0.2">
      <c r="A1405" s="8" t="s">
        <v>214</v>
      </c>
      <c r="B1405" s="8" t="str">
        <f>VLOOKUP(H1405,'VLOOKUP Class Name Reference'!$A:$B, 2, FALSE)</f>
        <v>Diverse Mode Users</v>
      </c>
      <c r="C1405" s="8" t="str">
        <f>VLOOKUP(I1405,'VLOOKUP Var Name Reference'!$A:$B,2,FALSE)</f>
        <v>Home choice: Close to public transit</v>
      </c>
      <c r="D1405" s="8">
        <v>0.40400000000000003</v>
      </c>
      <c r="E1405" s="8">
        <v>0.14399999999999999</v>
      </c>
      <c r="F1405" s="8">
        <v>2.8119999999999998</v>
      </c>
      <c r="G1405" s="8">
        <v>5.0000000000000001E-3</v>
      </c>
      <c r="H1405" s="8" t="s">
        <v>159</v>
      </c>
      <c r="I1405" s="8" t="s">
        <v>32</v>
      </c>
    </row>
    <row r="1406" spans="1:9" x14ac:dyDescent="0.2">
      <c r="A1406" s="8" t="s">
        <v>214</v>
      </c>
      <c r="B1406" s="8" t="str">
        <f>VLOOKUP(H1406,'VLOOKUP Class Name Reference'!$A:$B, 2, FALSE)</f>
        <v>Diverse Mode Users</v>
      </c>
      <c r="C1406" s="8" t="str">
        <f>VLOOKUP(I1406,'VLOOKUP Var Name Reference'!$A:$B,2,FALSE)</f>
        <v>Home choice: Walkable neighborhood, near local activities</v>
      </c>
      <c r="D1406" s="8">
        <v>0.70799999999999996</v>
      </c>
      <c r="E1406" s="8">
        <v>0.188</v>
      </c>
      <c r="F1406" s="8">
        <v>3.7589999999999999</v>
      </c>
      <c r="G1406" s="8">
        <v>0</v>
      </c>
      <c r="H1406" s="8" t="s">
        <v>159</v>
      </c>
      <c r="I1406" s="8" t="s">
        <v>33</v>
      </c>
    </row>
    <row r="1407" spans="1:9" x14ac:dyDescent="0.2">
      <c r="A1407" s="8" t="s">
        <v>214</v>
      </c>
      <c r="B1407" s="8" t="str">
        <f>VLOOKUP(H1407,'VLOOKUP Class Name Reference'!$A:$B, 2, FALSE)</f>
        <v>Diverse Mode Users</v>
      </c>
      <c r="C1407" s="8" t="str">
        <f>VLOOKUP(I1407,'VLOOKUP Var Name Reference'!$A:$B,2,FALSE)</f>
        <v>Only uses car</v>
      </c>
      <c r="D1407" s="8">
        <v>-0.89200000000000002</v>
      </c>
      <c r="E1407" s="8">
        <v>0.14099999999999999</v>
      </c>
      <c r="F1407" s="8">
        <v>-6.3330000000000002</v>
      </c>
      <c r="G1407" s="8">
        <v>0</v>
      </c>
      <c r="H1407" s="8" t="s">
        <v>159</v>
      </c>
      <c r="I1407" s="8" t="s">
        <v>34</v>
      </c>
    </row>
    <row r="1408" spans="1:9" x14ac:dyDescent="0.2">
      <c r="A1408" s="8" t="s">
        <v>214</v>
      </c>
      <c r="B1408" s="8" t="str">
        <f>VLOOKUP(H1408,'VLOOKUP Class Name Reference'!$A:$B, 2, FALSE)</f>
        <v>Diverse Mode Users</v>
      </c>
      <c r="C1408" s="8" t="str">
        <f>VLOOKUP(I1408,'VLOOKUP Var Name Reference'!$A:$B,2,FALSE)</f>
        <v>Race: White</v>
      </c>
      <c r="D1408" s="8">
        <v>0.85099999999999998</v>
      </c>
      <c r="E1408" s="8">
        <v>0.23</v>
      </c>
      <c r="F1408" s="8">
        <v>3.6960000000000002</v>
      </c>
      <c r="G1408" s="8">
        <v>0</v>
      </c>
      <c r="H1408" s="8" t="s">
        <v>159</v>
      </c>
      <c r="I1408" s="8" t="s">
        <v>35</v>
      </c>
    </row>
    <row r="1409" spans="1:9" x14ac:dyDescent="0.2">
      <c r="A1409" s="8" t="s">
        <v>214</v>
      </c>
      <c r="B1409" s="8" t="str">
        <f>VLOOKUP(H1409,'VLOOKUP Class Name Reference'!$A:$B, 2, FALSE)</f>
        <v>Diverse Mode Users</v>
      </c>
      <c r="C1409" s="8" t="str">
        <f>VLOOKUP(I1409,'VLOOKUP Var Name Reference'!$A:$B,2,FALSE)</f>
        <v>Race: Asian</v>
      </c>
      <c r="D1409" s="8">
        <v>0.81499999999999995</v>
      </c>
      <c r="E1409" s="8">
        <v>0.25900000000000001</v>
      </c>
      <c r="F1409" s="8">
        <v>3.1419999999999999</v>
      </c>
      <c r="G1409" s="8">
        <v>2E-3</v>
      </c>
      <c r="H1409" s="8" t="s">
        <v>159</v>
      </c>
      <c r="I1409" s="8" t="s">
        <v>36</v>
      </c>
    </row>
    <row r="1410" spans="1:9" x14ac:dyDescent="0.2">
      <c r="A1410" s="8" t="s">
        <v>214</v>
      </c>
      <c r="B1410" s="8" t="str">
        <f>VLOOKUP(H1410,'VLOOKUP Class Name Reference'!$A:$B, 2, FALSE)</f>
        <v>Diverse Mode Users</v>
      </c>
      <c r="C1410" s="8" t="str">
        <f>VLOOKUP(I1410,'VLOOKUP Var Name Reference'!$A:$B,2,FALSE)</f>
        <v>Race: Hispanic</v>
      </c>
      <c r="D1410" s="8">
        <v>0.85699999999999998</v>
      </c>
      <c r="E1410" s="8">
        <v>0.34399999999999997</v>
      </c>
      <c r="F1410" s="8">
        <v>2.4910000000000001</v>
      </c>
      <c r="G1410" s="8">
        <v>1.2999999999999999E-2</v>
      </c>
      <c r="H1410" s="8" t="s">
        <v>159</v>
      </c>
      <c r="I1410" s="8" t="s">
        <v>37</v>
      </c>
    </row>
    <row r="1411" spans="1:9" x14ac:dyDescent="0.2">
      <c r="A1411" s="8" t="s">
        <v>214</v>
      </c>
      <c r="B1411" s="8" t="str">
        <f>VLOOKUP(H1411,'VLOOKUP Class Name Reference'!$A:$B, 2, FALSE)</f>
        <v>Diverse Mode Users</v>
      </c>
      <c r="C1411" s="8" t="str">
        <f>VLOOKUP(I1411,'VLOOKUP Var Name Reference'!$A:$B,2,FALSE)</f>
        <v>Race: Black</v>
      </c>
      <c r="D1411" s="8">
        <v>0.42799999999999999</v>
      </c>
      <c r="E1411" s="8">
        <v>0.39700000000000002</v>
      </c>
      <c r="F1411" s="8">
        <v>1.077</v>
      </c>
      <c r="G1411" s="8">
        <v>0.28199999999999997</v>
      </c>
      <c r="H1411" s="8" t="s">
        <v>159</v>
      </c>
      <c r="I1411" s="8" t="s">
        <v>38</v>
      </c>
    </row>
    <row r="1412" spans="1:9" x14ac:dyDescent="0.2">
      <c r="A1412" s="8" t="s">
        <v>214</v>
      </c>
      <c r="B1412" s="8" t="str">
        <f>VLOOKUP(H1412,'VLOOKUP Class Name Reference'!$A:$B, 2, FALSE)</f>
        <v>Diverse Mode Users</v>
      </c>
      <c r="C1412" s="8" t="str">
        <f>VLOOKUP(I1412,'VLOOKUP Var Name Reference'!$A:$B,2,FALSE)</f>
        <v>Age 18–34</v>
      </c>
      <c r="D1412" s="8">
        <v>1.4550000000000001</v>
      </c>
      <c r="E1412" s="8">
        <v>0.246</v>
      </c>
      <c r="F1412" s="8">
        <v>5.9039999999999999</v>
      </c>
      <c r="G1412" s="8">
        <v>0</v>
      </c>
      <c r="H1412" s="8" t="s">
        <v>159</v>
      </c>
      <c r="I1412" s="8" t="s">
        <v>48</v>
      </c>
    </row>
    <row r="1413" spans="1:9" x14ac:dyDescent="0.2">
      <c r="A1413" s="8" t="s">
        <v>214</v>
      </c>
      <c r="B1413" s="8" t="str">
        <f>VLOOKUP(H1413,'VLOOKUP Class Name Reference'!$A:$B, 2, FALSE)</f>
        <v>Diverse Mode Users</v>
      </c>
      <c r="C1413" s="8" t="str">
        <f>VLOOKUP(I1413,'VLOOKUP Var Name Reference'!$A:$B,2,FALSE)</f>
        <v>Age 35–64</v>
      </c>
      <c r="D1413" s="8">
        <v>0.84199999999999997</v>
      </c>
      <c r="E1413" s="8">
        <v>0.24</v>
      </c>
      <c r="F1413" s="8">
        <v>3.5129999999999999</v>
      </c>
      <c r="G1413" s="8">
        <v>0</v>
      </c>
      <c r="H1413" s="8" t="s">
        <v>159</v>
      </c>
      <c r="I1413" s="8" t="s">
        <v>49</v>
      </c>
    </row>
    <row r="1414" spans="1:9" x14ac:dyDescent="0.2">
      <c r="A1414" s="8" t="s">
        <v>214</v>
      </c>
      <c r="B1414" s="8" t="str">
        <f>VLOOKUP(H1414,'VLOOKUP Class Name Reference'!$A:$B, 2, FALSE)</f>
        <v>Diverse Mode Users</v>
      </c>
      <c r="C1414" s="8" t="str">
        <f>VLOOKUP(I1414,'VLOOKUP Var Name Reference'!$A:$B,2,FALSE)</f>
        <v>At least 1 vehicle per adult in HH</v>
      </c>
      <c r="D1414" s="8">
        <v>-1.089</v>
      </c>
      <c r="E1414" s="8">
        <v>0.11700000000000001</v>
      </c>
      <c r="F1414" s="8">
        <v>-9.2769999999999992</v>
      </c>
      <c r="G1414" s="8">
        <v>0</v>
      </c>
      <c r="H1414" s="8" t="s">
        <v>159</v>
      </c>
      <c r="I1414" s="8" t="s">
        <v>66</v>
      </c>
    </row>
    <row r="1415" spans="1:9" x14ac:dyDescent="0.2">
      <c r="A1415" s="8" t="s">
        <v>214</v>
      </c>
      <c r="B1415" s="8" t="str">
        <f>VLOOKUP(H1415,'VLOOKUP Class Name Reference'!$A:$B, 2, FALSE)</f>
        <v>Diverse Mode Users</v>
      </c>
      <c r="C1415" s="8" t="str">
        <f>VLOOKUP(I1415,'VLOOKUP Var Name Reference'!$A:$B,2,FALSE)</f>
        <v>Female</v>
      </c>
      <c r="D1415" s="8">
        <v>0.19800000000000001</v>
      </c>
      <c r="E1415" s="8">
        <v>0.105</v>
      </c>
      <c r="F1415" s="8">
        <v>1.883</v>
      </c>
      <c r="G1415" s="8">
        <v>0.06</v>
      </c>
      <c r="H1415" s="8" t="s">
        <v>159</v>
      </c>
      <c r="I1415" s="8" t="s">
        <v>39</v>
      </c>
    </row>
    <row r="1416" spans="1:9" x14ac:dyDescent="0.2">
      <c r="A1416" s="8" t="s">
        <v>214</v>
      </c>
      <c r="B1416" s="8" t="str">
        <f>VLOOKUP(H1416,'VLOOKUP Class Name Reference'!$A:$B, 2, FALSE)</f>
        <v>Diverse Mode Users</v>
      </c>
      <c r="C1416" s="8" t="str">
        <f>VLOOKUP(I1416,'VLOOKUP Var Name Reference'!$A:$B,2,FALSE)</f>
        <v>Worker</v>
      </c>
      <c r="D1416" s="8">
        <v>0.28999999999999998</v>
      </c>
      <c r="E1416" s="8">
        <v>0.19400000000000001</v>
      </c>
      <c r="F1416" s="8">
        <v>1.496</v>
      </c>
      <c r="G1416" s="8">
        <v>0.13500000000000001</v>
      </c>
      <c r="H1416" s="8" t="s">
        <v>159</v>
      </c>
      <c r="I1416" s="8" t="s">
        <v>41</v>
      </c>
    </row>
    <row r="1417" spans="1:9" x14ac:dyDescent="0.2">
      <c r="A1417" s="8" t="s">
        <v>214</v>
      </c>
      <c r="B1417" s="8" t="str">
        <f>VLOOKUP(H1417,'VLOOKUP Class Name Reference'!$A:$B, 2, FALSE)</f>
        <v>Diverse Mode Users</v>
      </c>
      <c r="C1417" s="8" t="str">
        <f>VLOOKUP(I1417,'VLOOKUP Var Name Reference'!$A:$B,2,FALSE)</f>
        <v>Income below the SSS</v>
      </c>
      <c r="D1417" s="8">
        <v>-0.88100000000000001</v>
      </c>
      <c r="E1417" s="8">
        <v>0.71299999999999997</v>
      </c>
      <c r="F1417" s="8">
        <v>-1.2350000000000001</v>
      </c>
      <c r="G1417" s="8">
        <v>0.217</v>
      </c>
      <c r="H1417" s="8" t="s">
        <v>159</v>
      </c>
      <c r="I1417" s="8" t="s">
        <v>42</v>
      </c>
    </row>
    <row r="1418" spans="1:9" x14ac:dyDescent="0.2">
      <c r="A1418" s="8" t="s">
        <v>214</v>
      </c>
      <c r="B1418" s="8" t="str">
        <f>VLOOKUP(H1418,'VLOOKUP Class Name Reference'!$A:$B, 2, FALSE)</f>
        <v>Diverse Mode Users</v>
      </c>
      <c r="C1418" s="8" t="str">
        <f>VLOOKUP(I1418,'VLOOKUP Var Name Reference'!$A:$B,2,FALSE)</f>
        <v>Minors age 00–04 in household</v>
      </c>
      <c r="D1418" s="8">
        <v>0.90700000000000003</v>
      </c>
      <c r="E1418" s="8">
        <v>0.185</v>
      </c>
      <c r="F1418" s="8">
        <v>4.8949999999999996</v>
      </c>
      <c r="G1418" s="8">
        <v>0</v>
      </c>
      <c r="H1418" s="8" t="s">
        <v>159</v>
      </c>
      <c r="I1418" s="8" t="s">
        <v>43</v>
      </c>
    </row>
    <row r="1419" spans="1:9" x14ac:dyDescent="0.2">
      <c r="A1419" s="8" t="s">
        <v>214</v>
      </c>
      <c r="B1419" s="8" t="str">
        <f>VLOOKUP(H1419,'VLOOKUP Class Name Reference'!$A:$B, 2, FALSE)</f>
        <v>Diverse Mode Users</v>
      </c>
      <c r="C1419" s="8" t="str">
        <f>VLOOKUP(I1419,'VLOOKUP Var Name Reference'!$A:$B,2,FALSE)</f>
        <v>Minors age 05–15 in household</v>
      </c>
      <c r="D1419" s="8">
        <v>0.93899999999999995</v>
      </c>
      <c r="E1419" s="8">
        <v>0.20499999999999999</v>
      </c>
      <c r="F1419" s="8">
        <v>4.5720000000000001</v>
      </c>
      <c r="G1419" s="8">
        <v>0</v>
      </c>
      <c r="H1419" s="8" t="s">
        <v>159</v>
      </c>
      <c r="I1419" s="8" t="s">
        <v>44</v>
      </c>
    </row>
    <row r="1420" spans="1:9" x14ac:dyDescent="0.2">
      <c r="A1420" s="8" t="s">
        <v>214</v>
      </c>
      <c r="B1420" s="8" t="str">
        <f>VLOOKUP(H1420,'VLOOKUP Class Name Reference'!$A:$B, 2, FALSE)</f>
        <v>Diverse Mode Users</v>
      </c>
      <c r="C1420" s="8" t="str">
        <f>VLOOKUP(I1420,'VLOOKUP Var Name Reference'!$A:$B,2,FALSE)</f>
        <v>Minors age 16–17 in household</v>
      </c>
      <c r="D1420" s="8">
        <v>1.0369999999999999</v>
      </c>
      <c r="E1420" s="8">
        <v>0.36699999999999999</v>
      </c>
      <c r="F1420" s="8">
        <v>2.8290000000000002</v>
      </c>
      <c r="G1420" s="8">
        <v>5.0000000000000001E-3</v>
      </c>
      <c r="H1420" s="8" t="s">
        <v>159</v>
      </c>
      <c r="I1420" s="8" t="s">
        <v>45</v>
      </c>
    </row>
    <row r="1421" spans="1:9" x14ac:dyDescent="0.2">
      <c r="A1421" s="8" t="s">
        <v>214</v>
      </c>
      <c r="B1421" s="8" t="str">
        <f>VLOOKUP(H1421,'VLOOKUP Class Name Reference'!$A:$B, 2, FALSE)</f>
        <v>Diverse Mode Users</v>
      </c>
      <c r="C1421" s="8" t="str">
        <f>VLOOKUP(I1421,'VLOOKUP Var Name Reference'!$A:$B,2,FALSE)</f>
        <v>Has driver's license</v>
      </c>
      <c r="D1421" s="8">
        <v>-1.7709999999999999</v>
      </c>
      <c r="E1421" s="8">
        <v>0.85399999999999998</v>
      </c>
      <c r="F1421" s="8">
        <v>-2.0739999999999998</v>
      </c>
      <c r="G1421" s="8">
        <v>3.7999999999999999E-2</v>
      </c>
      <c r="H1421" s="8" t="s">
        <v>159</v>
      </c>
      <c r="I1421" s="8" t="s">
        <v>46</v>
      </c>
    </row>
    <row r="1422" spans="1:9" x14ac:dyDescent="0.2">
      <c r="A1422" s="8" t="s">
        <v>214</v>
      </c>
      <c r="B1422" s="8" t="str">
        <f>VLOOKUP(H1422,'VLOOKUP Class Name Reference'!$A:$B, 2, FALSE)</f>
        <v>Diverse Mode Users</v>
      </c>
      <c r="C1422" s="8" t="str">
        <f>VLOOKUP(I1422,'VLOOKUP Var Name Reference'!$A:$B,2,FALSE)</f>
        <v>Sequence: Home day</v>
      </c>
      <c r="D1422" s="8">
        <v>-1.9239999999999999</v>
      </c>
      <c r="E1422" s="8">
        <v>0.34200000000000003</v>
      </c>
      <c r="F1422" s="8">
        <v>-5.63</v>
      </c>
      <c r="G1422" s="8">
        <v>0</v>
      </c>
      <c r="H1422" s="8" t="s">
        <v>159</v>
      </c>
      <c r="I1422" s="8" t="s">
        <v>71</v>
      </c>
    </row>
    <row r="1423" spans="1:9" x14ac:dyDescent="0.2">
      <c r="A1423" s="8" t="s">
        <v>214</v>
      </c>
      <c r="B1423" s="8" t="str">
        <f>VLOOKUP(H1423,'VLOOKUP Class Name Reference'!$A:$B, 2, FALSE)</f>
        <v>Diverse Mode Users</v>
      </c>
      <c r="C1423" s="8" t="str">
        <f>VLOOKUP(I1423,'VLOOKUP Var Name Reference'!$A:$B,2,FALSE)</f>
        <v>Sequence: Typical work day</v>
      </c>
      <c r="D1423" s="8">
        <v>-2.383</v>
      </c>
      <c r="E1423" s="8">
        <v>0.32600000000000001</v>
      </c>
      <c r="F1423" s="8">
        <v>-7.3090000000000002</v>
      </c>
      <c r="G1423" s="8">
        <v>0</v>
      </c>
      <c r="H1423" s="8" t="s">
        <v>159</v>
      </c>
      <c r="I1423" s="8" t="s">
        <v>68</v>
      </c>
    </row>
    <row r="1424" spans="1:9" x14ac:dyDescent="0.2">
      <c r="A1424" s="8" t="s">
        <v>214</v>
      </c>
      <c r="B1424" s="8" t="str">
        <f>VLOOKUP(H1424,'VLOOKUP Class Name Reference'!$A:$B, 2, FALSE)</f>
        <v>Diverse Mode Users</v>
      </c>
      <c r="C1424" s="8" t="str">
        <f>VLOOKUP(I1424,'VLOOKUP Var Name Reference'!$A:$B,2,FALSE)</f>
        <v>Sequence: School day</v>
      </c>
      <c r="D1424" s="8">
        <v>-1.976</v>
      </c>
      <c r="E1424" s="8">
        <v>0.62</v>
      </c>
      <c r="F1424" s="8">
        <v>-3.1869999999999998</v>
      </c>
      <c r="G1424" s="8">
        <v>1E-3</v>
      </c>
      <c r="H1424" s="8" t="s">
        <v>159</v>
      </c>
      <c r="I1424" s="8" t="s">
        <v>69</v>
      </c>
    </row>
    <row r="1425" spans="1:9" x14ac:dyDescent="0.2">
      <c r="A1425" s="8" t="s">
        <v>214</v>
      </c>
      <c r="B1425" s="8" t="str">
        <f>VLOOKUP(H1425,'VLOOKUP Class Name Reference'!$A:$B, 2, FALSE)</f>
        <v>Diverse Mode Users</v>
      </c>
      <c r="C1425" s="8" t="str">
        <f>VLOOKUP(I1425,'VLOOKUP Var Name Reference'!$A:$B,2,FALSE)</f>
        <v>Sequence: Errands day</v>
      </c>
      <c r="D1425" s="8">
        <v>-1.3620000000000001</v>
      </c>
      <c r="E1425" s="8">
        <v>0.35699999999999998</v>
      </c>
      <c r="F1425" s="8">
        <v>-3.8170000000000002</v>
      </c>
      <c r="G1425" s="8">
        <v>0</v>
      </c>
      <c r="H1425" s="8" t="s">
        <v>159</v>
      </c>
      <c r="I1425" s="8" t="s">
        <v>70</v>
      </c>
    </row>
    <row r="1426" spans="1:9" x14ac:dyDescent="0.2">
      <c r="A1426" s="8" t="s">
        <v>214</v>
      </c>
      <c r="B1426" s="8" t="str">
        <f>VLOOKUP(H1426,'VLOOKUP Class Name Reference'!$A:$B, 2, FALSE)</f>
        <v>Diverse Mode Users</v>
      </c>
      <c r="C1426" s="8" t="str">
        <f>VLOOKUP(I1426,'VLOOKUP Var Name Reference'!$A:$B,2,FALSE)</f>
        <v>Sequence: Atypical work day</v>
      </c>
      <c r="D1426" s="8">
        <v>-2.3580000000000001</v>
      </c>
      <c r="E1426" s="8">
        <v>0.45300000000000001</v>
      </c>
      <c r="F1426" s="8">
        <v>-5.2060000000000004</v>
      </c>
      <c r="G1426" s="8">
        <v>0</v>
      </c>
      <c r="H1426" s="8" t="s">
        <v>159</v>
      </c>
      <c r="I1426" s="8" t="s">
        <v>72</v>
      </c>
    </row>
    <row r="1427" spans="1:9" x14ac:dyDescent="0.2">
      <c r="A1427" s="8" t="s">
        <v>214</v>
      </c>
      <c r="B1427" s="8" t="str">
        <f>VLOOKUP(H1427,'VLOOKUP Class Name Reference'!$A:$B, 2, FALSE)</f>
        <v>Diverse Mode Users</v>
      </c>
      <c r="C1427" s="8" t="str">
        <f>VLOOKUP(I1427,'VLOOKUP Var Name Reference'!$A:$B,2,FALSE)</f>
        <v>Complexity (measure of how complex their day is)</v>
      </c>
      <c r="D1427" s="8">
        <v>26</v>
      </c>
      <c r="E1427" s="8">
        <v>3.4460000000000002</v>
      </c>
      <c r="F1427" s="8">
        <v>7.5460000000000003</v>
      </c>
      <c r="G1427" s="8">
        <v>0</v>
      </c>
      <c r="H1427" s="8" t="s">
        <v>159</v>
      </c>
      <c r="I1427" s="8" t="s">
        <v>47</v>
      </c>
    </row>
    <row r="1428" spans="1:9" x14ac:dyDescent="0.2">
      <c r="A1428" s="8" t="s">
        <v>214</v>
      </c>
      <c r="B1428" s="8" t="str">
        <f>VLOOKUP(H1428,'VLOOKUP Class Name Reference'!$A:$B, 2, FALSE)</f>
        <v>Diverse Mode Users</v>
      </c>
      <c r="C1428" s="8" t="str">
        <f>VLOOKUP(I1428,'VLOOKUP Var Name Reference'!$A:$B,2,FALSE)</f>
        <v>Interaction: Home day sequence &amp; low-income</v>
      </c>
      <c r="D1428" s="8">
        <v>0.62</v>
      </c>
      <c r="E1428" s="8">
        <v>0.79600000000000004</v>
      </c>
      <c r="F1428" s="8">
        <v>0.77800000000000002</v>
      </c>
      <c r="G1428" s="8">
        <v>0.436</v>
      </c>
      <c r="H1428" s="8" t="s">
        <v>159</v>
      </c>
      <c r="I1428" s="8" t="s">
        <v>145</v>
      </c>
    </row>
    <row r="1429" spans="1:9" x14ac:dyDescent="0.2">
      <c r="A1429" s="8" t="s">
        <v>214</v>
      </c>
      <c r="B1429" s="8" t="str">
        <f>VLOOKUP(H1429,'VLOOKUP Class Name Reference'!$A:$B, 2, FALSE)</f>
        <v>Diverse Mode Users</v>
      </c>
      <c r="C1429" s="8" t="str">
        <f>VLOOKUP(I1429,'VLOOKUP Var Name Reference'!$A:$B,2,FALSE)</f>
        <v>Interaction: Typical work day sequence &amp; low-income</v>
      </c>
      <c r="D1429" s="8">
        <v>-0.36499999999999999</v>
      </c>
      <c r="E1429" s="8">
        <v>0.79400000000000004</v>
      </c>
      <c r="F1429" s="8">
        <v>-0.46</v>
      </c>
      <c r="G1429" s="8">
        <v>0.64600000000000002</v>
      </c>
      <c r="H1429" s="8" t="s">
        <v>159</v>
      </c>
      <c r="I1429" s="8" t="s">
        <v>146</v>
      </c>
    </row>
    <row r="1430" spans="1:9" x14ac:dyDescent="0.2">
      <c r="A1430" s="8" t="s">
        <v>214</v>
      </c>
      <c r="B1430" s="8" t="str">
        <f>VLOOKUP(H1430,'VLOOKUP Class Name Reference'!$A:$B, 2, FALSE)</f>
        <v>Diverse Mode Users</v>
      </c>
      <c r="C1430" s="8" t="str">
        <f>VLOOKUP(I1430,'VLOOKUP Var Name Reference'!$A:$B,2,FALSE)</f>
        <v>Interaction: School day sequence &amp; low-income</v>
      </c>
      <c r="D1430" s="8">
        <v>0.59699999999999998</v>
      </c>
      <c r="E1430" s="8">
        <v>1.0840000000000001</v>
      </c>
      <c r="F1430" s="8">
        <v>0.55100000000000005</v>
      </c>
      <c r="G1430" s="8">
        <v>0.58199999999999996</v>
      </c>
      <c r="H1430" s="8" t="s">
        <v>159</v>
      </c>
      <c r="I1430" s="8" t="s">
        <v>147</v>
      </c>
    </row>
    <row r="1431" spans="1:9" x14ac:dyDescent="0.2">
      <c r="A1431" s="8" t="s">
        <v>214</v>
      </c>
      <c r="B1431" s="8" t="str">
        <f>VLOOKUP(H1431,'VLOOKUP Class Name Reference'!$A:$B, 2, FALSE)</f>
        <v>Diverse Mode Users</v>
      </c>
      <c r="C1431" s="8" t="str">
        <f>VLOOKUP(I1431,'VLOOKUP Var Name Reference'!$A:$B,2,FALSE)</f>
        <v>Interaction: Errands day sequence &amp; low-income</v>
      </c>
      <c r="D1431" s="8">
        <v>0.38200000000000001</v>
      </c>
      <c r="E1431" s="8">
        <v>0.877</v>
      </c>
      <c r="F1431" s="8">
        <v>0.436</v>
      </c>
      <c r="G1431" s="8">
        <v>0.66300000000000003</v>
      </c>
      <c r="H1431" s="8" t="s">
        <v>159</v>
      </c>
      <c r="I1431" s="8" t="s">
        <v>148</v>
      </c>
    </row>
    <row r="1432" spans="1:9" x14ac:dyDescent="0.2">
      <c r="A1432" s="8" t="s">
        <v>214</v>
      </c>
      <c r="B1432" s="8" t="str">
        <f>VLOOKUP(H1432,'VLOOKUP Class Name Reference'!$A:$B, 2, FALSE)</f>
        <v>Diverse Mode Users</v>
      </c>
      <c r="C1432" s="8" t="str">
        <f>VLOOKUP(I1432,'VLOOKUP Var Name Reference'!$A:$B,2,FALSE)</f>
        <v>Interaction: Atypical work day sequence &amp; low-income</v>
      </c>
      <c r="D1432" s="8">
        <v>-5.2999999999999999E-2</v>
      </c>
      <c r="E1432" s="8">
        <v>1.1120000000000001</v>
      </c>
      <c r="F1432" s="8">
        <v>-4.7E-2</v>
      </c>
      <c r="G1432" s="8">
        <v>0.96199999999999997</v>
      </c>
      <c r="H1432" s="8" t="s">
        <v>159</v>
      </c>
      <c r="I1432" s="8" t="s">
        <v>149</v>
      </c>
    </row>
    <row r="1433" spans="1:9" x14ac:dyDescent="0.2">
      <c r="A1433" s="8" t="s">
        <v>214</v>
      </c>
      <c r="B1433" s="8" t="str">
        <f>VLOOKUP(H1433,'VLOOKUP Class Name Reference'!$A:$B, 2, FALSE)</f>
        <v>Walkers</v>
      </c>
      <c r="C1433" s="8" t="str">
        <f>VLOOKUP(I1433,'VLOOKUP Var Name Reference'!$A:$B,2,FALSE)</f>
        <v>Use transit more: Safer ways to get to stops</v>
      </c>
      <c r="D1433" s="8">
        <v>-1.4999999999999999E-2</v>
      </c>
      <c r="E1433" s="8">
        <v>0.16700000000000001</v>
      </c>
      <c r="F1433" s="8">
        <v>-8.6999999999999994E-2</v>
      </c>
      <c r="G1433" s="8">
        <v>0.93100000000000005</v>
      </c>
      <c r="H1433" s="8" t="s">
        <v>160</v>
      </c>
      <c r="I1433" s="8" t="s">
        <v>18</v>
      </c>
    </row>
    <row r="1434" spans="1:9" x14ac:dyDescent="0.2">
      <c r="A1434" s="8" t="s">
        <v>214</v>
      </c>
      <c r="B1434" s="8" t="str">
        <f>VLOOKUP(H1434,'VLOOKUP Class Name Reference'!$A:$B, 2, FALSE)</f>
        <v>Walkers</v>
      </c>
      <c r="C1434" s="8" t="str">
        <f>VLOOKUP(I1434,'VLOOKUP Var Name Reference'!$A:$B,2,FALSE)</f>
        <v>Use transit more: Increased frequency</v>
      </c>
      <c r="D1434" s="8">
        <v>-0.33300000000000002</v>
      </c>
      <c r="E1434" s="8">
        <v>0.23</v>
      </c>
      <c r="F1434" s="8">
        <v>-1.444</v>
      </c>
      <c r="G1434" s="8">
        <v>0.14899999999999999</v>
      </c>
      <c r="H1434" s="8" t="s">
        <v>160</v>
      </c>
      <c r="I1434" s="8" t="s">
        <v>19</v>
      </c>
    </row>
    <row r="1435" spans="1:9" x14ac:dyDescent="0.2">
      <c r="A1435" s="8" t="s">
        <v>214</v>
      </c>
      <c r="B1435" s="8" t="str">
        <f>VLOOKUP(H1435,'VLOOKUP Class Name Reference'!$A:$B, 2, FALSE)</f>
        <v>Walkers</v>
      </c>
      <c r="C1435" s="8" t="str">
        <f>VLOOKUP(I1435,'VLOOKUP Var Name Reference'!$A:$B,2,FALSE)</f>
        <v>Use transit more: Increased reliability</v>
      </c>
      <c r="D1435" s="8">
        <v>0.371</v>
      </c>
      <c r="E1435" s="8">
        <v>0.24099999999999999</v>
      </c>
      <c r="F1435" s="8">
        <v>1.54</v>
      </c>
      <c r="G1435" s="8">
        <v>0.124</v>
      </c>
      <c r="H1435" s="8" t="s">
        <v>160</v>
      </c>
      <c r="I1435" s="8" t="s">
        <v>20</v>
      </c>
    </row>
    <row r="1436" spans="1:9" x14ac:dyDescent="0.2">
      <c r="A1436" s="8" t="s">
        <v>214</v>
      </c>
      <c r="B1436" s="8" t="str">
        <f>VLOOKUP(H1436,'VLOOKUP Class Name Reference'!$A:$B, 2, FALSE)</f>
        <v>Walkers</v>
      </c>
      <c r="C1436" s="8" t="str">
        <f>VLOOKUP(I1436,'VLOOKUP Var Name Reference'!$A:$B,2,FALSE)</f>
        <v>Use bike more: Shared use path or protected bike lane</v>
      </c>
      <c r="D1436" s="8">
        <v>-1.4E-2</v>
      </c>
      <c r="E1436" s="8">
        <v>0.24299999999999999</v>
      </c>
      <c r="F1436" s="8">
        <v>-5.6000000000000001E-2</v>
      </c>
      <c r="G1436" s="8">
        <v>0.95499999999999996</v>
      </c>
      <c r="H1436" s="8" t="s">
        <v>160</v>
      </c>
      <c r="I1436" s="8" t="s">
        <v>21</v>
      </c>
    </row>
    <row r="1437" spans="1:9" x14ac:dyDescent="0.2">
      <c r="A1437" s="8" t="s">
        <v>214</v>
      </c>
      <c r="B1437" s="8" t="str">
        <f>VLOOKUP(H1437,'VLOOKUP Class Name Reference'!$A:$B, 2, FALSE)</f>
        <v>Walkers</v>
      </c>
      <c r="C1437" s="8" t="str">
        <f>VLOOKUP(I1437,'VLOOKUP Var Name Reference'!$A:$B,2,FALSE)</f>
        <v>Use bike more: Neighborhood greenway</v>
      </c>
      <c r="D1437" s="8">
        <v>9.1999999999999998E-2</v>
      </c>
      <c r="E1437" s="8">
        <v>0.22700000000000001</v>
      </c>
      <c r="F1437" s="8">
        <v>0.40400000000000003</v>
      </c>
      <c r="G1437" s="8">
        <v>0.68600000000000005</v>
      </c>
      <c r="H1437" s="8" t="s">
        <v>160</v>
      </c>
      <c r="I1437" s="8" t="s">
        <v>22</v>
      </c>
    </row>
    <row r="1438" spans="1:9" x14ac:dyDescent="0.2">
      <c r="A1438" s="8" t="s">
        <v>214</v>
      </c>
      <c r="B1438" s="8" t="str">
        <f>VLOOKUP(H1438,'VLOOKUP Class Name Reference'!$A:$B, 2, FALSE)</f>
        <v>Walkers</v>
      </c>
      <c r="C1438" s="8" t="str">
        <f>VLOOKUP(I1438,'VLOOKUP Var Name Reference'!$A:$B,2,FALSE)</f>
        <v>Use bike more: Bike lane</v>
      </c>
      <c r="D1438" s="8">
        <v>0.14899999999999999</v>
      </c>
      <c r="E1438" s="8">
        <v>0.255</v>
      </c>
      <c r="F1438" s="8">
        <v>0.58499999999999996</v>
      </c>
      <c r="G1438" s="8">
        <v>0.55900000000000005</v>
      </c>
      <c r="H1438" s="8" t="s">
        <v>160</v>
      </c>
      <c r="I1438" s="8" t="s">
        <v>23</v>
      </c>
    </row>
    <row r="1439" spans="1:9" x14ac:dyDescent="0.2">
      <c r="A1439" s="8" t="s">
        <v>214</v>
      </c>
      <c r="B1439" s="8" t="str">
        <f>VLOOKUP(H1439,'VLOOKUP Class Name Reference'!$A:$B, 2, FALSE)</f>
        <v>Walkers</v>
      </c>
      <c r="C1439" s="8" t="str">
        <f>VLOOKUP(I1439,'VLOOKUP Var Name Reference'!$A:$B,2,FALSE)</f>
        <v>Use bike more: Shared roadway lane</v>
      </c>
      <c r="D1439" s="8">
        <v>0.47799999999999998</v>
      </c>
      <c r="E1439" s="8">
        <v>0.22700000000000001</v>
      </c>
      <c r="F1439" s="8">
        <v>2.1080000000000001</v>
      </c>
      <c r="G1439" s="8">
        <v>3.5000000000000003E-2</v>
      </c>
      <c r="H1439" s="8" t="s">
        <v>160</v>
      </c>
      <c r="I1439" s="8" t="s">
        <v>24</v>
      </c>
    </row>
    <row r="1440" spans="1:9" x14ac:dyDescent="0.2">
      <c r="A1440" s="8" t="s">
        <v>214</v>
      </c>
      <c r="B1440" s="8" t="str">
        <f>VLOOKUP(H1440,'VLOOKUP Class Name Reference'!$A:$B, 2, FALSE)</f>
        <v>Walkers</v>
      </c>
      <c r="C1440" s="8" t="str">
        <f>VLOOKUP(I1440,'VLOOKUP Var Name Reference'!$A:$B,2,FALSE)</f>
        <v>Use bike more: End of trip amenities</v>
      </c>
      <c r="D1440" s="8">
        <v>8.5999999999999993E-2</v>
      </c>
      <c r="E1440" s="8">
        <v>0.193</v>
      </c>
      <c r="F1440" s="8">
        <v>0.44400000000000001</v>
      </c>
      <c r="G1440" s="8">
        <v>0.65700000000000003</v>
      </c>
      <c r="H1440" s="8" t="s">
        <v>160</v>
      </c>
      <c r="I1440" s="8" t="s">
        <v>25</v>
      </c>
    </row>
    <row r="1441" spans="1:9" x14ac:dyDescent="0.2">
      <c r="A1441" s="8" t="s">
        <v>214</v>
      </c>
      <c r="B1441" s="8" t="str">
        <f>VLOOKUP(H1441,'VLOOKUP Class Name Reference'!$A:$B, 2, FALSE)</f>
        <v>Walkers</v>
      </c>
      <c r="C1441" s="8" t="str">
        <f>VLOOKUP(I1441,'VLOOKUP Var Name Reference'!$A:$B,2,FALSE)</f>
        <v>Home choice: Reasonably short commute to work</v>
      </c>
      <c r="D1441" s="8">
        <v>0.24</v>
      </c>
      <c r="E1441" s="8">
        <v>0.13500000000000001</v>
      </c>
      <c r="F1441" s="8">
        <v>1.7789999999999999</v>
      </c>
      <c r="G1441" s="8">
        <v>7.4999999999999997E-2</v>
      </c>
      <c r="H1441" s="8" t="s">
        <v>160</v>
      </c>
      <c r="I1441" s="8" t="s">
        <v>26</v>
      </c>
    </row>
    <row r="1442" spans="1:9" x14ac:dyDescent="0.2">
      <c r="A1442" s="8" t="s">
        <v>214</v>
      </c>
      <c r="B1442" s="8" t="str">
        <f>VLOOKUP(H1442,'VLOOKUP Class Name Reference'!$A:$B, 2, FALSE)</f>
        <v>Walkers</v>
      </c>
      <c r="C1442" s="8" t="str">
        <f>VLOOKUP(I1442,'VLOOKUP Var Name Reference'!$A:$B,2,FALSE)</f>
        <v>Home choice: Affordability</v>
      </c>
      <c r="D1442" s="8">
        <v>-0.69599999999999995</v>
      </c>
      <c r="E1442" s="8">
        <v>0.156</v>
      </c>
      <c r="F1442" s="8">
        <v>-4.4690000000000003</v>
      </c>
      <c r="G1442" s="8">
        <v>0</v>
      </c>
      <c r="H1442" s="8" t="s">
        <v>160</v>
      </c>
      <c r="I1442" s="8" t="s">
        <v>27</v>
      </c>
    </row>
    <row r="1443" spans="1:9" x14ac:dyDescent="0.2">
      <c r="A1443" s="8" t="s">
        <v>214</v>
      </c>
      <c r="B1443" s="8" t="str">
        <f>VLOOKUP(H1443,'VLOOKUP Class Name Reference'!$A:$B, 2, FALSE)</f>
        <v>Walkers</v>
      </c>
      <c r="C1443" s="8" t="str">
        <f>VLOOKUP(I1443,'VLOOKUP Var Name Reference'!$A:$B,2,FALSE)</f>
        <v>Home choice: Being close to family or friends</v>
      </c>
      <c r="D1443" s="8">
        <v>-0.14000000000000001</v>
      </c>
      <c r="E1443" s="8">
        <v>0.112</v>
      </c>
      <c r="F1443" s="8">
        <v>-1.254</v>
      </c>
      <c r="G1443" s="8">
        <v>0.21</v>
      </c>
      <c r="H1443" s="8" t="s">
        <v>160</v>
      </c>
      <c r="I1443" s="8" t="s">
        <v>28</v>
      </c>
    </row>
    <row r="1444" spans="1:9" x14ac:dyDescent="0.2">
      <c r="A1444" s="8" t="s">
        <v>214</v>
      </c>
      <c r="B1444" s="8" t="str">
        <f>VLOOKUP(H1444,'VLOOKUP Class Name Reference'!$A:$B, 2, FALSE)</f>
        <v>Walkers</v>
      </c>
      <c r="C1444" s="8" t="str">
        <f>VLOOKUP(I1444,'VLOOKUP Var Name Reference'!$A:$B,2,FALSE)</f>
        <v>Home choice: Being close to the highway</v>
      </c>
      <c r="D1444" s="8">
        <v>-0.78100000000000003</v>
      </c>
      <c r="E1444" s="8">
        <v>0.11700000000000001</v>
      </c>
      <c r="F1444" s="8">
        <v>-6.657</v>
      </c>
      <c r="G1444" s="8">
        <v>0</v>
      </c>
      <c r="H1444" s="8" t="s">
        <v>160</v>
      </c>
      <c r="I1444" s="8" t="s">
        <v>29</v>
      </c>
    </row>
    <row r="1445" spans="1:9" x14ac:dyDescent="0.2">
      <c r="A1445" s="8" t="s">
        <v>214</v>
      </c>
      <c r="B1445" s="8" t="str">
        <f>VLOOKUP(H1445,'VLOOKUP Class Name Reference'!$A:$B, 2, FALSE)</f>
        <v>Walkers</v>
      </c>
      <c r="C1445" s="8" t="str">
        <f>VLOOKUP(I1445,'VLOOKUP Var Name Reference'!$A:$B,2,FALSE)</f>
        <v>Home choice: Quality of schools (K-12)</v>
      </c>
      <c r="D1445" s="8">
        <v>-0.52600000000000002</v>
      </c>
      <c r="E1445" s="8">
        <v>0.14799999999999999</v>
      </c>
      <c r="F1445" s="8">
        <v>-3.5579999999999998</v>
      </c>
      <c r="G1445" s="8">
        <v>0</v>
      </c>
      <c r="H1445" s="8" t="s">
        <v>160</v>
      </c>
      <c r="I1445" s="8" t="s">
        <v>30</v>
      </c>
    </row>
    <row r="1446" spans="1:9" x14ac:dyDescent="0.2">
      <c r="A1446" s="8" t="s">
        <v>214</v>
      </c>
      <c r="B1446" s="8" t="str">
        <f>VLOOKUP(H1446,'VLOOKUP Class Name Reference'!$A:$B, 2, FALSE)</f>
        <v>Walkers</v>
      </c>
      <c r="C1446" s="8" t="str">
        <f>VLOOKUP(I1446,'VLOOKUP Var Name Reference'!$A:$B,2,FALSE)</f>
        <v>Home choice: Space &amp; separation from others</v>
      </c>
      <c r="D1446" s="8">
        <v>-0.27100000000000002</v>
      </c>
      <c r="E1446" s="8">
        <v>0.112</v>
      </c>
      <c r="F1446" s="8">
        <v>-2.4159999999999999</v>
      </c>
      <c r="G1446" s="8">
        <v>1.6E-2</v>
      </c>
      <c r="H1446" s="8" t="s">
        <v>160</v>
      </c>
      <c r="I1446" s="8" t="s">
        <v>31</v>
      </c>
    </row>
    <row r="1447" spans="1:9" x14ac:dyDescent="0.2">
      <c r="A1447" s="8" t="s">
        <v>214</v>
      </c>
      <c r="B1447" s="8" t="str">
        <f>VLOOKUP(H1447,'VLOOKUP Class Name Reference'!$A:$B, 2, FALSE)</f>
        <v>Walkers</v>
      </c>
      <c r="C1447" s="8" t="str">
        <f>VLOOKUP(I1447,'VLOOKUP Var Name Reference'!$A:$B,2,FALSE)</f>
        <v>Home choice: Close to public transit</v>
      </c>
      <c r="D1447" s="8">
        <v>0.53600000000000003</v>
      </c>
      <c r="E1447" s="8">
        <v>0.14499999999999999</v>
      </c>
      <c r="F1447" s="8">
        <v>3.7080000000000002</v>
      </c>
      <c r="G1447" s="8">
        <v>0</v>
      </c>
      <c r="H1447" s="8" t="s">
        <v>160</v>
      </c>
      <c r="I1447" s="8" t="s">
        <v>32</v>
      </c>
    </row>
    <row r="1448" spans="1:9" x14ac:dyDescent="0.2">
      <c r="A1448" s="8" t="s">
        <v>214</v>
      </c>
      <c r="B1448" s="8" t="str">
        <f>VLOOKUP(H1448,'VLOOKUP Class Name Reference'!$A:$B, 2, FALSE)</f>
        <v>Walkers</v>
      </c>
      <c r="C1448" s="8" t="str">
        <f>VLOOKUP(I1448,'VLOOKUP Var Name Reference'!$A:$B,2,FALSE)</f>
        <v>Home choice: Walkable neighborhood, near local activities</v>
      </c>
      <c r="D1448" s="8">
        <v>0.92600000000000005</v>
      </c>
      <c r="E1448" s="8">
        <v>0.17499999999999999</v>
      </c>
      <c r="F1448" s="8">
        <v>5.2880000000000003</v>
      </c>
      <c r="G1448" s="8">
        <v>0</v>
      </c>
      <c r="H1448" s="8" t="s">
        <v>160</v>
      </c>
      <c r="I1448" s="8" t="s">
        <v>33</v>
      </c>
    </row>
    <row r="1449" spans="1:9" x14ac:dyDescent="0.2">
      <c r="A1449" s="8" t="s">
        <v>214</v>
      </c>
      <c r="B1449" s="8" t="str">
        <f>VLOOKUP(H1449,'VLOOKUP Class Name Reference'!$A:$B, 2, FALSE)</f>
        <v>Walkers</v>
      </c>
      <c r="C1449" s="8" t="str">
        <f>VLOOKUP(I1449,'VLOOKUP Var Name Reference'!$A:$B,2,FALSE)</f>
        <v>Only uses car</v>
      </c>
      <c r="D1449" s="8">
        <v>-1.5940000000000001</v>
      </c>
      <c r="E1449" s="8">
        <v>0.151</v>
      </c>
      <c r="F1449" s="8">
        <v>-10.590999999999999</v>
      </c>
      <c r="G1449" s="8">
        <v>0</v>
      </c>
      <c r="H1449" s="8" t="s">
        <v>160</v>
      </c>
      <c r="I1449" s="8" t="s">
        <v>34</v>
      </c>
    </row>
    <row r="1450" spans="1:9" x14ac:dyDescent="0.2">
      <c r="A1450" s="8" t="s">
        <v>214</v>
      </c>
      <c r="B1450" s="8" t="str">
        <f>VLOOKUP(H1450,'VLOOKUP Class Name Reference'!$A:$B, 2, FALSE)</f>
        <v>Walkers</v>
      </c>
      <c r="C1450" s="8" t="str">
        <f>VLOOKUP(I1450,'VLOOKUP Var Name Reference'!$A:$B,2,FALSE)</f>
        <v>Race: White</v>
      </c>
      <c r="D1450" s="8">
        <v>-0.05</v>
      </c>
      <c r="E1450" s="8">
        <v>0.192</v>
      </c>
      <c r="F1450" s="8">
        <v>-0.26</v>
      </c>
      <c r="G1450" s="8">
        <v>0.79500000000000004</v>
      </c>
      <c r="H1450" s="8" t="s">
        <v>160</v>
      </c>
      <c r="I1450" s="8" t="s">
        <v>35</v>
      </c>
    </row>
    <row r="1451" spans="1:9" x14ac:dyDescent="0.2">
      <c r="A1451" s="8" t="s">
        <v>214</v>
      </c>
      <c r="B1451" s="8" t="str">
        <f>VLOOKUP(H1451,'VLOOKUP Class Name Reference'!$A:$B, 2, FALSE)</f>
        <v>Walkers</v>
      </c>
      <c r="C1451" s="8" t="str">
        <f>VLOOKUP(I1451,'VLOOKUP Var Name Reference'!$A:$B,2,FALSE)</f>
        <v>Race: Asian</v>
      </c>
      <c r="D1451" s="8">
        <v>-0.1</v>
      </c>
      <c r="E1451" s="8">
        <v>0.23300000000000001</v>
      </c>
      <c r="F1451" s="8">
        <v>-0.42899999999999999</v>
      </c>
      <c r="G1451" s="8">
        <v>0.66800000000000004</v>
      </c>
      <c r="H1451" s="8" t="s">
        <v>160</v>
      </c>
      <c r="I1451" s="8" t="s">
        <v>36</v>
      </c>
    </row>
    <row r="1452" spans="1:9" x14ac:dyDescent="0.2">
      <c r="A1452" s="8" t="s">
        <v>214</v>
      </c>
      <c r="B1452" s="8" t="str">
        <f>VLOOKUP(H1452,'VLOOKUP Class Name Reference'!$A:$B, 2, FALSE)</f>
        <v>Walkers</v>
      </c>
      <c r="C1452" s="8" t="str">
        <f>VLOOKUP(I1452,'VLOOKUP Var Name Reference'!$A:$B,2,FALSE)</f>
        <v>Race: Hispanic</v>
      </c>
      <c r="D1452" s="8">
        <v>0.13800000000000001</v>
      </c>
      <c r="E1452" s="8">
        <v>0.32800000000000001</v>
      </c>
      <c r="F1452" s="8">
        <v>0.42299999999999999</v>
      </c>
      <c r="G1452" s="8">
        <v>0.67300000000000004</v>
      </c>
      <c r="H1452" s="8" t="s">
        <v>160</v>
      </c>
      <c r="I1452" s="8" t="s">
        <v>37</v>
      </c>
    </row>
    <row r="1453" spans="1:9" x14ac:dyDescent="0.2">
      <c r="A1453" s="8" t="s">
        <v>214</v>
      </c>
      <c r="B1453" s="8" t="str">
        <f>VLOOKUP(H1453,'VLOOKUP Class Name Reference'!$A:$B, 2, FALSE)</f>
        <v>Walkers</v>
      </c>
      <c r="C1453" s="8" t="str">
        <f>VLOOKUP(I1453,'VLOOKUP Var Name Reference'!$A:$B,2,FALSE)</f>
        <v>Race: Black</v>
      </c>
      <c r="D1453" s="8">
        <v>-1.1459999999999999</v>
      </c>
      <c r="E1453" s="8">
        <v>0.46700000000000003</v>
      </c>
      <c r="F1453" s="8">
        <v>-2.4529999999999998</v>
      </c>
      <c r="G1453" s="8">
        <v>1.4E-2</v>
      </c>
      <c r="H1453" s="8" t="s">
        <v>160</v>
      </c>
      <c r="I1453" s="8" t="s">
        <v>38</v>
      </c>
    </row>
    <row r="1454" spans="1:9" x14ac:dyDescent="0.2">
      <c r="A1454" s="8" t="s">
        <v>214</v>
      </c>
      <c r="B1454" s="8" t="str">
        <f>VLOOKUP(H1454,'VLOOKUP Class Name Reference'!$A:$B, 2, FALSE)</f>
        <v>Walkers</v>
      </c>
      <c r="C1454" s="8" t="str">
        <f>VLOOKUP(I1454,'VLOOKUP Var Name Reference'!$A:$B,2,FALSE)</f>
        <v>Age 18–34</v>
      </c>
      <c r="D1454" s="8">
        <v>0.42599999999999999</v>
      </c>
      <c r="E1454" s="8">
        <v>0.20399999999999999</v>
      </c>
      <c r="F1454" s="8">
        <v>2.0920000000000001</v>
      </c>
      <c r="G1454" s="8">
        <v>3.5999999999999997E-2</v>
      </c>
      <c r="H1454" s="8" t="s">
        <v>160</v>
      </c>
      <c r="I1454" s="8" t="s">
        <v>48</v>
      </c>
    </row>
    <row r="1455" spans="1:9" x14ac:dyDescent="0.2">
      <c r="A1455" s="8" t="s">
        <v>214</v>
      </c>
      <c r="B1455" s="8" t="str">
        <f>VLOOKUP(H1455,'VLOOKUP Class Name Reference'!$A:$B, 2, FALSE)</f>
        <v>Walkers</v>
      </c>
      <c r="C1455" s="8" t="str">
        <f>VLOOKUP(I1455,'VLOOKUP Var Name Reference'!$A:$B,2,FALSE)</f>
        <v>Age 35–64</v>
      </c>
      <c r="D1455" s="8">
        <v>0.23899999999999999</v>
      </c>
      <c r="E1455" s="8">
        <v>0.188</v>
      </c>
      <c r="F1455" s="8">
        <v>1.2709999999999999</v>
      </c>
      <c r="G1455" s="8">
        <v>0.20399999999999999</v>
      </c>
      <c r="H1455" s="8" t="s">
        <v>160</v>
      </c>
      <c r="I1455" s="8" t="s">
        <v>49</v>
      </c>
    </row>
    <row r="1456" spans="1:9" x14ac:dyDescent="0.2">
      <c r="A1456" s="8" t="s">
        <v>214</v>
      </c>
      <c r="B1456" s="8" t="str">
        <f>VLOOKUP(H1456,'VLOOKUP Class Name Reference'!$A:$B, 2, FALSE)</f>
        <v>Walkers</v>
      </c>
      <c r="C1456" s="8" t="str">
        <f>VLOOKUP(I1456,'VLOOKUP Var Name Reference'!$A:$B,2,FALSE)</f>
        <v>At least 1 vehicle per adult in HH</v>
      </c>
      <c r="D1456" s="8">
        <v>-1.7330000000000001</v>
      </c>
      <c r="E1456" s="8">
        <v>0.125</v>
      </c>
      <c r="F1456" s="8">
        <v>-13.875999999999999</v>
      </c>
      <c r="G1456" s="8">
        <v>0</v>
      </c>
      <c r="H1456" s="8" t="s">
        <v>160</v>
      </c>
      <c r="I1456" s="8" t="s">
        <v>66</v>
      </c>
    </row>
    <row r="1457" spans="1:9" x14ac:dyDescent="0.2">
      <c r="A1457" s="8" t="s">
        <v>214</v>
      </c>
      <c r="B1457" s="8" t="str">
        <f>VLOOKUP(H1457,'VLOOKUP Class Name Reference'!$A:$B, 2, FALSE)</f>
        <v>Walkers</v>
      </c>
      <c r="C1457" s="8" t="str">
        <f>VLOOKUP(I1457,'VLOOKUP Var Name Reference'!$A:$B,2,FALSE)</f>
        <v>Female</v>
      </c>
      <c r="D1457" s="8">
        <v>4.0000000000000001E-3</v>
      </c>
      <c r="E1457" s="8">
        <v>0.109</v>
      </c>
      <c r="F1457" s="8">
        <v>3.5999999999999997E-2</v>
      </c>
      <c r="G1457" s="8">
        <v>0.97099999999999997</v>
      </c>
      <c r="H1457" s="8" t="s">
        <v>160</v>
      </c>
      <c r="I1457" s="8" t="s">
        <v>39</v>
      </c>
    </row>
    <row r="1458" spans="1:9" x14ac:dyDescent="0.2">
      <c r="A1458" s="8" t="s">
        <v>214</v>
      </c>
      <c r="B1458" s="8" t="str">
        <f>VLOOKUP(H1458,'VLOOKUP Class Name Reference'!$A:$B, 2, FALSE)</f>
        <v>Walkers</v>
      </c>
      <c r="C1458" s="8" t="str">
        <f>VLOOKUP(I1458,'VLOOKUP Var Name Reference'!$A:$B,2,FALSE)</f>
        <v>Worker</v>
      </c>
      <c r="D1458" s="8">
        <v>-0.33100000000000002</v>
      </c>
      <c r="E1458" s="8">
        <v>0.18</v>
      </c>
      <c r="F1458" s="8">
        <v>-1.841</v>
      </c>
      <c r="G1458" s="8">
        <v>6.6000000000000003E-2</v>
      </c>
      <c r="H1458" s="8" t="s">
        <v>160</v>
      </c>
      <c r="I1458" s="8" t="s">
        <v>41</v>
      </c>
    </row>
    <row r="1459" spans="1:9" x14ac:dyDescent="0.2">
      <c r="A1459" s="8" t="s">
        <v>214</v>
      </c>
      <c r="B1459" s="8" t="str">
        <f>VLOOKUP(H1459,'VLOOKUP Class Name Reference'!$A:$B, 2, FALSE)</f>
        <v>Walkers</v>
      </c>
      <c r="C1459" s="8" t="str">
        <f>VLOOKUP(I1459,'VLOOKUP Var Name Reference'!$A:$B,2,FALSE)</f>
        <v>Income below the SSS</v>
      </c>
      <c r="D1459" s="8">
        <v>-0.56299999999999994</v>
      </c>
      <c r="E1459" s="8">
        <v>0.93899999999999995</v>
      </c>
      <c r="F1459" s="8">
        <v>-0.6</v>
      </c>
      <c r="G1459" s="8">
        <v>0.54900000000000004</v>
      </c>
      <c r="H1459" s="8" t="s">
        <v>160</v>
      </c>
      <c r="I1459" s="8" t="s">
        <v>42</v>
      </c>
    </row>
    <row r="1460" spans="1:9" x14ac:dyDescent="0.2">
      <c r="A1460" s="8" t="s">
        <v>214</v>
      </c>
      <c r="B1460" s="8" t="str">
        <f>VLOOKUP(H1460,'VLOOKUP Class Name Reference'!$A:$B, 2, FALSE)</f>
        <v>Walkers</v>
      </c>
      <c r="C1460" s="8" t="str">
        <f>VLOOKUP(I1460,'VLOOKUP Var Name Reference'!$A:$B,2,FALSE)</f>
        <v>Minors age 00–04 in household</v>
      </c>
      <c r="D1460" s="8">
        <v>0.129</v>
      </c>
      <c r="E1460" s="8">
        <v>0.23799999999999999</v>
      </c>
      <c r="F1460" s="8">
        <v>0.54400000000000004</v>
      </c>
      <c r="G1460" s="8">
        <v>0.58599999999999997</v>
      </c>
      <c r="H1460" s="8" t="s">
        <v>160</v>
      </c>
      <c r="I1460" s="8" t="s">
        <v>43</v>
      </c>
    </row>
    <row r="1461" spans="1:9" x14ac:dyDescent="0.2">
      <c r="A1461" s="8" t="s">
        <v>214</v>
      </c>
      <c r="B1461" s="8" t="str">
        <f>VLOOKUP(H1461,'VLOOKUP Class Name Reference'!$A:$B, 2, FALSE)</f>
        <v>Walkers</v>
      </c>
      <c r="C1461" s="8" t="str">
        <f>VLOOKUP(I1461,'VLOOKUP Var Name Reference'!$A:$B,2,FALSE)</f>
        <v>Minors age 05–15 in household</v>
      </c>
      <c r="D1461" s="8">
        <v>0.36099999999999999</v>
      </c>
      <c r="E1461" s="8">
        <v>0.246</v>
      </c>
      <c r="F1461" s="8">
        <v>1.468</v>
      </c>
      <c r="G1461" s="8">
        <v>0.14199999999999999</v>
      </c>
      <c r="H1461" s="8" t="s">
        <v>160</v>
      </c>
      <c r="I1461" s="8" t="s">
        <v>44</v>
      </c>
    </row>
    <row r="1462" spans="1:9" x14ac:dyDescent="0.2">
      <c r="A1462" s="8" t="s">
        <v>214</v>
      </c>
      <c r="B1462" s="8" t="str">
        <f>VLOOKUP(H1462,'VLOOKUP Class Name Reference'!$A:$B, 2, FALSE)</f>
        <v>Walkers</v>
      </c>
      <c r="C1462" s="8" t="str">
        <f>VLOOKUP(I1462,'VLOOKUP Var Name Reference'!$A:$B,2,FALSE)</f>
        <v>Minors age 16–17 in household</v>
      </c>
      <c r="D1462" s="8">
        <v>0.747</v>
      </c>
      <c r="E1462" s="8">
        <v>0.44900000000000001</v>
      </c>
      <c r="F1462" s="8">
        <v>1.665</v>
      </c>
      <c r="G1462" s="8">
        <v>9.6000000000000002E-2</v>
      </c>
      <c r="H1462" s="8" t="s">
        <v>160</v>
      </c>
      <c r="I1462" s="8" t="s">
        <v>45</v>
      </c>
    </row>
    <row r="1463" spans="1:9" x14ac:dyDescent="0.2">
      <c r="A1463" s="8" t="s">
        <v>214</v>
      </c>
      <c r="B1463" s="8" t="str">
        <f>VLOOKUP(H1463,'VLOOKUP Class Name Reference'!$A:$B, 2, FALSE)</f>
        <v>Walkers</v>
      </c>
      <c r="C1463" s="8" t="str">
        <f>VLOOKUP(I1463,'VLOOKUP Var Name Reference'!$A:$B,2,FALSE)</f>
        <v>Has driver's license</v>
      </c>
      <c r="D1463" s="8">
        <v>-2.754</v>
      </c>
      <c r="E1463" s="8">
        <v>0.79</v>
      </c>
      <c r="F1463" s="8">
        <v>-3.4849999999999999</v>
      </c>
      <c r="G1463" s="8">
        <v>0</v>
      </c>
      <c r="H1463" s="8" t="s">
        <v>160</v>
      </c>
      <c r="I1463" s="8" t="s">
        <v>46</v>
      </c>
    </row>
    <row r="1464" spans="1:9" x14ac:dyDescent="0.2">
      <c r="A1464" s="8" t="s">
        <v>214</v>
      </c>
      <c r="B1464" s="8" t="str">
        <f>VLOOKUP(H1464,'VLOOKUP Class Name Reference'!$A:$B, 2, FALSE)</f>
        <v>Walkers</v>
      </c>
      <c r="C1464" s="8" t="str">
        <f>VLOOKUP(I1464,'VLOOKUP Var Name Reference'!$A:$B,2,FALSE)</f>
        <v>Sequence: Home day</v>
      </c>
      <c r="D1464" s="8">
        <v>-0.59799999999999998</v>
      </c>
      <c r="E1464" s="8">
        <v>0.42399999999999999</v>
      </c>
      <c r="F1464" s="8">
        <v>-1.41</v>
      </c>
      <c r="G1464" s="8">
        <v>0.159</v>
      </c>
      <c r="H1464" s="8" t="s">
        <v>160</v>
      </c>
      <c r="I1464" s="8" t="s">
        <v>71</v>
      </c>
    </row>
    <row r="1465" spans="1:9" x14ac:dyDescent="0.2">
      <c r="A1465" s="8" t="s">
        <v>214</v>
      </c>
      <c r="B1465" s="8" t="str">
        <f>VLOOKUP(H1465,'VLOOKUP Class Name Reference'!$A:$B, 2, FALSE)</f>
        <v>Walkers</v>
      </c>
      <c r="C1465" s="8" t="str">
        <f>VLOOKUP(I1465,'VLOOKUP Var Name Reference'!$A:$B,2,FALSE)</f>
        <v>Sequence: Typical work day</v>
      </c>
      <c r="D1465" s="8">
        <v>-0.70899999999999996</v>
      </c>
      <c r="E1465" s="8">
        <v>0.42599999999999999</v>
      </c>
      <c r="F1465" s="8">
        <v>-1.6639999999999999</v>
      </c>
      <c r="G1465" s="8">
        <v>9.6000000000000002E-2</v>
      </c>
      <c r="H1465" s="8" t="s">
        <v>160</v>
      </c>
      <c r="I1465" s="8" t="s">
        <v>68</v>
      </c>
    </row>
    <row r="1466" spans="1:9" x14ac:dyDescent="0.2">
      <c r="A1466" s="8" t="s">
        <v>214</v>
      </c>
      <c r="B1466" s="8" t="str">
        <f>VLOOKUP(H1466,'VLOOKUP Class Name Reference'!$A:$B, 2, FALSE)</f>
        <v>Walkers</v>
      </c>
      <c r="C1466" s="8" t="str">
        <f>VLOOKUP(I1466,'VLOOKUP Var Name Reference'!$A:$B,2,FALSE)</f>
        <v>Sequence: School day</v>
      </c>
      <c r="D1466" s="8">
        <v>-0.57799999999999996</v>
      </c>
      <c r="E1466" s="8">
        <v>0.73899999999999999</v>
      </c>
      <c r="F1466" s="8">
        <v>-0.78100000000000003</v>
      </c>
      <c r="G1466" s="8">
        <v>0.435</v>
      </c>
      <c r="H1466" s="8" t="s">
        <v>160</v>
      </c>
      <c r="I1466" s="8" t="s">
        <v>69</v>
      </c>
    </row>
    <row r="1467" spans="1:9" x14ac:dyDescent="0.2">
      <c r="A1467" s="8" t="s">
        <v>214</v>
      </c>
      <c r="B1467" s="8" t="str">
        <f>VLOOKUP(H1467,'VLOOKUP Class Name Reference'!$A:$B, 2, FALSE)</f>
        <v>Walkers</v>
      </c>
      <c r="C1467" s="8" t="str">
        <f>VLOOKUP(I1467,'VLOOKUP Var Name Reference'!$A:$B,2,FALSE)</f>
        <v>Sequence: Errands day</v>
      </c>
      <c r="D1467" s="8">
        <v>-0.496</v>
      </c>
      <c r="E1467" s="8">
        <v>0.47399999999999998</v>
      </c>
      <c r="F1467" s="8">
        <v>-1.0469999999999999</v>
      </c>
      <c r="G1467" s="8">
        <v>0.29499999999999998</v>
      </c>
      <c r="H1467" s="8" t="s">
        <v>160</v>
      </c>
      <c r="I1467" s="8" t="s">
        <v>70</v>
      </c>
    </row>
    <row r="1468" spans="1:9" x14ac:dyDescent="0.2">
      <c r="A1468" s="8" t="s">
        <v>214</v>
      </c>
      <c r="B1468" s="8" t="str">
        <f>VLOOKUP(H1468,'VLOOKUP Class Name Reference'!$A:$B, 2, FALSE)</f>
        <v>Walkers</v>
      </c>
      <c r="C1468" s="8" t="str">
        <f>VLOOKUP(I1468,'VLOOKUP Var Name Reference'!$A:$B,2,FALSE)</f>
        <v>Sequence: Atypical work day</v>
      </c>
      <c r="D1468" s="8">
        <v>-1.052</v>
      </c>
      <c r="E1468" s="8">
        <v>0.52500000000000002</v>
      </c>
      <c r="F1468" s="8">
        <v>-2.0019999999999998</v>
      </c>
      <c r="G1468" s="8">
        <v>4.4999999999999998E-2</v>
      </c>
      <c r="H1468" s="8" t="s">
        <v>160</v>
      </c>
      <c r="I1468" s="8" t="s">
        <v>72</v>
      </c>
    </row>
    <row r="1469" spans="1:9" x14ac:dyDescent="0.2">
      <c r="A1469" s="8" t="s">
        <v>214</v>
      </c>
      <c r="B1469" s="8" t="str">
        <f>VLOOKUP(H1469,'VLOOKUP Class Name Reference'!$A:$B, 2, FALSE)</f>
        <v>Walkers</v>
      </c>
      <c r="C1469" s="8" t="str">
        <f>VLOOKUP(I1469,'VLOOKUP Var Name Reference'!$A:$B,2,FALSE)</f>
        <v>Complexity (measure of how complex their day is)</v>
      </c>
      <c r="D1469" s="8">
        <v>-29.905000000000001</v>
      </c>
      <c r="E1469" s="8">
        <v>4.1360000000000001</v>
      </c>
      <c r="F1469" s="8">
        <v>-7.23</v>
      </c>
      <c r="G1469" s="8">
        <v>0</v>
      </c>
      <c r="H1469" s="8" t="s">
        <v>160</v>
      </c>
      <c r="I1469" s="8" t="s">
        <v>47</v>
      </c>
    </row>
    <row r="1470" spans="1:9" x14ac:dyDescent="0.2">
      <c r="A1470" s="8" t="s">
        <v>214</v>
      </c>
      <c r="B1470" s="8" t="str">
        <f>VLOOKUP(H1470,'VLOOKUP Class Name Reference'!$A:$B, 2, FALSE)</f>
        <v>Walkers</v>
      </c>
      <c r="C1470" s="8" t="str">
        <f>VLOOKUP(I1470,'VLOOKUP Var Name Reference'!$A:$B,2,FALSE)</f>
        <v>Interaction: Home day sequence &amp; low-income</v>
      </c>
      <c r="D1470" s="8">
        <v>1.3</v>
      </c>
      <c r="E1470" s="8">
        <v>0.96699999999999997</v>
      </c>
      <c r="F1470" s="8">
        <v>1.345</v>
      </c>
      <c r="G1470" s="8">
        <v>0.17899999999999999</v>
      </c>
      <c r="H1470" s="8" t="s">
        <v>160</v>
      </c>
      <c r="I1470" s="8" t="s">
        <v>145</v>
      </c>
    </row>
    <row r="1471" spans="1:9" x14ac:dyDescent="0.2">
      <c r="A1471" s="8" t="s">
        <v>214</v>
      </c>
      <c r="B1471" s="8" t="str">
        <f>VLOOKUP(H1471,'VLOOKUP Class Name Reference'!$A:$B, 2, FALSE)</f>
        <v>Walkers</v>
      </c>
      <c r="C1471" s="8" t="str">
        <f>VLOOKUP(I1471,'VLOOKUP Var Name Reference'!$A:$B,2,FALSE)</f>
        <v>Interaction: Typical work day sequence &amp; low-income</v>
      </c>
      <c r="D1471" s="8">
        <v>6.4000000000000001E-2</v>
      </c>
      <c r="E1471" s="8">
        <v>0.99299999999999999</v>
      </c>
      <c r="F1471" s="8">
        <v>6.4000000000000001E-2</v>
      </c>
      <c r="G1471" s="8">
        <v>0.94899999999999995</v>
      </c>
      <c r="H1471" s="8" t="s">
        <v>160</v>
      </c>
      <c r="I1471" s="8" t="s">
        <v>146</v>
      </c>
    </row>
    <row r="1472" spans="1:9" x14ac:dyDescent="0.2">
      <c r="A1472" s="8" t="s">
        <v>214</v>
      </c>
      <c r="B1472" s="8" t="str">
        <f>VLOOKUP(H1472,'VLOOKUP Class Name Reference'!$A:$B, 2, FALSE)</f>
        <v>Walkers</v>
      </c>
      <c r="C1472" s="8" t="str">
        <f>VLOOKUP(I1472,'VLOOKUP Var Name Reference'!$A:$B,2,FALSE)</f>
        <v>Interaction: School day sequence &amp; low-income</v>
      </c>
      <c r="D1472" s="8">
        <v>1.71</v>
      </c>
      <c r="E1472" s="8">
        <v>1.214</v>
      </c>
      <c r="F1472" s="8">
        <v>1.409</v>
      </c>
      <c r="G1472" s="8">
        <v>0.159</v>
      </c>
      <c r="H1472" s="8" t="s">
        <v>160</v>
      </c>
      <c r="I1472" s="8" t="s">
        <v>147</v>
      </c>
    </row>
    <row r="1473" spans="1:9" x14ac:dyDescent="0.2">
      <c r="A1473" s="8" t="s">
        <v>214</v>
      </c>
      <c r="B1473" s="8" t="str">
        <f>VLOOKUP(H1473,'VLOOKUP Class Name Reference'!$A:$B, 2, FALSE)</f>
        <v>Walkers</v>
      </c>
      <c r="C1473" s="8" t="str">
        <f>VLOOKUP(I1473,'VLOOKUP Var Name Reference'!$A:$B,2,FALSE)</f>
        <v>Interaction: Errands day sequence &amp; low-income</v>
      </c>
      <c r="D1473" s="8">
        <v>-0.55400000000000005</v>
      </c>
      <c r="E1473" s="8">
        <v>1.1990000000000001</v>
      </c>
      <c r="F1473" s="8">
        <v>-0.46200000000000002</v>
      </c>
      <c r="G1473" s="8">
        <v>0.64400000000000002</v>
      </c>
      <c r="H1473" s="8" t="s">
        <v>160</v>
      </c>
      <c r="I1473" s="8" t="s">
        <v>148</v>
      </c>
    </row>
    <row r="1474" spans="1:9" x14ac:dyDescent="0.2">
      <c r="A1474" s="8" t="s">
        <v>214</v>
      </c>
      <c r="B1474" s="8" t="str">
        <f>VLOOKUP(H1474,'VLOOKUP Class Name Reference'!$A:$B, 2, FALSE)</f>
        <v>Walkers</v>
      </c>
      <c r="C1474" s="8" t="str">
        <f>VLOOKUP(I1474,'VLOOKUP Var Name Reference'!$A:$B,2,FALSE)</f>
        <v>Interaction: Atypical work day sequence &amp; low-income</v>
      </c>
      <c r="D1474" s="8">
        <v>0.79800000000000004</v>
      </c>
      <c r="E1474" s="8">
        <v>1.175</v>
      </c>
      <c r="F1474" s="8">
        <v>0.67900000000000005</v>
      </c>
      <c r="G1474" s="8">
        <v>0.497</v>
      </c>
      <c r="H1474" s="8" t="s">
        <v>160</v>
      </c>
      <c r="I1474" s="8" t="s">
        <v>149</v>
      </c>
    </row>
    <row r="1475" spans="1:9" x14ac:dyDescent="0.2">
      <c r="A1475" s="8" t="s">
        <v>214</v>
      </c>
      <c r="B1475" s="8" t="str">
        <f>VLOOKUP(H1475,'VLOOKUP Class Name Reference'!$A:$B, 2, FALSE)</f>
        <v>Non-Solitary Drivers</v>
      </c>
      <c r="C1475" s="8" t="str">
        <f>VLOOKUP(I1475,'VLOOKUP Var Name Reference'!$A:$B,2,FALSE)</f>
        <v>Use transit more: Safer ways to get to stops</v>
      </c>
      <c r="D1475" s="8">
        <v>6.3E-2</v>
      </c>
      <c r="E1475" s="8">
        <v>0.129</v>
      </c>
      <c r="F1475" s="8">
        <v>0.49299999999999999</v>
      </c>
      <c r="G1475" s="8">
        <v>0.622</v>
      </c>
      <c r="H1475" s="8" t="s">
        <v>161</v>
      </c>
      <c r="I1475" s="8" t="s">
        <v>18</v>
      </c>
    </row>
    <row r="1476" spans="1:9" x14ac:dyDescent="0.2">
      <c r="A1476" s="8" t="s">
        <v>214</v>
      </c>
      <c r="B1476" s="8" t="str">
        <f>VLOOKUP(H1476,'VLOOKUP Class Name Reference'!$A:$B, 2, FALSE)</f>
        <v>Non-Solitary Drivers</v>
      </c>
      <c r="C1476" s="8" t="str">
        <f>VLOOKUP(I1476,'VLOOKUP Var Name Reference'!$A:$B,2,FALSE)</f>
        <v>Use transit more: Increased frequency</v>
      </c>
      <c r="D1476" s="8">
        <v>5.5E-2</v>
      </c>
      <c r="E1476" s="8">
        <v>0.17499999999999999</v>
      </c>
      <c r="F1476" s="8">
        <v>0.316</v>
      </c>
      <c r="G1476" s="8">
        <v>0.752</v>
      </c>
      <c r="H1476" s="8" t="s">
        <v>161</v>
      </c>
      <c r="I1476" s="8" t="s">
        <v>19</v>
      </c>
    </row>
    <row r="1477" spans="1:9" x14ac:dyDescent="0.2">
      <c r="A1477" s="8" t="s">
        <v>214</v>
      </c>
      <c r="B1477" s="8" t="str">
        <f>VLOOKUP(H1477,'VLOOKUP Class Name Reference'!$A:$B, 2, FALSE)</f>
        <v>Non-Solitary Drivers</v>
      </c>
      <c r="C1477" s="8" t="str">
        <f>VLOOKUP(I1477,'VLOOKUP Var Name Reference'!$A:$B,2,FALSE)</f>
        <v>Use transit more: Increased reliability</v>
      </c>
      <c r="D1477" s="8">
        <v>2.1000000000000001E-2</v>
      </c>
      <c r="E1477" s="8">
        <v>0.184</v>
      </c>
      <c r="F1477" s="8">
        <v>0.114</v>
      </c>
      <c r="G1477" s="8">
        <v>0.90900000000000003</v>
      </c>
      <c r="H1477" s="8" t="s">
        <v>161</v>
      </c>
      <c r="I1477" s="8" t="s">
        <v>20</v>
      </c>
    </row>
    <row r="1478" spans="1:9" x14ac:dyDescent="0.2">
      <c r="A1478" s="8" t="s">
        <v>214</v>
      </c>
      <c r="B1478" s="8" t="str">
        <f>VLOOKUP(H1478,'VLOOKUP Class Name Reference'!$A:$B, 2, FALSE)</f>
        <v>Non-Solitary Drivers</v>
      </c>
      <c r="C1478" s="8" t="str">
        <f>VLOOKUP(I1478,'VLOOKUP Var Name Reference'!$A:$B,2,FALSE)</f>
        <v>Use bike more: Shared use path or protected bike lane</v>
      </c>
      <c r="D1478" s="8">
        <v>5.2999999999999999E-2</v>
      </c>
      <c r="E1478" s="8">
        <v>0.20599999999999999</v>
      </c>
      <c r="F1478" s="8">
        <v>0.25600000000000001</v>
      </c>
      <c r="G1478" s="8">
        <v>0.79800000000000004</v>
      </c>
      <c r="H1478" s="8" t="s">
        <v>161</v>
      </c>
      <c r="I1478" s="8" t="s">
        <v>21</v>
      </c>
    </row>
    <row r="1479" spans="1:9" x14ac:dyDescent="0.2">
      <c r="A1479" s="8" t="s">
        <v>214</v>
      </c>
      <c r="B1479" s="8" t="str">
        <f>VLOOKUP(H1479,'VLOOKUP Class Name Reference'!$A:$B, 2, FALSE)</f>
        <v>Non-Solitary Drivers</v>
      </c>
      <c r="C1479" s="8" t="str">
        <f>VLOOKUP(I1479,'VLOOKUP Var Name Reference'!$A:$B,2,FALSE)</f>
        <v>Use bike more: Neighborhood greenway</v>
      </c>
      <c r="D1479" s="8">
        <v>6.2E-2</v>
      </c>
      <c r="E1479" s="8">
        <v>0.189</v>
      </c>
      <c r="F1479" s="8">
        <v>0.33</v>
      </c>
      <c r="G1479" s="8">
        <v>0.74099999999999999</v>
      </c>
      <c r="H1479" s="8" t="s">
        <v>161</v>
      </c>
      <c r="I1479" s="8" t="s">
        <v>22</v>
      </c>
    </row>
    <row r="1480" spans="1:9" x14ac:dyDescent="0.2">
      <c r="A1480" s="8" t="s">
        <v>214</v>
      </c>
      <c r="B1480" s="8" t="str">
        <f>VLOOKUP(H1480,'VLOOKUP Class Name Reference'!$A:$B, 2, FALSE)</f>
        <v>Non-Solitary Drivers</v>
      </c>
      <c r="C1480" s="8" t="str">
        <f>VLOOKUP(I1480,'VLOOKUP Var Name Reference'!$A:$B,2,FALSE)</f>
        <v>Use bike more: Bike lane</v>
      </c>
      <c r="D1480" s="8">
        <v>0.112</v>
      </c>
      <c r="E1480" s="8">
        <v>0.218</v>
      </c>
      <c r="F1480" s="8">
        <v>0.51400000000000001</v>
      </c>
      <c r="G1480" s="8">
        <v>0.60699999999999998</v>
      </c>
      <c r="H1480" s="8" t="s">
        <v>161</v>
      </c>
      <c r="I1480" s="8" t="s">
        <v>23</v>
      </c>
    </row>
    <row r="1481" spans="1:9" x14ac:dyDescent="0.2">
      <c r="A1481" s="8" t="s">
        <v>214</v>
      </c>
      <c r="B1481" s="8" t="str">
        <f>VLOOKUP(H1481,'VLOOKUP Class Name Reference'!$A:$B, 2, FALSE)</f>
        <v>Non-Solitary Drivers</v>
      </c>
      <c r="C1481" s="8" t="str">
        <f>VLOOKUP(I1481,'VLOOKUP Var Name Reference'!$A:$B,2,FALSE)</f>
        <v>Use bike more: Shared roadway lane</v>
      </c>
      <c r="D1481" s="8">
        <v>-0.114</v>
      </c>
      <c r="E1481" s="8">
        <v>0.186</v>
      </c>
      <c r="F1481" s="8">
        <v>-0.61299999999999999</v>
      </c>
      <c r="G1481" s="8">
        <v>0.54</v>
      </c>
      <c r="H1481" s="8" t="s">
        <v>161</v>
      </c>
      <c r="I1481" s="8" t="s">
        <v>24</v>
      </c>
    </row>
    <row r="1482" spans="1:9" x14ac:dyDescent="0.2">
      <c r="A1482" s="8" t="s">
        <v>214</v>
      </c>
      <c r="B1482" s="8" t="str">
        <f>VLOOKUP(H1482,'VLOOKUP Class Name Reference'!$A:$B, 2, FALSE)</f>
        <v>Non-Solitary Drivers</v>
      </c>
      <c r="C1482" s="8" t="str">
        <f>VLOOKUP(I1482,'VLOOKUP Var Name Reference'!$A:$B,2,FALSE)</f>
        <v>Use bike more: End of trip amenities</v>
      </c>
      <c r="D1482" s="8">
        <v>-5.5E-2</v>
      </c>
      <c r="E1482" s="8">
        <v>0.158</v>
      </c>
      <c r="F1482" s="8">
        <v>-0.35099999999999998</v>
      </c>
      <c r="G1482" s="8">
        <v>0.72599999999999998</v>
      </c>
      <c r="H1482" s="8" t="s">
        <v>161</v>
      </c>
      <c r="I1482" s="8" t="s">
        <v>25</v>
      </c>
    </row>
    <row r="1483" spans="1:9" x14ac:dyDescent="0.2">
      <c r="A1483" s="8" t="s">
        <v>214</v>
      </c>
      <c r="B1483" s="8" t="str">
        <f>VLOOKUP(H1483,'VLOOKUP Class Name Reference'!$A:$B, 2, FALSE)</f>
        <v>Non-Solitary Drivers</v>
      </c>
      <c r="C1483" s="8" t="str">
        <f>VLOOKUP(I1483,'VLOOKUP Var Name Reference'!$A:$B,2,FALSE)</f>
        <v>Home choice: Reasonably short commute to work</v>
      </c>
      <c r="D1483" s="8">
        <v>3.7999999999999999E-2</v>
      </c>
      <c r="E1483" s="8">
        <v>9.5000000000000001E-2</v>
      </c>
      <c r="F1483" s="8">
        <v>0.39800000000000002</v>
      </c>
      <c r="G1483" s="8">
        <v>0.69</v>
      </c>
      <c r="H1483" s="8" t="s">
        <v>161</v>
      </c>
      <c r="I1483" s="8" t="s">
        <v>26</v>
      </c>
    </row>
    <row r="1484" spans="1:9" x14ac:dyDescent="0.2">
      <c r="A1484" s="8" t="s">
        <v>214</v>
      </c>
      <c r="B1484" s="8" t="str">
        <f>VLOOKUP(H1484,'VLOOKUP Class Name Reference'!$A:$B, 2, FALSE)</f>
        <v>Non-Solitary Drivers</v>
      </c>
      <c r="C1484" s="8" t="str">
        <f>VLOOKUP(I1484,'VLOOKUP Var Name Reference'!$A:$B,2,FALSE)</f>
        <v>Home choice: Affordability</v>
      </c>
      <c r="D1484" s="8">
        <v>-0.115</v>
      </c>
      <c r="E1484" s="8">
        <v>0.11799999999999999</v>
      </c>
      <c r="F1484" s="8">
        <v>-0.96899999999999997</v>
      </c>
      <c r="G1484" s="8">
        <v>0.33300000000000002</v>
      </c>
      <c r="H1484" s="8" t="s">
        <v>161</v>
      </c>
      <c r="I1484" s="8" t="s">
        <v>27</v>
      </c>
    </row>
    <row r="1485" spans="1:9" x14ac:dyDescent="0.2">
      <c r="A1485" s="8" t="s">
        <v>214</v>
      </c>
      <c r="B1485" s="8" t="str">
        <f>VLOOKUP(H1485,'VLOOKUP Class Name Reference'!$A:$B, 2, FALSE)</f>
        <v>Non-Solitary Drivers</v>
      </c>
      <c r="C1485" s="8" t="str">
        <f>VLOOKUP(I1485,'VLOOKUP Var Name Reference'!$A:$B,2,FALSE)</f>
        <v>Home choice: Being close to family or friends</v>
      </c>
      <c r="D1485" s="8">
        <v>8.0000000000000002E-3</v>
      </c>
      <c r="E1485" s="8">
        <v>8.3000000000000004E-2</v>
      </c>
      <c r="F1485" s="8">
        <v>9.4E-2</v>
      </c>
      <c r="G1485" s="8">
        <v>0.92500000000000004</v>
      </c>
      <c r="H1485" s="8" t="s">
        <v>161</v>
      </c>
      <c r="I1485" s="8" t="s">
        <v>28</v>
      </c>
    </row>
    <row r="1486" spans="1:9" x14ac:dyDescent="0.2">
      <c r="A1486" s="8" t="s">
        <v>214</v>
      </c>
      <c r="B1486" s="8" t="str">
        <f>VLOOKUP(H1486,'VLOOKUP Class Name Reference'!$A:$B, 2, FALSE)</f>
        <v>Non-Solitary Drivers</v>
      </c>
      <c r="C1486" s="8" t="str">
        <f>VLOOKUP(I1486,'VLOOKUP Var Name Reference'!$A:$B,2,FALSE)</f>
        <v>Home choice: Being close to the highway</v>
      </c>
      <c r="D1486" s="8">
        <v>3.6999999999999998E-2</v>
      </c>
      <c r="E1486" s="8">
        <v>8.4000000000000005E-2</v>
      </c>
      <c r="F1486" s="8">
        <v>0.443</v>
      </c>
      <c r="G1486" s="8">
        <v>0.65800000000000003</v>
      </c>
      <c r="H1486" s="8" t="s">
        <v>161</v>
      </c>
      <c r="I1486" s="8" t="s">
        <v>29</v>
      </c>
    </row>
    <row r="1487" spans="1:9" x14ac:dyDescent="0.2">
      <c r="A1487" s="8" t="s">
        <v>214</v>
      </c>
      <c r="B1487" s="8" t="str">
        <f>VLOOKUP(H1487,'VLOOKUP Class Name Reference'!$A:$B, 2, FALSE)</f>
        <v>Non-Solitary Drivers</v>
      </c>
      <c r="C1487" s="8" t="str">
        <f>VLOOKUP(I1487,'VLOOKUP Var Name Reference'!$A:$B,2,FALSE)</f>
        <v>Home choice: Quality of schools (K-12)</v>
      </c>
      <c r="D1487" s="8">
        <v>0.182</v>
      </c>
      <c r="E1487" s="8">
        <v>9.5000000000000001E-2</v>
      </c>
      <c r="F1487" s="8">
        <v>1.9159999999999999</v>
      </c>
      <c r="G1487" s="8">
        <v>5.5E-2</v>
      </c>
      <c r="H1487" s="8" t="s">
        <v>161</v>
      </c>
      <c r="I1487" s="8" t="s">
        <v>30</v>
      </c>
    </row>
    <row r="1488" spans="1:9" x14ac:dyDescent="0.2">
      <c r="A1488" s="8" t="s">
        <v>214</v>
      </c>
      <c r="B1488" s="8" t="str">
        <f>VLOOKUP(H1488,'VLOOKUP Class Name Reference'!$A:$B, 2, FALSE)</f>
        <v>Non-Solitary Drivers</v>
      </c>
      <c r="C1488" s="8" t="str">
        <f>VLOOKUP(I1488,'VLOOKUP Var Name Reference'!$A:$B,2,FALSE)</f>
        <v>Home choice: Space &amp; separation from others</v>
      </c>
      <c r="D1488" s="8">
        <v>9.0999999999999998E-2</v>
      </c>
      <c r="E1488" s="8">
        <v>8.4000000000000005E-2</v>
      </c>
      <c r="F1488" s="8">
        <v>1.0860000000000001</v>
      </c>
      <c r="G1488" s="8">
        <v>0.27700000000000002</v>
      </c>
      <c r="H1488" s="8" t="s">
        <v>161</v>
      </c>
      <c r="I1488" s="8" t="s">
        <v>31</v>
      </c>
    </row>
    <row r="1489" spans="1:9" x14ac:dyDescent="0.2">
      <c r="A1489" s="8" t="s">
        <v>214</v>
      </c>
      <c r="B1489" s="8" t="str">
        <f>VLOOKUP(H1489,'VLOOKUP Class Name Reference'!$A:$B, 2, FALSE)</f>
        <v>Non-Solitary Drivers</v>
      </c>
      <c r="C1489" s="8" t="str">
        <f>VLOOKUP(I1489,'VLOOKUP Var Name Reference'!$A:$B,2,FALSE)</f>
        <v>Home choice: Close to public transit</v>
      </c>
      <c r="D1489" s="8">
        <v>-2.7E-2</v>
      </c>
      <c r="E1489" s="8">
        <v>9.2999999999999999E-2</v>
      </c>
      <c r="F1489" s="8">
        <v>-0.28799999999999998</v>
      </c>
      <c r="G1489" s="8">
        <v>0.77300000000000002</v>
      </c>
      <c r="H1489" s="8" t="s">
        <v>161</v>
      </c>
      <c r="I1489" s="8" t="s">
        <v>32</v>
      </c>
    </row>
    <row r="1490" spans="1:9" x14ac:dyDescent="0.2">
      <c r="A1490" s="8" t="s">
        <v>214</v>
      </c>
      <c r="B1490" s="8" t="str">
        <f>VLOOKUP(H1490,'VLOOKUP Class Name Reference'!$A:$B, 2, FALSE)</f>
        <v>Non-Solitary Drivers</v>
      </c>
      <c r="C1490" s="8" t="str">
        <f>VLOOKUP(I1490,'VLOOKUP Var Name Reference'!$A:$B,2,FALSE)</f>
        <v>Home choice: Walkable neighborhood, near local activities</v>
      </c>
      <c r="D1490" s="8">
        <v>2.1000000000000001E-2</v>
      </c>
      <c r="E1490" s="8">
        <v>0.10100000000000001</v>
      </c>
      <c r="F1490" s="8">
        <v>0.20499999999999999</v>
      </c>
      <c r="G1490" s="8">
        <v>0.83699999999999997</v>
      </c>
      <c r="H1490" s="8" t="s">
        <v>161</v>
      </c>
      <c r="I1490" s="8" t="s">
        <v>33</v>
      </c>
    </row>
    <row r="1491" spans="1:9" x14ac:dyDescent="0.2">
      <c r="A1491" s="8" t="s">
        <v>214</v>
      </c>
      <c r="B1491" s="8" t="str">
        <f>VLOOKUP(H1491,'VLOOKUP Class Name Reference'!$A:$B, 2, FALSE)</f>
        <v>Non-Solitary Drivers</v>
      </c>
      <c r="C1491" s="8" t="str">
        <f>VLOOKUP(I1491,'VLOOKUP Var Name Reference'!$A:$B,2,FALSE)</f>
        <v>Only uses car</v>
      </c>
      <c r="D1491" s="8">
        <v>0.38300000000000001</v>
      </c>
      <c r="E1491" s="8">
        <v>8.8999999999999996E-2</v>
      </c>
      <c r="F1491" s="8">
        <v>4.2880000000000003</v>
      </c>
      <c r="G1491" s="8">
        <v>0</v>
      </c>
      <c r="H1491" s="8" t="s">
        <v>161</v>
      </c>
      <c r="I1491" s="8" t="s">
        <v>34</v>
      </c>
    </row>
    <row r="1492" spans="1:9" x14ac:dyDescent="0.2">
      <c r="A1492" s="8" t="s">
        <v>214</v>
      </c>
      <c r="B1492" s="8" t="str">
        <f>VLOOKUP(H1492,'VLOOKUP Class Name Reference'!$A:$B, 2, FALSE)</f>
        <v>Non-Solitary Drivers</v>
      </c>
      <c r="C1492" s="8" t="str">
        <f>VLOOKUP(I1492,'VLOOKUP Var Name Reference'!$A:$B,2,FALSE)</f>
        <v>Race: White</v>
      </c>
      <c r="D1492" s="8">
        <v>0.152</v>
      </c>
      <c r="E1492" s="8">
        <v>0.14099999999999999</v>
      </c>
      <c r="F1492" s="8">
        <v>1.079</v>
      </c>
      <c r="G1492" s="8">
        <v>0.28000000000000003</v>
      </c>
      <c r="H1492" s="8" t="s">
        <v>161</v>
      </c>
      <c r="I1492" s="8" t="s">
        <v>35</v>
      </c>
    </row>
    <row r="1493" spans="1:9" x14ac:dyDescent="0.2">
      <c r="A1493" s="8" t="s">
        <v>214</v>
      </c>
      <c r="B1493" s="8" t="str">
        <f>VLOOKUP(H1493,'VLOOKUP Class Name Reference'!$A:$B, 2, FALSE)</f>
        <v>Non-Solitary Drivers</v>
      </c>
      <c r="C1493" s="8" t="str">
        <f>VLOOKUP(I1493,'VLOOKUP Var Name Reference'!$A:$B,2,FALSE)</f>
        <v>Race: Asian</v>
      </c>
      <c r="D1493" s="8">
        <v>0.17100000000000001</v>
      </c>
      <c r="E1493" s="8">
        <v>0.17699999999999999</v>
      </c>
      <c r="F1493" s="8">
        <v>0.96799999999999997</v>
      </c>
      <c r="G1493" s="8">
        <v>0.33300000000000002</v>
      </c>
      <c r="H1493" s="8" t="s">
        <v>161</v>
      </c>
      <c r="I1493" s="8" t="s">
        <v>36</v>
      </c>
    </row>
    <row r="1494" spans="1:9" x14ac:dyDescent="0.2">
      <c r="A1494" s="8" t="s">
        <v>214</v>
      </c>
      <c r="B1494" s="8" t="str">
        <f>VLOOKUP(H1494,'VLOOKUP Class Name Reference'!$A:$B, 2, FALSE)</f>
        <v>Non-Solitary Drivers</v>
      </c>
      <c r="C1494" s="8" t="str">
        <f>VLOOKUP(I1494,'VLOOKUP Var Name Reference'!$A:$B,2,FALSE)</f>
        <v>Race: Hispanic</v>
      </c>
      <c r="D1494" s="8">
        <v>0.53100000000000003</v>
      </c>
      <c r="E1494" s="8">
        <v>0.26500000000000001</v>
      </c>
      <c r="F1494" s="8">
        <v>1.9990000000000001</v>
      </c>
      <c r="G1494" s="8">
        <v>4.5999999999999999E-2</v>
      </c>
      <c r="H1494" s="8" t="s">
        <v>161</v>
      </c>
      <c r="I1494" s="8" t="s">
        <v>37</v>
      </c>
    </row>
    <row r="1495" spans="1:9" x14ac:dyDescent="0.2">
      <c r="A1495" s="8" t="s">
        <v>214</v>
      </c>
      <c r="B1495" s="8" t="str">
        <f>VLOOKUP(H1495,'VLOOKUP Class Name Reference'!$A:$B, 2, FALSE)</f>
        <v>Non-Solitary Drivers</v>
      </c>
      <c r="C1495" s="8" t="str">
        <f>VLOOKUP(I1495,'VLOOKUP Var Name Reference'!$A:$B,2,FALSE)</f>
        <v>Race: Black</v>
      </c>
      <c r="D1495" s="8">
        <v>-7.6999999999999999E-2</v>
      </c>
      <c r="E1495" s="8">
        <v>0.29099999999999998</v>
      </c>
      <c r="F1495" s="8">
        <v>-0.26400000000000001</v>
      </c>
      <c r="G1495" s="8">
        <v>0.79200000000000004</v>
      </c>
      <c r="H1495" s="8" t="s">
        <v>161</v>
      </c>
      <c r="I1495" s="8" t="s">
        <v>38</v>
      </c>
    </row>
    <row r="1496" spans="1:9" x14ac:dyDescent="0.2">
      <c r="A1496" s="8" t="s">
        <v>214</v>
      </c>
      <c r="B1496" s="8" t="str">
        <f>VLOOKUP(H1496,'VLOOKUP Class Name Reference'!$A:$B, 2, FALSE)</f>
        <v>Non-Solitary Drivers</v>
      </c>
      <c r="C1496" s="8" t="str">
        <f>VLOOKUP(I1496,'VLOOKUP Var Name Reference'!$A:$B,2,FALSE)</f>
        <v>Age 18–34</v>
      </c>
      <c r="D1496" s="8">
        <v>0.78500000000000003</v>
      </c>
      <c r="E1496" s="8">
        <v>0.151</v>
      </c>
      <c r="F1496" s="8">
        <v>5.1959999999999997</v>
      </c>
      <c r="G1496" s="8">
        <v>0</v>
      </c>
      <c r="H1496" s="8" t="s">
        <v>161</v>
      </c>
      <c r="I1496" s="8" t="s">
        <v>48</v>
      </c>
    </row>
    <row r="1497" spans="1:9" x14ac:dyDescent="0.2">
      <c r="A1497" s="8" t="s">
        <v>214</v>
      </c>
      <c r="B1497" s="8" t="str">
        <f>VLOOKUP(H1497,'VLOOKUP Class Name Reference'!$A:$B, 2, FALSE)</f>
        <v>Non-Solitary Drivers</v>
      </c>
      <c r="C1497" s="8" t="str">
        <f>VLOOKUP(I1497,'VLOOKUP Var Name Reference'!$A:$B,2,FALSE)</f>
        <v>Age 35–64</v>
      </c>
      <c r="D1497" s="8">
        <v>0.52100000000000002</v>
      </c>
      <c r="E1497" s="8">
        <v>0.13100000000000001</v>
      </c>
      <c r="F1497" s="8">
        <v>3.9649999999999999</v>
      </c>
      <c r="G1497" s="8">
        <v>0</v>
      </c>
      <c r="H1497" s="8" t="s">
        <v>161</v>
      </c>
      <c r="I1497" s="8" t="s">
        <v>49</v>
      </c>
    </row>
    <row r="1498" spans="1:9" x14ac:dyDescent="0.2">
      <c r="A1498" s="8" t="s">
        <v>214</v>
      </c>
      <c r="B1498" s="8" t="str">
        <f>VLOOKUP(H1498,'VLOOKUP Class Name Reference'!$A:$B, 2, FALSE)</f>
        <v>Non-Solitary Drivers</v>
      </c>
      <c r="C1498" s="8" t="str">
        <f>VLOOKUP(I1498,'VLOOKUP Var Name Reference'!$A:$B,2,FALSE)</f>
        <v>At least 1 vehicle per adult in HH</v>
      </c>
      <c r="D1498" s="8">
        <v>-0.874</v>
      </c>
      <c r="E1498" s="8">
        <v>0.105</v>
      </c>
      <c r="F1498" s="8">
        <v>-8.3379999999999992</v>
      </c>
      <c r="G1498" s="8">
        <v>0</v>
      </c>
      <c r="H1498" s="8" t="s">
        <v>161</v>
      </c>
      <c r="I1498" s="8" t="s">
        <v>66</v>
      </c>
    </row>
    <row r="1499" spans="1:9" x14ac:dyDescent="0.2">
      <c r="A1499" s="8" t="s">
        <v>214</v>
      </c>
      <c r="B1499" s="8" t="str">
        <f>VLOOKUP(H1499,'VLOOKUP Class Name Reference'!$A:$B, 2, FALSE)</f>
        <v>Non-Solitary Drivers</v>
      </c>
      <c r="C1499" s="8" t="str">
        <f>VLOOKUP(I1499,'VLOOKUP Var Name Reference'!$A:$B,2,FALSE)</f>
        <v>Female</v>
      </c>
      <c r="D1499" s="8">
        <v>-4.4999999999999998E-2</v>
      </c>
      <c r="E1499" s="8">
        <v>0.08</v>
      </c>
      <c r="F1499" s="8">
        <v>-0.56499999999999995</v>
      </c>
      <c r="G1499" s="8">
        <v>0.57199999999999995</v>
      </c>
      <c r="H1499" s="8" t="s">
        <v>161</v>
      </c>
      <c r="I1499" s="8" t="s">
        <v>39</v>
      </c>
    </row>
    <row r="1500" spans="1:9" x14ac:dyDescent="0.2">
      <c r="A1500" s="8" t="s">
        <v>214</v>
      </c>
      <c r="B1500" s="8" t="str">
        <f>VLOOKUP(H1500,'VLOOKUP Class Name Reference'!$A:$B, 2, FALSE)</f>
        <v>Non-Solitary Drivers</v>
      </c>
      <c r="C1500" s="8" t="str">
        <f>VLOOKUP(I1500,'VLOOKUP Var Name Reference'!$A:$B,2,FALSE)</f>
        <v>Worker</v>
      </c>
      <c r="D1500" s="8">
        <v>-0.50800000000000001</v>
      </c>
      <c r="E1500" s="8">
        <v>0.126</v>
      </c>
      <c r="F1500" s="8">
        <v>-4.0439999999999996</v>
      </c>
      <c r="G1500" s="8">
        <v>0</v>
      </c>
      <c r="H1500" s="8" t="s">
        <v>161</v>
      </c>
      <c r="I1500" s="8" t="s">
        <v>41</v>
      </c>
    </row>
    <row r="1501" spans="1:9" x14ac:dyDescent="0.2">
      <c r="A1501" s="8" t="s">
        <v>214</v>
      </c>
      <c r="B1501" s="8" t="str">
        <f>VLOOKUP(H1501,'VLOOKUP Class Name Reference'!$A:$B, 2, FALSE)</f>
        <v>Non-Solitary Drivers</v>
      </c>
      <c r="C1501" s="8" t="str">
        <f>VLOOKUP(I1501,'VLOOKUP Var Name Reference'!$A:$B,2,FALSE)</f>
        <v>Income below the SSS</v>
      </c>
      <c r="D1501" s="8">
        <v>-1.06</v>
      </c>
      <c r="E1501" s="8">
        <v>0.73299999999999998</v>
      </c>
      <c r="F1501" s="8">
        <v>-1.446</v>
      </c>
      <c r="G1501" s="8">
        <v>0.14799999999999999</v>
      </c>
      <c r="H1501" s="8" t="s">
        <v>161</v>
      </c>
      <c r="I1501" s="8" t="s">
        <v>42</v>
      </c>
    </row>
    <row r="1502" spans="1:9" x14ac:dyDescent="0.2">
      <c r="A1502" s="8" t="s">
        <v>214</v>
      </c>
      <c r="B1502" s="8" t="str">
        <f>VLOOKUP(H1502,'VLOOKUP Class Name Reference'!$A:$B, 2, FALSE)</f>
        <v>Non-Solitary Drivers</v>
      </c>
      <c r="C1502" s="8" t="str">
        <f>VLOOKUP(I1502,'VLOOKUP Var Name Reference'!$A:$B,2,FALSE)</f>
        <v>Minors age 00–04 in household</v>
      </c>
      <c r="D1502" s="8">
        <v>1.171</v>
      </c>
      <c r="E1502" s="8">
        <v>0.13400000000000001</v>
      </c>
      <c r="F1502" s="8">
        <v>8.7409999999999997</v>
      </c>
      <c r="G1502" s="8">
        <v>0</v>
      </c>
      <c r="H1502" s="8" t="s">
        <v>161</v>
      </c>
      <c r="I1502" s="8" t="s">
        <v>43</v>
      </c>
    </row>
    <row r="1503" spans="1:9" x14ac:dyDescent="0.2">
      <c r="A1503" s="8" t="s">
        <v>214</v>
      </c>
      <c r="B1503" s="8" t="str">
        <f>VLOOKUP(H1503,'VLOOKUP Class Name Reference'!$A:$B, 2, FALSE)</f>
        <v>Non-Solitary Drivers</v>
      </c>
      <c r="C1503" s="8" t="str">
        <f>VLOOKUP(I1503,'VLOOKUP Var Name Reference'!$A:$B,2,FALSE)</f>
        <v>Minors age 05–15 in household</v>
      </c>
      <c r="D1503" s="8">
        <v>1.454</v>
      </c>
      <c r="E1503" s="8">
        <v>0.13200000000000001</v>
      </c>
      <c r="F1503" s="8">
        <v>11.038</v>
      </c>
      <c r="G1503" s="8">
        <v>0</v>
      </c>
      <c r="H1503" s="8" t="s">
        <v>161</v>
      </c>
      <c r="I1503" s="8" t="s">
        <v>44</v>
      </c>
    </row>
    <row r="1504" spans="1:9" x14ac:dyDescent="0.2">
      <c r="A1504" s="8" t="s">
        <v>214</v>
      </c>
      <c r="B1504" s="8" t="str">
        <f>VLOOKUP(H1504,'VLOOKUP Class Name Reference'!$A:$B, 2, FALSE)</f>
        <v>Non-Solitary Drivers</v>
      </c>
      <c r="C1504" s="8" t="str">
        <f>VLOOKUP(I1504,'VLOOKUP Var Name Reference'!$A:$B,2,FALSE)</f>
        <v>Minors age 16–17 in household</v>
      </c>
      <c r="D1504" s="8">
        <v>0.79700000000000004</v>
      </c>
      <c r="E1504" s="8">
        <v>0.25600000000000001</v>
      </c>
      <c r="F1504" s="8">
        <v>3.1160000000000001</v>
      </c>
      <c r="G1504" s="8">
        <v>2E-3</v>
      </c>
      <c r="H1504" s="8" t="s">
        <v>161</v>
      </c>
      <c r="I1504" s="8" t="s">
        <v>45</v>
      </c>
    </row>
    <row r="1505" spans="1:9" x14ac:dyDescent="0.2">
      <c r="A1505" s="8" t="s">
        <v>214</v>
      </c>
      <c r="B1505" s="8" t="str">
        <f>VLOOKUP(H1505,'VLOOKUP Class Name Reference'!$A:$B, 2, FALSE)</f>
        <v>Non-Solitary Drivers</v>
      </c>
      <c r="C1505" s="8" t="str">
        <f>VLOOKUP(I1505,'VLOOKUP Var Name Reference'!$A:$B,2,FALSE)</f>
        <v>Has driver's license</v>
      </c>
      <c r="D1505" s="8">
        <v>1.1439999999999999</v>
      </c>
      <c r="E1505" s="8">
        <v>1.68</v>
      </c>
      <c r="F1505" s="8">
        <v>0.68100000000000005</v>
      </c>
      <c r="G1505" s="8">
        <v>0.496</v>
      </c>
      <c r="H1505" s="8" t="s">
        <v>161</v>
      </c>
      <c r="I1505" s="8" t="s">
        <v>46</v>
      </c>
    </row>
    <row r="1506" spans="1:9" x14ac:dyDescent="0.2">
      <c r="A1506" s="8" t="s">
        <v>214</v>
      </c>
      <c r="B1506" s="8" t="str">
        <f>VLOOKUP(H1506,'VLOOKUP Class Name Reference'!$A:$B, 2, FALSE)</f>
        <v>Non-Solitary Drivers</v>
      </c>
      <c r="C1506" s="8" t="str">
        <f>VLOOKUP(I1506,'VLOOKUP Var Name Reference'!$A:$B,2,FALSE)</f>
        <v>Sequence: Home day</v>
      </c>
      <c r="D1506" s="8">
        <v>-0.377</v>
      </c>
      <c r="E1506" s="8">
        <v>0.308</v>
      </c>
      <c r="F1506" s="8">
        <v>-1.2230000000000001</v>
      </c>
      <c r="G1506" s="8">
        <v>0.221</v>
      </c>
      <c r="H1506" s="8" t="s">
        <v>161</v>
      </c>
      <c r="I1506" s="8" t="s">
        <v>71</v>
      </c>
    </row>
    <row r="1507" spans="1:9" x14ac:dyDescent="0.2">
      <c r="A1507" s="8" t="s">
        <v>214</v>
      </c>
      <c r="B1507" s="8" t="str">
        <f>VLOOKUP(H1507,'VLOOKUP Class Name Reference'!$A:$B, 2, FALSE)</f>
        <v>Non-Solitary Drivers</v>
      </c>
      <c r="C1507" s="8" t="str">
        <f>VLOOKUP(I1507,'VLOOKUP Var Name Reference'!$A:$B,2,FALSE)</f>
        <v>Sequence: Typical work day</v>
      </c>
      <c r="D1507" s="8">
        <v>-1.4590000000000001</v>
      </c>
      <c r="E1507" s="8">
        <v>0.307</v>
      </c>
      <c r="F1507" s="8">
        <v>-4.75</v>
      </c>
      <c r="G1507" s="8">
        <v>0</v>
      </c>
      <c r="H1507" s="8" t="s">
        <v>161</v>
      </c>
      <c r="I1507" s="8" t="s">
        <v>68</v>
      </c>
    </row>
    <row r="1508" spans="1:9" x14ac:dyDescent="0.2">
      <c r="A1508" s="8" t="s">
        <v>214</v>
      </c>
      <c r="B1508" s="8" t="str">
        <f>VLOOKUP(H1508,'VLOOKUP Class Name Reference'!$A:$B, 2, FALSE)</f>
        <v>Non-Solitary Drivers</v>
      </c>
      <c r="C1508" s="8" t="str">
        <f>VLOOKUP(I1508,'VLOOKUP Var Name Reference'!$A:$B,2,FALSE)</f>
        <v>Sequence: School day</v>
      </c>
      <c r="D1508" s="8">
        <v>-1.3240000000000001</v>
      </c>
      <c r="E1508" s="8">
        <v>0.58599999999999997</v>
      </c>
      <c r="F1508" s="8">
        <v>-2.2589999999999999</v>
      </c>
      <c r="G1508" s="8">
        <v>2.4E-2</v>
      </c>
      <c r="H1508" s="8" t="s">
        <v>161</v>
      </c>
      <c r="I1508" s="8" t="s">
        <v>69</v>
      </c>
    </row>
    <row r="1509" spans="1:9" x14ac:dyDescent="0.2">
      <c r="A1509" s="8" t="s">
        <v>214</v>
      </c>
      <c r="B1509" s="8" t="str">
        <f>VLOOKUP(H1509,'VLOOKUP Class Name Reference'!$A:$B, 2, FALSE)</f>
        <v>Non-Solitary Drivers</v>
      </c>
      <c r="C1509" s="8" t="str">
        <f>VLOOKUP(I1509,'VLOOKUP Var Name Reference'!$A:$B,2,FALSE)</f>
        <v>Sequence: Errands day</v>
      </c>
      <c r="D1509" s="8">
        <v>-0.64800000000000002</v>
      </c>
      <c r="E1509" s="8">
        <v>0.32900000000000001</v>
      </c>
      <c r="F1509" s="8">
        <v>-1.97</v>
      </c>
      <c r="G1509" s="8">
        <v>4.9000000000000002E-2</v>
      </c>
      <c r="H1509" s="8" t="s">
        <v>161</v>
      </c>
      <c r="I1509" s="8" t="s">
        <v>70</v>
      </c>
    </row>
    <row r="1510" spans="1:9" x14ac:dyDescent="0.2">
      <c r="A1510" s="8" t="s">
        <v>214</v>
      </c>
      <c r="B1510" s="8" t="str">
        <f>VLOOKUP(H1510,'VLOOKUP Class Name Reference'!$A:$B, 2, FALSE)</f>
        <v>Non-Solitary Drivers</v>
      </c>
      <c r="C1510" s="8" t="str">
        <f>VLOOKUP(I1510,'VLOOKUP Var Name Reference'!$A:$B,2,FALSE)</f>
        <v>Sequence: Atypical work day</v>
      </c>
      <c r="D1510" s="8">
        <v>-2.0209999999999999</v>
      </c>
      <c r="E1510" s="8">
        <v>0.438</v>
      </c>
      <c r="F1510" s="8">
        <v>-4.6100000000000003</v>
      </c>
      <c r="G1510" s="8">
        <v>0</v>
      </c>
      <c r="H1510" s="8" t="s">
        <v>161</v>
      </c>
      <c r="I1510" s="8" t="s">
        <v>72</v>
      </c>
    </row>
    <row r="1511" spans="1:9" x14ac:dyDescent="0.2">
      <c r="A1511" s="8" t="s">
        <v>214</v>
      </c>
      <c r="B1511" s="8" t="str">
        <f>VLOOKUP(H1511,'VLOOKUP Class Name Reference'!$A:$B, 2, FALSE)</f>
        <v>Non-Solitary Drivers</v>
      </c>
      <c r="C1511" s="8" t="str">
        <f>VLOOKUP(I1511,'VLOOKUP Var Name Reference'!$A:$B,2,FALSE)</f>
        <v>Complexity (measure of how complex their day is)</v>
      </c>
      <c r="D1511" s="8">
        <v>28.428999999999998</v>
      </c>
      <c r="E1511" s="8">
        <v>2.464</v>
      </c>
      <c r="F1511" s="8">
        <v>11.54</v>
      </c>
      <c r="G1511" s="8">
        <v>0</v>
      </c>
      <c r="H1511" s="8" t="s">
        <v>161</v>
      </c>
      <c r="I1511" s="8" t="s">
        <v>47</v>
      </c>
    </row>
    <row r="1512" spans="1:9" x14ac:dyDescent="0.2">
      <c r="A1512" s="8" t="s">
        <v>214</v>
      </c>
      <c r="B1512" s="8" t="str">
        <f>VLOOKUP(H1512,'VLOOKUP Class Name Reference'!$A:$B, 2, FALSE)</f>
        <v>Non-Solitary Drivers</v>
      </c>
      <c r="C1512" s="8" t="str">
        <f>VLOOKUP(I1512,'VLOOKUP Var Name Reference'!$A:$B,2,FALSE)</f>
        <v>Interaction: Home day sequence &amp; low-income</v>
      </c>
      <c r="D1512" s="8">
        <v>0.79300000000000004</v>
      </c>
      <c r="E1512" s="8">
        <v>0.755</v>
      </c>
      <c r="F1512" s="8">
        <v>1.05</v>
      </c>
      <c r="G1512" s="8">
        <v>0.29399999999999998</v>
      </c>
      <c r="H1512" s="8" t="s">
        <v>161</v>
      </c>
      <c r="I1512" s="8" t="s">
        <v>145</v>
      </c>
    </row>
    <row r="1513" spans="1:9" x14ac:dyDescent="0.2">
      <c r="A1513" s="8" t="s">
        <v>214</v>
      </c>
      <c r="B1513" s="8" t="str">
        <f>VLOOKUP(H1513,'VLOOKUP Class Name Reference'!$A:$B, 2, FALSE)</f>
        <v>Non-Solitary Drivers</v>
      </c>
      <c r="C1513" s="8" t="str">
        <f>VLOOKUP(I1513,'VLOOKUP Var Name Reference'!$A:$B,2,FALSE)</f>
        <v>Interaction: Typical work day sequence &amp; low-income</v>
      </c>
      <c r="D1513" s="8">
        <v>0.224</v>
      </c>
      <c r="E1513" s="8">
        <v>0.77500000000000002</v>
      </c>
      <c r="F1513" s="8">
        <v>0.28899999999999998</v>
      </c>
      <c r="G1513" s="8">
        <v>0.77200000000000002</v>
      </c>
      <c r="H1513" s="8" t="s">
        <v>161</v>
      </c>
      <c r="I1513" s="8" t="s">
        <v>146</v>
      </c>
    </row>
    <row r="1514" spans="1:9" x14ac:dyDescent="0.2">
      <c r="A1514" s="8" t="s">
        <v>214</v>
      </c>
      <c r="B1514" s="8" t="str">
        <f>VLOOKUP(H1514,'VLOOKUP Class Name Reference'!$A:$B, 2, FALSE)</f>
        <v>Non-Solitary Drivers</v>
      </c>
      <c r="C1514" s="8" t="str">
        <f>VLOOKUP(I1514,'VLOOKUP Var Name Reference'!$A:$B,2,FALSE)</f>
        <v>Interaction: School day sequence &amp; low-income</v>
      </c>
      <c r="D1514" s="8">
        <v>0.33100000000000002</v>
      </c>
      <c r="E1514" s="8">
        <v>1.27</v>
      </c>
      <c r="F1514" s="8">
        <v>0.26100000000000001</v>
      </c>
      <c r="G1514" s="8">
        <v>0.79400000000000004</v>
      </c>
      <c r="H1514" s="8" t="s">
        <v>161</v>
      </c>
      <c r="I1514" s="8" t="s">
        <v>147</v>
      </c>
    </row>
    <row r="1515" spans="1:9" x14ac:dyDescent="0.2">
      <c r="A1515" s="8" t="s">
        <v>214</v>
      </c>
      <c r="B1515" s="8" t="str">
        <f>VLOOKUP(H1515,'VLOOKUP Class Name Reference'!$A:$B, 2, FALSE)</f>
        <v>Non-Solitary Drivers</v>
      </c>
      <c r="C1515" s="8" t="str">
        <f>VLOOKUP(I1515,'VLOOKUP Var Name Reference'!$A:$B,2,FALSE)</f>
        <v>Interaction: Errands day sequence &amp; low-income</v>
      </c>
      <c r="D1515" s="8">
        <v>-0.29599999999999999</v>
      </c>
      <c r="E1515" s="8">
        <v>0.86399999999999999</v>
      </c>
      <c r="F1515" s="8">
        <v>-0.34300000000000003</v>
      </c>
      <c r="G1515" s="8">
        <v>0.73199999999999998</v>
      </c>
      <c r="H1515" s="8" t="s">
        <v>161</v>
      </c>
      <c r="I1515" s="8" t="s">
        <v>148</v>
      </c>
    </row>
    <row r="1516" spans="1:9" x14ac:dyDescent="0.2">
      <c r="A1516" s="8" t="s">
        <v>214</v>
      </c>
      <c r="B1516" s="8" t="str">
        <f>VLOOKUP(H1516,'VLOOKUP Class Name Reference'!$A:$B, 2, FALSE)</f>
        <v>Non-Solitary Drivers</v>
      </c>
      <c r="C1516" s="8" t="str">
        <f>VLOOKUP(I1516,'VLOOKUP Var Name Reference'!$A:$B,2,FALSE)</f>
        <v>Interaction: Atypical work day sequence &amp; low-income</v>
      </c>
      <c r="D1516" s="8">
        <v>1.911</v>
      </c>
      <c r="E1516" s="8">
        <v>0.98099999999999998</v>
      </c>
      <c r="F1516" s="8">
        <v>1.948</v>
      </c>
      <c r="G1516" s="8">
        <v>5.0999999999999997E-2</v>
      </c>
      <c r="H1516" s="8" t="s">
        <v>161</v>
      </c>
      <c r="I1516" s="8" t="s">
        <v>149</v>
      </c>
    </row>
    <row r="1517" spans="1:9" x14ac:dyDescent="0.2">
      <c r="A1517" s="8" t="s">
        <v>214</v>
      </c>
      <c r="B1517" s="8" t="str">
        <f>VLOOKUP(H1517,'VLOOKUP Class Name Reference'!$A:$B, 2, FALSE)</f>
        <v>Intercepts</v>
      </c>
      <c r="C1517" s="8" t="str">
        <f>VLOOKUP(I1517,'VLOOKUP Var Name Reference'!$A:$B,2,FALSE)</f>
        <v>C#1</v>
      </c>
      <c r="D1517" s="8">
        <v>2.1080000000000001</v>
      </c>
      <c r="E1517" s="8">
        <v>1.0289999999999999</v>
      </c>
      <c r="F1517" s="8">
        <v>2.048</v>
      </c>
      <c r="G1517" s="8">
        <v>4.1000000000000002E-2</v>
      </c>
      <c r="H1517" s="8" t="s">
        <v>175</v>
      </c>
      <c r="I1517" s="8" t="s">
        <v>12</v>
      </c>
    </row>
    <row r="1518" spans="1:9" x14ac:dyDescent="0.2">
      <c r="A1518" s="8" t="s">
        <v>214</v>
      </c>
      <c r="B1518" s="8" t="str">
        <f>VLOOKUP(H1518,'VLOOKUP Class Name Reference'!$A:$B, 2, FALSE)</f>
        <v>Intercepts</v>
      </c>
      <c r="C1518" s="8" t="str">
        <f>VLOOKUP(I1518,'VLOOKUP Var Name Reference'!$A:$B,2,FALSE)</f>
        <v>C#2</v>
      </c>
      <c r="D1518" s="8">
        <v>4.8529999999999998</v>
      </c>
      <c r="E1518" s="8">
        <v>0.92500000000000004</v>
      </c>
      <c r="F1518" s="8">
        <v>5.2439999999999998</v>
      </c>
      <c r="G1518" s="8">
        <v>0</v>
      </c>
      <c r="H1518" s="8" t="s">
        <v>175</v>
      </c>
      <c r="I1518" s="8" t="s">
        <v>13</v>
      </c>
    </row>
    <row r="1519" spans="1:9" x14ac:dyDescent="0.2">
      <c r="A1519" s="8" t="s">
        <v>214</v>
      </c>
      <c r="B1519" s="8" t="str">
        <f>VLOOKUP(H1519,'VLOOKUP Class Name Reference'!$A:$B, 2, FALSE)</f>
        <v>Intercepts</v>
      </c>
      <c r="C1519" s="8" t="str">
        <f>VLOOKUP(I1519,'VLOOKUP Var Name Reference'!$A:$B,2,FALSE)</f>
        <v>C#3</v>
      </c>
      <c r="D1519" s="8">
        <v>-0.54100000000000004</v>
      </c>
      <c r="E1519" s="8">
        <v>0.98099999999999998</v>
      </c>
      <c r="F1519" s="8">
        <v>-0.55100000000000005</v>
      </c>
      <c r="G1519" s="8">
        <v>0.58099999999999996</v>
      </c>
      <c r="H1519" s="8" t="s">
        <v>175</v>
      </c>
      <c r="I1519" s="8" t="s">
        <v>14</v>
      </c>
    </row>
    <row r="1520" spans="1:9" x14ac:dyDescent="0.2">
      <c r="A1520" s="8" t="s">
        <v>214</v>
      </c>
      <c r="B1520" s="8" t="str">
        <f>VLOOKUP(H1520,'VLOOKUP Class Name Reference'!$A:$B, 2, FALSE)</f>
        <v>Intercepts</v>
      </c>
      <c r="C1520" s="8" t="str">
        <f>VLOOKUP(I1520,'VLOOKUP Var Name Reference'!$A:$B,2,FALSE)</f>
        <v>C#5</v>
      </c>
      <c r="D1520" s="8">
        <v>4.7169999999999996</v>
      </c>
      <c r="E1520" s="8">
        <v>0.93300000000000005</v>
      </c>
      <c r="F1520" s="8">
        <v>5.056</v>
      </c>
      <c r="G1520" s="8">
        <v>0</v>
      </c>
      <c r="H1520" s="8" t="s">
        <v>175</v>
      </c>
      <c r="I1520" s="8" t="s">
        <v>15</v>
      </c>
    </row>
    <row r="1521" spans="1:9" x14ac:dyDescent="0.2">
      <c r="A1521" s="8" t="s">
        <v>214</v>
      </c>
      <c r="B1521" s="8" t="str">
        <f>VLOOKUP(H1521,'VLOOKUP Class Name Reference'!$A:$B, 2, FALSE)</f>
        <v>Intercepts</v>
      </c>
      <c r="C1521" s="8" t="str">
        <f>VLOOKUP(I1521,'VLOOKUP Var Name Reference'!$A:$B,2,FALSE)</f>
        <v>C#6</v>
      </c>
      <c r="D1521" s="8">
        <v>-2.0880000000000001</v>
      </c>
      <c r="E1521" s="8">
        <v>1.7150000000000001</v>
      </c>
      <c r="F1521" s="8">
        <v>-1.2170000000000001</v>
      </c>
      <c r="G1521" s="8">
        <v>0.223</v>
      </c>
      <c r="H1521" s="8" t="s">
        <v>175</v>
      </c>
      <c r="I1521" s="8" t="s">
        <v>50</v>
      </c>
    </row>
    <row r="1522" spans="1:9" x14ac:dyDescent="0.2">
      <c r="A1522" s="8" t="s">
        <v>217</v>
      </c>
      <c r="B1522" s="8" t="str">
        <f>VLOOKUP(H1522,'VLOOKUP Class Name Reference'!$A:$B, 2, FALSE)</f>
        <v>Transit Users</v>
      </c>
      <c r="C1522" s="8" t="str">
        <f>VLOOKUP(I1522,'VLOOKUP Var Name Reference'!$A:$B,2,FALSE)</f>
        <v>Use transit more: Safer ways to get to stops</v>
      </c>
      <c r="D1522" s="8">
        <v>1.6659999999999999</v>
      </c>
      <c r="E1522" s="8">
        <v>0.24</v>
      </c>
      <c r="F1522" s="8">
        <v>6.9450000000000003</v>
      </c>
      <c r="G1522" s="8">
        <v>0</v>
      </c>
      <c r="H1522" s="8" t="s">
        <v>157</v>
      </c>
      <c r="I1522" s="8" t="s">
        <v>18</v>
      </c>
    </row>
    <row r="1523" spans="1:9" x14ac:dyDescent="0.2">
      <c r="A1523" s="8" t="s">
        <v>217</v>
      </c>
      <c r="B1523" s="8" t="str">
        <f>VLOOKUP(H1523,'VLOOKUP Class Name Reference'!$A:$B, 2, FALSE)</f>
        <v>Transit Users</v>
      </c>
      <c r="C1523" s="8" t="str">
        <f>VLOOKUP(I1523,'VLOOKUP Var Name Reference'!$A:$B,2,FALSE)</f>
        <v>Use transit more: Increased frequency</v>
      </c>
      <c r="D1523" s="8">
        <v>0.33600000000000002</v>
      </c>
      <c r="E1523" s="8">
        <v>0.374</v>
      </c>
      <c r="F1523" s="8">
        <v>0.89700000000000002</v>
      </c>
      <c r="G1523" s="8">
        <v>0.37</v>
      </c>
      <c r="H1523" s="8" t="s">
        <v>157</v>
      </c>
      <c r="I1523" s="8" t="s">
        <v>19</v>
      </c>
    </row>
    <row r="1524" spans="1:9" x14ac:dyDescent="0.2">
      <c r="A1524" s="8" t="s">
        <v>217</v>
      </c>
      <c r="B1524" s="8" t="str">
        <f>VLOOKUP(H1524,'VLOOKUP Class Name Reference'!$A:$B, 2, FALSE)</f>
        <v>Transit Users</v>
      </c>
      <c r="C1524" s="8" t="str">
        <f>VLOOKUP(I1524,'VLOOKUP Var Name Reference'!$A:$B,2,FALSE)</f>
        <v>Use transit more: Increased reliability</v>
      </c>
      <c r="D1524" s="8">
        <v>0.67300000000000004</v>
      </c>
      <c r="E1524" s="8">
        <v>0.35599999999999998</v>
      </c>
      <c r="F1524" s="8">
        <v>1.893</v>
      </c>
      <c r="G1524" s="8">
        <v>5.8000000000000003E-2</v>
      </c>
      <c r="H1524" s="8" t="s">
        <v>157</v>
      </c>
      <c r="I1524" s="8" t="s">
        <v>20</v>
      </c>
    </row>
    <row r="1525" spans="1:9" x14ac:dyDescent="0.2">
      <c r="A1525" s="8" t="s">
        <v>217</v>
      </c>
      <c r="B1525" s="8" t="str">
        <f>VLOOKUP(H1525,'VLOOKUP Class Name Reference'!$A:$B, 2, FALSE)</f>
        <v>Transit Users</v>
      </c>
      <c r="C1525" s="8" t="str">
        <f>VLOOKUP(I1525,'VLOOKUP Var Name Reference'!$A:$B,2,FALSE)</f>
        <v>Use bike more: Shared use path or protected bike lane</v>
      </c>
      <c r="D1525" s="8">
        <v>0.20300000000000001</v>
      </c>
      <c r="E1525" s="8">
        <v>0.246</v>
      </c>
      <c r="F1525" s="8">
        <v>0.82599999999999996</v>
      </c>
      <c r="G1525" s="8">
        <v>0.40899999999999997</v>
      </c>
      <c r="H1525" s="8" t="s">
        <v>157</v>
      </c>
      <c r="I1525" s="8" t="s">
        <v>21</v>
      </c>
    </row>
    <row r="1526" spans="1:9" x14ac:dyDescent="0.2">
      <c r="A1526" s="8" t="s">
        <v>217</v>
      </c>
      <c r="B1526" s="8" t="str">
        <f>VLOOKUP(H1526,'VLOOKUP Class Name Reference'!$A:$B, 2, FALSE)</f>
        <v>Transit Users</v>
      </c>
      <c r="C1526" s="8" t="str">
        <f>VLOOKUP(I1526,'VLOOKUP Var Name Reference'!$A:$B,2,FALSE)</f>
        <v>Use bike more: Neighborhood greenway</v>
      </c>
      <c r="D1526" s="8">
        <v>-0.111</v>
      </c>
      <c r="E1526" s="8">
        <v>0.249</v>
      </c>
      <c r="F1526" s="8">
        <v>-0.44600000000000001</v>
      </c>
      <c r="G1526" s="8">
        <v>0.65600000000000003</v>
      </c>
      <c r="H1526" s="8" t="s">
        <v>157</v>
      </c>
      <c r="I1526" s="8" t="s">
        <v>22</v>
      </c>
    </row>
    <row r="1527" spans="1:9" x14ac:dyDescent="0.2">
      <c r="A1527" s="8" t="s">
        <v>217</v>
      </c>
      <c r="B1527" s="8" t="str">
        <f>VLOOKUP(H1527,'VLOOKUP Class Name Reference'!$A:$B, 2, FALSE)</f>
        <v>Transit Users</v>
      </c>
      <c r="C1527" s="8" t="str">
        <f>VLOOKUP(I1527,'VLOOKUP Var Name Reference'!$A:$B,2,FALSE)</f>
        <v>Use bike more: Bike lane</v>
      </c>
      <c r="D1527" s="8">
        <v>0.113</v>
      </c>
      <c r="E1527" s="8">
        <v>0.29699999999999999</v>
      </c>
      <c r="F1527" s="8">
        <v>0.38</v>
      </c>
      <c r="G1527" s="8">
        <v>0.70399999999999996</v>
      </c>
      <c r="H1527" s="8" t="s">
        <v>157</v>
      </c>
      <c r="I1527" s="8" t="s">
        <v>23</v>
      </c>
    </row>
    <row r="1528" spans="1:9" x14ac:dyDescent="0.2">
      <c r="A1528" s="8" t="s">
        <v>217</v>
      </c>
      <c r="B1528" s="8" t="str">
        <f>VLOOKUP(H1528,'VLOOKUP Class Name Reference'!$A:$B, 2, FALSE)</f>
        <v>Transit Users</v>
      </c>
      <c r="C1528" s="8" t="str">
        <f>VLOOKUP(I1528,'VLOOKUP Var Name Reference'!$A:$B,2,FALSE)</f>
        <v>Use bike more: Shared roadway lane</v>
      </c>
      <c r="D1528" s="8">
        <v>-0.27200000000000002</v>
      </c>
      <c r="E1528" s="8">
        <v>0.255</v>
      </c>
      <c r="F1528" s="8">
        <v>-1.0649999999999999</v>
      </c>
      <c r="G1528" s="8">
        <v>0.28699999999999998</v>
      </c>
      <c r="H1528" s="8" t="s">
        <v>157</v>
      </c>
      <c r="I1528" s="8" t="s">
        <v>24</v>
      </c>
    </row>
    <row r="1529" spans="1:9" x14ac:dyDescent="0.2">
      <c r="A1529" s="8" t="s">
        <v>217</v>
      </c>
      <c r="B1529" s="8" t="str">
        <f>VLOOKUP(H1529,'VLOOKUP Class Name Reference'!$A:$B, 2, FALSE)</f>
        <v>Transit Users</v>
      </c>
      <c r="C1529" s="8" t="str">
        <f>VLOOKUP(I1529,'VLOOKUP Var Name Reference'!$A:$B,2,FALSE)</f>
        <v>Use bike more: End of trip amenities</v>
      </c>
      <c r="D1529" s="8">
        <v>-5.8000000000000003E-2</v>
      </c>
      <c r="E1529" s="8">
        <v>0.21199999999999999</v>
      </c>
      <c r="F1529" s="8">
        <v>-0.27100000000000002</v>
      </c>
      <c r="G1529" s="8">
        <v>0.78600000000000003</v>
      </c>
      <c r="H1529" s="8" t="s">
        <v>157</v>
      </c>
      <c r="I1529" s="8" t="s">
        <v>25</v>
      </c>
    </row>
    <row r="1530" spans="1:9" x14ac:dyDescent="0.2">
      <c r="A1530" s="8" t="s">
        <v>217</v>
      </c>
      <c r="B1530" s="8" t="str">
        <f>VLOOKUP(H1530,'VLOOKUP Class Name Reference'!$A:$B, 2, FALSE)</f>
        <v>Transit Users</v>
      </c>
      <c r="C1530" s="8" t="str">
        <f>VLOOKUP(I1530,'VLOOKUP Var Name Reference'!$A:$B,2,FALSE)</f>
        <v>Home choice: Reasonably short commute to work</v>
      </c>
      <c r="D1530" s="8">
        <v>0.21099999999999999</v>
      </c>
      <c r="E1530" s="8">
        <v>0.16300000000000001</v>
      </c>
      <c r="F1530" s="8">
        <v>1.2989999999999999</v>
      </c>
      <c r="G1530" s="8">
        <v>0.19400000000000001</v>
      </c>
      <c r="H1530" s="8" t="s">
        <v>157</v>
      </c>
      <c r="I1530" s="8" t="s">
        <v>26</v>
      </c>
    </row>
    <row r="1531" spans="1:9" x14ac:dyDescent="0.2">
      <c r="A1531" s="8" t="s">
        <v>217</v>
      </c>
      <c r="B1531" s="8" t="str">
        <f>VLOOKUP(H1531,'VLOOKUP Class Name Reference'!$A:$B, 2, FALSE)</f>
        <v>Transit Users</v>
      </c>
      <c r="C1531" s="8" t="str">
        <f>VLOOKUP(I1531,'VLOOKUP Var Name Reference'!$A:$B,2,FALSE)</f>
        <v>Home choice: Affordability</v>
      </c>
      <c r="D1531" s="8">
        <v>-0.47499999999999998</v>
      </c>
      <c r="E1531" s="8">
        <v>0.184</v>
      </c>
      <c r="F1531" s="8">
        <v>-2.5819999999999999</v>
      </c>
      <c r="G1531" s="8">
        <v>0.01</v>
      </c>
      <c r="H1531" s="8" t="s">
        <v>157</v>
      </c>
      <c r="I1531" s="8" t="s">
        <v>27</v>
      </c>
    </row>
    <row r="1532" spans="1:9" x14ac:dyDescent="0.2">
      <c r="A1532" s="8" t="s">
        <v>217</v>
      </c>
      <c r="B1532" s="8" t="str">
        <f>VLOOKUP(H1532,'VLOOKUP Class Name Reference'!$A:$B, 2, FALSE)</f>
        <v>Transit Users</v>
      </c>
      <c r="C1532" s="8" t="str">
        <f>VLOOKUP(I1532,'VLOOKUP Var Name Reference'!$A:$B,2,FALSE)</f>
        <v>Home choice: Being close to family or friends</v>
      </c>
      <c r="D1532" s="8">
        <v>-0.2</v>
      </c>
      <c r="E1532" s="8">
        <v>0.121</v>
      </c>
      <c r="F1532" s="8">
        <v>-1.659</v>
      </c>
      <c r="G1532" s="8">
        <v>9.7000000000000003E-2</v>
      </c>
      <c r="H1532" s="8" t="s">
        <v>157</v>
      </c>
      <c r="I1532" s="8" t="s">
        <v>28</v>
      </c>
    </row>
    <row r="1533" spans="1:9" x14ac:dyDescent="0.2">
      <c r="A1533" s="8" t="s">
        <v>217</v>
      </c>
      <c r="B1533" s="8" t="str">
        <f>VLOOKUP(H1533,'VLOOKUP Class Name Reference'!$A:$B, 2, FALSE)</f>
        <v>Transit Users</v>
      </c>
      <c r="C1533" s="8" t="str">
        <f>VLOOKUP(I1533,'VLOOKUP Var Name Reference'!$A:$B,2,FALSE)</f>
        <v>Home choice: Being close to the highway</v>
      </c>
      <c r="D1533" s="8">
        <v>-0.55000000000000004</v>
      </c>
      <c r="E1533" s="8">
        <v>0.127</v>
      </c>
      <c r="F1533" s="8">
        <v>-4.3120000000000003</v>
      </c>
      <c r="G1533" s="8">
        <v>0</v>
      </c>
      <c r="H1533" s="8" t="s">
        <v>157</v>
      </c>
      <c r="I1533" s="8" t="s">
        <v>29</v>
      </c>
    </row>
    <row r="1534" spans="1:9" x14ac:dyDescent="0.2">
      <c r="A1534" s="8" t="s">
        <v>217</v>
      </c>
      <c r="B1534" s="8" t="str">
        <f>VLOOKUP(H1534,'VLOOKUP Class Name Reference'!$A:$B, 2, FALSE)</f>
        <v>Transit Users</v>
      </c>
      <c r="C1534" s="8" t="str">
        <f>VLOOKUP(I1534,'VLOOKUP Var Name Reference'!$A:$B,2,FALSE)</f>
        <v>Home choice: Quality of schools (K-12)</v>
      </c>
      <c r="D1534" s="8">
        <v>-0.35199999999999998</v>
      </c>
      <c r="E1534" s="8">
        <v>0.16700000000000001</v>
      </c>
      <c r="F1534" s="8">
        <v>-2.113</v>
      </c>
      <c r="G1534" s="8">
        <v>3.5000000000000003E-2</v>
      </c>
      <c r="H1534" s="8" t="s">
        <v>157</v>
      </c>
      <c r="I1534" s="8" t="s">
        <v>30</v>
      </c>
    </row>
    <row r="1535" spans="1:9" x14ac:dyDescent="0.2">
      <c r="A1535" s="8" t="s">
        <v>217</v>
      </c>
      <c r="B1535" s="8" t="str">
        <f>VLOOKUP(H1535,'VLOOKUP Class Name Reference'!$A:$B, 2, FALSE)</f>
        <v>Transit Users</v>
      </c>
      <c r="C1535" s="8" t="str">
        <f>VLOOKUP(I1535,'VLOOKUP Var Name Reference'!$A:$B,2,FALSE)</f>
        <v>Home choice: Space &amp; separation from others</v>
      </c>
      <c r="D1535" s="8">
        <v>-0.10299999999999999</v>
      </c>
      <c r="E1535" s="8">
        <v>0.121</v>
      </c>
      <c r="F1535" s="8">
        <v>-0.84599999999999997</v>
      </c>
      <c r="G1535" s="8">
        <v>0.39700000000000002</v>
      </c>
      <c r="H1535" s="8" t="s">
        <v>157</v>
      </c>
      <c r="I1535" s="8" t="s">
        <v>31</v>
      </c>
    </row>
    <row r="1536" spans="1:9" x14ac:dyDescent="0.2">
      <c r="A1536" s="8" t="s">
        <v>217</v>
      </c>
      <c r="B1536" s="8" t="str">
        <f>VLOOKUP(H1536,'VLOOKUP Class Name Reference'!$A:$B, 2, FALSE)</f>
        <v>Transit Users</v>
      </c>
      <c r="C1536" s="8" t="str">
        <f>VLOOKUP(I1536,'VLOOKUP Var Name Reference'!$A:$B,2,FALSE)</f>
        <v>Home choice: Close to public transit</v>
      </c>
      <c r="D1536" s="8">
        <v>0.95899999999999996</v>
      </c>
      <c r="E1536" s="8">
        <v>0.20399999999999999</v>
      </c>
      <c r="F1536" s="8">
        <v>4.694</v>
      </c>
      <c r="G1536" s="8">
        <v>0</v>
      </c>
      <c r="H1536" s="8" t="s">
        <v>157</v>
      </c>
      <c r="I1536" s="8" t="s">
        <v>32</v>
      </c>
    </row>
    <row r="1537" spans="1:9" x14ac:dyDescent="0.2">
      <c r="A1537" s="8" t="s">
        <v>217</v>
      </c>
      <c r="B1537" s="8" t="str">
        <f>VLOOKUP(H1537,'VLOOKUP Class Name Reference'!$A:$B, 2, FALSE)</f>
        <v>Transit Users</v>
      </c>
      <c r="C1537" s="8" t="str">
        <f>VLOOKUP(I1537,'VLOOKUP Var Name Reference'!$A:$B,2,FALSE)</f>
        <v>Home choice: Walkable neighborhood, near local activities</v>
      </c>
      <c r="D1537" s="8">
        <v>0.1</v>
      </c>
      <c r="E1537" s="8">
        <v>0.21</v>
      </c>
      <c r="F1537" s="8">
        <v>0.47599999999999998</v>
      </c>
      <c r="G1537" s="8">
        <v>0.63400000000000001</v>
      </c>
      <c r="H1537" s="8" t="s">
        <v>157</v>
      </c>
      <c r="I1537" s="8" t="s">
        <v>33</v>
      </c>
    </row>
    <row r="1538" spans="1:9" x14ac:dyDescent="0.2">
      <c r="A1538" s="8" t="s">
        <v>217</v>
      </c>
      <c r="B1538" s="8" t="str">
        <f>VLOOKUP(H1538,'VLOOKUP Class Name Reference'!$A:$B, 2, FALSE)</f>
        <v>Transit Users</v>
      </c>
      <c r="C1538" s="8" t="str">
        <f>VLOOKUP(I1538,'VLOOKUP Var Name Reference'!$A:$B,2,FALSE)</f>
        <v>Only uses car</v>
      </c>
      <c r="D1538" s="8">
        <v>-5.1150000000000002</v>
      </c>
      <c r="E1538" s="8">
        <v>2.5030000000000001</v>
      </c>
      <c r="F1538" s="8">
        <v>-2.0430000000000001</v>
      </c>
      <c r="G1538" s="8">
        <v>4.1000000000000002E-2</v>
      </c>
      <c r="H1538" s="8" t="s">
        <v>157</v>
      </c>
      <c r="I1538" s="8" t="s">
        <v>34</v>
      </c>
    </row>
    <row r="1539" spans="1:9" x14ac:dyDescent="0.2">
      <c r="A1539" s="8" t="s">
        <v>217</v>
      </c>
      <c r="B1539" s="8" t="str">
        <f>VLOOKUP(H1539,'VLOOKUP Class Name Reference'!$A:$B, 2, FALSE)</f>
        <v>Transit Users</v>
      </c>
      <c r="C1539" s="8" t="str">
        <f>VLOOKUP(I1539,'VLOOKUP Var Name Reference'!$A:$B,2,FALSE)</f>
        <v>Race: White</v>
      </c>
      <c r="D1539" s="8">
        <v>0.16900000000000001</v>
      </c>
      <c r="E1539" s="8">
        <v>0.21299999999999999</v>
      </c>
      <c r="F1539" s="8">
        <v>0.79500000000000004</v>
      </c>
      <c r="G1539" s="8">
        <v>0.42699999999999999</v>
      </c>
      <c r="H1539" s="8" t="s">
        <v>157</v>
      </c>
      <c r="I1539" s="8" t="s">
        <v>35</v>
      </c>
    </row>
    <row r="1540" spans="1:9" x14ac:dyDescent="0.2">
      <c r="A1540" s="8" t="s">
        <v>217</v>
      </c>
      <c r="B1540" s="8" t="str">
        <f>VLOOKUP(H1540,'VLOOKUP Class Name Reference'!$A:$B, 2, FALSE)</f>
        <v>Transit Users</v>
      </c>
      <c r="C1540" s="8" t="str">
        <f>VLOOKUP(I1540,'VLOOKUP Var Name Reference'!$A:$B,2,FALSE)</f>
        <v>Race: Asian</v>
      </c>
      <c r="D1540" s="8">
        <v>0.20599999999999999</v>
      </c>
      <c r="E1540" s="8">
        <v>0.246</v>
      </c>
      <c r="F1540" s="8">
        <v>0.83499999999999996</v>
      </c>
      <c r="G1540" s="8">
        <v>0.40400000000000003</v>
      </c>
      <c r="H1540" s="8" t="s">
        <v>157</v>
      </c>
      <c r="I1540" s="8" t="s">
        <v>36</v>
      </c>
    </row>
    <row r="1541" spans="1:9" x14ac:dyDescent="0.2">
      <c r="A1541" s="8" t="s">
        <v>217</v>
      </c>
      <c r="B1541" s="8" t="str">
        <f>VLOOKUP(H1541,'VLOOKUP Class Name Reference'!$A:$B, 2, FALSE)</f>
        <v>Transit Users</v>
      </c>
      <c r="C1541" s="8" t="str">
        <f>VLOOKUP(I1541,'VLOOKUP Var Name Reference'!$A:$B,2,FALSE)</f>
        <v>Race: Hispanic</v>
      </c>
      <c r="D1541" s="8">
        <v>0.21299999999999999</v>
      </c>
      <c r="E1541" s="8">
        <v>0.35199999999999998</v>
      </c>
      <c r="F1541" s="8">
        <v>0.60399999999999998</v>
      </c>
      <c r="G1541" s="8">
        <v>0.54600000000000004</v>
      </c>
      <c r="H1541" s="8" t="s">
        <v>157</v>
      </c>
      <c r="I1541" s="8" t="s">
        <v>37</v>
      </c>
    </row>
    <row r="1542" spans="1:9" x14ac:dyDescent="0.2">
      <c r="A1542" s="8" t="s">
        <v>217</v>
      </c>
      <c r="B1542" s="8" t="str">
        <f>VLOOKUP(H1542,'VLOOKUP Class Name Reference'!$A:$B, 2, FALSE)</f>
        <v>Transit Users</v>
      </c>
      <c r="C1542" s="8" t="str">
        <f>VLOOKUP(I1542,'VLOOKUP Var Name Reference'!$A:$B,2,FALSE)</f>
        <v>Race: Black</v>
      </c>
      <c r="D1542" s="8">
        <v>-0.251</v>
      </c>
      <c r="E1542" s="8">
        <v>0.36599999999999999</v>
      </c>
      <c r="F1542" s="8">
        <v>-0.68700000000000006</v>
      </c>
      <c r="G1542" s="8">
        <v>0.49199999999999999</v>
      </c>
      <c r="H1542" s="8" t="s">
        <v>157</v>
      </c>
      <c r="I1542" s="8" t="s">
        <v>38</v>
      </c>
    </row>
    <row r="1543" spans="1:9" x14ac:dyDescent="0.2">
      <c r="A1543" s="8" t="s">
        <v>217</v>
      </c>
      <c r="B1543" s="8" t="str">
        <f>VLOOKUP(H1543,'VLOOKUP Class Name Reference'!$A:$B, 2, FALSE)</f>
        <v>Transit Users</v>
      </c>
      <c r="C1543" s="8" t="str">
        <f>VLOOKUP(I1543,'VLOOKUP Var Name Reference'!$A:$B,2,FALSE)</f>
        <v>Age 18–34</v>
      </c>
      <c r="D1543" s="8">
        <v>0.34599999999999997</v>
      </c>
      <c r="E1543" s="8">
        <v>0.24</v>
      </c>
      <c r="F1543" s="8">
        <v>1.4450000000000001</v>
      </c>
      <c r="G1543" s="8">
        <v>0.14799999999999999</v>
      </c>
      <c r="H1543" s="8" t="s">
        <v>157</v>
      </c>
      <c r="I1543" s="8" t="s">
        <v>48</v>
      </c>
    </row>
    <row r="1544" spans="1:9" x14ac:dyDescent="0.2">
      <c r="A1544" s="8" t="s">
        <v>217</v>
      </c>
      <c r="B1544" s="8" t="str">
        <f>VLOOKUP(H1544,'VLOOKUP Class Name Reference'!$A:$B, 2, FALSE)</f>
        <v>Transit Users</v>
      </c>
      <c r="C1544" s="8" t="str">
        <f>VLOOKUP(I1544,'VLOOKUP Var Name Reference'!$A:$B,2,FALSE)</f>
        <v>Age 35–64</v>
      </c>
      <c r="D1544" s="8">
        <v>0.19700000000000001</v>
      </c>
      <c r="E1544" s="8">
        <v>0.22500000000000001</v>
      </c>
      <c r="F1544" s="8">
        <v>0.875</v>
      </c>
      <c r="G1544" s="8">
        <v>0.38100000000000001</v>
      </c>
      <c r="H1544" s="8" t="s">
        <v>157</v>
      </c>
      <c r="I1544" s="8" t="s">
        <v>49</v>
      </c>
    </row>
    <row r="1545" spans="1:9" x14ac:dyDescent="0.2">
      <c r="A1545" s="8" t="s">
        <v>217</v>
      </c>
      <c r="B1545" s="8" t="str">
        <f>VLOOKUP(H1545,'VLOOKUP Class Name Reference'!$A:$B, 2, FALSE)</f>
        <v>Transit Users</v>
      </c>
      <c r="C1545" s="8" t="str">
        <f>VLOOKUP(I1545,'VLOOKUP Var Name Reference'!$A:$B,2,FALSE)</f>
        <v>At least 1 vehicle per adult in HH</v>
      </c>
      <c r="D1545" s="8">
        <v>-2.0819999999999999</v>
      </c>
      <c r="E1545" s="8">
        <v>0.14499999999999999</v>
      </c>
      <c r="F1545" s="8">
        <v>-14.356</v>
      </c>
      <c r="G1545" s="8">
        <v>0</v>
      </c>
      <c r="H1545" s="8" t="s">
        <v>157</v>
      </c>
      <c r="I1545" s="8" t="s">
        <v>66</v>
      </c>
    </row>
    <row r="1546" spans="1:9" x14ac:dyDescent="0.2">
      <c r="A1546" s="8" t="s">
        <v>217</v>
      </c>
      <c r="B1546" s="8" t="str">
        <f>VLOOKUP(H1546,'VLOOKUP Class Name Reference'!$A:$B, 2, FALSE)</f>
        <v>Transit Users</v>
      </c>
      <c r="C1546" s="8" t="str">
        <f>VLOOKUP(I1546,'VLOOKUP Var Name Reference'!$A:$B,2,FALSE)</f>
        <v>Number of adults in household</v>
      </c>
      <c r="D1546" s="8">
        <v>-0.58699999999999997</v>
      </c>
      <c r="E1546" s="8">
        <v>0.111</v>
      </c>
      <c r="F1546" s="8">
        <v>-5.2960000000000003</v>
      </c>
      <c r="G1546" s="8">
        <v>0</v>
      </c>
      <c r="H1546" s="8" t="s">
        <v>157</v>
      </c>
      <c r="I1546" s="8" t="s">
        <v>216</v>
      </c>
    </row>
    <row r="1547" spans="1:9" x14ac:dyDescent="0.2">
      <c r="A1547" s="8" t="s">
        <v>217</v>
      </c>
      <c r="B1547" s="8" t="str">
        <f>VLOOKUP(H1547,'VLOOKUP Class Name Reference'!$A:$B, 2, FALSE)</f>
        <v>Transit Users</v>
      </c>
      <c r="C1547" s="8" t="str">
        <f>VLOOKUP(I1547,'VLOOKUP Var Name Reference'!$A:$B,2,FALSE)</f>
        <v>Female</v>
      </c>
      <c r="D1547" s="8">
        <v>0.503</v>
      </c>
      <c r="E1547" s="8">
        <v>0.93600000000000005</v>
      </c>
      <c r="F1547" s="8">
        <v>0.53700000000000003</v>
      </c>
      <c r="G1547" s="8">
        <v>0.59099999999999997</v>
      </c>
      <c r="H1547" s="8" t="s">
        <v>157</v>
      </c>
      <c r="I1547" s="8" t="s">
        <v>39</v>
      </c>
    </row>
    <row r="1548" spans="1:9" x14ac:dyDescent="0.2">
      <c r="A1548" s="8" t="s">
        <v>217</v>
      </c>
      <c r="B1548" s="8" t="str">
        <f>VLOOKUP(H1548,'VLOOKUP Class Name Reference'!$A:$B, 2, FALSE)</f>
        <v>Transit Users</v>
      </c>
      <c r="C1548" s="8" t="str">
        <f>VLOOKUP(I1548,'VLOOKUP Var Name Reference'!$A:$B,2,FALSE)</f>
        <v>Worker</v>
      </c>
      <c r="D1548" s="8">
        <v>-0.70299999999999996</v>
      </c>
      <c r="E1548" s="8">
        <v>0.219</v>
      </c>
      <c r="F1548" s="8">
        <v>-3.2130000000000001</v>
      </c>
      <c r="G1548" s="8">
        <v>1E-3</v>
      </c>
      <c r="H1548" s="8" t="s">
        <v>157</v>
      </c>
      <c r="I1548" s="8" t="s">
        <v>41</v>
      </c>
    </row>
    <row r="1549" spans="1:9" x14ac:dyDescent="0.2">
      <c r="A1549" s="8" t="s">
        <v>217</v>
      </c>
      <c r="B1549" s="8" t="str">
        <f>VLOOKUP(H1549,'VLOOKUP Class Name Reference'!$A:$B, 2, FALSE)</f>
        <v>Transit Users</v>
      </c>
      <c r="C1549" s="8" t="str">
        <f>VLOOKUP(I1549,'VLOOKUP Var Name Reference'!$A:$B,2,FALSE)</f>
        <v>Income below the SSS</v>
      </c>
      <c r="D1549" s="8">
        <v>0.40100000000000002</v>
      </c>
      <c r="E1549" s="8">
        <v>0.189</v>
      </c>
      <c r="F1549" s="8">
        <v>2.1269999999999998</v>
      </c>
      <c r="G1549" s="8">
        <v>3.3000000000000002E-2</v>
      </c>
      <c r="H1549" s="8" t="s">
        <v>157</v>
      </c>
      <c r="I1549" s="8" t="s">
        <v>42</v>
      </c>
    </row>
    <row r="1550" spans="1:9" x14ac:dyDescent="0.2">
      <c r="A1550" s="8" t="s">
        <v>217</v>
      </c>
      <c r="B1550" s="8" t="str">
        <f>VLOOKUP(H1550,'VLOOKUP Class Name Reference'!$A:$B, 2, FALSE)</f>
        <v>Transit Users</v>
      </c>
      <c r="C1550" s="8" t="str">
        <f>VLOOKUP(I1550,'VLOOKUP Var Name Reference'!$A:$B,2,FALSE)</f>
        <v>Minors age 00–04 in household</v>
      </c>
      <c r="D1550" s="8">
        <v>-0.185</v>
      </c>
      <c r="E1550" s="8">
        <v>0.312</v>
      </c>
      <c r="F1550" s="8">
        <v>-0.59399999999999997</v>
      </c>
      <c r="G1550" s="8">
        <v>0.55300000000000005</v>
      </c>
      <c r="H1550" s="8" t="s">
        <v>157</v>
      </c>
      <c r="I1550" s="8" t="s">
        <v>43</v>
      </c>
    </row>
    <row r="1551" spans="1:9" x14ac:dyDescent="0.2">
      <c r="A1551" s="8" t="s">
        <v>217</v>
      </c>
      <c r="B1551" s="8" t="str">
        <f>VLOOKUP(H1551,'VLOOKUP Class Name Reference'!$A:$B, 2, FALSE)</f>
        <v>Transit Users</v>
      </c>
      <c r="C1551" s="8" t="str">
        <f>VLOOKUP(I1551,'VLOOKUP Var Name Reference'!$A:$B,2,FALSE)</f>
        <v>Minors age 05–15 in household</v>
      </c>
      <c r="D1551" s="8">
        <v>0.23100000000000001</v>
      </c>
      <c r="E1551" s="8">
        <v>0.28599999999999998</v>
      </c>
      <c r="F1551" s="8">
        <v>0.81</v>
      </c>
      <c r="G1551" s="8">
        <v>0.41799999999999998</v>
      </c>
      <c r="H1551" s="8" t="s">
        <v>157</v>
      </c>
      <c r="I1551" s="8" t="s">
        <v>44</v>
      </c>
    </row>
    <row r="1552" spans="1:9" x14ac:dyDescent="0.2">
      <c r="A1552" s="8" t="s">
        <v>217</v>
      </c>
      <c r="B1552" s="8" t="str">
        <f>VLOOKUP(H1552,'VLOOKUP Class Name Reference'!$A:$B, 2, FALSE)</f>
        <v>Transit Users</v>
      </c>
      <c r="C1552" s="8" t="str">
        <f>VLOOKUP(I1552,'VLOOKUP Var Name Reference'!$A:$B,2,FALSE)</f>
        <v>Minors age 16–17 in household</v>
      </c>
      <c r="D1552" s="8">
        <v>1.232</v>
      </c>
      <c r="E1552" s="8">
        <v>0.624</v>
      </c>
      <c r="F1552" s="8">
        <v>1.974</v>
      </c>
      <c r="G1552" s="8">
        <v>4.8000000000000001E-2</v>
      </c>
      <c r="H1552" s="8" t="s">
        <v>157</v>
      </c>
      <c r="I1552" s="8" t="s">
        <v>45</v>
      </c>
    </row>
    <row r="1553" spans="1:9" x14ac:dyDescent="0.2">
      <c r="A1553" s="8" t="s">
        <v>217</v>
      </c>
      <c r="B1553" s="8" t="str">
        <f>VLOOKUP(H1553,'VLOOKUP Class Name Reference'!$A:$B, 2, FALSE)</f>
        <v>Transit Users</v>
      </c>
      <c r="C1553" s="8" t="str">
        <f>VLOOKUP(I1553,'VLOOKUP Var Name Reference'!$A:$B,2,FALSE)</f>
        <v>Has driver's license</v>
      </c>
      <c r="D1553" s="8">
        <v>-3.5139999999999998</v>
      </c>
      <c r="E1553" s="8">
        <v>1.0489999999999999</v>
      </c>
      <c r="F1553" s="8">
        <v>-3.3490000000000002</v>
      </c>
      <c r="G1553" s="8">
        <v>1E-3</v>
      </c>
      <c r="H1553" s="8" t="s">
        <v>157</v>
      </c>
      <c r="I1553" s="8" t="s">
        <v>46</v>
      </c>
    </row>
    <row r="1554" spans="1:9" x14ac:dyDescent="0.2">
      <c r="A1554" s="8" t="s">
        <v>217</v>
      </c>
      <c r="B1554" s="8" t="str">
        <f>VLOOKUP(H1554,'VLOOKUP Class Name Reference'!$A:$B, 2, FALSE)</f>
        <v>Transit Users</v>
      </c>
      <c r="C1554" s="8" t="str">
        <f>VLOOKUP(I1554,'VLOOKUP Var Name Reference'!$A:$B,2,FALSE)</f>
        <v>Sequence: Home day</v>
      </c>
      <c r="D1554" s="8">
        <v>-0.81200000000000006</v>
      </c>
      <c r="E1554" s="8">
        <v>0.70899999999999996</v>
      </c>
      <c r="F1554" s="8">
        <v>-1.147</v>
      </c>
      <c r="G1554" s="8">
        <v>0.252</v>
      </c>
      <c r="H1554" s="8" t="s">
        <v>157</v>
      </c>
      <c r="I1554" s="8" t="s">
        <v>71</v>
      </c>
    </row>
    <row r="1555" spans="1:9" x14ac:dyDescent="0.2">
      <c r="A1555" s="8" t="s">
        <v>217</v>
      </c>
      <c r="B1555" s="8" t="str">
        <f>VLOOKUP(H1555,'VLOOKUP Class Name Reference'!$A:$B, 2, FALSE)</f>
        <v>Transit Users</v>
      </c>
      <c r="C1555" s="8" t="str">
        <f>VLOOKUP(I1555,'VLOOKUP Var Name Reference'!$A:$B,2,FALSE)</f>
        <v>Sequence: Typical work day</v>
      </c>
      <c r="D1555" s="8">
        <v>0.54600000000000004</v>
      </c>
      <c r="E1555" s="8">
        <v>0.7</v>
      </c>
      <c r="F1555" s="8">
        <v>0.78</v>
      </c>
      <c r="G1555" s="8">
        <v>0.435</v>
      </c>
      <c r="H1555" s="8" t="s">
        <v>157</v>
      </c>
      <c r="I1555" s="8" t="s">
        <v>68</v>
      </c>
    </row>
    <row r="1556" spans="1:9" x14ac:dyDescent="0.2">
      <c r="A1556" s="8" t="s">
        <v>217</v>
      </c>
      <c r="B1556" s="8" t="str">
        <f>VLOOKUP(H1556,'VLOOKUP Class Name Reference'!$A:$B, 2, FALSE)</f>
        <v>Transit Users</v>
      </c>
      <c r="C1556" s="8" t="str">
        <f>VLOOKUP(I1556,'VLOOKUP Var Name Reference'!$A:$B,2,FALSE)</f>
        <v>Sequence: School day</v>
      </c>
      <c r="D1556" s="8">
        <v>-0.66600000000000004</v>
      </c>
      <c r="E1556" s="8">
        <v>0.97499999999999998</v>
      </c>
      <c r="F1556" s="8">
        <v>-0.68300000000000005</v>
      </c>
      <c r="G1556" s="8">
        <v>0.49399999999999999</v>
      </c>
      <c r="H1556" s="8" t="s">
        <v>157</v>
      </c>
      <c r="I1556" s="8" t="s">
        <v>69</v>
      </c>
    </row>
    <row r="1557" spans="1:9" x14ac:dyDescent="0.2">
      <c r="A1557" s="8" t="s">
        <v>217</v>
      </c>
      <c r="B1557" s="8" t="str">
        <f>VLOOKUP(H1557,'VLOOKUP Class Name Reference'!$A:$B, 2, FALSE)</f>
        <v>Transit Users</v>
      </c>
      <c r="C1557" s="8" t="str">
        <f>VLOOKUP(I1557,'VLOOKUP Var Name Reference'!$A:$B,2,FALSE)</f>
        <v>Sequence: Errands day</v>
      </c>
      <c r="D1557" s="8">
        <v>0.56899999999999995</v>
      </c>
      <c r="E1557" s="8">
        <v>0.73399999999999999</v>
      </c>
      <c r="F1557" s="8">
        <v>0.77500000000000002</v>
      </c>
      <c r="G1557" s="8">
        <v>0.439</v>
      </c>
      <c r="H1557" s="8" t="s">
        <v>157</v>
      </c>
      <c r="I1557" s="8" t="s">
        <v>70</v>
      </c>
    </row>
    <row r="1558" spans="1:9" x14ac:dyDescent="0.2">
      <c r="A1558" s="8" t="s">
        <v>217</v>
      </c>
      <c r="B1558" s="8" t="str">
        <f>VLOOKUP(H1558,'VLOOKUP Class Name Reference'!$A:$B, 2, FALSE)</f>
        <v>Transit Users</v>
      </c>
      <c r="C1558" s="8" t="str">
        <f>VLOOKUP(I1558,'VLOOKUP Var Name Reference'!$A:$B,2,FALSE)</f>
        <v>Sequence: Atypical work day</v>
      </c>
      <c r="D1558" s="8">
        <v>-4.3999999999999997E-2</v>
      </c>
      <c r="E1558" s="8">
        <v>0.78300000000000003</v>
      </c>
      <c r="F1558" s="8">
        <v>-5.7000000000000002E-2</v>
      </c>
      <c r="G1558" s="8">
        <v>0.95499999999999996</v>
      </c>
      <c r="H1558" s="8" t="s">
        <v>157</v>
      </c>
      <c r="I1558" s="8" t="s">
        <v>72</v>
      </c>
    </row>
    <row r="1559" spans="1:9" x14ac:dyDescent="0.2">
      <c r="A1559" s="8" t="s">
        <v>217</v>
      </c>
      <c r="B1559" s="8" t="str">
        <f>VLOOKUP(H1559,'VLOOKUP Class Name Reference'!$A:$B, 2, FALSE)</f>
        <v>Transit Users</v>
      </c>
      <c r="C1559" s="8" t="str">
        <f>VLOOKUP(I1559,'VLOOKUP Var Name Reference'!$A:$B,2,FALSE)</f>
        <v>Complexity (measure of how complex their day is)</v>
      </c>
      <c r="D1559" s="8">
        <v>-4.0519999999999996</v>
      </c>
      <c r="E1559" s="8">
        <v>3.8580000000000001</v>
      </c>
      <c r="F1559" s="8">
        <v>-1.05</v>
      </c>
      <c r="G1559" s="8">
        <v>0.29399999999999998</v>
      </c>
      <c r="H1559" s="8" t="s">
        <v>157</v>
      </c>
      <c r="I1559" s="8" t="s">
        <v>47</v>
      </c>
    </row>
    <row r="1560" spans="1:9" x14ac:dyDescent="0.2">
      <c r="A1560" s="8" t="s">
        <v>217</v>
      </c>
      <c r="B1560" s="8" t="str">
        <f>VLOOKUP(H1560,'VLOOKUP Class Name Reference'!$A:$B, 2, FALSE)</f>
        <v>Transit Users</v>
      </c>
      <c r="C1560" s="8" t="str">
        <f>VLOOKUP(I1560,'VLOOKUP Var Name Reference'!$A:$B,2,FALSE)</f>
        <v>Interaction: Home day sequence &amp; female</v>
      </c>
      <c r="D1560" s="8">
        <v>5.8000000000000003E-2</v>
      </c>
      <c r="E1560" s="8">
        <v>0.96699999999999997</v>
      </c>
      <c r="F1560" s="8">
        <v>0.06</v>
      </c>
      <c r="G1560" s="8">
        <v>0.95199999999999996</v>
      </c>
      <c r="H1560" s="8" t="s">
        <v>157</v>
      </c>
      <c r="I1560" s="8" t="s">
        <v>105</v>
      </c>
    </row>
    <row r="1561" spans="1:9" x14ac:dyDescent="0.2">
      <c r="A1561" s="8" t="s">
        <v>217</v>
      </c>
      <c r="B1561" s="8" t="str">
        <f>VLOOKUP(H1561,'VLOOKUP Class Name Reference'!$A:$B, 2, FALSE)</f>
        <v>Transit Users</v>
      </c>
      <c r="C1561" s="8" t="str">
        <f>VLOOKUP(I1561,'VLOOKUP Var Name Reference'!$A:$B,2,FALSE)</f>
        <v>Interaction: Typical work day sequence &amp; female</v>
      </c>
      <c r="D1561" s="8">
        <v>-0.67500000000000004</v>
      </c>
      <c r="E1561" s="8">
        <v>0.94599999999999995</v>
      </c>
      <c r="F1561" s="8">
        <v>-0.71399999999999997</v>
      </c>
      <c r="G1561" s="8">
        <v>0.47499999999999998</v>
      </c>
      <c r="H1561" s="8" t="s">
        <v>157</v>
      </c>
      <c r="I1561" s="8" t="s">
        <v>106</v>
      </c>
    </row>
    <row r="1562" spans="1:9" x14ac:dyDescent="0.2">
      <c r="A1562" s="8" t="s">
        <v>217</v>
      </c>
      <c r="B1562" s="8" t="str">
        <f>VLOOKUP(H1562,'VLOOKUP Class Name Reference'!$A:$B, 2, FALSE)</f>
        <v>Transit Users</v>
      </c>
      <c r="C1562" s="8" t="str">
        <f>VLOOKUP(I1562,'VLOOKUP Var Name Reference'!$A:$B,2,FALSE)</f>
        <v>Interaction: School day sequence &amp; female</v>
      </c>
      <c r="D1562" s="8">
        <v>0.68</v>
      </c>
      <c r="E1562" s="8">
        <v>1.2809999999999999</v>
      </c>
      <c r="F1562" s="8">
        <v>0.53100000000000003</v>
      </c>
      <c r="G1562" s="8">
        <v>0.59599999999999997</v>
      </c>
      <c r="H1562" s="8" t="s">
        <v>157</v>
      </c>
      <c r="I1562" s="8" t="s">
        <v>107</v>
      </c>
    </row>
    <row r="1563" spans="1:9" x14ac:dyDescent="0.2">
      <c r="A1563" s="8" t="s">
        <v>217</v>
      </c>
      <c r="B1563" s="8" t="str">
        <f>VLOOKUP(H1563,'VLOOKUP Class Name Reference'!$A:$B, 2, FALSE)</f>
        <v>Transit Users</v>
      </c>
      <c r="C1563" s="8" t="str">
        <f>VLOOKUP(I1563,'VLOOKUP Var Name Reference'!$A:$B,2,FALSE)</f>
        <v>Interaction: Errands day sequence &amp; female</v>
      </c>
      <c r="D1563" s="8">
        <v>-0.36899999999999999</v>
      </c>
      <c r="E1563" s="8">
        <v>1.012</v>
      </c>
      <c r="F1563" s="8">
        <v>-0.36499999999999999</v>
      </c>
      <c r="G1563" s="8">
        <v>0.71499999999999997</v>
      </c>
      <c r="H1563" s="8" t="s">
        <v>157</v>
      </c>
      <c r="I1563" s="8" t="s">
        <v>108</v>
      </c>
    </row>
    <row r="1564" spans="1:9" x14ac:dyDescent="0.2">
      <c r="A1564" s="8" t="s">
        <v>217</v>
      </c>
      <c r="B1564" s="8" t="str">
        <f>VLOOKUP(H1564,'VLOOKUP Class Name Reference'!$A:$B, 2, FALSE)</f>
        <v>Transit Users</v>
      </c>
      <c r="C1564" s="8" t="str">
        <f>VLOOKUP(I1564,'VLOOKUP Var Name Reference'!$A:$B,2,FALSE)</f>
        <v>Interaction: Atypical work day sequence &amp; female</v>
      </c>
      <c r="D1564" s="8">
        <v>-0.79300000000000004</v>
      </c>
      <c r="E1564" s="8">
        <v>1.1180000000000001</v>
      </c>
      <c r="F1564" s="8">
        <v>-0.70899999999999996</v>
      </c>
      <c r="G1564" s="8">
        <v>0.47799999999999998</v>
      </c>
      <c r="H1564" s="8" t="s">
        <v>157</v>
      </c>
      <c r="I1564" s="8" t="s">
        <v>109</v>
      </c>
    </row>
    <row r="1565" spans="1:9" x14ac:dyDescent="0.2">
      <c r="A1565" s="8" t="s">
        <v>217</v>
      </c>
      <c r="B1565" s="8" t="str">
        <f>VLOOKUP(H1565,'VLOOKUP Class Name Reference'!$A:$B, 2, FALSE)</f>
        <v>Car Passengers</v>
      </c>
      <c r="C1565" s="8" t="str">
        <f>VLOOKUP(I1565,'VLOOKUP Var Name Reference'!$A:$B,2,FALSE)</f>
        <v>Use transit more: Safer ways to get to stops</v>
      </c>
      <c r="D1565" s="8">
        <v>0.628</v>
      </c>
      <c r="E1565" s="8">
        <v>0.312</v>
      </c>
      <c r="F1565" s="8">
        <v>2.0099999999999998</v>
      </c>
      <c r="G1565" s="8">
        <v>4.3999999999999997E-2</v>
      </c>
      <c r="H1565" s="8" t="s">
        <v>158</v>
      </c>
      <c r="I1565" s="8" t="s">
        <v>18</v>
      </c>
    </row>
    <row r="1566" spans="1:9" x14ac:dyDescent="0.2">
      <c r="A1566" s="8" t="s">
        <v>217</v>
      </c>
      <c r="B1566" s="8" t="str">
        <f>VLOOKUP(H1566,'VLOOKUP Class Name Reference'!$A:$B, 2, FALSE)</f>
        <v>Car Passengers</v>
      </c>
      <c r="C1566" s="8" t="str">
        <f>VLOOKUP(I1566,'VLOOKUP Var Name Reference'!$A:$B,2,FALSE)</f>
        <v>Use transit more: Increased frequency</v>
      </c>
      <c r="D1566" s="8">
        <v>-0.54400000000000004</v>
      </c>
      <c r="E1566" s="8">
        <v>0.32</v>
      </c>
      <c r="F1566" s="8">
        <v>-1.7</v>
      </c>
      <c r="G1566" s="8">
        <v>8.8999999999999996E-2</v>
      </c>
      <c r="H1566" s="8" t="s">
        <v>158</v>
      </c>
      <c r="I1566" s="8" t="s">
        <v>19</v>
      </c>
    </row>
    <row r="1567" spans="1:9" x14ac:dyDescent="0.2">
      <c r="A1567" s="8" t="s">
        <v>217</v>
      </c>
      <c r="B1567" s="8" t="str">
        <f>VLOOKUP(H1567,'VLOOKUP Class Name Reference'!$A:$B, 2, FALSE)</f>
        <v>Car Passengers</v>
      </c>
      <c r="C1567" s="8" t="str">
        <f>VLOOKUP(I1567,'VLOOKUP Var Name Reference'!$A:$B,2,FALSE)</f>
        <v>Use transit more: Increased reliability</v>
      </c>
      <c r="D1567" s="8">
        <v>0.187</v>
      </c>
      <c r="E1567" s="8">
        <v>0.34599999999999997</v>
      </c>
      <c r="F1567" s="8">
        <v>0.54200000000000004</v>
      </c>
      <c r="G1567" s="8">
        <v>0.58799999999999997</v>
      </c>
      <c r="H1567" s="8" t="s">
        <v>158</v>
      </c>
      <c r="I1567" s="8" t="s">
        <v>20</v>
      </c>
    </row>
    <row r="1568" spans="1:9" x14ac:dyDescent="0.2">
      <c r="A1568" s="8" t="s">
        <v>217</v>
      </c>
      <c r="B1568" s="8" t="str">
        <f>VLOOKUP(H1568,'VLOOKUP Class Name Reference'!$A:$B, 2, FALSE)</f>
        <v>Car Passengers</v>
      </c>
      <c r="C1568" s="8" t="str">
        <f>VLOOKUP(I1568,'VLOOKUP Var Name Reference'!$A:$B,2,FALSE)</f>
        <v>Use bike more: Shared use path or protected bike lane</v>
      </c>
      <c r="D1568" s="8">
        <v>0.19400000000000001</v>
      </c>
      <c r="E1568" s="8">
        <v>0.38400000000000001</v>
      </c>
      <c r="F1568" s="8">
        <v>0.50600000000000001</v>
      </c>
      <c r="G1568" s="8">
        <v>0.61299999999999999</v>
      </c>
      <c r="H1568" s="8" t="s">
        <v>158</v>
      </c>
      <c r="I1568" s="8" t="s">
        <v>21</v>
      </c>
    </row>
    <row r="1569" spans="1:9" x14ac:dyDescent="0.2">
      <c r="A1569" s="8" t="s">
        <v>217</v>
      </c>
      <c r="B1569" s="8" t="str">
        <f>VLOOKUP(H1569,'VLOOKUP Class Name Reference'!$A:$B, 2, FALSE)</f>
        <v>Car Passengers</v>
      </c>
      <c r="C1569" s="8" t="str">
        <f>VLOOKUP(I1569,'VLOOKUP Var Name Reference'!$A:$B,2,FALSE)</f>
        <v>Use bike more: Neighborhood greenway</v>
      </c>
      <c r="D1569" s="8">
        <v>-0.38100000000000001</v>
      </c>
      <c r="E1569" s="8">
        <v>0.39900000000000002</v>
      </c>
      <c r="F1569" s="8">
        <v>-0.95299999999999996</v>
      </c>
      <c r="G1569" s="8">
        <v>0.34</v>
      </c>
      <c r="H1569" s="8" t="s">
        <v>158</v>
      </c>
      <c r="I1569" s="8" t="s">
        <v>22</v>
      </c>
    </row>
    <row r="1570" spans="1:9" x14ac:dyDescent="0.2">
      <c r="A1570" s="8" t="s">
        <v>217</v>
      </c>
      <c r="B1570" s="8" t="str">
        <f>VLOOKUP(H1570,'VLOOKUP Class Name Reference'!$A:$B, 2, FALSE)</f>
        <v>Car Passengers</v>
      </c>
      <c r="C1570" s="8" t="str">
        <f>VLOOKUP(I1570,'VLOOKUP Var Name Reference'!$A:$B,2,FALSE)</f>
        <v>Use bike more: Bike lane</v>
      </c>
      <c r="D1570" s="8">
        <v>4.2000000000000003E-2</v>
      </c>
      <c r="E1570" s="8">
        <v>0.44800000000000001</v>
      </c>
      <c r="F1570" s="8">
        <v>9.4E-2</v>
      </c>
      <c r="G1570" s="8">
        <v>0.92500000000000004</v>
      </c>
      <c r="H1570" s="8" t="s">
        <v>158</v>
      </c>
      <c r="I1570" s="8" t="s">
        <v>23</v>
      </c>
    </row>
    <row r="1571" spans="1:9" x14ac:dyDescent="0.2">
      <c r="A1571" s="8" t="s">
        <v>217</v>
      </c>
      <c r="B1571" s="8" t="str">
        <f>VLOOKUP(H1571,'VLOOKUP Class Name Reference'!$A:$B, 2, FALSE)</f>
        <v>Car Passengers</v>
      </c>
      <c r="C1571" s="8" t="str">
        <f>VLOOKUP(I1571,'VLOOKUP Var Name Reference'!$A:$B,2,FALSE)</f>
        <v>Use bike more: Shared roadway lane</v>
      </c>
      <c r="D1571" s="8">
        <v>0.30099999999999999</v>
      </c>
      <c r="E1571" s="8">
        <v>0.40699999999999997</v>
      </c>
      <c r="F1571" s="8">
        <v>0.73899999999999999</v>
      </c>
      <c r="G1571" s="8">
        <v>0.46</v>
      </c>
      <c r="H1571" s="8" t="s">
        <v>158</v>
      </c>
      <c r="I1571" s="8" t="s">
        <v>24</v>
      </c>
    </row>
    <row r="1572" spans="1:9" x14ac:dyDescent="0.2">
      <c r="A1572" s="8" t="s">
        <v>217</v>
      </c>
      <c r="B1572" s="8" t="str">
        <f>VLOOKUP(H1572,'VLOOKUP Class Name Reference'!$A:$B, 2, FALSE)</f>
        <v>Car Passengers</v>
      </c>
      <c r="C1572" s="8" t="str">
        <f>VLOOKUP(I1572,'VLOOKUP Var Name Reference'!$A:$B,2,FALSE)</f>
        <v>Use bike more: End of trip amenities</v>
      </c>
      <c r="D1572" s="8">
        <v>-0.309</v>
      </c>
      <c r="E1572" s="8">
        <v>0.29199999999999998</v>
      </c>
      <c r="F1572" s="8">
        <v>-1.0549999999999999</v>
      </c>
      <c r="G1572" s="8">
        <v>0.29099999999999998</v>
      </c>
      <c r="H1572" s="8" t="s">
        <v>158</v>
      </c>
      <c r="I1572" s="8" t="s">
        <v>25</v>
      </c>
    </row>
    <row r="1573" spans="1:9" x14ac:dyDescent="0.2">
      <c r="A1573" s="8" t="s">
        <v>217</v>
      </c>
      <c r="B1573" s="8" t="str">
        <f>VLOOKUP(H1573,'VLOOKUP Class Name Reference'!$A:$B, 2, FALSE)</f>
        <v>Car Passengers</v>
      </c>
      <c r="C1573" s="8" t="str">
        <f>VLOOKUP(I1573,'VLOOKUP Var Name Reference'!$A:$B,2,FALSE)</f>
        <v>Home choice: Reasonably short commute to work</v>
      </c>
      <c r="D1573" s="8">
        <v>-0.191</v>
      </c>
      <c r="E1573" s="8">
        <v>0.17100000000000001</v>
      </c>
      <c r="F1573" s="8">
        <v>-1.1180000000000001</v>
      </c>
      <c r="G1573" s="8">
        <v>0.26300000000000001</v>
      </c>
      <c r="H1573" s="8" t="s">
        <v>158</v>
      </c>
      <c r="I1573" s="8" t="s">
        <v>26</v>
      </c>
    </row>
    <row r="1574" spans="1:9" x14ac:dyDescent="0.2">
      <c r="A1574" s="8" t="s">
        <v>217</v>
      </c>
      <c r="B1574" s="8" t="str">
        <f>VLOOKUP(H1574,'VLOOKUP Class Name Reference'!$A:$B, 2, FALSE)</f>
        <v>Car Passengers</v>
      </c>
      <c r="C1574" s="8" t="str">
        <f>VLOOKUP(I1574,'VLOOKUP Var Name Reference'!$A:$B,2,FALSE)</f>
        <v>Home choice: Affordability</v>
      </c>
      <c r="D1574" s="8">
        <v>-0.14599999999999999</v>
      </c>
      <c r="E1574" s="8">
        <v>0.246</v>
      </c>
      <c r="F1574" s="8">
        <v>-0.59399999999999997</v>
      </c>
      <c r="G1574" s="8">
        <v>0.55300000000000005</v>
      </c>
      <c r="H1574" s="8" t="s">
        <v>158</v>
      </c>
      <c r="I1574" s="8" t="s">
        <v>27</v>
      </c>
    </row>
    <row r="1575" spans="1:9" x14ac:dyDescent="0.2">
      <c r="A1575" s="8" t="s">
        <v>217</v>
      </c>
      <c r="B1575" s="8" t="str">
        <f>VLOOKUP(H1575,'VLOOKUP Class Name Reference'!$A:$B, 2, FALSE)</f>
        <v>Car Passengers</v>
      </c>
      <c r="C1575" s="8" t="str">
        <f>VLOOKUP(I1575,'VLOOKUP Var Name Reference'!$A:$B,2,FALSE)</f>
        <v>Home choice: Being close to family or friends</v>
      </c>
      <c r="D1575" s="8">
        <v>1.6E-2</v>
      </c>
      <c r="E1575" s="8">
        <v>0.158</v>
      </c>
      <c r="F1575" s="8">
        <v>0.10100000000000001</v>
      </c>
      <c r="G1575" s="8">
        <v>0.91900000000000004</v>
      </c>
      <c r="H1575" s="8" t="s">
        <v>158</v>
      </c>
      <c r="I1575" s="8" t="s">
        <v>28</v>
      </c>
    </row>
    <row r="1576" spans="1:9" x14ac:dyDescent="0.2">
      <c r="A1576" s="8" t="s">
        <v>217</v>
      </c>
      <c r="B1576" s="8" t="str">
        <f>VLOOKUP(H1576,'VLOOKUP Class Name Reference'!$A:$B, 2, FALSE)</f>
        <v>Car Passengers</v>
      </c>
      <c r="C1576" s="8" t="str">
        <f>VLOOKUP(I1576,'VLOOKUP Var Name Reference'!$A:$B,2,FALSE)</f>
        <v>Home choice: Being close to the highway</v>
      </c>
      <c r="D1576" s="8">
        <v>-0.106</v>
      </c>
      <c r="E1576" s="8">
        <v>0.158</v>
      </c>
      <c r="F1576" s="8">
        <v>-0.67</v>
      </c>
      <c r="G1576" s="8">
        <v>0.503</v>
      </c>
      <c r="H1576" s="8" t="s">
        <v>158</v>
      </c>
      <c r="I1576" s="8" t="s">
        <v>29</v>
      </c>
    </row>
    <row r="1577" spans="1:9" x14ac:dyDescent="0.2">
      <c r="A1577" s="8" t="s">
        <v>217</v>
      </c>
      <c r="B1577" s="8" t="str">
        <f>VLOOKUP(H1577,'VLOOKUP Class Name Reference'!$A:$B, 2, FALSE)</f>
        <v>Car Passengers</v>
      </c>
      <c r="C1577" s="8" t="str">
        <f>VLOOKUP(I1577,'VLOOKUP Var Name Reference'!$A:$B,2,FALSE)</f>
        <v>Home choice: Quality of schools (K-12)</v>
      </c>
      <c r="D1577" s="8">
        <v>-0.153</v>
      </c>
      <c r="E1577" s="8">
        <v>0.17199999999999999</v>
      </c>
      <c r="F1577" s="8">
        <v>-0.88600000000000001</v>
      </c>
      <c r="G1577" s="8">
        <v>0.375</v>
      </c>
      <c r="H1577" s="8" t="s">
        <v>158</v>
      </c>
      <c r="I1577" s="8" t="s">
        <v>30</v>
      </c>
    </row>
    <row r="1578" spans="1:9" x14ac:dyDescent="0.2">
      <c r="A1578" s="8" t="s">
        <v>217</v>
      </c>
      <c r="B1578" s="8" t="str">
        <f>VLOOKUP(H1578,'VLOOKUP Class Name Reference'!$A:$B, 2, FALSE)</f>
        <v>Car Passengers</v>
      </c>
      <c r="C1578" s="8" t="str">
        <f>VLOOKUP(I1578,'VLOOKUP Var Name Reference'!$A:$B,2,FALSE)</f>
        <v>Home choice: Space &amp; separation from others</v>
      </c>
      <c r="D1578" s="8">
        <v>0.28999999999999998</v>
      </c>
      <c r="E1578" s="8">
        <v>0.161</v>
      </c>
      <c r="F1578" s="8">
        <v>1.7969999999999999</v>
      </c>
      <c r="G1578" s="8">
        <v>7.1999999999999995E-2</v>
      </c>
      <c r="H1578" s="8" t="s">
        <v>158</v>
      </c>
      <c r="I1578" s="8" t="s">
        <v>31</v>
      </c>
    </row>
    <row r="1579" spans="1:9" x14ac:dyDescent="0.2">
      <c r="A1579" s="8" t="s">
        <v>217</v>
      </c>
      <c r="B1579" s="8" t="str">
        <f>VLOOKUP(H1579,'VLOOKUP Class Name Reference'!$A:$B, 2, FALSE)</f>
        <v>Car Passengers</v>
      </c>
      <c r="C1579" s="8" t="str">
        <f>VLOOKUP(I1579,'VLOOKUP Var Name Reference'!$A:$B,2,FALSE)</f>
        <v>Home choice: Close to public transit</v>
      </c>
      <c r="D1579" s="8">
        <v>-1.2999999999999999E-2</v>
      </c>
      <c r="E1579" s="8">
        <v>0.17100000000000001</v>
      </c>
      <c r="F1579" s="8">
        <v>-7.5999999999999998E-2</v>
      </c>
      <c r="G1579" s="8">
        <v>0.94</v>
      </c>
      <c r="H1579" s="8" t="s">
        <v>158</v>
      </c>
      <c r="I1579" s="8" t="s">
        <v>32</v>
      </c>
    </row>
    <row r="1580" spans="1:9" x14ac:dyDescent="0.2">
      <c r="A1580" s="8" t="s">
        <v>217</v>
      </c>
      <c r="B1580" s="8" t="str">
        <f>VLOOKUP(H1580,'VLOOKUP Class Name Reference'!$A:$B, 2, FALSE)</f>
        <v>Car Passengers</v>
      </c>
      <c r="C1580" s="8" t="str">
        <f>VLOOKUP(I1580,'VLOOKUP Var Name Reference'!$A:$B,2,FALSE)</f>
        <v>Home choice: Walkable neighborhood, near local activities</v>
      </c>
      <c r="D1580" s="8">
        <v>0.189</v>
      </c>
      <c r="E1580" s="8">
        <v>0.2</v>
      </c>
      <c r="F1580" s="8">
        <v>0.94899999999999995</v>
      </c>
      <c r="G1580" s="8">
        <v>0.34300000000000003</v>
      </c>
      <c r="H1580" s="8" t="s">
        <v>158</v>
      </c>
      <c r="I1580" s="8" t="s">
        <v>33</v>
      </c>
    </row>
    <row r="1581" spans="1:9" x14ac:dyDescent="0.2">
      <c r="A1581" s="8" t="s">
        <v>217</v>
      </c>
      <c r="B1581" s="8" t="str">
        <f>VLOOKUP(H1581,'VLOOKUP Class Name Reference'!$A:$B, 2, FALSE)</f>
        <v>Car Passengers</v>
      </c>
      <c r="C1581" s="8" t="str">
        <f>VLOOKUP(I1581,'VLOOKUP Var Name Reference'!$A:$B,2,FALSE)</f>
        <v>Only uses car</v>
      </c>
      <c r="D1581" s="8">
        <v>-0.33600000000000002</v>
      </c>
      <c r="E1581" s="8">
        <v>0.17100000000000001</v>
      </c>
      <c r="F1581" s="8">
        <v>-1.966</v>
      </c>
      <c r="G1581" s="8">
        <v>4.9000000000000002E-2</v>
      </c>
      <c r="H1581" s="8" t="s">
        <v>158</v>
      </c>
      <c r="I1581" s="8" t="s">
        <v>34</v>
      </c>
    </row>
    <row r="1582" spans="1:9" x14ac:dyDescent="0.2">
      <c r="A1582" s="8" t="s">
        <v>217</v>
      </c>
      <c r="B1582" s="8" t="str">
        <f>VLOOKUP(H1582,'VLOOKUP Class Name Reference'!$A:$B, 2, FALSE)</f>
        <v>Car Passengers</v>
      </c>
      <c r="C1582" s="8" t="str">
        <f>VLOOKUP(I1582,'VLOOKUP Var Name Reference'!$A:$B,2,FALSE)</f>
        <v>Race: White</v>
      </c>
      <c r="D1582" s="8">
        <v>-0.38200000000000001</v>
      </c>
      <c r="E1582" s="8">
        <v>0.23100000000000001</v>
      </c>
      <c r="F1582" s="8">
        <v>-1.657</v>
      </c>
      <c r="G1582" s="8">
        <v>9.8000000000000004E-2</v>
      </c>
      <c r="H1582" s="8" t="s">
        <v>158</v>
      </c>
      <c r="I1582" s="8" t="s">
        <v>35</v>
      </c>
    </row>
    <row r="1583" spans="1:9" x14ac:dyDescent="0.2">
      <c r="A1583" s="8" t="s">
        <v>217</v>
      </c>
      <c r="B1583" s="8" t="str">
        <f>VLOOKUP(H1583,'VLOOKUP Class Name Reference'!$A:$B, 2, FALSE)</f>
        <v>Car Passengers</v>
      </c>
      <c r="C1583" s="8" t="str">
        <f>VLOOKUP(I1583,'VLOOKUP Var Name Reference'!$A:$B,2,FALSE)</f>
        <v>Race: Asian</v>
      </c>
      <c r="D1583" s="8">
        <v>-0.25800000000000001</v>
      </c>
      <c r="E1583" s="8">
        <v>0.28299999999999997</v>
      </c>
      <c r="F1583" s="8">
        <v>-0.90900000000000003</v>
      </c>
      <c r="G1583" s="8">
        <v>0.36299999999999999</v>
      </c>
      <c r="H1583" s="8" t="s">
        <v>158</v>
      </c>
      <c r="I1583" s="8" t="s">
        <v>36</v>
      </c>
    </row>
    <row r="1584" spans="1:9" x14ac:dyDescent="0.2">
      <c r="A1584" s="8" t="s">
        <v>217</v>
      </c>
      <c r="B1584" s="8" t="str">
        <f>VLOOKUP(H1584,'VLOOKUP Class Name Reference'!$A:$B, 2, FALSE)</f>
        <v>Car Passengers</v>
      </c>
      <c r="C1584" s="8" t="str">
        <f>VLOOKUP(I1584,'VLOOKUP Var Name Reference'!$A:$B,2,FALSE)</f>
        <v>Race: Hispanic</v>
      </c>
      <c r="D1584" s="8">
        <v>0.28000000000000003</v>
      </c>
      <c r="E1584" s="8">
        <v>0.442</v>
      </c>
      <c r="F1584" s="8">
        <v>0.63300000000000001</v>
      </c>
      <c r="G1584" s="8">
        <v>0.52700000000000002</v>
      </c>
      <c r="H1584" s="8" t="s">
        <v>158</v>
      </c>
      <c r="I1584" s="8" t="s">
        <v>37</v>
      </c>
    </row>
    <row r="1585" spans="1:9" x14ac:dyDescent="0.2">
      <c r="A1585" s="8" t="s">
        <v>217</v>
      </c>
      <c r="B1585" s="8" t="str">
        <f>VLOOKUP(H1585,'VLOOKUP Class Name Reference'!$A:$B, 2, FALSE)</f>
        <v>Car Passengers</v>
      </c>
      <c r="C1585" s="8" t="str">
        <f>VLOOKUP(I1585,'VLOOKUP Var Name Reference'!$A:$B,2,FALSE)</f>
        <v>Race: Black</v>
      </c>
      <c r="D1585" s="8">
        <v>-0.34899999999999998</v>
      </c>
      <c r="E1585" s="8">
        <v>0.54500000000000004</v>
      </c>
      <c r="F1585" s="8">
        <v>-0.64</v>
      </c>
      <c r="G1585" s="8">
        <v>0.52200000000000002</v>
      </c>
      <c r="H1585" s="8" t="s">
        <v>158</v>
      </c>
      <c r="I1585" s="8" t="s">
        <v>38</v>
      </c>
    </row>
    <row r="1586" spans="1:9" x14ac:dyDescent="0.2">
      <c r="A1586" s="8" t="s">
        <v>217</v>
      </c>
      <c r="B1586" s="8" t="str">
        <f>VLOOKUP(H1586,'VLOOKUP Class Name Reference'!$A:$B, 2, FALSE)</f>
        <v>Car Passengers</v>
      </c>
      <c r="C1586" s="8" t="str">
        <f>VLOOKUP(I1586,'VLOOKUP Var Name Reference'!$A:$B,2,FALSE)</f>
        <v>Age 18–34</v>
      </c>
      <c r="D1586" s="8">
        <v>0.23799999999999999</v>
      </c>
      <c r="E1586" s="8">
        <v>0.246</v>
      </c>
      <c r="F1586" s="8">
        <v>0.96599999999999997</v>
      </c>
      <c r="G1586" s="8">
        <v>0.33400000000000002</v>
      </c>
      <c r="H1586" s="8" t="s">
        <v>158</v>
      </c>
      <c r="I1586" s="8" t="s">
        <v>48</v>
      </c>
    </row>
    <row r="1587" spans="1:9" x14ac:dyDescent="0.2">
      <c r="A1587" s="8" t="s">
        <v>217</v>
      </c>
      <c r="B1587" s="8" t="str">
        <f>VLOOKUP(H1587,'VLOOKUP Class Name Reference'!$A:$B, 2, FALSE)</f>
        <v>Car Passengers</v>
      </c>
      <c r="C1587" s="8" t="str">
        <f>VLOOKUP(I1587,'VLOOKUP Var Name Reference'!$A:$B,2,FALSE)</f>
        <v>Age 35–64</v>
      </c>
      <c r="D1587" s="8">
        <v>2.1000000000000001E-2</v>
      </c>
      <c r="E1587" s="8">
        <v>0.19900000000000001</v>
      </c>
      <c r="F1587" s="8">
        <v>0.106</v>
      </c>
      <c r="G1587" s="8">
        <v>0.91500000000000004</v>
      </c>
      <c r="H1587" s="8" t="s">
        <v>158</v>
      </c>
      <c r="I1587" s="8" t="s">
        <v>49</v>
      </c>
    </row>
    <row r="1588" spans="1:9" x14ac:dyDescent="0.2">
      <c r="A1588" s="8" t="s">
        <v>217</v>
      </c>
      <c r="B1588" s="8" t="str">
        <f>VLOOKUP(H1588,'VLOOKUP Class Name Reference'!$A:$B, 2, FALSE)</f>
        <v>Car Passengers</v>
      </c>
      <c r="C1588" s="8" t="str">
        <f>VLOOKUP(I1588,'VLOOKUP Var Name Reference'!$A:$B,2,FALSE)</f>
        <v>At least 1 vehicle per adult in HH</v>
      </c>
      <c r="D1588" s="8">
        <v>-1.4430000000000001</v>
      </c>
      <c r="E1588" s="8">
        <v>0.184</v>
      </c>
      <c r="F1588" s="8">
        <v>-7.8550000000000004</v>
      </c>
      <c r="G1588" s="8">
        <v>0</v>
      </c>
      <c r="H1588" s="8" t="s">
        <v>158</v>
      </c>
      <c r="I1588" s="8" t="s">
        <v>66</v>
      </c>
    </row>
    <row r="1589" spans="1:9" x14ac:dyDescent="0.2">
      <c r="A1589" s="8" t="s">
        <v>217</v>
      </c>
      <c r="B1589" s="8" t="str">
        <f>VLOOKUP(H1589,'VLOOKUP Class Name Reference'!$A:$B, 2, FALSE)</f>
        <v>Car Passengers</v>
      </c>
      <c r="C1589" s="8" t="str">
        <f>VLOOKUP(I1589,'VLOOKUP Var Name Reference'!$A:$B,2,FALSE)</f>
        <v>Number of adults in household</v>
      </c>
      <c r="D1589" s="8">
        <v>0.375</v>
      </c>
      <c r="E1589" s="8">
        <v>0.111</v>
      </c>
      <c r="F1589" s="8">
        <v>3.3719999999999999</v>
      </c>
      <c r="G1589" s="8">
        <v>1E-3</v>
      </c>
      <c r="H1589" s="8" t="s">
        <v>158</v>
      </c>
      <c r="I1589" s="8" t="s">
        <v>216</v>
      </c>
    </row>
    <row r="1590" spans="1:9" x14ac:dyDescent="0.2">
      <c r="A1590" s="8" t="s">
        <v>217</v>
      </c>
      <c r="B1590" s="8" t="str">
        <f>VLOOKUP(H1590,'VLOOKUP Class Name Reference'!$A:$B, 2, FALSE)</f>
        <v>Car Passengers</v>
      </c>
      <c r="C1590" s="8" t="str">
        <f>VLOOKUP(I1590,'VLOOKUP Var Name Reference'!$A:$B,2,FALSE)</f>
        <v>Female</v>
      </c>
      <c r="D1590" s="8">
        <v>0.495</v>
      </c>
      <c r="E1590" s="8">
        <v>0.66</v>
      </c>
      <c r="F1590" s="8">
        <v>0.75</v>
      </c>
      <c r="G1590" s="8">
        <v>0.45300000000000001</v>
      </c>
      <c r="H1590" s="8" t="s">
        <v>158</v>
      </c>
      <c r="I1590" s="8" t="s">
        <v>39</v>
      </c>
    </row>
    <row r="1591" spans="1:9" x14ac:dyDescent="0.2">
      <c r="A1591" s="8" t="s">
        <v>217</v>
      </c>
      <c r="B1591" s="8" t="str">
        <f>VLOOKUP(H1591,'VLOOKUP Class Name Reference'!$A:$B, 2, FALSE)</f>
        <v>Car Passengers</v>
      </c>
      <c r="C1591" s="8" t="str">
        <f>VLOOKUP(I1591,'VLOOKUP Var Name Reference'!$A:$B,2,FALSE)</f>
        <v>Worker</v>
      </c>
      <c r="D1591" s="8">
        <v>-1.0009999999999999</v>
      </c>
      <c r="E1591" s="8">
        <v>0.20699999999999999</v>
      </c>
      <c r="F1591" s="8">
        <v>-4.8390000000000004</v>
      </c>
      <c r="G1591" s="8">
        <v>0</v>
      </c>
      <c r="H1591" s="8" t="s">
        <v>158</v>
      </c>
      <c r="I1591" s="8" t="s">
        <v>41</v>
      </c>
    </row>
    <row r="1592" spans="1:9" x14ac:dyDescent="0.2">
      <c r="A1592" s="8" t="s">
        <v>217</v>
      </c>
      <c r="B1592" s="8" t="str">
        <f>VLOOKUP(H1592,'VLOOKUP Class Name Reference'!$A:$B, 2, FALSE)</f>
        <v>Car Passengers</v>
      </c>
      <c r="C1592" s="8" t="str">
        <f>VLOOKUP(I1592,'VLOOKUP Var Name Reference'!$A:$B,2,FALSE)</f>
        <v>Income below the SSS</v>
      </c>
      <c r="D1592" s="8">
        <v>-0.80500000000000005</v>
      </c>
      <c r="E1592" s="8">
        <v>0.24</v>
      </c>
      <c r="F1592" s="8">
        <v>-3.359</v>
      </c>
      <c r="G1592" s="8">
        <v>1E-3</v>
      </c>
      <c r="H1592" s="8" t="s">
        <v>158</v>
      </c>
      <c r="I1592" s="8" t="s">
        <v>42</v>
      </c>
    </row>
    <row r="1593" spans="1:9" x14ac:dyDescent="0.2">
      <c r="A1593" s="8" t="s">
        <v>217</v>
      </c>
      <c r="B1593" s="8" t="str">
        <f>VLOOKUP(H1593,'VLOOKUP Class Name Reference'!$A:$B, 2, FALSE)</f>
        <v>Car Passengers</v>
      </c>
      <c r="C1593" s="8" t="str">
        <f>VLOOKUP(I1593,'VLOOKUP Var Name Reference'!$A:$B,2,FALSE)</f>
        <v>Minors age 00–04 in household</v>
      </c>
      <c r="D1593" s="8">
        <v>0.64600000000000002</v>
      </c>
      <c r="E1593" s="8">
        <v>0.27500000000000002</v>
      </c>
      <c r="F1593" s="8">
        <v>2.3540000000000001</v>
      </c>
      <c r="G1593" s="8">
        <v>1.9E-2</v>
      </c>
      <c r="H1593" s="8" t="s">
        <v>158</v>
      </c>
      <c r="I1593" s="8" t="s">
        <v>43</v>
      </c>
    </row>
    <row r="1594" spans="1:9" x14ac:dyDescent="0.2">
      <c r="A1594" s="8" t="s">
        <v>217</v>
      </c>
      <c r="B1594" s="8" t="str">
        <f>VLOOKUP(H1594,'VLOOKUP Class Name Reference'!$A:$B, 2, FALSE)</f>
        <v>Car Passengers</v>
      </c>
      <c r="C1594" s="8" t="str">
        <f>VLOOKUP(I1594,'VLOOKUP Var Name Reference'!$A:$B,2,FALSE)</f>
        <v>Minors age 05–15 in household</v>
      </c>
      <c r="D1594" s="8">
        <v>0.23699999999999999</v>
      </c>
      <c r="E1594" s="8">
        <v>0.31</v>
      </c>
      <c r="F1594" s="8">
        <v>0.76600000000000001</v>
      </c>
      <c r="G1594" s="8">
        <v>0.443</v>
      </c>
      <c r="H1594" s="8" t="s">
        <v>158</v>
      </c>
      <c r="I1594" s="8" t="s">
        <v>44</v>
      </c>
    </row>
    <row r="1595" spans="1:9" x14ac:dyDescent="0.2">
      <c r="A1595" s="8" t="s">
        <v>217</v>
      </c>
      <c r="B1595" s="8" t="str">
        <f>VLOOKUP(H1595,'VLOOKUP Class Name Reference'!$A:$B, 2, FALSE)</f>
        <v>Car Passengers</v>
      </c>
      <c r="C1595" s="8" t="str">
        <f>VLOOKUP(I1595,'VLOOKUP Var Name Reference'!$A:$B,2,FALSE)</f>
        <v>Minors age 16–17 in household</v>
      </c>
      <c r="D1595" s="8">
        <v>0.44</v>
      </c>
      <c r="E1595" s="8">
        <v>0.622</v>
      </c>
      <c r="F1595" s="8">
        <v>0.70699999999999996</v>
      </c>
      <c r="G1595" s="8">
        <v>0.47899999999999998</v>
      </c>
      <c r="H1595" s="8" t="s">
        <v>158</v>
      </c>
      <c r="I1595" s="8" t="s">
        <v>45</v>
      </c>
    </row>
    <row r="1596" spans="1:9" x14ac:dyDescent="0.2">
      <c r="A1596" s="8" t="s">
        <v>217</v>
      </c>
      <c r="B1596" s="8" t="str">
        <f>VLOOKUP(H1596,'VLOOKUP Class Name Reference'!$A:$B, 2, FALSE)</f>
        <v>Car Passengers</v>
      </c>
      <c r="C1596" s="8" t="str">
        <f>VLOOKUP(I1596,'VLOOKUP Var Name Reference'!$A:$B,2,FALSE)</f>
        <v>Has driver's license</v>
      </c>
      <c r="D1596" s="8">
        <v>-4.226</v>
      </c>
      <c r="E1596" s="8">
        <v>1.0449999999999999</v>
      </c>
      <c r="F1596" s="8">
        <v>-4.0449999999999999</v>
      </c>
      <c r="G1596" s="8">
        <v>0</v>
      </c>
      <c r="H1596" s="8" t="s">
        <v>158</v>
      </c>
      <c r="I1596" s="8" t="s">
        <v>46</v>
      </c>
    </row>
    <row r="1597" spans="1:9" x14ac:dyDescent="0.2">
      <c r="A1597" s="8" t="s">
        <v>217</v>
      </c>
      <c r="B1597" s="8" t="str">
        <f>VLOOKUP(H1597,'VLOOKUP Class Name Reference'!$A:$B, 2, FALSE)</f>
        <v>Car Passengers</v>
      </c>
      <c r="C1597" s="8" t="str">
        <f>VLOOKUP(I1597,'VLOOKUP Var Name Reference'!$A:$B,2,FALSE)</f>
        <v>Sequence: Home day</v>
      </c>
      <c r="D1597" s="8">
        <v>-1.9139999999999999</v>
      </c>
      <c r="E1597" s="8">
        <v>0.55800000000000005</v>
      </c>
      <c r="F1597" s="8">
        <v>-3.431</v>
      </c>
      <c r="G1597" s="8">
        <v>1E-3</v>
      </c>
      <c r="H1597" s="8" t="s">
        <v>158</v>
      </c>
      <c r="I1597" s="8" t="s">
        <v>71</v>
      </c>
    </row>
    <row r="1598" spans="1:9" x14ac:dyDescent="0.2">
      <c r="A1598" s="8" t="s">
        <v>217</v>
      </c>
      <c r="B1598" s="8" t="str">
        <f>VLOOKUP(H1598,'VLOOKUP Class Name Reference'!$A:$B, 2, FALSE)</f>
        <v>Car Passengers</v>
      </c>
      <c r="C1598" s="8" t="str">
        <f>VLOOKUP(I1598,'VLOOKUP Var Name Reference'!$A:$B,2,FALSE)</f>
        <v>Sequence: Typical work day</v>
      </c>
      <c r="D1598" s="8">
        <v>-2.46</v>
      </c>
      <c r="E1598" s="8">
        <v>0.60699999999999998</v>
      </c>
      <c r="F1598" s="8">
        <v>-4.0510000000000002</v>
      </c>
      <c r="G1598" s="8">
        <v>0</v>
      </c>
      <c r="H1598" s="8" t="s">
        <v>158</v>
      </c>
      <c r="I1598" s="8" t="s">
        <v>68</v>
      </c>
    </row>
    <row r="1599" spans="1:9" x14ac:dyDescent="0.2">
      <c r="A1599" s="8" t="s">
        <v>217</v>
      </c>
      <c r="B1599" s="8" t="str">
        <f>VLOOKUP(H1599,'VLOOKUP Class Name Reference'!$A:$B, 2, FALSE)</f>
        <v>Car Passengers</v>
      </c>
      <c r="C1599" s="8" t="str">
        <f>VLOOKUP(I1599,'VLOOKUP Var Name Reference'!$A:$B,2,FALSE)</f>
        <v>Sequence: School day</v>
      </c>
      <c r="D1599" s="8">
        <v>-5</v>
      </c>
      <c r="E1599" s="8">
        <v>8.8030000000000008</v>
      </c>
      <c r="F1599" s="8">
        <v>-0.56799999999999995</v>
      </c>
      <c r="G1599" s="8">
        <v>0.56999999999999995</v>
      </c>
      <c r="H1599" s="8" t="s">
        <v>158</v>
      </c>
      <c r="I1599" s="8" t="s">
        <v>69</v>
      </c>
    </row>
    <row r="1600" spans="1:9" x14ac:dyDescent="0.2">
      <c r="A1600" s="8" t="s">
        <v>217</v>
      </c>
      <c r="B1600" s="8" t="str">
        <f>VLOOKUP(H1600,'VLOOKUP Class Name Reference'!$A:$B, 2, FALSE)</f>
        <v>Car Passengers</v>
      </c>
      <c r="C1600" s="8" t="str">
        <f>VLOOKUP(I1600,'VLOOKUP Var Name Reference'!$A:$B,2,FALSE)</f>
        <v>Sequence: Errands day</v>
      </c>
      <c r="D1600" s="8">
        <v>-1.6459999999999999</v>
      </c>
      <c r="E1600" s="8">
        <v>0.67800000000000005</v>
      </c>
      <c r="F1600" s="8">
        <v>-2.4260000000000002</v>
      </c>
      <c r="G1600" s="8">
        <v>1.4999999999999999E-2</v>
      </c>
      <c r="H1600" s="8" t="s">
        <v>158</v>
      </c>
      <c r="I1600" s="8" t="s">
        <v>70</v>
      </c>
    </row>
    <row r="1601" spans="1:9" x14ac:dyDescent="0.2">
      <c r="A1601" s="8" t="s">
        <v>217</v>
      </c>
      <c r="B1601" s="8" t="str">
        <f>VLOOKUP(H1601,'VLOOKUP Class Name Reference'!$A:$B, 2, FALSE)</f>
        <v>Car Passengers</v>
      </c>
      <c r="C1601" s="8" t="str">
        <f>VLOOKUP(I1601,'VLOOKUP Var Name Reference'!$A:$B,2,FALSE)</f>
        <v>Sequence: Atypical work day</v>
      </c>
      <c r="D1601" s="8">
        <v>-1.7909999999999999</v>
      </c>
      <c r="E1601" s="8">
        <v>0.80300000000000005</v>
      </c>
      <c r="F1601" s="8">
        <v>-2.2309999999999999</v>
      </c>
      <c r="G1601" s="8">
        <v>2.5999999999999999E-2</v>
      </c>
      <c r="H1601" s="8" t="s">
        <v>158</v>
      </c>
      <c r="I1601" s="8" t="s">
        <v>72</v>
      </c>
    </row>
    <row r="1602" spans="1:9" x14ac:dyDescent="0.2">
      <c r="A1602" s="8" t="s">
        <v>217</v>
      </c>
      <c r="B1602" s="8" t="str">
        <f>VLOOKUP(H1602,'VLOOKUP Class Name Reference'!$A:$B, 2, FALSE)</f>
        <v>Car Passengers</v>
      </c>
      <c r="C1602" s="8" t="str">
        <f>VLOOKUP(I1602,'VLOOKUP Var Name Reference'!$A:$B,2,FALSE)</f>
        <v>Complexity (measure of how complex their day is)</v>
      </c>
      <c r="D1602" s="8">
        <v>-6.2670000000000003</v>
      </c>
      <c r="E1602" s="8">
        <v>4.5709999999999997</v>
      </c>
      <c r="F1602" s="8">
        <v>-1.371</v>
      </c>
      <c r="G1602" s="8">
        <v>0.17</v>
      </c>
      <c r="H1602" s="8" t="s">
        <v>158</v>
      </c>
      <c r="I1602" s="8" t="s">
        <v>47</v>
      </c>
    </row>
    <row r="1603" spans="1:9" x14ac:dyDescent="0.2">
      <c r="A1603" s="8" t="s">
        <v>217</v>
      </c>
      <c r="B1603" s="8" t="str">
        <f>VLOOKUP(H1603,'VLOOKUP Class Name Reference'!$A:$B, 2, FALSE)</f>
        <v>Car Passengers</v>
      </c>
      <c r="C1603" s="8" t="str">
        <f>VLOOKUP(I1603,'VLOOKUP Var Name Reference'!$A:$B,2,FALSE)</f>
        <v>Interaction: Home day sequence &amp; female</v>
      </c>
      <c r="D1603" s="8">
        <v>0.97699999999999998</v>
      </c>
      <c r="E1603" s="8">
        <v>0.7</v>
      </c>
      <c r="F1603" s="8">
        <v>1.397</v>
      </c>
      <c r="G1603" s="8">
        <v>0.16300000000000001</v>
      </c>
      <c r="H1603" s="8" t="s">
        <v>158</v>
      </c>
      <c r="I1603" s="8" t="s">
        <v>105</v>
      </c>
    </row>
    <row r="1604" spans="1:9" x14ac:dyDescent="0.2">
      <c r="A1604" s="8" t="s">
        <v>217</v>
      </c>
      <c r="B1604" s="8" t="str">
        <f>VLOOKUP(H1604,'VLOOKUP Class Name Reference'!$A:$B, 2, FALSE)</f>
        <v>Car Passengers</v>
      </c>
      <c r="C1604" s="8" t="str">
        <f>VLOOKUP(I1604,'VLOOKUP Var Name Reference'!$A:$B,2,FALSE)</f>
        <v>Interaction: Typical work day sequence &amp; female</v>
      </c>
      <c r="D1604" s="8">
        <v>0.57699999999999996</v>
      </c>
      <c r="E1604" s="8">
        <v>0.74199999999999999</v>
      </c>
      <c r="F1604" s="8">
        <v>0.77700000000000002</v>
      </c>
      <c r="G1604" s="8">
        <v>0.437</v>
      </c>
      <c r="H1604" s="8" t="s">
        <v>158</v>
      </c>
      <c r="I1604" s="8" t="s">
        <v>106</v>
      </c>
    </row>
    <row r="1605" spans="1:9" x14ac:dyDescent="0.2">
      <c r="A1605" s="8" t="s">
        <v>217</v>
      </c>
      <c r="B1605" s="8" t="str">
        <f>VLOOKUP(H1605,'VLOOKUP Class Name Reference'!$A:$B, 2, FALSE)</f>
        <v>Car Passengers</v>
      </c>
      <c r="C1605" s="8" t="str">
        <f>VLOOKUP(I1605,'VLOOKUP Var Name Reference'!$A:$B,2,FALSE)</f>
        <v>Interaction: School day sequence &amp; female</v>
      </c>
      <c r="D1605" s="8">
        <v>3.2679999999999998</v>
      </c>
      <c r="E1605" s="8">
        <v>8.7240000000000002</v>
      </c>
      <c r="F1605" s="8">
        <v>0.375</v>
      </c>
      <c r="G1605" s="8">
        <v>0.70799999999999996</v>
      </c>
      <c r="H1605" s="8" t="s">
        <v>158</v>
      </c>
      <c r="I1605" s="8" t="s">
        <v>107</v>
      </c>
    </row>
    <row r="1606" spans="1:9" x14ac:dyDescent="0.2">
      <c r="A1606" s="8" t="s">
        <v>217</v>
      </c>
      <c r="B1606" s="8" t="str">
        <f>VLOOKUP(H1606,'VLOOKUP Class Name Reference'!$A:$B, 2, FALSE)</f>
        <v>Car Passengers</v>
      </c>
      <c r="C1606" s="8" t="str">
        <f>VLOOKUP(I1606,'VLOOKUP Var Name Reference'!$A:$B,2,FALSE)</f>
        <v>Interaction: Errands day sequence &amp; female</v>
      </c>
      <c r="D1606" s="8">
        <v>0.85099999999999998</v>
      </c>
      <c r="E1606" s="8">
        <v>0.83199999999999996</v>
      </c>
      <c r="F1606" s="8">
        <v>1.0229999999999999</v>
      </c>
      <c r="G1606" s="8">
        <v>0.30599999999999999</v>
      </c>
      <c r="H1606" s="8" t="s">
        <v>158</v>
      </c>
      <c r="I1606" s="8" t="s">
        <v>108</v>
      </c>
    </row>
    <row r="1607" spans="1:9" x14ac:dyDescent="0.2">
      <c r="A1607" s="8" t="s">
        <v>217</v>
      </c>
      <c r="B1607" s="8" t="str">
        <f>VLOOKUP(H1607,'VLOOKUP Class Name Reference'!$A:$B, 2, FALSE)</f>
        <v>Car Passengers</v>
      </c>
      <c r="C1607" s="8" t="str">
        <f>VLOOKUP(I1607,'VLOOKUP Var Name Reference'!$A:$B,2,FALSE)</f>
        <v>Interaction: Atypical work day sequence &amp; female</v>
      </c>
      <c r="D1607" s="8">
        <v>-3.7999999999999999E-2</v>
      </c>
      <c r="E1607" s="8">
        <v>1.129</v>
      </c>
      <c r="F1607" s="8">
        <v>-3.3000000000000002E-2</v>
      </c>
      <c r="G1607" s="8">
        <v>0.97299999999999998</v>
      </c>
      <c r="H1607" s="8" t="s">
        <v>158</v>
      </c>
      <c r="I1607" s="8" t="s">
        <v>109</v>
      </c>
    </row>
    <row r="1608" spans="1:9" x14ac:dyDescent="0.2">
      <c r="A1608" s="8" t="s">
        <v>217</v>
      </c>
      <c r="B1608" s="8" t="str">
        <f>VLOOKUP(H1608,'VLOOKUP Class Name Reference'!$A:$B, 2, FALSE)</f>
        <v>Diverse Mode Users</v>
      </c>
      <c r="C1608" s="8" t="str">
        <f>VLOOKUP(I1608,'VLOOKUP Var Name Reference'!$A:$B,2,FALSE)</f>
        <v>Use transit more: Safer ways to get to stops</v>
      </c>
      <c r="D1608" s="8">
        <v>0.28399999999999997</v>
      </c>
      <c r="E1608" s="8">
        <v>0.151</v>
      </c>
      <c r="F1608" s="8">
        <v>1.88</v>
      </c>
      <c r="G1608" s="8">
        <v>0.06</v>
      </c>
      <c r="H1608" s="8" t="s">
        <v>159</v>
      </c>
      <c r="I1608" s="8" t="s">
        <v>18</v>
      </c>
    </row>
    <row r="1609" spans="1:9" x14ac:dyDescent="0.2">
      <c r="A1609" s="8" t="s">
        <v>217</v>
      </c>
      <c r="B1609" s="8" t="str">
        <f>VLOOKUP(H1609,'VLOOKUP Class Name Reference'!$A:$B, 2, FALSE)</f>
        <v>Diverse Mode Users</v>
      </c>
      <c r="C1609" s="8" t="str">
        <f>VLOOKUP(I1609,'VLOOKUP Var Name Reference'!$A:$B,2,FALSE)</f>
        <v>Use transit more: Increased frequency</v>
      </c>
      <c r="D1609" s="8">
        <v>5.8999999999999997E-2</v>
      </c>
      <c r="E1609" s="8">
        <v>0.255</v>
      </c>
      <c r="F1609" s="8">
        <v>0.23</v>
      </c>
      <c r="G1609" s="8">
        <v>0.81799999999999995</v>
      </c>
      <c r="H1609" s="8" t="s">
        <v>159</v>
      </c>
      <c r="I1609" s="8" t="s">
        <v>19</v>
      </c>
    </row>
    <row r="1610" spans="1:9" x14ac:dyDescent="0.2">
      <c r="A1610" s="8" t="s">
        <v>217</v>
      </c>
      <c r="B1610" s="8" t="str">
        <f>VLOOKUP(H1610,'VLOOKUP Class Name Reference'!$A:$B, 2, FALSE)</f>
        <v>Diverse Mode Users</v>
      </c>
      <c r="C1610" s="8" t="str">
        <f>VLOOKUP(I1610,'VLOOKUP Var Name Reference'!$A:$B,2,FALSE)</f>
        <v>Use transit more: Increased reliability</v>
      </c>
      <c r="D1610" s="8">
        <v>0.76400000000000001</v>
      </c>
      <c r="E1610" s="8">
        <v>0.255</v>
      </c>
      <c r="F1610" s="8">
        <v>2.9969999999999999</v>
      </c>
      <c r="G1610" s="8">
        <v>3.0000000000000001E-3</v>
      </c>
      <c r="H1610" s="8" t="s">
        <v>159</v>
      </c>
      <c r="I1610" s="8" t="s">
        <v>20</v>
      </c>
    </row>
    <row r="1611" spans="1:9" x14ac:dyDescent="0.2">
      <c r="A1611" s="8" t="s">
        <v>217</v>
      </c>
      <c r="B1611" s="8" t="str">
        <f>VLOOKUP(H1611,'VLOOKUP Class Name Reference'!$A:$B, 2, FALSE)</f>
        <v>Diverse Mode Users</v>
      </c>
      <c r="C1611" s="8" t="str">
        <f>VLOOKUP(I1611,'VLOOKUP Var Name Reference'!$A:$B,2,FALSE)</f>
        <v>Use bike more: Shared use path or protected bike lane</v>
      </c>
      <c r="D1611" s="8">
        <v>0.127</v>
      </c>
      <c r="E1611" s="8">
        <v>0.24</v>
      </c>
      <c r="F1611" s="8">
        <v>0.53</v>
      </c>
      <c r="G1611" s="8">
        <v>0.59599999999999997</v>
      </c>
      <c r="H1611" s="8" t="s">
        <v>159</v>
      </c>
      <c r="I1611" s="8" t="s">
        <v>21</v>
      </c>
    </row>
    <row r="1612" spans="1:9" x14ac:dyDescent="0.2">
      <c r="A1612" s="8" t="s">
        <v>217</v>
      </c>
      <c r="B1612" s="8" t="str">
        <f>VLOOKUP(H1612,'VLOOKUP Class Name Reference'!$A:$B, 2, FALSE)</f>
        <v>Diverse Mode Users</v>
      </c>
      <c r="C1612" s="8" t="str">
        <f>VLOOKUP(I1612,'VLOOKUP Var Name Reference'!$A:$B,2,FALSE)</f>
        <v>Use bike more: Neighborhood greenway</v>
      </c>
      <c r="D1612" s="8">
        <v>0.154</v>
      </c>
      <c r="E1612" s="8">
        <v>0.217</v>
      </c>
      <c r="F1612" s="8">
        <v>0.70899999999999996</v>
      </c>
      <c r="G1612" s="8">
        <v>0.47899999999999998</v>
      </c>
      <c r="H1612" s="8" t="s">
        <v>159</v>
      </c>
      <c r="I1612" s="8" t="s">
        <v>22</v>
      </c>
    </row>
    <row r="1613" spans="1:9" x14ac:dyDescent="0.2">
      <c r="A1613" s="8" t="s">
        <v>217</v>
      </c>
      <c r="B1613" s="8" t="str">
        <f>VLOOKUP(H1613,'VLOOKUP Class Name Reference'!$A:$B, 2, FALSE)</f>
        <v>Diverse Mode Users</v>
      </c>
      <c r="C1613" s="8" t="str">
        <f>VLOOKUP(I1613,'VLOOKUP Var Name Reference'!$A:$B,2,FALSE)</f>
        <v>Use bike more: Bike lane</v>
      </c>
      <c r="D1613" s="8">
        <v>0.16800000000000001</v>
      </c>
      <c r="E1613" s="8">
        <v>0.252</v>
      </c>
      <c r="F1613" s="8">
        <v>0.66600000000000004</v>
      </c>
      <c r="G1613" s="8">
        <v>0.505</v>
      </c>
      <c r="H1613" s="8" t="s">
        <v>159</v>
      </c>
      <c r="I1613" s="8" t="s">
        <v>23</v>
      </c>
    </row>
    <row r="1614" spans="1:9" x14ac:dyDescent="0.2">
      <c r="A1614" s="8" t="s">
        <v>217</v>
      </c>
      <c r="B1614" s="8" t="str">
        <f>VLOOKUP(H1614,'VLOOKUP Class Name Reference'!$A:$B, 2, FALSE)</f>
        <v>Diverse Mode Users</v>
      </c>
      <c r="C1614" s="8" t="str">
        <f>VLOOKUP(I1614,'VLOOKUP Var Name Reference'!$A:$B,2,FALSE)</f>
        <v>Use bike more: Shared roadway lane</v>
      </c>
      <c r="D1614" s="8">
        <v>-0.41399999999999998</v>
      </c>
      <c r="E1614" s="8">
        <v>0.20599999999999999</v>
      </c>
      <c r="F1614" s="8">
        <v>-2.0099999999999998</v>
      </c>
      <c r="G1614" s="8">
        <v>4.3999999999999997E-2</v>
      </c>
      <c r="H1614" s="8" t="s">
        <v>159</v>
      </c>
      <c r="I1614" s="8" t="s">
        <v>24</v>
      </c>
    </row>
    <row r="1615" spans="1:9" x14ac:dyDescent="0.2">
      <c r="A1615" s="8" t="s">
        <v>217</v>
      </c>
      <c r="B1615" s="8" t="str">
        <f>VLOOKUP(H1615,'VLOOKUP Class Name Reference'!$A:$B, 2, FALSE)</f>
        <v>Diverse Mode Users</v>
      </c>
      <c r="C1615" s="8" t="str">
        <f>VLOOKUP(I1615,'VLOOKUP Var Name Reference'!$A:$B,2,FALSE)</f>
        <v>Use bike more: End of trip amenities</v>
      </c>
      <c r="D1615" s="8">
        <v>0.158</v>
      </c>
      <c r="E1615" s="8">
        <v>0.193</v>
      </c>
      <c r="F1615" s="8">
        <v>0.81899999999999995</v>
      </c>
      <c r="G1615" s="8">
        <v>0.41299999999999998</v>
      </c>
      <c r="H1615" s="8" t="s">
        <v>159</v>
      </c>
      <c r="I1615" s="8" t="s">
        <v>25</v>
      </c>
    </row>
    <row r="1616" spans="1:9" x14ac:dyDescent="0.2">
      <c r="A1616" s="8" t="s">
        <v>217</v>
      </c>
      <c r="B1616" s="8" t="str">
        <f>VLOOKUP(H1616,'VLOOKUP Class Name Reference'!$A:$B, 2, FALSE)</f>
        <v>Diverse Mode Users</v>
      </c>
      <c r="C1616" s="8" t="str">
        <f>VLOOKUP(I1616,'VLOOKUP Var Name Reference'!$A:$B,2,FALSE)</f>
        <v>Home choice: Reasonably short commute to work</v>
      </c>
      <c r="D1616" s="8">
        <v>0.19800000000000001</v>
      </c>
      <c r="E1616" s="8">
        <v>0.14399999999999999</v>
      </c>
      <c r="F1616" s="8">
        <v>1.375</v>
      </c>
      <c r="G1616" s="8">
        <v>0.16900000000000001</v>
      </c>
      <c r="H1616" s="8" t="s">
        <v>159</v>
      </c>
      <c r="I1616" s="8" t="s">
        <v>26</v>
      </c>
    </row>
    <row r="1617" spans="1:9" x14ac:dyDescent="0.2">
      <c r="A1617" s="8" t="s">
        <v>217</v>
      </c>
      <c r="B1617" s="8" t="str">
        <f>VLOOKUP(H1617,'VLOOKUP Class Name Reference'!$A:$B, 2, FALSE)</f>
        <v>Diverse Mode Users</v>
      </c>
      <c r="C1617" s="8" t="str">
        <f>VLOOKUP(I1617,'VLOOKUP Var Name Reference'!$A:$B,2,FALSE)</f>
        <v>Home choice: Affordability</v>
      </c>
      <c r="D1617" s="8">
        <v>6.0000000000000001E-3</v>
      </c>
      <c r="E1617" s="8">
        <v>0.17899999999999999</v>
      </c>
      <c r="F1617" s="8">
        <v>3.5999999999999997E-2</v>
      </c>
      <c r="G1617" s="8">
        <v>0.97099999999999997</v>
      </c>
      <c r="H1617" s="8" t="s">
        <v>159</v>
      </c>
      <c r="I1617" s="8" t="s">
        <v>27</v>
      </c>
    </row>
    <row r="1618" spans="1:9" x14ac:dyDescent="0.2">
      <c r="A1618" s="8" t="s">
        <v>217</v>
      </c>
      <c r="B1618" s="8" t="str">
        <f>VLOOKUP(H1618,'VLOOKUP Class Name Reference'!$A:$B, 2, FALSE)</f>
        <v>Diverse Mode Users</v>
      </c>
      <c r="C1618" s="8" t="str">
        <f>VLOOKUP(I1618,'VLOOKUP Var Name Reference'!$A:$B,2,FALSE)</f>
        <v>Home choice: Being close to family or friends</v>
      </c>
      <c r="D1618" s="8">
        <v>-0.16400000000000001</v>
      </c>
      <c r="E1618" s="8">
        <v>0.108</v>
      </c>
      <c r="F1618" s="8">
        <v>-1.5109999999999999</v>
      </c>
      <c r="G1618" s="8">
        <v>0.13100000000000001</v>
      </c>
      <c r="H1618" s="8" t="s">
        <v>159</v>
      </c>
      <c r="I1618" s="8" t="s">
        <v>28</v>
      </c>
    </row>
    <row r="1619" spans="1:9" x14ac:dyDescent="0.2">
      <c r="A1619" s="8" t="s">
        <v>217</v>
      </c>
      <c r="B1619" s="8" t="str">
        <f>VLOOKUP(H1619,'VLOOKUP Class Name Reference'!$A:$B, 2, FALSE)</f>
        <v>Diverse Mode Users</v>
      </c>
      <c r="C1619" s="8" t="str">
        <f>VLOOKUP(I1619,'VLOOKUP Var Name Reference'!$A:$B,2,FALSE)</f>
        <v>Home choice: Being close to the highway</v>
      </c>
      <c r="D1619" s="8">
        <v>-0.39200000000000002</v>
      </c>
      <c r="E1619" s="8">
        <v>0.111</v>
      </c>
      <c r="F1619" s="8">
        <v>-3.5489999999999999</v>
      </c>
      <c r="G1619" s="8">
        <v>0</v>
      </c>
      <c r="H1619" s="8" t="s">
        <v>159</v>
      </c>
      <c r="I1619" s="8" t="s">
        <v>29</v>
      </c>
    </row>
    <row r="1620" spans="1:9" x14ac:dyDescent="0.2">
      <c r="A1620" s="8" t="s">
        <v>217</v>
      </c>
      <c r="B1620" s="8" t="str">
        <f>VLOOKUP(H1620,'VLOOKUP Class Name Reference'!$A:$B, 2, FALSE)</f>
        <v>Diverse Mode Users</v>
      </c>
      <c r="C1620" s="8" t="str">
        <f>VLOOKUP(I1620,'VLOOKUP Var Name Reference'!$A:$B,2,FALSE)</f>
        <v>Home choice: Quality of schools (K-12)</v>
      </c>
      <c r="D1620" s="8">
        <v>-0.41899999999999998</v>
      </c>
      <c r="E1620" s="8">
        <v>0.14399999999999999</v>
      </c>
      <c r="F1620" s="8">
        <v>-2.9089999999999998</v>
      </c>
      <c r="G1620" s="8">
        <v>4.0000000000000001E-3</v>
      </c>
      <c r="H1620" s="8" t="s">
        <v>159</v>
      </c>
      <c r="I1620" s="8" t="s">
        <v>30</v>
      </c>
    </row>
    <row r="1621" spans="1:9" x14ac:dyDescent="0.2">
      <c r="A1621" s="8" t="s">
        <v>217</v>
      </c>
      <c r="B1621" s="8" t="str">
        <f>VLOOKUP(H1621,'VLOOKUP Class Name Reference'!$A:$B, 2, FALSE)</f>
        <v>Diverse Mode Users</v>
      </c>
      <c r="C1621" s="8" t="str">
        <f>VLOOKUP(I1621,'VLOOKUP Var Name Reference'!$A:$B,2,FALSE)</f>
        <v>Home choice: Space &amp; separation from others</v>
      </c>
      <c r="D1621" s="8">
        <v>-0.189</v>
      </c>
      <c r="E1621" s="8">
        <v>0.106</v>
      </c>
      <c r="F1621" s="8">
        <v>-1.79</v>
      </c>
      <c r="G1621" s="8">
        <v>7.2999999999999995E-2</v>
      </c>
      <c r="H1621" s="8" t="s">
        <v>159</v>
      </c>
      <c r="I1621" s="8" t="s">
        <v>31</v>
      </c>
    </row>
    <row r="1622" spans="1:9" x14ac:dyDescent="0.2">
      <c r="A1622" s="8" t="s">
        <v>217</v>
      </c>
      <c r="B1622" s="8" t="str">
        <f>VLOOKUP(H1622,'VLOOKUP Class Name Reference'!$A:$B, 2, FALSE)</f>
        <v>Diverse Mode Users</v>
      </c>
      <c r="C1622" s="8" t="str">
        <f>VLOOKUP(I1622,'VLOOKUP Var Name Reference'!$A:$B,2,FALSE)</f>
        <v>Home choice: Close to public transit</v>
      </c>
      <c r="D1622" s="8">
        <v>0.39300000000000002</v>
      </c>
      <c r="E1622" s="8">
        <v>0.14599999999999999</v>
      </c>
      <c r="F1622" s="8">
        <v>2.6890000000000001</v>
      </c>
      <c r="G1622" s="8">
        <v>7.0000000000000001E-3</v>
      </c>
      <c r="H1622" s="8" t="s">
        <v>159</v>
      </c>
      <c r="I1622" s="8" t="s">
        <v>32</v>
      </c>
    </row>
    <row r="1623" spans="1:9" x14ac:dyDescent="0.2">
      <c r="A1623" s="8" t="s">
        <v>217</v>
      </c>
      <c r="B1623" s="8" t="str">
        <f>VLOOKUP(H1623,'VLOOKUP Class Name Reference'!$A:$B, 2, FALSE)</f>
        <v>Diverse Mode Users</v>
      </c>
      <c r="C1623" s="8" t="str">
        <f>VLOOKUP(I1623,'VLOOKUP Var Name Reference'!$A:$B,2,FALSE)</f>
        <v>Home choice: Walkable neighborhood, near local activities</v>
      </c>
      <c r="D1623" s="8">
        <v>0.66600000000000004</v>
      </c>
      <c r="E1623" s="8">
        <v>0.192</v>
      </c>
      <c r="F1623" s="8">
        <v>3.4630000000000001</v>
      </c>
      <c r="G1623" s="8">
        <v>1E-3</v>
      </c>
      <c r="H1623" s="8" t="s">
        <v>159</v>
      </c>
      <c r="I1623" s="8" t="s">
        <v>33</v>
      </c>
    </row>
    <row r="1624" spans="1:9" x14ac:dyDescent="0.2">
      <c r="A1624" s="8" t="s">
        <v>217</v>
      </c>
      <c r="B1624" s="8" t="str">
        <f>VLOOKUP(H1624,'VLOOKUP Class Name Reference'!$A:$B, 2, FALSE)</f>
        <v>Diverse Mode Users</v>
      </c>
      <c r="C1624" s="8" t="str">
        <f>VLOOKUP(I1624,'VLOOKUP Var Name Reference'!$A:$B,2,FALSE)</f>
        <v>Only uses car</v>
      </c>
      <c r="D1624" s="8">
        <v>-0.88800000000000001</v>
      </c>
      <c r="E1624" s="8">
        <v>0.14000000000000001</v>
      </c>
      <c r="F1624" s="8">
        <v>-6.3319999999999999</v>
      </c>
      <c r="G1624" s="8">
        <v>0</v>
      </c>
      <c r="H1624" s="8" t="s">
        <v>159</v>
      </c>
      <c r="I1624" s="8" t="s">
        <v>34</v>
      </c>
    </row>
    <row r="1625" spans="1:9" x14ac:dyDescent="0.2">
      <c r="A1625" s="8" t="s">
        <v>217</v>
      </c>
      <c r="B1625" s="8" t="str">
        <f>VLOOKUP(H1625,'VLOOKUP Class Name Reference'!$A:$B, 2, FALSE)</f>
        <v>Diverse Mode Users</v>
      </c>
      <c r="C1625" s="8" t="str">
        <f>VLOOKUP(I1625,'VLOOKUP Var Name Reference'!$A:$B,2,FALSE)</f>
        <v>Race: White</v>
      </c>
      <c r="D1625" s="8">
        <v>0.83</v>
      </c>
      <c r="E1625" s="8">
        <v>0.22700000000000001</v>
      </c>
      <c r="F1625" s="8">
        <v>3.665</v>
      </c>
      <c r="G1625" s="8">
        <v>0</v>
      </c>
      <c r="H1625" s="8" t="s">
        <v>159</v>
      </c>
      <c r="I1625" s="8" t="s">
        <v>35</v>
      </c>
    </row>
    <row r="1626" spans="1:9" x14ac:dyDescent="0.2">
      <c r="A1626" s="8" t="s">
        <v>217</v>
      </c>
      <c r="B1626" s="8" t="str">
        <f>VLOOKUP(H1626,'VLOOKUP Class Name Reference'!$A:$B, 2, FALSE)</f>
        <v>Diverse Mode Users</v>
      </c>
      <c r="C1626" s="8" t="str">
        <f>VLOOKUP(I1626,'VLOOKUP Var Name Reference'!$A:$B,2,FALSE)</f>
        <v>Race: Asian</v>
      </c>
      <c r="D1626" s="8">
        <v>0.76</v>
      </c>
      <c r="E1626" s="8">
        <v>0.25600000000000001</v>
      </c>
      <c r="F1626" s="8">
        <v>2.9689999999999999</v>
      </c>
      <c r="G1626" s="8">
        <v>3.0000000000000001E-3</v>
      </c>
      <c r="H1626" s="8" t="s">
        <v>159</v>
      </c>
      <c r="I1626" s="8" t="s">
        <v>36</v>
      </c>
    </row>
    <row r="1627" spans="1:9" x14ac:dyDescent="0.2">
      <c r="A1627" s="8" t="s">
        <v>217</v>
      </c>
      <c r="B1627" s="8" t="str">
        <f>VLOOKUP(H1627,'VLOOKUP Class Name Reference'!$A:$B, 2, FALSE)</f>
        <v>Diverse Mode Users</v>
      </c>
      <c r="C1627" s="8" t="str">
        <f>VLOOKUP(I1627,'VLOOKUP Var Name Reference'!$A:$B,2,FALSE)</f>
        <v>Race: Hispanic</v>
      </c>
      <c r="D1627" s="8">
        <v>0.86</v>
      </c>
      <c r="E1627" s="8">
        <v>0.33900000000000002</v>
      </c>
      <c r="F1627" s="8">
        <v>2.5369999999999999</v>
      </c>
      <c r="G1627" s="8">
        <v>1.0999999999999999E-2</v>
      </c>
      <c r="H1627" s="8" t="s">
        <v>159</v>
      </c>
      <c r="I1627" s="8" t="s">
        <v>37</v>
      </c>
    </row>
    <row r="1628" spans="1:9" x14ac:dyDescent="0.2">
      <c r="A1628" s="8" t="s">
        <v>217</v>
      </c>
      <c r="B1628" s="8" t="str">
        <f>VLOOKUP(H1628,'VLOOKUP Class Name Reference'!$A:$B, 2, FALSE)</f>
        <v>Diverse Mode Users</v>
      </c>
      <c r="C1628" s="8" t="str">
        <f>VLOOKUP(I1628,'VLOOKUP Var Name Reference'!$A:$B,2,FALSE)</f>
        <v>Race: Black</v>
      </c>
      <c r="D1628" s="8">
        <v>0.39600000000000002</v>
      </c>
      <c r="E1628" s="8">
        <v>0.376</v>
      </c>
      <c r="F1628" s="8">
        <v>1.052</v>
      </c>
      <c r="G1628" s="8">
        <v>0.29299999999999998</v>
      </c>
      <c r="H1628" s="8" t="s">
        <v>159</v>
      </c>
      <c r="I1628" s="8" t="s">
        <v>38</v>
      </c>
    </row>
    <row r="1629" spans="1:9" x14ac:dyDescent="0.2">
      <c r="A1629" s="8" t="s">
        <v>217</v>
      </c>
      <c r="B1629" s="8" t="str">
        <f>VLOOKUP(H1629,'VLOOKUP Class Name Reference'!$A:$B, 2, FALSE)</f>
        <v>Diverse Mode Users</v>
      </c>
      <c r="C1629" s="8" t="str">
        <f>VLOOKUP(I1629,'VLOOKUP Var Name Reference'!$A:$B,2,FALSE)</f>
        <v>Age 18–34</v>
      </c>
      <c r="D1629" s="8">
        <v>1.577</v>
      </c>
      <c r="E1629" s="8">
        <v>0.255</v>
      </c>
      <c r="F1629" s="8">
        <v>6.1829999999999998</v>
      </c>
      <c r="G1629" s="8">
        <v>0</v>
      </c>
      <c r="H1629" s="8" t="s">
        <v>159</v>
      </c>
      <c r="I1629" s="8" t="s">
        <v>48</v>
      </c>
    </row>
    <row r="1630" spans="1:9" x14ac:dyDescent="0.2">
      <c r="A1630" s="8" t="s">
        <v>217</v>
      </c>
      <c r="B1630" s="8" t="str">
        <f>VLOOKUP(H1630,'VLOOKUP Class Name Reference'!$A:$B, 2, FALSE)</f>
        <v>Diverse Mode Users</v>
      </c>
      <c r="C1630" s="8" t="str">
        <f>VLOOKUP(I1630,'VLOOKUP Var Name Reference'!$A:$B,2,FALSE)</f>
        <v>Age 35–64</v>
      </c>
      <c r="D1630" s="8">
        <v>0.95</v>
      </c>
      <c r="E1630" s="8">
        <v>0.247</v>
      </c>
      <c r="F1630" s="8">
        <v>3.8519999999999999</v>
      </c>
      <c r="G1630" s="8">
        <v>0</v>
      </c>
      <c r="H1630" s="8" t="s">
        <v>159</v>
      </c>
      <c r="I1630" s="8" t="s">
        <v>49</v>
      </c>
    </row>
    <row r="1631" spans="1:9" x14ac:dyDescent="0.2">
      <c r="A1631" s="8" t="s">
        <v>217</v>
      </c>
      <c r="B1631" s="8" t="str">
        <f>VLOOKUP(H1631,'VLOOKUP Class Name Reference'!$A:$B, 2, FALSE)</f>
        <v>Diverse Mode Users</v>
      </c>
      <c r="C1631" s="8" t="str">
        <f>VLOOKUP(I1631,'VLOOKUP Var Name Reference'!$A:$B,2,FALSE)</f>
        <v>At least 1 vehicle per adult in HH</v>
      </c>
      <c r="D1631" s="8">
        <v>-1.274</v>
      </c>
      <c r="E1631" s="8">
        <v>0.124</v>
      </c>
      <c r="F1631" s="8">
        <v>-10.287000000000001</v>
      </c>
      <c r="G1631" s="8">
        <v>0</v>
      </c>
      <c r="H1631" s="8" t="s">
        <v>159</v>
      </c>
      <c r="I1631" s="8" t="s">
        <v>66</v>
      </c>
    </row>
    <row r="1632" spans="1:9" x14ac:dyDescent="0.2">
      <c r="A1632" s="8" t="s">
        <v>217</v>
      </c>
      <c r="B1632" s="8" t="str">
        <f>VLOOKUP(H1632,'VLOOKUP Class Name Reference'!$A:$B, 2, FALSE)</f>
        <v>Diverse Mode Users</v>
      </c>
      <c r="C1632" s="8" t="str">
        <f>VLOOKUP(I1632,'VLOOKUP Var Name Reference'!$A:$B,2,FALSE)</f>
        <v>Number of adults in household</v>
      </c>
      <c r="D1632" s="8">
        <v>-0.435</v>
      </c>
      <c r="E1632" s="8">
        <v>8.7999999999999995E-2</v>
      </c>
      <c r="F1632" s="8">
        <v>-4.9619999999999997</v>
      </c>
      <c r="G1632" s="8">
        <v>0</v>
      </c>
      <c r="H1632" s="8" t="s">
        <v>159</v>
      </c>
      <c r="I1632" s="8" t="s">
        <v>216</v>
      </c>
    </row>
    <row r="1633" spans="1:9" x14ac:dyDescent="0.2">
      <c r="A1633" s="8" t="s">
        <v>217</v>
      </c>
      <c r="B1633" s="8" t="str">
        <f>VLOOKUP(H1633,'VLOOKUP Class Name Reference'!$A:$B, 2, FALSE)</f>
        <v>Diverse Mode Users</v>
      </c>
      <c r="C1633" s="8" t="str">
        <f>VLOOKUP(I1633,'VLOOKUP Var Name Reference'!$A:$B,2,FALSE)</f>
        <v>Female</v>
      </c>
      <c r="D1633" s="8">
        <v>-0.182</v>
      </c>
      <c r="E1633" s="8">
        <v>0.55700000000000005</v>
      </c>
      <c r="F1633" s="8">
        <v>-0.32600000000000001</v>
      </c>
      <c r="G1633" s="8">
        <v>0.74399999999999999</v>
      </c>
      <c r="H1633" s="8" t="s">
        <v>159</v>
      </c>
      <c r="I1633" s="8" t="s">
        <v>39</v>
      </c>
    </row>
    <row r="1634" spans="1:9" x14ac:dyDescent="0.2">
      <c r="A1634" s="8" t="s">
        <v>217</v>
      </c>
      <c r="B1634" s="8" t="str">
        <f>VLOOKUP(H1634,'VLOOKUP Class Name Reference'!$A:$B, 2, FALSE)</f>
        <v>Diverse Mode Users</v>
      </c>
      <c r="C1634" s="8" t="str">
        <f>VLOOKUP(I1634,'VLOOKUP Var Name Reference'!$A:$B,2,FALSE)</f>
        <v>Worker</v>
      </c>
      <c r="D1634" s="8">
        <v>0.23699999999999999</v>
      </c>
      <c r="E1634" s="8">
        <v>0.19600000000000001</v>
      </c>
      <c r="F1634" s="8">
        <v>1.212</v>
      </c>
      <c r="G1634" s="8">
        <v>0.22600000000000001</v>
      </c>
      <c r="H1634" s="8" t="s">
        <v>159</v>
      </c>
      <c r="I1634" s="8" t="s">
        <v>41</v>
      </c>
    </row>
    <row r="1635" spans="1:9" x14ac:dyDescent="0.2">
      <c r="A1635" s="8" t="s">
        <v>217</v>
      </c>
      <c r="B1635" s="8" t="str">
        <f>VLOOKUP(H1635,'VLOOKUP Class Name Reference'!$A:$B, 2, FALSE)</f>
        <v>Diverse Mode Users</v>
      </c>
      <c r="C1635" s="8" t="str">
        <f>VLOOKUP(I1635,'VLOOKUP Var Name Reference'!$A:$B,2,FALSE)</f>
        <v>Income below the SSS</v>
      </c>
      <c r="D1635" s="8">
        <v>-0.61799999999999999</v>
      </c>
      <c r="E1635" s="8">
        <v>0.19800000000000001</v>
      </c>
      <c r="F1635" s="8">
        <v>-3.1269999999999998</v>
      </c>
      <c r="G1635" s="8">
        <v>2E-3</v>
      </c>
      <c r="H1635" s="8" t="s">
        <v>159</v>
      </c>
      <c r="I1635" s="8" t="s">
        <v>42</v>
      </c>
    </row>
    <row r="1636" spans="1:9" x14ac:dyDescent="0.2">
      <c r="A1636" s="8" t="s">
        <v>217</v>
      </c>
      <c r="B1636" s="8" t="str">
        <f>VLOOKUP(H1636,'VLOOKUP Class Name Reference'!$A:$B, 2, FALSE)</f>
        <v>Diverse Mode Users</v>
      </c>
      <c r="C1636" s="8" t="str">
        <f>VLOOKUP(I1636,'VLOOKUP Var Name Reference'!$A:$B,2,FALSE)</f>
        <v>Minors age 00–04 in household</v>
      </c>
      <c r="D1636" s="8">
        <v>0.93400000000000005</v>
      </c>
      <c r="E1636" s="8">
        <v>0.182</v>
      </c>
      <c r="F1636" s="8">
        <v>5.125</v>
      </c>
      <c r="G1636" s="8">
        <v>0</v>
      </c>
      <c r="H1636" s="8" t="s">
        <v>159</v>
      </c>
      <c r="I1636" s="8" t="s">
        <v>43</v>
      </c>
    </row>
    <row r="1637" spans="1:9" x14ac:dyDescent="0.2">
      <c r="A1637" s="8" t="s">
        <v>217</v>
      </c>
      <c r="B1637" s="8" t="str">
        <f>VLOOKUP(H1637,'VLOOKUP Class Name Reference'!$A:$B, 2, FALSE)</f>
        <v>Diverse Mode Users</v>
      </c>
      <c r="C1637" s="8" t="str">
        <f>VLOOKUP(I1637,'VLOOKUP Var Name Reference'!$A:$B,2,FALSE)</f>
        <v>Minors age 05–15 in household</v>
      </c>
      <c r="D1637" s="8">
        <v>0.999</v>
      </c>
      <c r="E1637" s="8">
        <v>0.20399999999999999</v>
      </c>
      <c r="F1637" s="8">
        <v>4.9050000000000002</v>
      </c>
      <c r="G1637" s="8">
        <v>0</v>
      </c>
      <c r="H1637" s="8" t="s">
        <v>159</v>
      </c>
      <c r="I1637" s="8" t="s">
        <v>44</v>
      </c>
    </row>
    <row r="1638" spans="1:9" x14ac:dyDescent="0.2">
      <c r="A1638" s="8" t="s">
        <v>217</v>
      </c>
      <c r="B1638" s="8" t="str">
        <f>VLOOKUP(H1638,'VLOOKUP Class Name Reference'!$A:$B, 2, FALSE)</f>
        <v>Diverse Mode Users</v>
      </c>
      <c r="C1638" s="8" t="str">
        <f>VLOOKUP(I1638,'VLOOKUP Var Name Reference'!$A:$B,2,FALSE)</f>
        <v>Minors age 16–17 in household</v>
      </c>
      <c r="D1638" s="8">
        <v>1.085</v>
      </c>
      <c r="E1638" s="8">
        <v>0.36899999999999999</v>
      </c>
      <c r="F1638" s="8">
        <v>2.94</v>
      </c>
      <c r="G1638" s="8">
        <v>3.0000000000000001E-3</v>
      </c>
      <c r="H1638" s="8" t="s">
        <v>159</v>
      </c>
      <c r="I1638" s="8" t="s">
        <v>45</v>
      </c>
    </row>
    <row r="1639" spans="1:9" x14ac:dyDescent="0.2">
      <c r="A1639" s="8" t="s">
        <v>217</v>
      </c>
      <c r="B1639" s="8" t="str">
        <f>VLOOKUP(H1639,'VLOOKUP Class Name Reference'!$A:$B, 2, FALSE)</f>
        <v>Diverse Mode Users</v>
      </c>
      <c r="C1639" s="8" t="str">
        <f>VLOOKUP(I1639,'VLOOKUP Var Name Reference'!$A:$B,2,FALSE)</f>
        <v>Has driver's license</v>
      </c>
      <c r="D1639" s="8">
        <v>-2.0470000000000002</v>
      </c>
      <c r="E1639" s="8">
        <v>1.1259999999999999</v>
      </c>
      <c r="F1639" s="8">
        <v>-1.8180000000000001</v>
      </c>
      <c r="G1639" s="8">
        <v>6.9000000000000006E-2</v>
      </c>
      <c r="H1639" s="8" t="s">
        <v>159</v>
      </c>
      <c r="I1639" s="8" t="s">
        <v>46</v>
      </c>
    </row>
    <row r="1640" spans="1:9" x14ac:dyDescent="0.2">
      <c r="A1640" s="8" t="s">
        <v>217</v>
      </c>
      <c r="B1640" s="8" t="str">
        <f>VLOOKUP(H1640,'VLOOKUP Class Name Reference'!$A:$B, 2, FALSE)</f>
        <v>Diverse Mode Users</v>
      </c>
      <c r="C1640" s="8" t="str">
        <f>VLOOKUP(I1640,'VLOOKUP Var Name Reference'!$A:$B,2,FALSE)</f>
        <v>Sequence: Home day</v>
      </c>
      <c r="D1640" s="8">
        <v>-2.073</v>
      </c>
      <c r="E1640" s="8">
        <v>0.45400000000000001</v>
      </c>
      <c r="F1640" s="8">
        <v>-4.5670000000000002</v>
      </c>
      <c r="G1640" s="8">
        <v>0</v>
      </c>
      <c r="H1640" s="8" t="s">
        <v>159</v>
      </c>
      <c r="I1640" s="8" t="s">
        <v>71</v>
      </c>
    </row>
    <row r="1641" spans="1:9" x14ac:dyDescent="0.2">
      <c r="A1641" s="8" t="s">
        <v>217</v>
      </c>
      <c r="B1641" s="8" t="str">
        <f>VLOOKUP(H1641,'VLOOKUP Class Name Reference'!$A:$B, 2, FALSE)</f>
        <v>Diverse Mode Users</v>
      </c>
      <c r="C1641" s="8" t="str">
        <f>VLOOKUP(I1641,'VLOOKUP Var Name Reference'!$A:$B,2,FALSE)</f>
        <v>Sequence: Typical work day</v>
      </c>
      <c r="D1641" s="8">
        <v>-2.4140000000000001</v>
      </c>
      <c r="E1641" s="8">
        <v>0.43</v>
      </c>
      <c r="F1641" s="8">
        <v>-5.6109999999999998</v>
      </c>
      <c r="G1641" s="8">
        <v>0</v>
      </c>
      <c r="H1641" s="8" t="s">
        <v>159</v>
      </c>
      <c r="I1641" s="8" t="s">
        <v>68</v>
      </c>
    </row>
    <row r="1642" spans="1:9" x14ac:dyDescent="0.2">
      <c r="A1642" s="8" t="s">
        <v>217</v>
      </c>
      <c r="B1642" s="8" t="str">
        <f>VLOOKUP(H1642,'VLOOKUP Class Name Reference'!$A:$B, 2, FALSE)</f>
        <v>Diverse Mode Users</v>
      </c>
      <c r="C1642" s="8" t="str">
        <f>VLOOKUP(I1642,'VLOOKUP Var Name Reference'!$A:$B,2,FALSE)</f>
        <v>Sequence: School day</v>
      </c>
      <c r="D1642" s="8">
        <v>-2.169</v>
      </c>
      <c r="E1642" s="8">
        <v>0.76</v>
      </c>
      <c r="F1642" s="8">
        <v>-2.8530000000000002</v>
      </c>
      <c r="G1642" s="8">
        <v>4.0000000000000001E-3</v>
      </c>
      <c r="H1642" s="8" t="s">
        <v>159</v>
      </c>
      <c r="I1642" s="8" t="s">
        <v>69</v>
      </c>
    </row>
    <row r="1643" spans="1:9" x14ac:dyDescent="0.2">
      <c r="A1643" s="8" t="s">
        <v>217</v>
      </c>
      <c r="B1643" s="8" t="str">
        <f>VLOOKUP(H1643,'VLOOKUP Class Name Reference'!$A:$B, 2, FALSE)</f>
        <v>Diverse Mode Users</v>
      </c>
      <c r="C1643" s="8" t="str">
        <f>VLOOKUP(I1643,'VLOOKUP Var Name Reference'!$A:$B,2,FALSE)</f>
        <v>Sequence: Errands day</v>
      </c>
      <c r="D1643" s="8">
        <v>-1.492</v>
      </c>
      <c r="E1643" s="8">
        <v>0.46700000000000003</v>
      </c>
      <c r="F1643" s="8">
        <v>-3.1970000000000001</v>
      </c>
      <c r="G1643" s="8">
        <v>1E-3</v>
      </c>
      <c r="H1643" s="8" t="s">
        <v>159</v>
      </c>
      <c r="I1643" s="8" t="s">
        <v>70</v>
      </c>
    </row>
    <row r="1644" spans="1:9" x14ac:dyDescent="0.2">
      <c r="A1644" s="8" t="s">
        <v>217</v>
      </c>
      <c r="B1644" s="8" t="str">
        <f>VLOOKUP(H1644,'VLOOKUP Class Name Reference'!$A:$B, 2, FALSE)</f>
        <v>Diverse Mode Users</v>
      </c>
      <c r="C1644" s="8" t="str">
        <f>VLOOKUP(I1644,'VLOOKUP Var Name Reference'!$A:$B,2,FALSE)</f>
        <v>Sequence: Atypical work day</v>
      </c>
      <c r="D1644" s="8">
        <v>-2.8620000000000001</v>
      </c>
      <c r="E1644" s="8">
        <v>0.63500000000000001</v>
      </c>
      <c r="F1644" s="8">
        <v>-4.5069999999999997</v>
      </c>
      <c r="G1644" s="8">
        <v>0</v>
      </c>
      <c r="H1644" s="8" t="s">
        <v>159</v>
      </c>
      <c r="I1644" s="8" t="s">
        <v>72</v>
      </c>
    </row>
    <row r="1645" spans="1:9" x14ac:dyDescent="0.2">
      <c r="A1645" s="8" t="s">
        <v>217</v>
      </c>
      <c r="B1645" s="8" t="str">
        <f>VLOOKUP(H1645,'VLOOKUP Class Name Reference'!$A:$B, 2, FALSE)</f>
        <v>Diverse Mode Users</v>
      </c>
      <c r="C1645" s="8" t="str">
        <f>VLOOKUP(I1645,'VLOOKUP Var Name Reference'!$A:$B,2,FALSE)</f>
        <v>Complexity (measure of how complex their day is)</v>
      </c>
      <c r="D1645" s="8">
        <v>24.853000000000002</v>
      </c>
      <c r="E1645" s="8">
        <v>3.4980000000000002</v>
      </c>
      <c r="F1645" s="8">
        <v>7.1050000000000004</v>
      </c>
      <c r="G1645" s="8">
        <v>0</v>
      </c>
      <c r="H1645" s="8" t="s">
        <v>159</v>
      </c>
      <c r="I1645" s="8" t="s">
        <v>47</v>
      </c>
    </row>
    <row r="1646" spans="1:9" x14ac:dyDescent="0.2">
      <c r="A1646" s="8" t="s">
        <v>217</v>
      </c>
      <c r="B1646" s="8" t="str">
        <f>VLOOKUP(H1646,'VLOOKUP Class Name Reference'!$A:$B, 2, FALSE)</f>
        <v>Diverse Mode Users</v>
      </c>
      <c r="C1646" s="8" t="str">
        <f>VLOOKUP(I1646,'VLOOKUP Var Name Reference'!$A:$B,2,FALSE)</f>
        <v>Interaction: Home day sequence &amp; female</v>
      </c>
      <c r="D1646" s="8">
        <v>0.56699999999999995</v>
      </c>
      <c r="E1646" s="8">
        <v>0.6</v>
      </c>
      <c r="F1646" s="8">
        <v>0.94599999999999995</v>
      </c>
      <c r="G1646" s="8">
        <v>0.34399999999999997</v>
      </c>
      <c r="H1646" s="8" t="s">
        <v>159</v>
      </c>
      <c r="I1646" s="8" t="s">
        <v>105</v>
      </c>
    </row>
    <row r="1647" spans="1:9" x14ac:dyDescent="0.2">
      <c r="A1647" s="8" t="s">
        <v>217</v>
      </c>
      <c r="B1647" s="8" t="str">
        <f>VLOOKUP(H1647,'VLOOKUP Class Name Reference'!$A:$B, 2, FALSE)</f>
        <v>Diverse Mode Users</v>
      </c>
      <c r="C1647" s="8" t="str">
        <f>VLOOKUP(I1647,'VLOOKUP Var Name Reference'!$A:$B,2,FALSE)</f>
        <v>Interaction: Typical work day sequence &amp; female</v>
      </c>
      <c r="D1647" s="8">
        <v>0.188</v>
      </c>
      <c r="E1647" s="8">
        <v>0.57499999999999996</v>
      </c>
      <c r="F1647" s="8">
        <v>0.32800000000000001</v>
      </c>
      <c r="G1647" s="8">
        <v>0.74299999999999999</v>
      </c>
      <c r="H1647" s="8" t="s">
        <v>159</v>
      </c>
      <c r="I1647" s="8" t="s">
        <v>106</v>
      </c>
    </row>
    <row r="1648" spans="1:9" x14ac:dyDescent="0.2">
      <c r="A1648" s="8" t="s">
        <v>217</v>
      </c>
      <c r="B1648" s="8" t="str">
        <f>VLOOKUP(H1648,'VLOOKUP Class Name Reference'!$A:$B, 2, FALSE)</f>
        <v>Diverse Mode Users</v>
      </c>
      <c r="C1648" s="8" t="str">
        <f>VLOOKUP(I1648,'VLOOKUP Var Name Reference'!$A:$B,2,FALSE)</f>
        <v>Interaction: School day sequence &amp; female</v>
      </c>
      <c r="D1648" s="8">
        <v>1.028</v>
      </c>
      <c r="E1648" s="8">
        <v>0.99299999999999999</v>
      </c>
      <c r="F1648" s="8">
        <v>1.0349999999999999</v>
      </c>
      <c r="G1648" s="8">
        <v>0.30099999999999999</v>
      </c>
      <c r="H1648" s="8" t="s">
        <v>159</v>
      </c>
      <c r="I1648" s="8" t="s">
        <v>107</v>
      </c>
    </row>
    <row r="1649" spans="1:9" x14ac:dyDescent="0.2">
      <c r="A1649" s="8" t="s">
        <v>217</v>
      </c>
      <c r="B1649" s="8" t="str">
        <f>VLOOKUP(H1649,'VLOOKUP Class Name Reference'!$A:$B, 2, FALSE)</f>
        <v>Diverse Mode Users</v>
      </c>
      <c r="C1649" s="8" t="str">
        <f>VLOOKUP(I1649,'VLOOKUP Var Name Reference'!$A:$B,2,FALSE)</f>
        <v>Interaction: Errands day sequence &amp; female</v>
      </c>
      <c r="D1649" s="8">
        <v>0.51100000000000001</v>
      </c>
      <c r="E1649" s="8">
        <v>0.63600000000000001</v>
      </c>
      <c r="F1649" s="8">
        <v>0.80400000000000005</v>
      </c>
      <c r="G1649" s="8">
        <v>0.42199999999999999</v>
      </c>
      <c r="H1649" s="8" t="s">
        <v>159</v>
      </c>
      <c r="I1649" s="8" t="s">
        <v>108</v>
      </c>
    </row>
    <row r="1650" spans="1:9" x14ac:dyDescent="0.2">
      <c r="A1650" s="8" t="s">
        <v>217</v>
      </c>
      <c r="B1650" s="8" t="str">
        <f>VLOOKUP(H1650,'VLOOKUP Class Name Reference'!$A:$B, 2, FALSE)</f>
        <v>Diverse Mode Users</v>
      </c>
      <c r="C1650" s="8" t="str">
        <f>VLOOKUP(I1650,'VLOOKUP Var Name Reference'!$A:$B,2,FALSE)</f>
        <v>Interaction: Atypical work day sequence &amp; female</v>
      </c>
      <c r="D1650" s="8">
        <v>1.01</v>
      </c>
      <c r="E1650" s="8">
        <v>0.84099999999999997</v>
      </c>
      <c r="F1650" s="8">
        <v>1.2</v>
      </c>
      <c r="G1650" s="8">
        <v>0.23</v>
      </c>
      <c r="H1650" s="8" t="s">
        <v>159</v>
      </c>
      <c r="I1650" s="8" t="s">
        <v>109</v>
      </c>
    </row>
    <row r="1651" spans="1:9" x14ac:dyDescent="0.2">
      <c r="A1651" s="8" t="s">
        <v>217</v>
      </c>
      <c r="B1651" s="8" t="str">
        <f>VLOOKUP(H1651,'VLOOKUP Class Name Reference'!$A:$B, 2, FALSE)</f>
        <v>Walkers</v>
      </c>
      <c r="C1651" s="8" t="str">
        <f>VLOOKUP(I1651,'VLOOKUP Var Name Reference'!$A:$B,2,FALSE)</f>
        <v>Use transit more: Safer ways to get to stops</v>
      </c>
      <c r="D1651" s="8">
        <v>-3.3000000000000002E-2</v>
      </c>
      <c r="E1651" s="8">
        <v>0.16800000000000001</v>
      </c>
      <c r="F1651" s="8">
        <v>-0.19900000000000001</v>
      </c>
      <c r="G1651" s="8">
        <v>0.84299999999999997</v>
      </c>
      <c r="H1651" s="8" t="s">
        <v>160</v>
      </c>
      <c r="I1651" s="8" t="s">
        <v>18</v>
      </c>
    </row>
    <row r="1652" spans="1:9" x14ac:dyDescent="0.2">
      <c r="A1652" s="8" t="s">
        <v>217</v>
      </c>
      <c r="B1652" s="8" t="str">
        <f>VLOOKUP(H1652,'VLOOKUP Class Name Reference'!$A:$B, 2, FALSE)</f>
        <v>Walkers</v>
      </c>
      <c r="C1652" s="8" t="str">
        <f>VLOOKUP(I1652,'VLOOKUP Var Name Reference'!$A:$B,2,FALSE)</f>
        <v>Use transit more: Increased frequency</v>
      </c>
      <c r="D1652" s="8">
        <v>-0.32200000000000001</v>
      </c>
      <c r="E1652" s="8">
        <v>0.23599999999999999</v>
      </c>
      <c r="F1652" s="8">
        <v>-1.365</v>
      </c>
      <c r="G1652" s="8">
        <v>0.17199999999999999</v>
      </c>
      <c r="H1652" s="8" t="s">
        <v>160</v>
      </c>
      <c r="I1652" s="8" t="s">
        <v>19</v>
      </c>
    </row>
    <row r="1653" spans="1:9" x14ac:dyDescent="0.2">
      <c r="A1653" s="8" t="s">
        <v>217</v>
      </c>
      <c r="B1653" s="8" t="str">
        <f>VLOOKUP(H1653,'VLOOKUP Class Name Reference'!$A:$B, 2, FALSE)</f>
        <v>Walkers</v>
      </c>
      <c r="C1653" s="8" t="str">
        <f>VLOOKUP(I1653,'VLOOKUP Var Name Reference'!$A:$B,2,FALSE)</f>
        <v>Use transit more: Increased reliability</v>
      </c>
      <c r="D1653" s="8">
        <v>0.34799999999999998</v>
      </c>
      <c r="E1653" s="8">
        <v>0.246</v>
      </c>
      <c r="F1653" s="8">
        <v>1.413</v>
      </c>
      <c r="G1653" s="8">
        <v>0.158</v>
      </c>
      <c r="H1653" s="8" t="s">
        <v>160</v>
      </c>
      <c r="I1653" s="8" t="s">
        <v>20</v>
      </c>
    </row>
    <row r="1654" spans="1:9" x14ac:dyDescent="0.2">
      <c r="A1654" s="8" t="s">
        <v>217</v>
      </c>
      <c r="B1654" s="8" t="str">
        <f>VLOOKUP(H1654,'VLOOKUP Class Name Reference'!$A:$B, 2, FALSE)</f>
        <v>Walkers</v>
      </c>
      <c r="C1654" s="8" t="str">
        <f>VLOOKUP(I1654,'VLOOKUP Var Name Reference'!$A:$B,2,FALSE)</f>
        <v>Use bike more: Shared use path or protected bike lane</v>
      </c>
      <c r="D1654" s="8">
        <v>-1.7999999999999999E-2</v>
      </c>
      <c r="E1654" s="8">
        <v>0.245</v>
      </c>
      <c r="F1654" s="8">
        <v>-7.3999999999999996E-2</v>
      </c>
      <c r="G1654" s="8">
        <v>0.94099999999999995</v>
      </c>
      <c r="H1654" s="8" t="s">
        <v>160</v>
      </c>
      <c r="I1654" s="8" t="s">
        <v>21</v>
      </c>
    </row>
    <row r="1655" spans="1:9" x14ac:dyDescent="0.2">
      <c r="A1655" s="8" t="s">
        <v>217</v>
      </c>
      <c r="B1655" s="8" t="str">
        <f>VLOOKUP(H1655,'VLOOKUP Class Name Reference'!$A:$B, 2, FALSE)</f>
        <v>Walkers</v>
      </c>
      <c r="C1655" s="8" t="str">
        <f>VLOOKUP(I1655,'VLOOKUP Var Name Reference'!$A:$B,2,FALSE)</f>
        <v>Use bike more: Neighborhood greenway</v>
      </c>
      <c r="D1655" s="8">
        <v>0.122</v>
      </c>
      <c r="E1655" s="8">
        <v>0.22900000000000001</v>
      </c>
      <c r="F1655" s="8">
        <v>0.53400000000000003</v>
      </c>
      <c r="G1655" s="8">
        <v>0.59299999999999997</v>
      </c>
      <c r="H1655" s="8" t="s">
        <v>160</v>
      </c>
      <c r="I1655" s="8" t="s">
        <v>22</v>
      </c>
    </row>
    <row r="1656" spans="1:9" x14ac:dyDescent="0.2">
      <c r="A1656" s="8" t="s">
        <v>217</v>
      </c>
      <c r="B1656" s="8" t="str">
        <f>VLOOKUP(H1656,'VLOOKUP Class Name Reference'!$A:$B, 2, FALSE)</f>
        <v>Walkers</v>
      </c>
      <c r="C1656" s="8" t="str">
        <f>VLOOKUP(I1656,'VLOOKUP Var Name Reference'!$A:$B,2,FALSE)</f>
        <v>Use bike more: Bike lane</v>
      </c>
      <c r="D1656" s="8">
        <v>0.18</v>
      </c>
      <c r="E1656" s="8">
        <v>0.25700000000000001</v>
      </c>
      <c r="F1656" s="8">
        <v>0.69899999999999995</v>
      </c>
      <c r="G1656" s="8">
        <v>0.48499999999999999</v>
      </c>
      <c r="H1656" s="8" t="s">
        <v>160</v>
      </c>
      <c r="I1656" s="8" t="s">
        <v>23</v>
      </c>
    </row>
    <row r="1657" spans="1:9" x14ac:dyDescent="0.2">
      <c r="A1657" s="8" t="s">
        <v>217</v>
      </c>
      <c r="B1657" s="8" t="str">
        <f>VLOOKUP(H1657,'VLOOKUP Class Name Reference'!$A:$B, 2, FALSE)</f>
        <v>Walkers</v>
      </c>
      <c r="C1657" s="8" t="str">
        <f>VLOOKUP(I1657,'VLOOKUP Var Name Reference'!$A:$B,2,FALSE)</f>
        <v>Use bike more: Shared roadway lane</v>
      </c>
      <c r="D1657" s="8">
        <v>0.48499999999999999</v>
      </c>
      <c r="E1657" s="8">
        <v>0.23</v>
      </c>
      <c r="F1657" s="8">
        <v>2.1110000000000002</v>
      </c>
      <c r="G1657" s="8">
        <v>3.5000000000000003E-2</v>
      </c>
      <c r="H1657" s="8" t="s">
        <v>160</v>
      </c>
      <c r="I1657" s="8" t="s">
        <v>24</v>
      </c>
    </row>
    <row r="1658" spans="1:9" x14ac:dyDescent="0.2">
      <c r="A1658" s="8" t="s">
        <v>217</v>
      </c>
      <c r="B1658" s="8" t="str">
        <f>VLOOKUP(H1658,'VLOOKUP Class Name Reference'!$A:$B, 2, FALSE)</f>
        <v>Walkers</v>
      </c>
      <c r="C1658" s="8" t="str">
        <f>VLOOKUP(I1658,'VLOOKUP Var Name Reference'!$A:$B,2,FALSE)</f>
        <v>Use bike more: End of trip amenities</v>
      </c>
      <c r="D1658" s="8">
        <v>1.6E-2</v>
      </c>
      <c r="E1658" s="8">
        <v>0.19600000000000001</v>
      </c>
      <c r="F1658" s="8">
        <v>8.1000000000000003E-2</v>
      </c>
      <c r="G1658" s="8">
        <v>0.93600000000000005</v>
      </c>
      <c r="H1658" s="8" t="s">
        <v>160</v>
      </c>
      <c r="I1658" s="8" t="s">
        <v>25</v>
      </c>
    </row>
    <row r="1659" spans="1:9" x14ac:dyDescent="0.2">
      <c r="A1659" s="8" t="s">
        <v>217</v>
      </c>
      <c r="B1659" s="8" t="str">
        <f>VLOOKUP(H1659,'VLOOKUP Class Name Reference'!$A:$B, 2, FALSE)</f>
        <v>Walkers</v>
      </c>
      <c r="C1659" s="8" t="str">
        <f>VLOOKUP(I1659,'VLOOKUP Var Name Reference'!$A:$B,2,FALSE)</f>
        <v>Home choice: Reasonably short commute to work</v>
      </c>
      <c r="D1659" s="8">
        <v>0.28399999999999997</v>
      </c>
      <c r="E1659" s="8">
        <v>0.13600000000000001</v>
      </c>
      <c r="F1659" s="8">
        <v>2.085</v>
      </c>
      <c r="G1659" s="8">
        <v>3.6999999999999998E-2</v>
      </c>
      <c r="H1659" s="8" t="s">
        <v>160</v>
      </c>
      <c r="I1659" s="8" t="s">
        <v>26</v>
      </c>
    </row>
    <row r="1660" spans="1:9" x14ac:dyDescent="0.2">
      <c r="A1660" s="8" t="s">
        <v>217</v>
      </c>
      <c r="B1660" s="8" t="str">
        <f>VLOOKUP(H1660,'VLOOKUP Class Name Reference'!$A:$B, 2, FALSE)</f>
        <v>Walkers</v>
      </c>
      <c r="C1660" s="8" t="str">
        <f>VLOOKUP(I1660,'VLOOKUP Var Name Reference'!$A:$B,2,FALSE)</f>
        <v>Home choice: Affordability</v>
      </c>
      <c r="D1660" s="8">
        <v>-0.75900000000000001</v>
      </c>
      <c r="E1660" s="8">
        <v>0.159</v>
      </c>
      <c r="F1660" s="8">
        <v>-4.7880000000000003</v>
      </c>
      <c r="G1660" s="8">
        <v>0</v>
      </c>
      <c r="H1660" s="8" t="s">
        <v>160</v>
      </c>
      <c r="I1660" s="8" t="s">
        <v>27</v>
      </c>
    </row>
    <row r="1661" spans="1:9" x14ac:dyDescent="0.2">
      <c r="A1661" s="8" t="s">
        <v>217</v>
      </c>
      <c r="B1661" s="8" t="str">
        <f>VLOOKUP(H1661,'VLOOKUP Class Name Reference'!$A:$B, 2, FALSE)</f>
        <v>Walkers</v>
      </c>
      <c r="C1661" s="8" t="str">
        <f>VLOOKUP(I1661,'VLOOKUP Var Name Reference'!$A:$B,2,FALSE)</f>
        <v>Home choice: Being close to family or friends</v>
      </c>
      <c r="D1661" s="8">
        <v>-0.17</v>
      </c>
      <c r="E1661" s="8">
        <v>0.114</v>
      </c>
      <c r="F1661" s="8">
        <v>-1.49</v>
      </c>
      <c r="G1661" s="8">
        <v>0.13600000000000001</v>
      </c>
      <c r="H1661" s="8" t="s">
        <v>160</v>
      </c>
      <c r="I1661" s="8" t="s">
        <v>28</v>
      </c>
    </row>
    <row r="1662" spans="1:9" x14ac:dyDescent="0.2">
      <c r="A1662" s="8" t="s">
        <v>217</v>
      </c>
      <c r="B1662" s="8" t="str">
        <f>VLOOKUP(H1662,'VLOOKUP Class Name Reference'!$A:$B, 2, FALSE)</f>
        <v>Walkers</v>
      </c>
      <c r="C1662" s="8" t="str">
        <f>VLOOKUP(I1662,'VLOOKUP Var Name Reference'!$A:$B,2,FALSE)</f>
        <v>Home choice: Being close to the highway</v>
      </c>
      <c r="D1662" s="8">
        <v>-0.71299999999999997</v>
      </c>
      <c r="E1662" s="8">
        <v>0.11799999999999999</v>
      </c>
      <c r="F1662" s="8">
        <v>-6.0380000000000003</v>
      </c>
      <c r="G1662" s="8">
        <v>0</v>
      </c>
      <c r="H1662" s="8" t="s">
        <v>160</v>
      </c>
      <c r="I1662" s="8" t="s">
        <v>29</v>
      </c>
    </row>
    <row r="1663" spans="1:9" x14ac:dyDescent="0.2">
      <c r="A1663" s="8" t="s">
        <v>217</v>
      </c>
      <c r="B1663" s="8" t="str">
        <f>VLOOKUP(H1663,'VLOOKUP Class Name Reference'!$A:$B, 2, FALSE)</f>
        <v>Walkers</v>
      </c>
      <c r="C1663" s="8" t="str">
        <f>VLOOKUP(I1663,'VLOOKUP Var Name Reference'!$A:$B,2,FALSE)</f>
        <v>Home choice: Quality of schools (K-12)</v>
      </c>
      <c r="D1663" s="8">
        <v>-0.36099999999999999</v>
      </c>
      <c r="E1663" s="8">
        <v>0.151</v>
      </c>
      <c r="F1663" s="8">
        <v>-2.395</v>
      </c>
      <c r="G1663" s="8">
        <v>1.7000000000000001E-2</v>
      </c>
      <c r="H1663" s="8" t="s">
        <v>160</v>
      </c>
      <c r="I1663" s="8" t="s">
        <v>30</v>
      </c>
    </row>
    <row r="1664" spans="1:9" x14ac:dyDescent="0.2">
      <c r="A1664" s="8" t="s">
        <v>217</v>
      </c>
      <c r="B1664" s="8" t="str">
        <f>VLOOKUP(H1664,'VLOOKUP Class Name Reference'!$A:$B, 2, FALSE)</f>
        <v>Walkers</v>
      </c>
      <c r="C1664" s="8" t="str">
        <f>VLOOKUP(I1664,'VLOOKUP Var Name Reference'!$A:$B,2,FALSE)</f>
        <v>Home choice: Space &amp; separation from others</v>
      </c>
      <c r="D1664" s="8">
        <v>-0.23799999999999999</v>
      </c>
      <c r="E1664" s="8">
        <v>0.113</v>
      </c>
      <c r="F1664" s="8">
        <v>-2.1120000000000001</v>
      </c>
      <c r="G1664" s="8">
        <v>3.5000000000000003E-2</v>
      </c>
      <c r="H1664" s="8" t="s">
        <v>160</v>
      </c>
      <c r="I1664" s="8" t="s">
        <v>31</v>
      </c>
    </row>
    <row r="1665" spans="1:9" x14ac:dyDescent="0.2">
      <c r="A1665" s="8" t="s">
        <v>217</v>
      </c>
      <c r="B1665" s="8" t="str">
        <f>VLOOKUP(H1665,'VLOOKUP Class Name Reference'!$A:$B, 2, FALSE)</f>
        <v>Walkers</v>
      </c>
      <c r="C1665" s="8" t="str">
        <f>VLOOKUP(I1665,'VLOOKUP Var Name Reference'!$A:$B,2,FALSE)</f>
        <v>Home choice: Close to public transit</v>
      </c>
      <c r="D1665" s="8">
        <v>0.502</v>
      </c>
      <c r="E1665" s="8">
        <v>0.14599999999999999</v>
      </c>
      <c r="F1665" s="8">
        <v>3.4340000000000002</v>
      </c>
      <c r="G1665" s="8">
        <v>1E-3</v>
      </c>
      <c r="H1665" s="8" t="s">
        <v>160</v>
      </c>
      <c r="I1665" s="8" t="s">
        <v>32</v>
      </c>
    </row>
    <row r="1666" spans="1:9" x14ac:dyDescent="0.2">
      <c r="A1666" s="8" t="s">
        <v>217</v>
      </c>
      <c r="B1666" s="8" t="str">
        <f>VLOOKUP(H1666,'VLOOKUP Class Name Reference'!$A:$B, 2, FALSE)</f>
        <v>Walkers</v>
      </c>
      <c r="C1666" s="8" t="str">
        <f>VLOOKUP(I1666,'VLOOKUP Var Name Reference'!$A:$B,2,FALSE)</f>
        <v>Home choice: Walkable neighborhood, near local activities</v>
      </c>
      <c r="D1666" s="8">
        <v>0.88400000000000001</v>
      </c>
      <c r="E1666" s="8">
        <v>0.17899999999999999</v>
      </c>
      <c r="F1666" s="8">
        <v>4.9359999999999999</v>
      </c>
      <c r="G1666" s="8">
        <v>0</v>
      </c>
      <c r="H1666" s="8" t="s">
        <v>160</v>
      </c>
      <c r="I1666" s="8" t="s">
        <v>33</v>
      </c>
    </row>
    <row r="1667" spans="1:9" x14ac:dyDescent="0.2">
      <c r="A1667" s="8" t="s">
        <v>217</v>
      </c>
      <c r="B1667" s="8" t="str">
        <f>VLOOKUP(H1667,'VLOOKUP Class Name Reference'!$A:$B, 2, FALSE)</f>
        <v>Walkers</v>
      </c>
      <c r="C1667" s="8" t="str">
        <f>VLOOKUP(I1667,'VLOOKUP Var Name Reference'!$A:$B,2,FALSE)</f>
        <v>Only uses car</v>
      </c>
      <c r="D1667" s="8">
        <v>-1.5309999999999999</v>
      </c>
      <c r="E1667" s="8">
        <v>0.15</v>
      </c>
      <c r="F1667" s="8">
        <v>-10.193</v>
      </c>
      <c r="G1667" s="8">
        <v>0</v>
      </c>
      <c r="H1667" s="8" t="s">
        <v>160</v>
      </c>
      <c r="I1667" s="8" t="s">
        <v>34</v>
      </c>
    </row>
    <row r="1668" spans="1:9" x14ac:dyDescent="0.2">
      <c r="A1668" s="8" t="s">
        <v>217</v>
      </c>
      <c r="B1668" s="8" t="str">
        <f>VLOOKUP(H1668,'VLOOKUP Class Name Reference'!$A:$B, 2, FALSE)</f>
        <v>Walkers</v>
      </c>
      <c r="C1668" s="8" t="str">
        <f>VLOOKUP(I1668,'VLOOKUP Var Name Reference'!$A:$B,2,FALSE)</f>
        <v>Race: White</v>
      </c>
      <c r="D1668" s="8">
        <v>-4.4999999999999998E-2</v>
      </c>
      <c r="E1668" s="8">
        <v>0.192</v>
      </c>
      <c r="F1668" s="8">
        <v>-0.23400000000000001</v>
      </c>
      <c r="G1668" s="8">
        <v>0.81499999999999995</v>
      </c>
      <c r="H1668" s="8" t="s">
        <v>160</v>
      </c>
      <c r="I1668" s="8" t="s">
        <v>35</v>
      </c>
    </row>
    <row r="1669" spans="1:9" x14ac:dyDescent="0.2">
      <c r="A1669" s="8" t="s">
        <v>217</v>
      </c>
      <c r="B1669" s="8" t="str">
        <f>VLOOKUP(H1669,'VLOOKUP Class Name Reference'!$A:$B, 2, FALSE)</f>
        <v>Walkers</v>
      </c>
      <c r="C1669" s="8" t="str">
        <f>VLOOKUP(I1669,'VLOOKUP Var Name Reference'!$A:$B,2,FALSE)</f>
        <v>Race: Asian</v>
      </c>
      <c r="D1669" s="8">
        <v>-0.108</v>
      </c>
      <c r="E1669" s="8">
        <v>0.23300000000000001</v>
      </c>
      <c r="F1669" s="8">
        <v>-0.46300000000000002</v>
      </c>
      <c r="G1669" s="8">
        <v>0.64300000000000002</v>
      </c>
      <c r="H1669" s="8" t="s">
        <v>160</v>
      </c>
      <c r="I1669" s="8" t="s">
        <v>36</v>
      </c>
    </row>
    <row r="1670" spans="1:9" x14ac:dyDescent="0.2">
      <c r="A1670" s="8" t="s">
        <v>217</v>
      </c>
      <c r="B1670" s="8" t="str">
        <f>VLOOKUP(H1670,'VLOOKUP Class Name Reference'!$A:$B, 2, FALSE)</f>
        <v>Walkers</v>
      </c>
      <c r="C1670" s="8" t="str">
        <f>VLOOKUP(I1670,'VLOOKUP Var Name Reference'!$A:$B,2,FALSE)</f>
        <v>Race: Hispanic</v>
      </c>
      <c r="D1670" s="8">
        <v>0.158</v>
      </c>
      <c r="E1670" s="8">
        <v>0.33</v>
      </c>
      <c r="F1670" s="8">
        <v>0.47799999999999998</v>
      </c>
      <c r="G1670" s="8">
        <v>0.63300000000000001</v>
      </c>
      <c r="H1670" s="8" t="s">
        <v>160</v>
      </c>
      <c r="I1670" s="8" t="s">
        <v>37</v>
      </c>
    </row>
    <row r="1671" spans="1:9" x14ac:dyDescent="0.2">
      <c r="A1671" s="8" t="s">
        <v>217</v>
      </c>
      <c r="B1671" s="8" t="str">
        <f>VLOOKUP(H1671,'VLOOKUP Class Name Reference'!$A:$B, 2, FALSE)</f>
        <v>Walkers</v>
      </c>
      <c r="C1671" s="8" t="str">
        <f>VLOOKUP(I1671,'VLOOKUP Var Name Reference'!$A:$B,2,FALSE)</f>
        <v>Race: Black</v>
      </c>
      <c r="D1671" s="8">
        <v>-1.179</v>
      </c>
      <c r="E1671" s="8">
        <v>0.496</v>
      </c>
      <c r="F1671" s="8">
        <v>-2.3769999999999998</v>
      </c>
      <c r="G1671" s="8">
        <v>1.7000000000000001E-2</v>
      </c>
      <c r="H1671" s="8" t="s">
        <v>160</v>
      </c>
      <c r="I1671" s="8" t="s">
        <v>38</v>
      </c>
    </row>
    <row r="1672" spans="1:9" x14ac:dyDescent="0.2">
      <c r="A1672" s="8" t="s">
        <v>217</v>
      </c>
      <c r="B1672" s="8" t="str">
        <f>VLOOKUP(H1672,'VLOOKUP Class Name Reference'!$A:$B, 2, FALSE)</f>
        <v>Walkers</v>
      </c>
      <c r="C1672" s="8" t="str">
        <f>VLOOKUP(I1672,'VLOOKUP Var Name Reference'!$A:$B,2,FALSE)</f>
        <v>Age 18–34</v>
      </c>
      <c r="D1672" s="8">
        <v>0.56399999999999995</v>
      </c>
      <c r="E1672" s="8">
        <v>0.20899999999999999</v>
      </c>
      <c r="F1672" s="8">
        <v>2.6960000000000002</v>
      </c>
      <c r="G1672" s="8">
        <v>7.0000000000000001E-3</v>
      </c>
      <c r="H1672" s="8" t="s">
        <v>160</v>
      </c>
      <c r="I1672" s="8" t="s">
        <v>48</v>
      </c>
    </row>
    <row r="1673" spans="1:9" x14ac:dyDescent="0.2">
      <c r="A1673" s="8" t="s">
        <v>217</v>
      </c>
      <c r="B1673" s="8" t="str">
        <f>VLOOKUP(H1673,'VLOOKUP Class Name Reference'!$A:$B, 2, FALSE)</f>
        <v>Walkers</v>
      </c>
      <c r="C1673" s="8" t="str">
        <f>VLOOKUP(I1673,'VLOOKUP Var Name Reference'!$A:$B,2,FALSE)</f>
        <v>Age 35–64</v>
      </c>
      <c r="D1673" s="8">
        <v>0.33500000000000002</v>
      </c>
      <c r="E1673" s="8">
        <v>0.192</v>
      </c>
      <c r="F1673" s="8">
        <v>1.7430000000000001</v>
      </c>
      <c r="G1673" s="8">
        <v>8.1000000000000003E-2</v>
      </c>
      <c r="H1673" s="8" t="s">
        <v>160</v>
      </c>
      <c r="I1673" s="8" t="s">
        <v>49</v>
      </c>
    </row>
    <row r="1674" spans="1:9" x14ac:dyDescent="0.2">
      <c r="A1674" s="8" t="s">
        <v>217</v>
      </c>
      <c r="B1674" s="8" t="str">
        <f>VLOOKUP(H1674,'VLOOKUP Class Name Reference'!$A:$B, 2, FALSE)</f>
        <v>Walkers</v>
      </c>
      <c r="C1674" s="8" t="str">
        <f>VLOOKUP(I1674,'VLOOKUP Var Name Reference'!$A:$B,2,FALSE)</f>
        <v>At least 1 vehicle per adult in HH</v>
      </c>
      <c r="D1674" s="8">
        <v>-2.0790000000000002</v>
      </c>
      <c r="E1674" s="8">
        <v>0.13200000000000001</v>
      </c>
      <c r="F1674" s="8">
        <v>-15.709</v>
      </c>
      <c r="G1674" s="8">
        <v>0</v>
      </c>
      <c r="H1674" s="8" t="s">
        <v>160</v>
      </c>
      <c r="I1674" s="8" t="s">
        <v>66</v>
      </c>
    </row>
    <row r="1675" spans="1:9" x14ac:dyDescent="0.2">
      <c r="A1675" s="8" t="s">
        <v>217</v>
      </c>
      <c r="B1675" s="8" t="str">
        <f>VLOOKUP(H1675,'VLOOKUP Class Name Reference'!$A:$B, 2, FALSE)</f>
        <v>Walkers</v>
      </c>
      <c r="C1675" s="8" t="str">
        <f>VLOOKUP(I1675,'VLOOKUP Var Name Reference'!$A:$B,2,FALSE)</f>
        <v>Number of adults in household</v>
      </c>
      <c r="D1675" s="8">
        <v>-0.80700000000000005</v>
      </c>
      <c r="E1675" s="8">
        <v>0.11</v>
      </c>
      <c r="F1675" s="8">
        <v>-7.3419999999999996</v>
      </c>
      <c r="G1675" s="8">
        <v>0</v>
      </c>
      <c r="H1675" s="8" t="s">
        <v>160</v>
      </c>
      <c r="I1675" s="8" t="s">
        <v>216</v>
      </c>
    </row>
    <row r="1676" spans="1:9" x14ac:dyDescent="0.2">
      <c r="A1676" s="8" t="s">
        <v>217</v>
      </c>
      <c r="B1676" s="8" t="str">
        <f>VLOOKUP(H1676,'VLOOKUP Class Name Reference'!$A:$B, 2, FALSE)</f>
        <v>Walkers</v>
      </c>
      <c r="C1676" s="8" t="str">
        <f>VLOOKUP(I1676,'VLOOKUP Var Name Reference'!$A:$B,2,FALSE)</f>
        <v>Female</v>
      </c>
      <c r="D1676" s="8">
        <v>0.34300000000000003</v>
      </c>
      <c r="E1676" s="8">
        <v>0.753</v>
      </c>
      <c r="F1676" s="8">
        <v>0.45600000000000002</v>
      </c>
      <c r="G1676" s="8">
        <v>0.64900000000000002</v>
      </c>
      <c r="H1676" s="8" t="s">
        <v>160</v>
      </c>
      <c r="I1676" s="8" t="s">
        <v>39</v>
      </c>
    </row>
    <row r="1677" spans="1:9" x14ac:dyDescent="0.2">
      <c r="A1677" s="8" t="s">
        <v>217</v>
      </c>
      <c r="B1677" s="8" t="str">
        <f>VLOOKUP(H1677,'VLOOKUP Class Name Reference'!$A:$B, 2, FALSE)</f>
        <v>Walkers</v>
      </c>
      <c r="C1677" s="8" t="str">
        <f>VLOOKUP(I1677,'VLOOKUP Var Name Reference'!$A:$B,2,FALSE)</f>
        <v>Worker</v>
      </c>
      <c r="D1677" s="8">
        <v>-0.38100000000000001</v>
      </c>
      <c r="E1677" s="8">
        <v>0.183</v>
      </c>
      <c r="F1677" s="8">
        <v>-2.08</v>
      </c>
      <c r="G1677" s="8">
        <v>3.7999999999999999E-2</v>
      </c>
      <c r="H1677" s="8" t="s">
        <v>160</v>
      </c>
      <c r="I1677" s="8" t="s">
        <v>41</v>
      </c>
    </row>
    <row r="1678" spans="1:9" x14ac:dyDescent="0.2">
      <c r="A1678" s="8" t="s">
        <v>217</v>
      </c>
      <c r="B1678" s="8" t="str">
        <f>VLOOKUP(H1678,'VLOOKUP Class Name Reference'!$A:$B, 2, FALSE)</f>
        <v>Walkers</v>
      </c>
      <c r="C1678" s="8" t="str">
        <f>VLOOKUP(I1678,'VLOOKUP Var Name Reference'!$A:$B,2,FALSE)</f>
        <v>Income below the SSS</v>
      </c>
      <c r="D1678" s="8">
        <v>9.2999999999999999E-2</v>
      </c>
      <c r="E1678" s="8">
        <v>0.17100000000000001</v>
      </c>
      <c r="F1678" s="8">
        <v>0.54400000000000004</v>
      </c>
      <c r="G1678" s="8">
        <v>0.58599999999999997</v>
      </c>
      <c r="H1678" s="8" t="s">
        <v>160</v>
      </c>
      <c r="I1678" s="8" t="s">
        <v>42</v>
      </c>
    </row>
    <row r="1679" spans="1:9" x14ac:dyDescent="0.2">
      <c r="A1679" s="8" t="s">
        <v>217</v>
      </c>
      <c r="B1679" s="8" t="str">
        <f>VLOOKUP(H1679,'VLOOKUP Class Name Reference'!$A:$B, 2, FALSE)</f>
        <v>Walkers</v>
      </c>
      <c r="C1679" s="8" t="str">
        <f>VLOOKUP(I1679,'VLOOKUP Var Name Reference'!$A:$B,2,FALSE)</f>
        <v>Minors age 00–04 in household</v>
      </c>
      <c r="D1679" s="8">
        <v>0.14199999999999999</v>
      </c>
      <c r="E1679" s="8">
        <v>0.24199999999999999</v>
      </c>
      <c r="F1679" s="8">
        <v>0.58899999999999997</v>
      </c>
      <c r="G1679" s="8">
        <v>0.55600000000000005</v>
      </c>
      <c r="H1679" s="8" t="s">
        <v>160</v>
      </c>
      <c r="I1679" s="8" t="s">
        <v>43</v>
      </c>
    </row>
    <row r="1680" spans="1:9" x14ac:dyDescent="0.2">
      <c r="A1680" s="8" t="s">
        <v>217</v>
      </c>
      <c r="B1680" s="8" t="str">
        <f>VLOOKUP(H1680,'VLOOKUP Class Name Reference'!$A:$B, 2, FALSE)</f>
        <v>Walkers</v>
      </c>
      <c r="C1680" s="8" t="str">
        <f>VLOOKUP(I1680,'VLOOKUP Var Name Reference'!$A:$B,2,FALSE)</f>
        <v>Minors age 05–15 in household</v>
      </c>
      <c r="D1680" s="8">
        <v>0.47699999999999998</v>
      </c>
      <c r="E1680" s="8">
        <v>0.245</v>
      </c>
      <c r="F1680" s="8">
        <v>1.9490000000000001</v>
      </c>
      <c r="G1680" s="8">
        <v>5.0999999999999997E-2</v>
      </c>
      <c r="H1680" s="8" t="s">
        <v>160</v>
      </c>
      <c r="I1680" s="8" t="s">
        <v>44</v>
      </c>
    </row>
    <row r="1681" spans="1:9" x14ac:dyDescent="0.2">
      <c r="A1681" s="8" t="s">
        <v>217</v>
      </c>
      <c r="B1681" s="8" t="str">
        <f>VLOOKUP(H1681,'VLOOKUP Class Name Reference'!$A:$B, 2, FALSE)</f>
        <v>Walkers</v>
      </c>
      <c r="C1681" s="8" t="str">
        <f>VLOOKUP(I1681,'VLOOKUP Var Name Reference'!$A:$B,2,FALSE)</f>
        <v>Minors age 16–17 in household</v>
      </c>
      <c r="D1681" s="8">
        <v>0.86199999999999999</v>
      </c>
      <c r="E1681" s="8">
        <v>0.43099999999999999</v>
      </c>
      <c r="F1681" s="8">
        <v>1.9990000000000001</v>
      </c>
      <c r="G1681" s="8">
        <v>4.5999999999999999E-2</v>
      </c>
      <c r="H1681" s="8" t="s">
        <v>160</v>
      </c>
      <c r="I1681" s="8" t="s">
        <v>45</v>
      </c>
    </row>
    <row r="1682" spans="1:9" x14ac:dyDescent="0.2">
      <c r="A1682" s="8" t="s">
        <v>217</v>
      </c>
      <c r="B1682" s="8" t="str">
        <f>VLOOKUP(H1682,'VLOOKUP Class Name Reference'!$A:$B, 2, FALSE)</f>
        <v>Walkers</v>
      </c>
      <c r="C1682" s="8" t="str">
        <f>VLOOKUP(I1682,'VLOOKUP Var Name Reference'!$A:$B,2,FALSE)</f>
        <v>Has driver's license</v>
      </c>
      <c r="D1682" s="8">
        <v>-2.9889999999999999</v>
      </c>
      <c r="E1682" s="8">
        <v>1.0620000000000001</v>
      </c>
      <c r="F1682" s="8">
        <v>-2.8149999999999999</v>
      </c>
      <c r="G1682" s="8">
        <v>5.0000000000000001E-3</v>
      </c>
      <c r="H1682" s="8" t="s">
        <v>160</v>
      </c>
      <c r="I1682" s="8" t="s">
        <v>46</v>
      </c>
    </row>
    <row r="1683" spans="1:9" x14ac:dyDescent="0.2">
      <c r="A1683" s="8" t="s">
        <v>217</v>
      </c>
      <c r="B1683" s="8" t="str">
        <f>VLOOKUP(H1683,'VLOOKUP Class Name Reference'!$A:$B, 2, FALSE)</f>
        <v>Walkers</v>
      </c>
      <c r="C1683" s="8" t="str">
        <f>VLOOKUP(I1683,'VLOOKUP Var Name Reference'!$A:$B,2,FALSE)</f>
        <v>Sequence: Home day</v>
      </c>
      <c r="D1683" s="8">
        <v>-0.22500000000000001</v>
      </c>
      <c r="E1683" s="8">
        <v>0.623</v>
      </c>
      <c r="F1683" s="8">
        <v>-0.36099999999999999</v>
      </c>
      <c r="G1683" s="8">
        <v>0.71799999999999997</v>
      </c>
      <c r="H1683" s="8" t="s">
        <v>160</v>
      </c>
      <c r="I1683" s="8" t="s">
        <v>71</v>
      </c>
    </row>
    <row r="1684" spans="1:9" x14ac:dyDescent="0.2">
      <c r="A1684" s="8" t="s">
        <v>217</v>
      </c>
      <c r="B1684" s="8" t="str">
        <f>VLOOKUP(H1684,'VLOOKUP Class Name Reference'!$A:$B, 2, FALSE)</f>
        <v>Walkers</v>
      </c>
      <c r="C1684" s="8" t="str">
        <f>VLOOKUP(I1684,'VLOOKUP Var Name Reference'!$A:$B,2,FALSE)</f>
        <v>Sequence: Typical work day</v>
      </c>
      <c r="D1684" s="8">
        <v>-0.23</v>
      </c>
      <c r="E1684" s="8">
        <v>0.629</v>
      </c>
      <c r="F1684" s="8">
        <v>-0.36499999999999999</v>
      </c>
      <c r="G1684" s="8">
        <v>0.71499999999999997</v>
      </c>
      <c r="H1684" s="8" t="s">
        <v>160</v>
      </c>
      <c r="I1684" s="8" t="s">
        <v>68</v>
      </c>
    </row>
    <row r="1685" spans="1:9" x14ac:dyDescent="0.2">
      <c r="A1685" s="8" t="s">
        <v>217</v>
      </c>
      <c r="B1685" s="8" t="str">
        <f>VLOOKUP(H1685,'VLOOKUP Class Name Reference'!$A:$B, 2, FALSE)</f>
        <v>Walkers</v>
      </c>
      <c r="C1685" s="8" t="str">
        <f>VLOOKUP(I1685,'VLOOKUP Var Name Reference'!$A:$B,2,FALSE)</f>
        <v>Sequence: School day</v>
      </c>
      <c r="D1685" s="8">
        <v>-9.5000000000000001E-2</v>
      </c>
      <c r="E1685" s="8">
        <v>0.84099999999999997</v>
      </c>
      <c r="F1685" s="8">
        <v>-0.114</v>
      </c>
      <c r="G1685" s="8">
        <v>0.91</v>
      </c>
      <c r="H1685" s="8" t="s">
        <v>160</v>
      </c>
      <c r="I1685" s="8" t="s">
        <v>69</v>
      </c>
    </row>
    <row r="1686" spans="1:9" x14ac:dyDescent="0.2">
      <c r="A1686" s="8" t="s">
        <v>217</v>
      </c>
      <c r="B1686" s="8" t="str">
        <f>VLOOKUP(H1686,'VLOOKUP Class Name Reference'!$A:$B, 2, FALSE)</f>
        <v>Walkers</v>
      </c>
      <c r="C1686" s="8" t="str">
        <f>VLOOKUP(I1686,'VLOOKUP Var Name Reference'!$A:$B,2,FALSE)</f>
        <v>Sequence: Errands day</v>
      </c>
      <c r="D1686" s="8">
        <v>-0.24399999999999999</v>
      </c>
      <c r="E1686" s="8">
        <v>0.67800000000000005</v>
      </c>
      <c r="F1686" s="8">
        <v>-0.35899999999999999</v>
      </c>
      <c r="G1686" s="8">
        <v>0.72</v>
      </c>
      <c r="H1686" s="8" t="s">
        <v>160</v>
      </c>
      <c r="I1686" s="8" t="s">
        <v>70</v>
      </c>
    </row>
    <row r="1687" spans="1:9" x14ac:dyDescent="0.2">
      <c r="A1687" s="8" t="s">
        <v>217</v>
      </c>
      <c r="B1687" s="8" t="str">
        <f>VLOOKUP(H1687,'VLOOKUP Class Name Reference'!$A:$B, 2, FALSE)</f>
        <v>Walkers</v>
      </c>
      <c r="C1687" s="8" t="str">
        <f>VLOOKUP(I1687,'VLOOKUP Var Name Reference'!$A:$B,2,FALSE)</f>
        <v>Sequence: Atypical work day</v>
      </c>
      <c r="D1687" s="8">
        <v>-0.72099999999999997</v>
      </c>
      <c r="E1687" s="8">
        <v>0.70399999999999996</v>
      </c>
      <c r="F1687" s="8">
        <v>-1.024</v>
      </c>
      <c r="G1687" s="8">
        <v>0.30599999999999999</v>
      </c>
      <c r="H1687" s="8" t="s">
        <v>160</v>
      </c>
      <c r="I1687" s="8" t="s">
        <v>72</v>
      </c>
    </row>
    <row r="1688" spans="1:9" x14ac:dyDescent="0.2">
      <c r="A1688" s="8" t="s">
        <v>217</v>
      </c>
      <c r="B1688" s="8" t="str">
        <f>VLOOKUP(H1688,'VLOOKUP Class Name Reference'!$A:$B, 2, FALSE)</f>
        <v>Walkers</v>
      </c>
      <c r="C1688" s="8" t="str">
        <f>VLOOKUP(I1688,'VLOOKUP Var Name Reference'!$A:$B,2,FALSE)</f>
        <v>Complexity (measure of how complex their day is)</v>
      </c>
      <c r="D1688" s="8">
        <v>-32.209000000000003</v>
      </c>
      <c r="E1688" s="8">
        <v>4.1689999999999996</v>
      </c>
      <c r="F1688" s="8">
        <v>-7.726</v>
      </c>
      <c r="G1688" s="8">
        <v>0</v>
      </c>
      <c r="H1688" s="8" t="s">
        <v>160</v>
      </c>
      <c r="I1688" s="8" t="s">
        <v>47</v>
      </c>
    </row>
    <row r="1689" spans="1:9" x14ac:dyDescent="0.2">
      <c r="A1689" s="8" t="s">
        <v>217</v>
      </c>
      <c r="B1689" s="8" t="str">
        <f>VLOOKUP(H1689,'VLOOKUP Class Name Reference'!$A:$B, 2, FALSE)</f>
        <v>Walkers</v>
      </c>
      <c r="C1689" s="8" t="str">
        <f>VLOOKUP(I1689,'VLOOKUP Var Name Reference'!$A:$B,2,FALSE)</f>
        <v>Interaction: Home day sequence &amp; female</v>
      </c>
      <c r="D1689" s="8">
        <v>-0.21299999999999999</v>
      </c>
      <c r="E1689" s="8">
        <v>0.77300000000000002</v>
      </c>
      <c r="F1689" s="8">
        <v>-0.27600000000000002</v>
      </c>
      <c r="G1689" s="8">
        <v>0.78300000000000003</v>
      </c>
      <c r="H1689" s="8" t="s">
        <v>160</v>
      </c>
      <c r="I1689" s="8" t="s">
        <v>105</v>
      </c>
    </row>
    <row r="1690" spans="1:9" x14ac:dyDescent="0.2">
      <c r="A1690" s="8" t="s">
        <v>217</v>
      </c>
      <c r="B1690" s="8" t="str">
        <f>VLOOKUP(H1690,'VLOOKUP Class Name Reference'!$A:$B, 2, FALSE)</f>
        <v>Walkers</v>
      </c>
      <c r="C1690" s="8" t="str">
        <f>VLOOKUP(I1690,'VLOOKUP Var Name Reference'!$A:$B,2,FALSE)</f>
        <v>Interaction: Typical work day sequence &amp; female</v>
      </c>
      <c r="D1690" s="8">
        <v>-0.63700000000000001</v>
      </c>
      <c r="E1690" s="8">
        <v>0.77100000000000002</v>
      </c>
      <c r="F1690" s="8">
        <v>-0.82599999999999996</v>
      </c>
      <c r="G1690" s="8">
        <v>0.40899999999999997</v>
      </c>
      <c r="H1690" s="8" t="s">
        <v>160</v>
      </c>
      <c r="I1690" s="8" t="s">
        <v>106</v>
      </c>
    </row>
    <row r="1691" spans="1:9" x14ac:dyDescent="0.2">
      <c r="A1691" s="8" t="s">
        <v>217</v>
      </c>
      <c r="B1691" s="8" t="str">
        <f>VLOOKUP(H1691,'VLOOKUP Class Name Reference'!$A:$B, 2, FALSE)</f>
        <v>Walkers</v>
      </c>
      <c r="C1691" s="8" t="str">
        <f>VLOOKUP(I1691,'VLOOKUP Var Name Reference'!$A:$B,2,FALSE)</f>
        <v>Interaction: School day sequence &amp; female</v>
      </c>
      <c r="D1691" s="8">
        <v>0.89700000000000002</v>
      </c>
      <c r="E1691" s="8">
        <v>1.056</v>
      </c>
      <c r="F1691" s="8">
        <v>0.85</v>
      </c>
      <c r="G1691" s="8">
        <v>0.39500000000000002</v>
      </c>
      <c r="H1691" s="8" t="s">
        <v>160</v>
      </c>
      <c r="I1691" s="8" t="s">
        <v>107</v>
      </c>
    </row>
    <row r="1692" spans="1:9" x14ac:dyDescent="0.2">
      <c r="A1692" s="8" t="s">
        <v>217</v>
      </c>
      <c r="B1692" s="8" t="str">
        <f>VLOOKUP(H1692,'VLOOKUP Class Name Reference'!$A:$B, 2, FALSE)</f>
        <v>Walkers</v>
      </c>
      <c r="C1692" s="8" t="str">
        <f>VLOOKUP(I1692,'VLOOKUP Var Name Reference'!$A:$B,2,FALSE)</f>
        <v>Interaction: Errands day sequence &amp; female</v>
      </c>
      <c r="D1692" s="8">
        <v>-0.317</v>
      </c>
      <c r="E1692" s="8">
        <v>0.871</v>
      </c>
      <c r="F1692" s="8">
        <v>-0.36399999999999999</v>
      </c>
      <c r="G1692" s="8">
        <v>0.71599999999999997</v>
      </c>
      <c r="H1692" s="8" t="s">
        <v>160</v>
      </c>
      <c r="I1692" s="8" t="s">
        <v>108</v>
      </c>
    </row>
    <row r="1693" spans="1:9" x14ac:dyDescent="0.2">
      <c r="A1693" s="8" t="s">
        <v>217</v>
      </c>
      <c r="B1693" s="8" t="str">
        <f>VLOOKUP(H1693,'VLOOKUP Class Name Reference'!$A:$B, 2, FALSE)</f>
        <v>Walkers</v>
      </c>
      <c r="C1693" s="8" t="str">
        <f>VLOOKUP(I1693,'VLOOKUP Var Name Reference'!$A:$B,2,FALSE)</f>
        <v>Interaction: Atypical work day sequence &amp; female</v>
      </c>
      <c r="D1693" s="8">
        <v>-0.375</v>
      </c>
      <c r="E1693" s="8">
        <v>0.999</v>
      </c>
      <c r="F1693" s="8">
        <v>-0.376</v>
      </c>
      <c r="G1693" s="8">
        <v>0.70699999999999996</v>
      </c>
      <c r="H1693" s="8" t="s">
        <v>160</v>
      </c>
      <c r="I1693" s="8" t="s">
        <v>109</v>
      </c>
    </row>
    <row r="1694" spans="1:9" x14ac:dyDescent="0.2">
      <c r="A1694" s="8" t="s">
        <v>217</v>
      </c>
      <c r="B1694" s="8" t="str">
        <f>VLOOKUP(H1694,'VLOOKUP Class Name Reference'!$A:$B, 2, FALSE)</f>
        <v>Non-Solitary Drivers</v>
      </c>
      <c r="C1694" s="8" t="str">
        <f>VLOOKUP(I1694,'VLOOKUP Var Name Reference'!$A:$B,2,FALSE)</f>
        <v>Use transit more: Safer ways to get to stops</v>
      </c>
      <c r="D1694" s="8">
        <v>6.2E-2</v>
      </c>
      <c r="E1694" s="8">
        <v>0.129</v>
      </c>
      <c r="F1694" s="8">
        <v>0.47899999999999998</v>
      </c>
      <c r="G1694" s="8">
        <v>0.63200000000000001</v>
      </c>
      <c r="H1694" s="8" t="s">
        <v>161</v>
      </c>
      <c r="I1694" s="8" t="s">
        <v>18</v>
      </c>
    </row>
    <row r="1695" spans="1:9" x14ac:dyDescent="0.2">
      <c r="A1695" s="8" t="s">
        <v>217</v>
      </c>
      <c r="B1695" s="8" t="str">
        <f>VLOOKUP(H1695,'VLOOKUP Class Name Reference'!$A:$B, 2, FALSE)</f>
        <v>Non-Solitary Drivers</v>
      </c>
      <c r="C1695" s="8" t="str">
        <f>VLOOKUP(I1695,'VLOOKUP Var Name Reference'!$A:$B,2,FALSE)</f>
        <v>Use transit more: Increased frequency</v>
      </c>
      <c r="D1695" s="8">
        <v>8.8999999999999996E-2</v>
      </c>
      <c r="E1695" s="8">
        <v>0.17199999999999999</v>
      </c>
      <c r="F1695" s="8">
        <v>0.52</v>
      </c>
      <c r="G1695" s="8">
        <v>0.60299999999999998</v>
      </c>
      <c r="H1695" s="8" t="s">
        <v>161</v>
      </c>
      <c r="I1695" s="8" t="s">
        <v>19</v>
      </c>
    </row>
    <row r="1696" spans="1:9" x14ac:dyDescent="0.2">
      <c r="A1696" s="8" t="s">
        <v>217</v>
      </c>
      <c r="B1696" s="8" t="str">
        <f>VLOOKUP(H1696,'VLOOKUP Class Name Reference'!$A:$B, 2, FALSE)</f>
        <v>Non-Solitary Drivers</v>
      </c>
      <c r="C1696" s="8" t="str">
        <f>VLOOKUP(I1696,'VLOOKUP Var Name Reference'!$A:$B,2,FALSE)</f>
        <v>Use transit more: Increased reliability</v>
      </c>
      <c r="D1696" s="8">
        <v>5.0000000000000001E-3</v>
      </c>
      <c r="E1696" s="8">
        <v>0.18</v>
      </c>
      <c r="F1696" s="8">
        <v>0.03</v>
      </c>
      <c r="G1696" s="8">
        <v>0.97599999999999998</v>
      </c>
      <c r="H1696" s="8" t="s">
        <v>161</v>
      </c>
      <c r="I1696" s="8" t="s">
        <v>20</v>
      </c>
    </row>
    <row r="1697" spans="1:9" x14ac:dyDescent="0.2">
      <c r="A1697" s="8" t="s">
        <v>217</v>
      </c>
      <c r="B1697" s="8" t="str">
        <f>VLOOKUP(H1697,'VLOOKUP Class Name Reference'!$A:$B, 2, FALSE)</f>
        <v>Non-Solitary Drivers</v>
      </c>
      <c r="C1697" s="8" t="str">
        <f>VLOOKUP(I1697,'VLOOKUP Var Name Reference'!$A:$B,2,FALSE)</f>
        <v>Use bike more: Shared use path or protected bike lane</v>
      </c>
      <c r="D1697" s="8">
        <v>4.1000000000000002E-2</v>
      </c>
      <c r="E1697" s="8">
        <v>0.20799999999999999</v>
      </c>
      <c r="F1697" s="8">
        <v>0.19700000000000001</v>
      </c>
      <c r="G1697" s="8">
        <v>0.84399999999999997</v>
      </c>
      <c r="H1697" s="8" t="s">
        <v>161</v>
      </c>
      <c r="I1697" s="8" t="s">
        <v>21</v>
      </c>
    </row>
    <row r="1698" spans="1:9" x14ac:dyDescent="0.2">
      <c r="A1698" s="8" t="s">
        <v>217</v>
      </c>
      <c r="B1698" s="8" t="str">
        <f>VLOOKUP(H1698,'VLOOKUP Class Name Reference'!$A:$B, 2, FALSE)</f>
        <v>Non-Solitary Drivers</v>
      </c>
      <c r="C1698" s="8" t="str">
        <f>VLOOKUP(I1698,'VLOOKUP Var Name Reference'!$A:$B,2,FALSE)</f>
        <v>Use bike more: Neighborhood greenway</v>
      </c>
      <c r="D1698" s="8">
        <v>7.5999999999999998E-2</v>
      </c>
      <c r="E1698" s="8">
        <v>0.191</v>
      </c>
      <c r="F1698" s="8">
        <v>0.39800000000000002</v>
      </c>
      <c r="G1698" s="8">
        <v>0.69099999999999995</v>
      </c>
      <c r="H1698" s="8" t="s">
        <v>161</v>
      </c>
      <c r="I1698" s="8" t="s">
        <v>22</v>
      </c>
    </row>
    <row r="1699" spans="1:9" x14ac:dyDescent="0.2">
      <c r="A1699" s="8" t="s">
        <v>217</v>
      </c>
      <c r="B1699" s="8" t="str">
        <f>VLOOKUP(H1699,'VLOOKUP Class Name Reference'!$A:$B, 2, FALSE)</f>
        <v>Non-Solitary Drivers</v>
      </c>
      <c r="C1699" s="8" t="str">
        <f>VLOOKUP(I1699,'VLOOKUP Var Name Reference'!$A:$B,2,FALSE)</f>
        <v>Use bike more: Bike lane</v>
      </c>
      <c r="D1699" s="8">
        <v>9.6000000000000002E-2</v>
      </c>
      <c r="E1699" s="8">
        <v>0.221</v>
      </c>
      <c r="F1699" s="8">
        <v>0.434</v>
      </c>
      <c r="G1699" s="8">
        <v>0.66400000000000003</v>
      </c>
      <c r="H1699" s="8" t="s">
        <v>161</v>
      </c>
      <c r="I1699" s="8" t="s">
        <v>23</v>
      </c>
    </row>
    <row r="1700" spans="1:9" x14ac:dyDescent="0.2">
      <c r="A1700" s="8" t="s">
        <v>217</v>
      </c>
      <c r="B1700" s="8" t="str">
        <f>VLOOKUP(H1700,'VLOOKUP Class Name Reference'!$A:$B, 2, FALSE)</f>
        <v>Non-Solitary Drivers</v>
      </c>
      <c r="C1700" s="8" t="str">
        <f>VLOOKUP(I1700,'VLOOKUP Var Name Reference'!$A:$B,2,FALSE)</f>
        <v>Use bike more: Shared roadway lane</v>
      </c>
      <c r="D1700" s="8">
        <v>-0.104</v>
      </c>
      <c r="E1700" s="8">
        <v>0.189</v>
      </c>
      <c r="F1700" s="8">
        <v>-0.55000000000000004</v>
      </c>
      <c r="G1700" s="8">
        <v>0.58199999999999996</v>
      </c>
      <c r="H1700" s="8" t="s">
        <v>161</v>
      </c>
      <c r="I1700" s="8" t="s">
        <v>24</v>
      </c>
    </row>
    <row r="1701" spans="1:9" x14ac:dyDescent="0.2">
      <c r="A1701" s="8" t="s">
        <v>217</v>
      </c>
      <c r="B1701" s="8" t="str">
        <f>VLOOKUP(H1701,'VLOOKUP Class Name Reference'!$A:$B, 2, FALSE)</f>
        <v>Non-Solitary Drivers</v>
      </c>
      <c r="C1701" s="8" t="str">
        <f>VLOOKUP(I1701,'VLOOKUP Var Name Reference'!$A:$B,2,FALSE)</f>
        <v>Use bike more: End of trip amenities</v>
      </c>
      <c r="D1701" s="8">
        <v>-4.2000000000000003E-2</v>
      </c>
      <c r="E1701" s="8">
        <v>0.159</v>
      </c>
      <c r="F1701" s="8">
        <v>-0.26600000000000001</v>
      </c>
      <c r="G1701" s="8">
        <v>0.79</v>
      </c>
      <c r="H1701" s="8" t="s">
        <v>161</v>
      </c>
      <c r="I1701" s="8" t="s">
        <v>25</v>
      </c>
    </row>
    <row r="1702" spans="1:9" x14ac:dyDescent="0.2">
      <c r="A1702" s="8" t="s">
        <v>217</v>
      </c>
      <c r="B1702" s="8" t="str">
        <f>VLOOKUP(H1702,'VLOOKUP Class Name Reference'!$A:$B, 2, FALSE)</f>
        <v>Non-Solitary Drivers</v>
      </c>
      <c r="C1702" s="8" t="str">
        <f>VLOOKUP(I1702,'VLOOKUP Var Name Reference'!$A:$B,2,FALSE)</f>
        <v>Home choice: Reasonably short commute to work</v>
      </c>
      <c r="D1702" s="8">
        <v>3.1E-2</v>
      </c>
      <c r="E1702" s="8">
        <v>9.6000000000000002E-2</v>
      </c>
      <c r="F1702" s="8">
        <v>0.32900000000000001</v>
      </c>
      <c r="G1702" s="8">
        <v>0.74199999999999999</v>
      </c>
      <c r="H1702" s="8" t="s">
        <v>161</v>
      </c>
      <c r="I1702" s="8" t="s">
        <v>26</v>
      </c>
    </row>
    <row r="1703" spans="1:9" x14ac:dyDescent="0.2">
      <c r="A1703" s="8" t="s">
        <v>217</v>
      </c>
      <c r="B1703" s="8" t="str">
        <f>VLOOKUP(H1703,'VLOOKUP Class Name Reference'!$A:$B, 2, FALSE)</f>
        <v>Non-Solitary Drivers</v>
      </c>
      <c r="C1703" s="8" t="str">
        <f>VLOOKUP(I1703,'VLOOKUP Var Name Reference'!$A:$B,2,FALSE)</f>
        <v>Home choice: Affordability</v>
      </c>
      <c r="D1703" s="8">
        <v>-0.10299999999999999</v>
      </c>
      <c r="E1703" s="8">
        <v>0.11899999999999999</v>
      </c>
      <c r="F1703" s="8">
        <v>-0.86599999999999999</v>
      </c>
      <c r="G1703" s="8">
        <v>0.38700000000000001</v>
      </c>
      <c r="H1703" s="8" t="s">
        <v>161</v>
      </c>
      <c r="I1703" s="8" t="s">
        <v>27</v>
      </c>
    </row>
    <row r="1704" spans="1:9" x14ac:dyDescent="0.2">
      <c r="A1704" s="8" t="s">
        <v>217</v>
      </c>
      <c r="B1704" s="8" t="str">
        <f>VLOOKUP(H1704,'VLOOKUP Class Name Reference'!$A:$B, 2, FALSE)</f>
        <v>Non-Solitary Drivers</v>
      </c>
      <c r="C1704" s="8" t="str">
        <f>VLOOKUP(I1704,'VLOOKUP Var Name Reference'!$A:$B,2,FALSE)</f>
        <v>Home choice: Being close to family or friends</v>
      </c>
      <c r="D1704" s="8">
        <v>1.2E-2</v>
      </c>
      <c r="E1704" s="8">
        <v>8.3000000000000004E-2</v>
      </c>
      <c r="F1704" s="8">
        <v>0.14000000000000001</v>
      </c>
      <c r="G1704" s="8">
        <v>0.88900000000000001</v>
      </c>
      <c r="H1704" s="8" t="s">
        <v>161</v>
      </c>
      <c r="I1704" s="8" t="s">
        <v>28</v>
      </c>
    </row>
    <row r="1705" spans="1:9" x14ac:dyDescent="0.2">
      <c r="A1705" s="8" t="s">
        <v>217</v>
      </c>
      <c r="B1705" s="8" t="str">
        <f>VLOOKUP(H1705,'VLOOKUP Class Name Reference'!$A:$B, 2, FALSE)</f>
        <v>Non-Solitary Drivers</v>
      </c>
      <c r="C1705" s="8" t="str">
        <f>VLOOKUP(I1705,'VLOOKUP Var Name Reference'!$A:$B,2,FALSE)</f>
        <v>Home choice: Being close to the highway</v>
      </c>
      <c r="D1705" s="8">
        <v>3.6999999999999998E-2</v>
      </c>
      <c r="E1705" s="8">
        <v>8.3000000000000004E-2</v>
      </c>
      <c r="F1705" s="8">
        <v>0.441</v>
      </c>
      <c r="G1705" s="8">
        <v>0.65900000000000003</v>
      </c>
      <c r="H1705" s="8" t="s">
        <v>161</v>
      </c>
      <c r="I1705" s="8" t="s">
        <v>29</v>
      </c>
    </row>
    <row r="1706" spans="1:9" x14ac:dyDescent="0.2">
      <c r="A1706" s="8" t="s">
        <v>217</v>
      </c>
      <c r="B1706" s="8" t="str">
        <f>VLOOKUP(H1706,'VLOOKUP Class Name Reference'!$A:$B, 2, FALSE)</f>
        <v>Non-Solitary Drivers</v>
      </c>
      <c r="C1706" s="8" t="str">
        <f>VLOOKUP(I1706,'VLOOKUP Var Name Reference'!$A:$B,2,FALSE)</f>
        <v>Home choice: Quality of schools (K-12)</v>
      </c>
      <c r="D1706" s="8">
        <v>0.13800000000000001</v>
      </c>
      <c r="E1706" s="8">
        <v>9.6000000000000002E-2</v>
      </c>
      <c r="F1706" s="8">
        <v>1.446</v>
      </c>
      <c r="G1706" s="8">
        <v>0.14799999999999999</v>
      </c>
      <c r="H1706" s="8" t="s">
        <v>161</v>
      </c>
      <c r="I1706" s="8" t="s">
        <v>30</v>
      </c>
    </row>
    <row r="1707" spans="1:9" x14ac:dyDescent="0.2">
      <c r="A1707" s="8" t="s">
        <v>217</v>
      </c>
      <c r="B1707" s="8" t="str">
        <f>VLOOKUP(H1707,'VLOOKUP Class Name Reference'!$A:$B, 2, FALSE)</f>
        <v>Non-Solitary Drivers</v>
      </c>
      <c r="C1707" s="8" t="str">
        <f>VLOOKUP(I1707,'VLOOKUP Var Name Reference'!$A:$B,2,FALSE)</f>
        <v>Home choice: Space &amp; separation from others</v>
      </c>
      <c r="D1707" s="8">
        <v>8.4000000000000005E-2</v>
      </c>
      <c r="E1707" s="8">
        <v>8.4000000000000005E-2</v>
      </c>
      <c r="F1707" s="8">
        <v>0.996</v>
      </c>
      <c r="G1707" s="8">
        <v>0.31900000000000001</v>
      </c>
      <c r="H1707" s="8" t="s">
        <v>161</v>
      </c>
      <c r="I1707" s="8" t="s">
        <v>31</v>
      </c>
    </row>
    <row r="1708" spans="1:9" x14ac:dyDescent="0.2">
      <c r="A1708" s="8" t="s">
        <v>217</v>
      </c>
      <c r="B1708" s="8" t="str">
        <f>VLOOKUP(H1708,'VLOOKUP Class Name Reference'!$A:$B, 2, FALSE)</f>
        <v>Non-Solitary Drivers</v>
      </c>
      <c r="C1708" s="8" t="str">
        <f>VLOOKUP(I1708,'VLOOKUP Var Name Reference'!$A:$B,2,FALSE)</f>
        <v>Home choice: Close to public transit</v>
      </c>
      <c r="D1708" s="8">
        <v>-2.4E-2</v>
      </c>
      <c r="E1708" s="8">
        <v>9.2999999999999999E-2</v>
      </c>
      <c r="F1708" s="8">
        <v>-0.25600000000000001</v>
      </c>
      <c r="G1708" s="8">
        <v>0.79800000000000004</v>
      </c>
      <c r="H1708" s="8" t="s">
        <v>161</v>
      </c>
      <c r="I1708" s="8" t="s">
        <v>32</v>
      </c>
    </row>
    <row r="1709" spans="1:9" x14ac:dyDescent="0.2">
      <c r="A1709" s="8" t="s">
        <v>217</v>
      </c>
      <c r="B1709" s="8" t="str">
        <f>VLOOKUP(H1709,'VLOOKUP Class Name Reference'!$A:$B, 2, FALSE)</f>
        <v>Non-Solitary Drivers</v>
      </c>
      <c r="C1709" s="8" t="str">
        <f>VLOOKUP(I1709,'VLOOKUP Var Name Reference'!$A:$B,2,FALSE)</f>
        <v>Home choice: Walkable neighborhood, near local activities</v>
      </c>
      <c r="D1709" s="8">
        <v>3.1E-2</v>
      </c>
      <c r="E1709" s="8">
        <v>0.10199999999999999</v>
      </c>
      <c r="F1709" s="8">
        <v>0.30499999999999999</v>
      </c>
      <c r="G1709" s="8">
        <v>0.76</v>
      </c>
      <c r="H1709" s="8" t="s">
        <v>161</v>
      </c>
      <c r="I1709" s="8" t="s">
        <v>33</v>
      </c>
    </row>
    <row r="1710" spans="1:9" x14ac:dyDescent="0.2">
      <c r="A1710" s="8" t="s">
        <v>217</v>
      </c>
      <c r="B1710" s="8" t="str">
        <f>VLOOKUP(H1710,'VLOOKUP Class Name Reference'!$A:$B, 2, FALSE)</f>
        <v>Non-Solitary Drivers</v>
      </c>
      <c r="C1710" s="8" t="str">
        <f>VLOOKUP(I1710,'VLOOKUP Var Name Reference'!$A:$B,2,FALSE)</f>
        <v>Only uses car</v>
      </c>
      <c r="D1710" s="8">
        <v>0.38100000000000001</v>
      </c>
      <c r="E1710" s="8">
        <v>0.09</v>
      </c>
      <c r="F1710" s="8">
        <v>4.2530000000000001</v>
      </c>
      <c r="G1710" s="8">
        <v>0</v>
      </c>
      <c r="H1710" s="8" t="s">
        <v>161</v>
      </c>
      <c r="I1710" s="8" t="s">
        <v>34</v>
      </c>
    </row>
    <row r="1711" spans="1:9" x14ac:dyDescent="0.2">
      <c r="A1711" s="8" t="s">
        <v>217</v>
      </c>
      <c r="B1711" s="8" t="str">
        <f>VLOOKUP(H1711,'VLOOKUP Class Name Reference'!$A:$B, 2, FALSE)</f>
        <v>Non-Solitary Drivers</v>
      </c>
      <c r="C1711" s="8" t="str">
        <f>VLOOKUP(I1711,'VLOOKUP Var Name Reference'!$A:$B,2,FALSE)</f>
        <v>Race: White</v>
      </c>
      <c r="D1711" s="8">
        <v>0.14499999999999999</v>
      </c>
      <c r="E1711" s="8">
        <v>0.14199999999999999</v>
      </c>
      <c r="F1711" s="8">
        <v>1.0169999999999999</v>
      </c>
      <c r="G1711" s="8">
        <v>0.309</v>
      </c>
      <c r="H1711" s="8" t="s">
        <v>161</v>
      </c>
      <c r="I1711" s="8" t="s">
        <v>35</v>
      </c>
    </row>
    <row r="1712" spans="1:9" x14ac:dyDescent="0.2">
      <c r="A1712" s="8" t="s">
        <v>217</v>
      </c>
      <c r="B1712" s="8" t="str">
        <f>VLOOKUP(H1712,'VLOOKUP Class Name Reference'!$A:$B, 2, FALSE)</f>
        <v>Non-Solitary Drivers</v>
      </c>
      <c r="C1712" s="8" t="str">
        <f>VLOOKUP(I1712,'VLOOKUP Var Name Reference'!$A:$B,2,FALSE)</f>
        <v>Race: Asian</v>
      </c>
      <c r="D1712" s="8">
        <v>0.159</v>
      </c>
      <c r="E1712" s="8">
        <v>0.17699999999999999</v>
      </c>
      <c r="F1712" s="8">
        <v>0.89600000000000002</v>
      </c>
      <c r="G1712" s="8">
        <v>0.37</v>
      </c>
      <c r="H1712" s="8" t="s">
        <v>161</v>
      </c>
      <c r="I1712" s="8" t="s">
        <v>36</v>
      </c>
    </row>
    <row r="1713" spans="1:9" x14ac:dyDescent="0.2">
      <c r="A1713" s="8" t="s">
        <v>217</v>
      </c>
      <c r="B1713" s="8" t="str">
        <f>VLOOKUP(H1713,'VLOOKUP Class Name Reference'!$A:$B, 2, FALSE)</f>
        <v>Non-Solitary Drivers</v>
      </c>
      <c r="C1713" s="8" t="str">
        <f>VLOOKUP(I1713,'VLOOKUP Var Name Reference'!$A:$B,2,FALSE)</f>
        <v>Race: Hispanic</v>
      </c>
      <c r="D1713" s="8">
        <v>0.45700000000000002</v>
      </c>
      <c r="E1713" s="8">
        <v>0.26900000000000002</v>
      </c>
      <c r="F1713" s="8">
        <v>1.7030000000000001</v>
      </c>
      <c r="G1713" s="8">
        <v>8.7999999999999995E-2</v>
      </c>
      <c r="H1713" s="8" t="s">
        <v>161</v>
      </c>
      <c r="I1713" s="8" t="s">
        <v>37</v>
      </c>
    </row>
    <row r="1714" spans="1:9" x14ac:dyDescent="0.2">
      <c r="A1714" s="8" t="s">
        <v>217</v>
      </c>
      <c r="B1714" s="8" t="str">
        <f>VLOOKUP(H1714,'VLOOKUP Class Name Reference'!$A:$B, 2, FALSE)</f>
        <v>Non-Solitary Drivers</v>
      </c>
      <c r="C1714" s="8" t="str">
        <f>VLOOKUP(I1714,'VLOOKUP Var Name Reference'!$A:$B,2,FALSE)</f>
        <v>Race: Black</v>
      </c>
      <c r="D1714" s="8">
        <v>-0.104</v>
      </c>
      <c r="E1714" s="8">
        <v>0.3</v>
      </c>
      <c r="F1714" s="8">
        <v>-0.34599999999999997</v>
      </c>
      <c r="G1714" s="8">
        <v>0.72899999999999998</v>
      </c>
      <c r="H1714" s="8" t="s">
        <v>161</v>
      </c>
      <c r="I1714" s="8" t="s">
        <v>38</v>
      </c>
    </row>
    <row r="1715" spans="1:9" x14ac:dyDescent="0.2">
      <c r="A1715" s="8" t="s">
        <v>217</v>
      </c>
      <c r="B1715" s="8" t="str">
        <f>VLOOKUP(H1715,'VLOOKUP Class Name Reference'!$A:$B, 2, FALSE)</f>
        <v>Non-Solitary Drivers</v>
      </c>
      <c r="C1715" s="8" t="str">
        <f>VLOOKUP(I1715,'VLOOKUP Var Name Reference'!$A:$B,2,FALSE)</f>
        <v>Age 18–34</v>
      </c>
      <c r="D1715" s="8">
        <v>0.78</v>
      </c>
      <c r="E1715" s="8">
        <v>0.151</v>
      </c>
      <c r="F1715" s="8">
        <v>5.1689999999999996</v>
      </c>
      <c r="G1715" s="8">
        <v>0</v>
      </c>
      <c r="H1715" s="8" t="s">
        <v>161</v>
      </c>
      <c r="I1715" s="8" t="s">
        <v>48</v>
      </c>
    </row>
    <row r="1716" spans="1:9" x14ac:dyDescent="0.2">
      <c r="A1716" s="8" t="s">
        <v>217</v>
      </c>
      <c r="B1716" s="8" t="str">
        <f>VLOOKUP(H1716,'VLOOKUP Class Name Reference'!$A:$B, 2, FALSE)</f>
        <v>Non-Solitary Drivers</v>
      </c>
      <c r="C1716" s="8" t="str">
        <f>VLOOKUP(I1716,'VLOOKUP Var Name Reference'!$A:$B,2,FALSE)</f>
        <v>Age 35–64</v>
      </c>
      <c r="D1716" s="8">
        <v>0.52700000000000002</v>
      </c>
      <c r="E1716" s="8">
        <v>0.13100000000000001</v>
      </c>
      <c r="F1716" s="8">
        <v>4.0330000000000004</v>
      </c>
      <c r="G1716" s="8">
        <v>0</v>
      </c>
      <c r="H1716" s="8" t="s">
        <v>161</v>
      </c>
      <c r="I1716" s="8" t="s">
        <v>49</v>
      </c>
    </row>
    <row r="1717" spans="1:9" x14ac:dyDescent="0.2">
      <c r="A1717" s="8" t="s">
        <v>217</v>
      </c>
      <c r="B1717" s="8" t="str">
        <f>VLOOKUP(H1717,'VLOOKUP Class Name Reference'!$A:$B, 2, FALSE)</f>
        <v>Non-Solitary Drivers</v>
      </c>
      <c r="C1717" s="8" t="str">
        <f>VLOOKUP(I1717,'VLOOKUP Var Name Reference'!$A:$B,2,FALSE)</f>
        <v>At least 1 vehicle per adult in HH</v>
      </c>
      <c r="D1717" s="8">
        <v>-0.78700000000000003</v>
      </c>
      <c r="E1717" s="8">
        <v>0.108</v>
      </c>
      <c r="F1717" s="8">
        <v>-7.26</v>
      </c>
      <c r="G1717" s="8">
        <v>0</v>
      </c>
      <c r="H1717" s="8" t="s">
        <v>161</v>
      </c>
      <c r="I1717" s="8" t="s">
        <v>66</v>
      </c>
    </row>
    <row r="1718" spans="1:9" x14ac:dyDescent="0.2">
      <c r="A1718" s="8" t="s">
        <v>217</v>
      </c>
      <c r="B1718" s="8" t="str">
        <f>VLOOKUP(H1718,'VLOOKUP Class Name Reference'!$A:$B, 2, FALSE)</f>
        <v>Non-Solitary Drivers</v>
      </c>
      <c r="C1718" s="8" t="str">
        <f>VLOOKUP(I1718,'VLOOKUP Var Name Reference'!$A:$B,2,FALSE)</f>
        <v>Number of adults in household</v>
      </c>
      <c r="D1718" s="8">
        <v>0.182</v>
      </c>
      <c r="E1718" s="8">
        <v>6.8000000000000005E-2</v>
      </c>
      <c r="F1718" s="8">
        <v>2.681</v>
      </c>
      <c r="G1718" s="8">
        <v>7.0000000000000001E-3</v>
      </c>
      <c r="H1718" s="8" t="s">
        <v>161</v>
      </c>
      <c r="I1718" s="8" t="s">
        <v>216</v>
      </c>
    </row>
    <row r="1719" spans="1:9" x14ac:dyDescent="0.2">
      <c r="A1719" s="8" t="s">
        <v>217</v>
      </c>
      <c r="B1719" s="8" t="str">
        <f>VLOOKUP(H1719,'VLOOKUP Class Name Reference'!$A:$B, 2, FALSE)</f>
        <v>Non-Solitary Drivers</v>
      </c>
      <c r="C1719" s="8" t="str">
        <f>VLOOKUP(I1719,'VLOOKUP Var Name Reference'!$A:$B,2,FALSE)</f>
        <v>Female</v>
      </c>
      <c r="D1719" s="8">
        <v>-1.5760000000000001</v>
      </c>
      <c r="E1719" s="8">
        <v>0.55800000000000005</v>
      </c>
      <c r="F1719" s="8">
        <v>-2.8239999999999998</v>
      </c>
      <c r="G1719" s="8">
        <v>5.0000000000000001E-3</v>
      </c>
      <c r="H1719" s="8" t="s">
        <v>161</v>
      </c>
      <c r="I1719" s="8" t="s">
        <v>39</v>
      </c>
    </row>
    <row r="1720" spans="1:9" x14ac:dyDescent="0.2">
      <c r="A1720" s="8" t="s">
        <v>217</v>
      </c>
      <c r="B1720" s="8" t="str">
        <f>VLOOKUP(H1720,'VLOOKUP Class Name Reference'!$A:$B, 2, FALSE)</f>
        <v>Non-Solitary Drivers</v>
      </c>
      <c r="C1720" s="8" t="str">
        <f>VLOOKUP(I1720,'VLOOKUP Var Name Reference'!$A:$B,2,FALSE)</f>
        <v>Worker</v>
      </c>
      <c r="D1720" s="8">
        <v>-0.51600000000000001</v>
      </c>
      <c r="E1720" s="8">
        <v>0.126</v>
      </c>
      <c r="F1720" s="8">
        <v>-4.1029999999999998</v>
      </c>
      <c r="G1720" s="8">
        <v>0</v>
      </c>
      <c r="H1720" s="8" t="s">
        <v>161</v>
      </c>
      <c r="I1720" s="8" t="s">
        <v>41</v>
      </c>
    </row>
    <row r="1721" spans="1:9" x14ac:dyDescent="0.2">
      <c r="A1721" s="8" t="s">
        <v>217</v>
      </c>
      <c r="B1721" s="8" t="str">
        <f>VLOOKUP(H1721,'VLOOKUP Class Name Reference'!$A:$B, 2, FALSE)</f>
        <v>Non-Solitary Drivers</v>
      </c>
      <c r="C1721" s="8" t="str">
        <f>VLOOKUP(I1721,'VLOOKUP Var Name Reference'!$A:$B,2,FALSE)</f>
        <v>Income below the SSS</v>
      </c>
      <c r="D1721" s="8">
        <v>-0.52800000000000002</v>
      </c>
      <c r="E1721" s="8">
        <v>0.13800000000000001</v>
      </c>
      <c r="F1721" s="8">
        <v>-3.8149999999999999</v>
      </c>
      <c r="G1721" s="8">
        <v>0</v>
      </c>
      <c r="H1721" s="8" t="s">
        <v>161</v>
      </c>
      <c r="I1721" s="8" t="s">
        <v>42</v>
      </c>
    </row>
    <row r="1722" spans="1:9" x14ac:dyDescent="0.2">
      <c r="A1722" s="8" t="s">
        <v>217</v>
      </c>
      <c r="B1722" s="8" t="str">
        <f>VLOOKUP(H1722,'VLOOKUP Class Name Reference'!$A:$B, 2, FALSE)</f>
        <v>Non-Solitary Drivers</v>
      </c>
      <c r="C1722" s="8" t="str">
        <f>VLOOKUP(I1722,'VLOOKUP Var Name Reference'!$A:$B,2,FALSE)</f>
        <v>Minors age 00–04 in household</v>
      </c>
      <c r="D1722" s="8">
        <v>1.1719999999999999</v>
      </c>
      <c r="E1722" s="8">
        <v>0.13400000000000001</v>
      </c>
      <c r="F1722" s="8">
        <v>8.7439999999999998</v>
      </c>
      <c r="G1722" s="8">
        <v>0</v>
      </c>
      <c r="H1722" s="8" t="s">
        <v>161</v>
      </c>
      <c r="I1722" s="8" t="s">
        <v>43</v>
      </c>
    </row>
    <row r="1723" spans="1:9" x14ac:dyDescent="0.2">
      <c r="A1723" s="8" t="s">
        <v>217</v>
      </c>
      <c r="B1723" s="8" t="str">
        <f>VLOOKUP(H1723,'VLOOKUP Class Name Reference'!$A:$B, 2, FALSE)</f>
        <v>Non-Solitary Drivers</v>
      </c>
      <c r="C1723" s="8" t="str">
        <f>VLOOKUP(I1723,'VLOOKUP Var Name Reference'!$A:$B,2,FALSE)</f>
        <v>Minors age 05–15 in household</v>
      </c>
      <c r="D1723" s="8">
        <v>1.4550000000000001</v>
      </c>
      <c r="E1723" s="8">
        <v>0.13100000000000001</v>
      </c>
      <c r="F1723" s="8">
        <v>11.074999999999999</v>
      </c>
      <c r="G1723" s="8">
        <v>0</v>
      </c>
      <c r="H1723" s="8" t="s">
        <v>161</v>
      </c>
      <c r="I1723" s="8" t="s">
        <v>44</v>
      </c>
    </row>
    <row r="1724" spans="1:9" x14ac:dyDescent="0.2">
      <c r="A1724" s="8" t="s">
        <v>217</v>
      </c>
      <c r="B1724" s="8" t="str">
        <f>VLOOKUP(H1724,'VLOOKUP Class Name Reference'!$A:$B, 2, FALSE)</f>
        <v>Non-Solitary Drivers</v>
      </c>
      <c r="C1724" s="8" t="str">
        <f>VLOOKUP(I1724,'VLOOKUP Var Name Reference'!$A:$B,2,FALSE)</f>
        <v>Minors age 16–17 in household</v>
      </c>
      <c r="D1724" s="8">
        <v>0.74</v>
      </c>
      <c r="E1724" s="8">
        <v>0.26</v>
      </c>
      <c r="F1724" s="8">
        <v>2.8410000000000002</v>
      </c>
      <c r="G1724" s="8">
        <v>4.0000000000000001E-3</v>
      </c>
      <c r="H1724" s="8" t="s">
        <v>161</v>
      </c>
      <c r="I1724" s="8" t="s">
        <v>45</v>
      </c>
    </row>
    <row r="1725" spans="1:9" x14ac:dyDescent="0.2">
      <c r="A1725" s="8" t="s">
        <v>217</v>
      </c>
      <c r="B1725" s="8" t="str">
        <f>VLOOKUP(H1725,'VLOOKUP Class Name Reference'!$A:$B, 2, FALSE)</f>
        <v>Non-Solitary Drivers</v>
      </c>
      <c r="C1725" s="8" t="str">
        <f>VLOOKUP(I1725,'VLOOKUP Var Name Reference'!$A:$B,2,FALSE)</f>
        <v>Has driver's license</v>
      </c>
      <c r="D1725" s="8">
        <v>0.84699999999999998</v>
      </c>
      <c r="E1725" s="8">
        <v>1.79</v>
      </c>
      <c r="F1725" s="8">
        <v>0.47299999999999998</v>
      </c>
      <c r="G1725" s="8">
        <v>0.63600000000000001</v>
      </c>
      <c r="H1725" s="8" t="s">
        <v>161</v>
      </c>
      <c r="I1725" s="8" t="s">
        <v>46</v>
      </c>
    </row>
    <row r="1726" spans="1:9" x14ac:dyDescent="0.2">
      <c r="A1726" s="8" t="s">
        <v>217</v>
      </c>
      <c r="B1726" s="8" t="str">
        <f>VLOOKUP(H1726,'VLOOKUP Class Name Reference'!$A:$B, 2, FALSE)</f>
        <v>Non-Solitary Drivers</v>
      </c>
      <c r="C1726" s="8" t="str">
        <f>VLOOKUP(I1726,'VLOOKUP Var Name Reference'!$A:$B,2,FALSE)</f>
        <v>Sequence: Home day</v>
      </c>
      <c r="D1726" s="8">
        <v>-0.85199999999999998</v>
      </c>
      <c r="E1726" s="8">
        <v>0.379</v>
      </c>
      <c r="F1726" s="8">
        <v>-2.2480000000000002</v>
      </c>
      <c r="G1726" s="8">
        <v>2.5000000000000001E-2</v>
      </c>
      <c r="H1726" s="8" t="s">
        <v>161</v>
      </c>
      <c r="I1726" s="8" t="s">
        <v>71</v>
      </c>
    </row>
    <row r="1727" spans="1:9" x14ac:dyDescent="0.2">
      <c r="A1727" s="8" t="s">
        <v>217</v>
      </c>
      <c r="B1727" s="8" t="str">
        <f>VLOOKUP(H1727,'VLOOKUP Class Name Reference'!$A:$B, 2, FALSE)</f>
        <v>Non-Solitary Drivers</v>
      </c>
      <c r="C1727" s="8" t="str">
        <f>VLOOKUP(I1727,'VLOOKUP Var Name Reference'!$A:$B,2,FALSE)</f>
        <v>Sequence: Typical work day</v>
      </c>
      <c r="D1727" s="8">
        <v>-2.1320000000000001</v>
      </c>
      <c r="E1727" s="8">
        <v>0.378</v>
      </c>
      <c r="F1727" s="8">
        <v>-5.6340000000000003</v>
      </c>
      <c r="G1727" s="8">
        <v>0</v>
      </c>
      <c r="H1727" s="8" t="s">
        <v>161</v>
      </c>
      <c r="I1727" s="8" t="s">
        <v>68</v>
      </c>
    </row>
    <row r="1728" spans="1:9" x14ac:dyDescent="0.2">
      <c r="A1728" s="8" t="s">
        <v>217</v>
      </c>
      <c r="B1728" s="8" t="str">
        <f>VLOOKUP(H1728,'VLOOKUP Class Name Reference'!$A:$B, 2, FALSE)</f>
        <v>Non-Solitary Drivers</v>
      </c>
      <c r="C1728" s="8" t="str">
        <f>VLOOKUP(I1728,'VLOOKUP Var Name Reference'!$A:$B,2,FALSE)</f>
        <v>Sequence: School day</v>
      </c>
      <c r="D1728" s="8">
        <v>-1.913</v>
      </c>
      <c r="E1728" s="8">
        <v>0.66200000000000003</v>
      </c>
      <c r="F1728" s="8">
        <v>-2.89</v>
      </c>
      <c r="G1728" s="8">
        <v>4.0000000000000001E-3</v>
      </c>
      <c r="H1728" s="8" t="s">
        <v>161</v>
      </c>
      <c r="I1728" s="8" t="s">
        <v>69</v>
      </c>
    </row>
    <row r="1729" spans="1:9" x14ac:dyDescent="0.2">
      <c r="A1729" s="8" t="s">
        <v>217</v>
      </c>
      <c r="B1729" s="8" t="str">
        <f>VLOOKUP(H1729,'VLOOKUP Class Name Reference'!$A:$B, 2, FALSE)</f>
        <v>Non-Solitary Drivers</v>
      </c>
      <c r="C1729" s="8" t="str">
        <f>VLOOKUP(I1729,'VLOOKUP Var Name Reference'!$A:$B,2,FALSE)</f>
        <v>Sequence: Errands day</v>
      </c>
      <c r="D1729" s="8">
        <v>-1.4610000000000001</v>
      </c>
      <c r="E1729" s="8">
        <v>0.41</v>
      </c>
      <c r="F1729" s="8">
        <v>-3.5649999999999999</v>
      </c>
      <c r="G1729" s="8">
        <v>0</v>
      </c>
      <c r="H1729" s="8" t="s">
        <v>161</v>
      </c>
      <c r="I1729" s="8" t="s">
        <v>70</v>
      </c>
    </row>
    <row r="1730" spans="1:9" x14ac:dyDescent="0.2">
      <c r="A1730" s="8" t="s">
        <v>217</v>
      </c>
      <c r="B1730" s="8" t="str">
        <f>VLOOKUP(H1730,'VLOOKUP Class Name Reference'!$A:$B, 2, FALSE)</f>
        <v>Non-Solitary Drivers</v>
      </c>
      <c r="C1730" s="8" t="str">
        <f>VLOOKUP(I1730,'VLOOKUP Var Name Reference'!$A:$B,2,FALSE)</f>
        <v>Sequence: Atypical work day</v>
      </c>
      <c r="D1730" s="8">
        <v>-2.573</v>
      </c>
      <c r="E1730" s="8">
        <v>0.49299999999999999</v>
      </c>
      <c r="F1730" s="8">
        <v>-5.218</v>
      </c>
      <c r="G1730" s="8">
        <v>0</v>
      </c>
      <c r="H1730" s="8" t="s">
        <v>161</v>
      </c>
      <c r="I1730" s="8" t="s">
        <v>72</v>
      </c>
    </row>
    <row r="1731" spans="1:9" x14ac:dyDescent="0.2">
      <c r="A1731" s="8" t="s">
        <v>217</v>
      </c>
      <c r="B1731" s="8" t="str">
        <f>VLOOKUP(H1731,'VLOOKUP Class Name Reference'!$A:$B, 2, FALSE)</f>
        <v>Non-Solitary Drivers</v>
      </c>
      <c r="C1731" s="8" t="str">
        <f>VLOOKUP(I1731,'VLOOKUP Var Name Reference'!$A:$B,2,FALSE)</f>
        <v>Complexity (measure of how complex their day is)</v>
      </c>
      <c r="D1731" s="8">
        <v>29.295000000000002</v>
      </c>
      <c r="E1731" s="8">
        <v>2.476</v>
      </c>
      <c r="F1731" s="8">
        <v>11.83</v>
      </c>
      <c r="G1731" s="8">
        <v>0</v>
      </c>
      <c r="H1731" s="8" t="s">
        <v>161</v>
      </c>
      <c r="I1731" s="8" t="s">
        <v>47</v>
      </c>
    </row>
    <row r="1732" spans="1:9" x14ac:dyDescent="0.2">
      <c r="A1732" s="8" t="s">
        <v>217</v>
      </c>
      <c r="B1732" s="8" t="str">
        <f>VLOOKUP(H1732,'VLOOKUP Class Name Reference'!$A:$B, 2, FALSE)</f>
        <v>Non-Solitary Drivers</v>
      </c>
      <c r="C1732" s="8" t="str">
        <f>VLOOKUP(I1732,'VLOOKUP Var Name Reference'!$A:$B,2,FALSE)</f>
        <v>Interaction: Home day sequence &amp; female</v>
      </c>
      <c r="D1732" s="8">
        <v>1.4079999999999999</v>
      </c>
      <c r="E1732" s="8">
        <v>0.57099999999999995</v>
      </c>
      <c r="F1732" s="8">
        <v>2.464</v>
      </c>
      <c r="G1732" s="8">
        <v>1.4E-2</v>
      </c>
      <c r="H1732" s="8" t="s">
        <v>161</v>
      </c>
      <c r="I1732" s="8" t="s">
        <v>105</v>
      </c>
    </row>
    <row r="1733" spans="1:9" x14ac:dyDescent="0.2">
      <c r="A1733" s="8" t="s">
        <v>217</v>
      </c>
      <c r="B1733" s="8" t="str">
        <f>VLOOKUP(H1733,'VLOOKUP Class Name Reference'!$A:$B, 2, FALSE)</f>
        <v>Non-Solitary Drivers</v>
      </c>
      <c r="C1733" s="8" t="str">
        <f>VLOOKUP(I1733,'VLOOKUP Var Name Reference'!$A:$B,2,FALSE)</f>
        <v>Interaction: Typical work day sequence &amp; female</v>
      </c>
      <c r="D1733" s="8">
        <v>1.681</v>
      </c>
      <c r="E1733" s="8">
        <v>0.56999999999999995</v>
      </c>
      <c r="F1733" s="8">
        <v>2.948</v>
      </c>
      <c r="G1733" s="8">
        <v>3.0000000000000001E-3</v>
      </c>
      <c r="H1733" s="8" t="s">
        <v>161</v>
      </c>
      <c r="I1733" s="8" t="s">
        <v>106</v>
      </c>
    </row>
    <row r="1734" spans="1:9" x14ac:dyDescent="0.2">
      <c r="A1734" s="8" t="s">
        <v>217</v>
      </c>
      <c r="B1734" s="8" t="str">
        <f>VLOOKUP(H1734,'VLOOKUP Class Name Reference'!$A:$B, 2, FALSE)</f>
        <v>Non-Solitary Drivers</v>
      </c>
      <c r="C1734" s="8" t="str">
        <f>VLOOKUP(I1734,'VLOOKUP Var Name Reference'!$A:$B,2,FALSE)</f>
        <v>Interaction: School day sequence &amp; female</v>
      </c>
      <c r="D1734" s="8">
        <v>0.90600000000000003</v>
      </c>
      <c r="E1734" s="8">
        <v>1.2689999999999999</v>
      </c>
      <c r="F1734" s="8">
        <v>0.71399999999999997</v>
      </c>
      <c r="G1734" s="8">
        <v>0.47499999999999998</v>
      </c>
      <c r="H1734" s="8" t="s">
        <v>161</v>
      </c>
      <c r="I1734" s="8" t="s">
        <v>107</v>
      </c>
    </row>
    <row r="1735" spans="1:9" x14ac:dyDescent="0.2">
      <c r="A1735" s="8" t="s">
        <v>217</v>
      </c>
      <c r="B1735" s="8" t="str">
        <f>VLOOKUP(H1735,'VLOOKUP Class Name Reference'!$A:$B, 2, FALSE)</f>
        <v>Non-Solitary Drivers</v>
      </c>
      <c r="C1735" s="8" t="str">
        <f>VLOOKUP(I1735,'VLOOKUP Var Name Reference'!$A:$B,2,FALSE)</f>
        <v>Interaction: Errands day sequence &amp; female</v>
      </c>
      <c r="D1735" s="8">
        <v>1.8280000000000001</v>
      </c>
      <c r="E1735" s="8">
        <v>0.60899999999999999</v>
      </c>
      <c r="F1735" s="8">
        <v>3.0009999999999999</v>
      </c>
      <c r="G1735" s="8">
        <v>3.0000000000000001E-3</v>
      </c>
      <c r="H1735" s="8" t="s">
        <v>161</v>
      </c>
      <c r="I1735" s="8" t="s">
        <v>108</v>
      </c>
    </row>
    <row r="1736" spans="1:9" x14ac:dyDescent="0.2">
      <c r="A1736" s="8" t="s">
        <v>217</v>
      </c>
      <c r="B1736" s="8" t="str">
        <f>VLOOKUP(H1736,'VLOOKUP Class Name Reference'!$A:$B, 2, FALSE)</f>
        <v>Non-Solitary Drivers</v>
      </c>
      <c r="C1736" s="8" t="str">
        <f>VLOOKUP(I1736,'VLOOKUP Var Name Reference'!$A:$B,2,FALSE)</f>
        <v>Interaction: Atypical work day sequence &amp; female</v>
      </c>
      <c r="D1736" s="8">
        <v>2.3769999999999998</v>
      </c>
      <c r="E1736" s="8">
        <v>0.76100000000000001</v>
      </c>
      <c r="F1736" s="8">
        <v>3.121</v>
      </c>
      <c r="G1736" s="8">
        <v>2E-3</v>
      </c>
      <c r="H1736" s="8" t="s">
        <v>161</v>
      </c>
      <c r="I1736" s="8" t="s">
        <v>109</v>
      </c>
    </row>
    <row r="1737" spans="1:9" x14ac:dyDescent="0.2">
      <c r="A1737" s="8" t="s">
        <v>217</v>
      </c>
      <c r="B1737" s="8" t="str">
        <f>VLOOKUP(H1737,'VLOOKUP Class Name Reference'!$A:$B, 2, FALSE)</f>
        <v>Intercepts</v>
      </c>
      <c r="C1737" s="8" t="str">
        <f>VLOOKUP(I1737,'VLOOKUP Var Name Reference'!$A:$B,2,FALSE)</f>
        <v>C#1</v>
      </c>
      <c r="D1737" s="8">
        <v>3.1920000000000002</v>
      </c>
      <c r="E1737" s="8">
        <v>1.363</v>
      </c>
      <c r="F1737" s="8">
        <v>2.3410000000000002</v>
      </c>
      <c r="G1737" s="8">
        <v>1.9E-2</v>
      </c>
      <c r="H1737" s="8" t="s">
        <v>175</v>
      </c>
      <c r="I1737" s="8" t="s">
        <v>12</v>
      </c>
    </row>
    <row r="1738" spans="1:9" x14ac:dyDescent="0.2">
      <c r="A1738" s="8" t="s">
        <v>217</v>
      </c>
      <c r="B1738" s="8" t="str">
        <f>VLOOKUP(H1738,'VLOOKUP Class Name Reference'!$A:$B, 2, FALSE)</f>
        <v>Intercepts</v>
      </c>
      <c r="C1738" s="8" t="str">
        <f>VLOOKUP(I1738,'VLOOKUP Var Name Reference'!$A:$B,2,FALSE)</f>
        <v>C#2</v>
      </c>
      <c r="D1738" s="8">
        <v>4.82</v>
      </c>
      <c r="E1738" s="8">
        <v>1.23</v>
      </c>
      <c r="F1738" s="8">
        <v>3.9169999999999998</v>
      </c>
      <c r="G1738" s="8">
        <v>0</v>
      </c>
      <c r="H1738" s="8" t="s">
        <v>175</v>
      </c>
      <c r="I1738" s="8" t="s">
        <v>13</v>
      </c>
    </row>
    <row r="1739" spans="1:9" x14ac:dyDescent="0.2">
      <c r="A1739" s="8" t="s">
        <v>217</v>
      </c>
      <c r="B1739" s="8" t="str">
        <f>VLOOKUP(H1739,'VLOOKUP Class Name Reference'!$A:$B, 2, FALSE)</f>
        <v>Intercepts</v>
      </c>
      <c r="C1739" s="8" t="str">
        <f>VLOOKUP(I1739,'VLOOKUP Var Name Reference'!$A:$B,2,FALSE)</f>
        <v>C#3</v>
      </c>
      <c r="D1739" s="8">
        <v>0.77300000000000002</v>
      </c>
      <c r="E1739" s="8">
        <v>1.2729999999999999</v>
      </c>
      <c r="F1739" s="8">
        <v>0.60699999999999998</v>
      </c>
      <c r="G1739" s="8">
        <v>0.54400000000000004</v>
      </c>
      <c r="H1739" s="8" t="s">
        <v>175</v>
      </c>
      <c r="I1739" s="8" t="s">
        <v>14</v>
      </c>
    </row>
    <row r="1740" spans="1:9" x14ac:dyDescent="0.2">
      <c r="A1740" s="8" t="s">
        <v>217</v>
      </c>
      <c r="B1740" s="8" t="str">
        <f>VLOOKUP(H1740,'VLOOKUP Class Name Reference'!$A:$B, 2, FALSE)</f>
        <v>Intercepts</v>
      </c>
      <c r="C1740" s="8" t="str">
        <f>VLOOKUP(I1740,'VLOOKUP Var Name Reference'!$A:$B,2,FALSE)</f>
        <v>C#5</v>
      </c>
      <c r="D1740" s="8">
        <v>6.2270000000000003</v>
      </c>
      <c r="E1740" s="8">
        <v>1.2649999999999999</v>
      </c>
      <c r="F1740" s="8">
        <v>4.9219999999999997</v>
      </c>
      <c r="G1740" s="8">
        <v>0</v>
      </c>
      <c r="H1740" s="8" t="s">
        <v>175</v>
      </c>
      <c r="I1740" s="8" t="s">
        <v>15</v>
      </c>
    </row>
    <row r="1741" spans="1:9" x14ac:dyDescent="0.2">
      <c r="A1741" s="8" t="s">
        <v>217</v>
      </c>
      <c r="B1741" s="8" t="str">
        <f>VLOOKUP(H1741,'VLOOKUP Class Name Reference'!$A:$B, 2, FALSE)</f>
        <v>Intercepts</v>
      </c>
      <c r="C1741" s="8" t="str">
        <f>VLOOKUP(I1741,'VLOOKUP Var Name Reference'!$A:$B,2,FALSE)</f>
        <v>C#6</v>
      </c>
      <c r="D1741" s="8">
        <v>-1.6459999999999999</v>
      </c>
      <c r="E1741" s="8">
        <v>1.8480000000000001</v>
      </c>
      <c r="F1741" s="8">
        <v>-0.89100000000000001</v>
      </c>
      <c r="G1741" s="8">
        <v>0.373</v>
      </c>
      <c r="H1741" s="8" t="s">
        <v>175</v>
      </c>
      <c r="I1741" s="8" t="s">
        <v>50</v>
      </c>
    </row>
    <row r="1742" spans="1:9" x14ac:dyDescent="0.2">
      <c r="A1742" s="8" t="s">
        <v>219</v>
      </c>
      <c r="B1742" s="8" t="str">
        <f>VLOOKUP(H1742,'VLOOKUP Class Name Reference'!$A:$B, 2, FALSE)</f>
        <v>Transit Users</v>
      </c>
      <c r="C1742" s="8" t="str">
        <f>VLOOKUP(I1742,'VLOOKUP Var Name Reference'!$A:$B,2,FALSE)</f>
        <v>Use transit more: Safer ways to get to stops</v>
      </c>
      <c r="D1742" s="8">
        <v>1.6659999999999999</v>
      </c>
      <c r="E1742" s="8">
        <v>0.24</v>
      </c>
      <c r="F1742" s="8">
        <v>6.9450000000000003</v>
      </c>
      <c r="G1742" s="8">
        <v>0</v>
      </c>
      <c r="H1742" s="8" t="s">
        <v>157</v>
      </c>
      <c r="I1742" s="8" t="s">
        <v>18</v>
      </c>
    </row>
    <row r="1743" spans="1:9" x14ac:dyDescent="0.2">
      <c r="A1743" s="8" t="s">
        <v>219</v>
      </c>
      <c r="B1743" s="8" t="str">
        <f>VLOOKUP(H1743,'VLOOKUP Class Name Reference'!$A:$B, 2, FALSE)</f>
        <v>Transit Users</v>
      </c>
      <c r="C1743" s="8" t="str">
        <f>VLOOKUP(I1743,'VLOOKUP Var Name Reference'!$A:$B,2,FALSE)</f>
        <v>Use transit more: Increased frequency</v>
      </c>
      <c r="D1743" s="8">
        <v>0.33600000000000002</v>
      </c>
      <c r="E1743" s="8">
        <v>0.374</v>
      </c>
      <c r="F1743" s="8">
        <v>0.89700000000000002</v>
      </c>
      <c r="G1743" s="8">
        <v>0.37</v>
      </c>
      <c r="H1743" s="8" t="s">
        <v>157</v>
      </c>
      <c r="I1743" s="8" t="s">
        <v>19</v>
      </c>
    </row>
    <row r="1744" spans="1:9" x14ac:dyDescent="0.2">
      <c r="A1744" s="8" t="s">
        <v>219</v>
      </c>
      <c r="B1744" s="8" t="str">
        <f>VLOOKUP(H1744,'VLOOKUP Class Name Reference'!$A:$B, 2, FALSE)</f>
        <v>Transit Users</v>
      </c>
      <c r="C1744" s="8" t="str">
        <f>VLOOKUP(I1744,'VLOOKUP Var Name Reference'!$A:$B,2,FALSE)</f>
        <v>Use transit more: Increased reliability</v>
      </c>
      <c r="D1744" s="8">
        <v>0.67300000000000004</v>
      </c>
      <c r="E1744" s="8">
        <v>0.35599999999999998</v>
      </c>
      <c r="F1744" s="8">
        <v>1.893</v>
      </c>
      <c r="G1744" s="8">
        <v>5.8000000000000003E-2</v>
      </c>
      <c r="H1744" s="8" t="s">
        <v>157</v>
      </c>
      <c r="I1744" s="8" t="s">
        <v>20</v>
      </c>
    </row>
    <row r="1745" spans="1:9" x14ac:dyDescent="0.2">
      <c r="A1745" s="8" t="s">
        <v>219</v>
      </c>
      <c r="B1745" s="8" t="str">
        <f>VLOOKUP(H1745,'VLOOKUP Class Name Reference'!$A:$B, 2, FALSE)</f>
        <v>Transit Users</v>
      </c>
      <c r="C1745" s="8" t="str">
        <f>VLOOKUP(I1745,'VLOOKUP Var Name Reference'!$A:$B,2,FALSE)</f>
        <v>Use bike more: Shared use path or protected bike lane</v>
      </c>
      <c r="D1745" s="8">
        <v>0.20300000000000001</v>
      </c>
      <c r="E1745" s="8">
        <v>0.246</v>
      </c>
      <c r="F1745" s="8">
        <v>0.82599999999999996</v>
      </c>
      <c r="G1745" s="8">
        <v>0.40899999999999997</v>
      </c>
      <c r="H1745" s="8" t="s">
        <v>157</v>
      </c>
      <c r="I1745" s="8" t="s">
        <v>21</v>
      </c>
    </row>
    <row r="1746" spans="1:9" x14ac:dyDescent="0.2">
      <c r="A1746" s="8" t="s">
        <v>219</v>
      </c>
      <c r="B1746" s="8" t="str">
        <f>VLOOKUP(H1746,'VLOOKUP Class Name Reference'!$A:$B, 2, FALSE)</f>
        <v>Transit Users</v>
      </c>
      <c r="C1746" s="8" t="str">
        <f>VLOOKUP(I1746,'VLOOKUP Var Name Reference'!$A:$B,2,FALSE)</f>
        <v>Use bike more: Neighborhood greenway</v>
      </c>
      <c r="D1746" s="8">
        <v>-0.111</v>
      </c>
      <c r="E1746" s="8">
        <v>0.249</v>
      </c>
      <c r="F1746" s="8">
        <v>-0.44600000000000001</v>
      </c>
      <c r="G1746" s="8">
        <v>0.65600000000000003</v>
      </c>
      <c r="H1746" s="8" t="s">
        <v>157</v>
      </c>
      <c r="I1746" s="8" t="s">
        <v>22</v>
      </c>
    </row>
    <row r="1747" spans="1:9" x14ac:dyDescent="0.2">
      <c r="A1747" s="8" t="s">
        <v>219</v>
      </c>
      <c r="B1747" s="8" t="str">
        <f>VLOOKUP(H1747,'VLOOKUP Class Name Reference'!$A:$B, 2, FALSE)</f>
        <v>Transit Users</v>
      </c>
      <c r="C1747" s="8" t="str">
        <f>VLOOKUP(I1747,'VLOOKUP Var Name Reference'!$A:$B,2,FALSE)</f>
        <v>Use bike more: Bike lane</v>
      </c>
      <c r="D1747" s="8">
        <v>0.113</v>
      </c>
      <c r="E1747" s="8">
        <v>0.29699999999999999</v>
      </c>
      <c r="F1747" s="8">
        <v>0.38</v>
      </c>
      <c r="G1747" s="8">
        <v>0.70399999999999996</v>
      </c>
      <c r="H1747" s="8" t="s">
        <v>157</v>
      </c>
      <c r="I1747" s="8" t="s">
        <v>23</v>
      </c>
    </row>
    <row r="1748" spans="1:9" x14ac:dyDescent="0.2">
      <c r="A1748" s="8" t="s">
        <v>219</v>
      </c>
      <c r="B1748" s="8" t="str">
        <f>VLOOKUP(H1748,'VLOOKUP Class Name Reference'!$A:$B, 2, FALSE)</f>
        <v>Transit Users</v>
      </c>
      <c r="C1748" s="8" t="str">
        <f>VLOOKUP(I1748,'VLOOKUP Var Name Reference'!$A:$B,2,FALSE)</f>
        <v>Use bike more: Shared roadway lane</v>
      </c>
      <c r="D1748" s="8">
        <v>-0.27200000000000002</v>
      </c>
      <c r="E1748" s="8">
        <v>0.255</v>
      </c>
      <c r="F1748" s="8">
        <v>-1.0649999999999999</v>
      </c>
      <c r="G1748" s="8">
        <v>0.28699999999999998</v>
      </c>
      <c r="H1748" s="8" t="s">
        <v>157</v>
      </c>
      <c r="I1748" s="8" t="s">
        <v>24</v>
      </c>
    </row>
    <row r="1749" spans="1:9" x14ac:dyDescent="0.2">
      <c r="A1749" s="8" t="s">
        <v>219</v>
      </c>
      <c r="B1749" s="8" t="str">
        <f>VLOOKUP(H1749,'VLOOKUP Class Name Reference'!$A:$B, 2, FALSE)</f>
        <v>Transit Users</v>
      </c>
      <c r="C1749" s="8" t="str">
        <f>VLOOKUP(I1749,'VLOOKUP Var Name Reference'!$A:$B,2,FALSE)</f>
        <v>Use bike more: End of trip amenities</v>
      </c>
      <c r="D1749" s="8">
        <v>-5.8000000000000003E-2</v>
      </c>
      <c r="E1749" s="8">
        <v>0.21199999999999999</v>
      </c>
      <c r="F1749" s="8">
        <v>-0.27100000000000002</v>
      </c>
      <c r="G1749" s="8">
        <v>0.78600000000000003</v>
      </c>
      <c r="H1749" s="8" t="s">
        <v>157</v>
      </c>
      <c r="I1749" s="8" t="s">
        <v>25</v>
      </c>
    </row>
    <row r="1750" spans="1:9" x14ac:dyDescent="0.2">
      <c r="A1750" s="8" t="s">
        <v>219</v>
      </c>
      <c r="B1750" s="8" t="str">
        <f>VLOOKUP(H1750,'VLOOKUP Class Name Reference'!$A:$B, 2, FALSE)</f>
        <v>Transit Users</v>
      </c>
      <c r="C1750" s="8" t="str">
        <f>VLOOKUP(I1750,'VLOOKUP Var Name Reference'!$A:$B,2,FALSE)</f>
        <v>Home choice: Reasonably short commute to work</v>
      </c>
      <c r="D1750" s="8">
        <v>0.21099999999999999</v>
      </c>
      <c r="E1750" s="8">
        <v>0.16300000000000001</v>
      </c>
      <c r="F1750" s="8">
        <v>1.2989999999999999</v>
      </c>
      <c r="G1750" s="8">
        <v>0.19400000000000001</v>
      </c>
      <c r="H1750" s="8" t="s">
        <v>157</v>
      </c>
      <c r="I1750" s="8" t="s">
        <v>26</v>
      </c>
    </row>
    <row r="1751" spans="1:9" x14ac:dyDescent="0.2">
      <c r="A1751" s="8" t="s">
        <v>219</v>
      </c>
      <c r="B1751" s="8" t="str">
        <f>VLOOKUP(H1751,'VLOOKUP Class Name Reference'!$A:$B, 2, FALSE)</f>
        <v>Transit Users</v>
      </c>
      <c r="C1751" s="8" t="str">
        <f>VLOOKUP(I1751,'VLOOKUP Var Name Reference'!$A:$B,2,FALSE)</f>
        <v>Home choice: Affordability</v>
      </c>
      <c r="D1751" s="8">
        <v>-0.47499999999999998</v>
      </c>
      <c r="E1751" s="8">
        <v>0.184</v>
      </c>
      <c r="F1751" s="8">
        <v>-2.5819999999999999</v>
      </c>
      <c r="G1751" s="8">
        <v>0.01</v>
      </c>
      <c r="H1751" s="8" t="s">
        <v>157</v>
      </c>
      <c r="I1751" s="8" t="s">
        <v>27</v>
      </c>
    </row>
    <row r="1752" spans="1:9" x14ac:dyDescent="0.2">
      <c r="A1752" s="8" t="s">
        <v>219</v>
      </c>
      <c r="B1752" s="8" t="str">
        <f>VLOOKUP(H1752,'VLOOKUP Class Name Reference'!$A:$B, 2, FALSE)</f>
        <v>Transit Users</v>
      </c>
      <c r="C1752" s="8" t="str">
        <f>VLOOKUP(I1752,'VLOOKUP Var Name Reference'!$A:$B,2,FALSE)</f>
        <v>Home choice: Being close to family or friends</v>
      </c>
      <c r="D1752" s="8">
        <v>-0.2</v>
      </c>
      <c r="E1752" s="8">
        <v>0.121</v>
      </c>
      <c r="F1752" s="8">
        <v>-1.659</v>
      </c>
      <c r="G1752" s="8">
        <v>9.7000000000000003E-2</v>
      </c>
      <c r="H1752" s="8" t="s">
        <v>157</v>
      </c>
      <c r="I1752" s="8" t="s">
        <v>28</v>
      </c>
    </row>
    <row r="1753" spans="1:9" x14ac:dyDescent="0.2">
      <c r="A1753" s="8" t="s">
        <v>219</v>
      </c>
      <c r="B1753" s="8" t="str">
        <f>VLOOKUP(H1753,'VLOOKUP Class Name Reference'!$A:$B, 2, FALSE)</f>
        <v>Transit Users</v>
      </c>
      <c r="C1753" s="8" t="str">
        <f>VLOOKUP(I1753,'VLOOKUP Var Name Reference'!$A:$B,2,FALSE)</f>
        <v>Home choice: Being close to the highway</v>
      </c>
      <c r="D1753" s="8">
        <v>-0.55000000000000004</v>
      </c>
      <c r="E1753" s="8">
        <v>0.127</v>
      </c>
      <c r="F1753" s="8">
        <v>-4.3120000000000003</v>
      </c>
      <c r="G1753" s="8">
        <v>0</v>
      </c>
      <c r="H1753" s="8" t="s">
        <v>157</v>
      </c>
      <c r="I1753" s="8" t="s">
        <v>29</v>
      </c>
    </row>
    <row r="1754" spans="1:9" x14ac:dyDescent="0.2">
      <c r="A1754" s="8" t="s">
        <v>219</v>
      </c>
      <c r="B1754" s="8" t="str">
        <f>VLOOKUP(H1754,'VLOOKUP Class Name Reference'!$A:$B, 2, FALSE)</f>
        <v>Transit Users</v>
      </c>
      <c r="C1754" s="8" t="str">
        <f>VLOOKUP(I1754,'VLOOKUP Var Name Reference'!$A:$B,2,FALSE)</f>
        <v>Home choice: Quality of schools (K-12)</v>
      </c>
      <c r="D1754" s="8">
        <v>-0.35199999999999998</v>
      </c>
      <c r="E1754" s="8">
        <v>0.16700000000000001</v>
      </c>
      <c r="F1754" s="8">
        <v>-2.113</v>
      </c>
      <c r="G1754" s="8">
        <v>3.5000000000000003E-2</v>
      </c>
      <c r="H1754" s="8" t="s">
        <v>157</v>
      </c>
      <c r="I1754" s="8" t="s">
        <v>30</v>
      </c>
    </row>
    <row r="1755" spans="1:9" x14ac:dyDescent="0.2">
      <c r="A1755" s="8" t="s">
        <v>219</v>
      </c>
      <c r="B1755" s="8" t="str">
        <f>VLOOKUP(H1755,'VLOOKUP Class Name Reference'!$A:$B, 2, FALSE)</f>
        <v>Transit Users</v>
      </c>
      <c r="C1755" s="8" t="str">
        <f>VLOOKUP(I1755,'VLOOKUP Var Name Reference'!$A:$B,2,FALSE)</f>
        <v>Home choice: Space &amp; separation from others</v>
      </c>
      <c r="D1755" s="8">
        <v>-0.10299999999999999</v>
      </c>
      <c r="E1755" s="8">
        <v>0.121</v>
      </c>
      <c r="F1755" s="8">
        <v>-0.84599999999999997</v>
      </c>
      <c r="G1755" s="8">
        <v>0.39700000000000002</v>
      </c>
      <c r="H1755" s="8" t="s">
        <v>157</v>
      </c>
      <c r="I1755" s="8" t="s">
        <v>31</v>
      </c>
    </row>
    <row r="1756" spans="1:9" x14ac:dyDescent="0.2">
      <c r="A1756" s="8" t="s">
        <v>219</v>
      </c>
      <c r="B1756" s="8" t="str">
        <f>VLOOKUP(H1756,'VLOOKUP Class Name Reference'!$A:$B, 2, FALSE)</f>
        <v>Transit Users</v>
      </c>
      <c r="C1756" s="8" t="str">
        <f>VLOOKUP(I1756,'VLOOKUP Var Name Reference'!$A:$B,2,FALSE)</f>
        <v>Home choice: Close to public transit</v>
      </c>
      <c r="D1756" s="8">
        <v>0.95899999999999996</v>
      </c>
      <c r="E1756" s="8">
        <v>0.20399999999999999</v>
      </c>
      <c r="F1756" s="8">
        <v>4.694</v>
      </c>
      <c r="G1756" s="8">
        <v>0</v>
      </c>
      <c r="H1756" s="8" t="s">
        <v>157</v>
      </c>
      <c r="I1756" s="8" t="s">
        <v>32</v>
      </c>
    </row>
    <row r="1757" spans="1:9" x14ac:dyDescent="0.2">
      <c r="A1757" s="8" t="s">
        <v>219</v>
      </c>
      <c r="B1757" s="8" t="str">
        <f>VLOOKUP(H1757,'VLOOKUP Class Name Reference'!$A:$B, 2, FALSE)</f>
        <v>Transit Users</v>
      </c>
      <c r="C1757" s="8" t="str">
        <f>VLOOKUP(I1757,'VLOOKUP Var Name Reference'!$A:$B,2,FALSE)</f>
        <v>Home choice: Walkable neighborhood, near local activities</v>
      </c>
      <c r="D1757" s="8">
        <v>0.1</v>
      </c>
      <c r="E1757" s="8">
        <v>0.21</v>
      </c>
      <c r="F1757" s="8">
        <v>0.47599999999999998</v>
      </c>
      <c r="G1757" s="8">
        <v>0.63400000000000001</v>
      </c>
      <c r="H1757" s="8" t="s">
        <v>157</v>
      </c>
      <c r="I1757" s="8" t="s">
        <v>33</v>
      </c>
    </row>
    <row r="1758" spans="1:9" x14ac:dyDescent="0.2">
      <c r="A1758" s="8" t="s">
        <v>219</v>
      </c>
      <c r="B1758" s="8" t="str">
        <f>VLOOKUP(H1758,'VLOOKUP Class Name Reference'!$A:$B, 2, FALSE)</f>
        <v>Transit Users</v>
      </c>
      <c r="C1758" s="8" t="str">
        <f>VLOOKUP(I1758,'VLOOKUP Var Name Reference'!$A:$B,2,FALSE)</f>
        <v>Only uses car</v>
      </c>
      <c r="D1758" s="8">
        <v>-5.1150000000000002</v>
      </c>
      <c r="E1758" s="8">
        <v>2.5030000000000001</v>
      </c>
      <c r="F1758" s="8">
        <v>-2.0430000000000001</v>
      </c>
      <c r="G1758" s="8">
        <v>4.1000000000000002E-2</v>
      </c>
      <c r="H1758" s="8" t="s">
        <v>157</v>
      </c>
      <c r="I1758" s="8" t="s">
        <v>34</v>
      </c>
    </row>
    <row r="1759" spans="1:9" x14ac:dyDescent="0.2">
      <c r="A1759" s="8" t="s">
        <v>219</v>
      </c>
      <c r="B1759" s="8" t="str">
        <f>VLOOKUP(H1759,'VLOOKUP Class Name Reference'!$A:$B, 2, FALSE)</f>
        <v>Transit Users</v>
      </c>
      <c r="C1759" s="8" t="str">
        <f>VLOOKUP(I1759,'VLOOKUP Var Name Reference'!$A:$B,2,FALSE)</f>
        <v>Race: Asian</v>
      </c>
      <c r="D1759" s="8">
        <v>3.5999999999999997E-2</v>
      </c>
      <c r="E1759" s="8">
        <v>0.16700000000000001</v>
      </c>
      <c r="F1759" s="8">
        <v>0.219</v>
      </c>
      <c r="G1759" s="8">
        <v>0.82699999999999996</v>
      </c>
      <c r="H1759" s="8" t="s">
        <v>157</v>
      </c>
      <c r="I1759" s="8" t="s">
        <v>36</v>
      </c>
    </row>
    <row r="1760" spans="1:9" x14ac:dyDescent="0.2">
      <c r="A1760" s="8" t="s">
        <v>219</v>
      </c>
      <c r="B1760" s="8" t="str">
        <f>VLOOKUP(H1760,'VLOOKUP Class Name Reference'!$A:$B, 2, FALSE)</f>
        <v>Transit Users</v>
      </c>
      <c r="C1760" s="8" t="str">
        <f>VLOOKUP(I1760,'VLOOKUP Var Name Reference'!$A:$B,2,FALSE)</f>
        <v>Race: Hispanic</v>
      </c>
      <c r="D1760" s="8">
        <v>4.3999999999999997E-2</v>
      </c>
      <c r="E1760" s="8">
        <v>0.30099999999999999</v>
      </c>
      <c r="F1760" s="8">
        <v>0.14499999999999999</v>
      </c>
      <c r="G1760" s="8">
        <v>0.88500000000000001</v>
      </c>
      <c r="H1760" s="8" t="s">
        <v>157</v>
      </c>
      <c r="I1760" s="8" t="s">
        <v>37</v>
      </c>
    </row>
    <row r="1761" spans="1:9" x14ac:dyDescent="0.2">
      <c r="A1761" s="8" t="s">
        <v>219</v>
      </c>
      <c r="B1761" s="8" t="str">
        <f>VLOOKUP(H1761,'VLOOKUP Class Name Reference'!$A:$B, 2, FALSE)</f>
        <v>Transit Users</v>
      </c>
      <c r="C1761" s="8" t="str">
        <f>VLOOKUP(I1761,'VLOOKUP Var Name Reference'!$A:$B,2,FALSE)</f>
        <v>Race: Black</v>
      </c>
      <c r="D1761" s="8">
        <v>-0.42099999999999999</v>
      </c>
      <c r="E1761" s="8">
        <v>0.317</v>
      </c>
      <c r="F1761" s="8">
        <v>-1.3280000000000001</v>
      </c>
      <c r="G1761" s="8">
        <v>0.184</v>
      </c>
      <c r="H1761" s="8" t="s">
        <v>157</v>
      </c>
      <c r="I1761" s="8" t="s">
        <v>38</v>
      </c>
    </row>
    <row r="1762" spans="1:9" x14ac:dyDescent="0.2">
      <c r="A1762" s="8" t="s">
        <v>219</v>
      </c>
      <c r="B1762" s="8" t="str">
        <f>VLOOKUP(H1762,'VLOOKUP Class Name Reference'!$A:$B, 2, FALSE)</f>
        <v>Transit Users</v>
      </c>
      <c r="C1762" s="8" t="str">
        <f>VLOOKUP(I1762,'VLOOKUP Var Name Reference'!$A:$B,2,FALSE)</f>
        <v>Race: Other</v>
      </c>
      <c r="D1762" s="8">
        <v>-0.16900000000000001</v>
      </c>
      <c r="E1762" s="8">
        <v>0.21299999999999999</v>
      </c>
      <c r="F1762" s="8">
        <v>-0.79500000000000004</v>
      </c>
      <c r="G1762" s="8">
        <v>0.42699999999999999</v>
      </c>
      <c r="H1762" s="8" t="s">
        <v>157</v>
      </c>
      <c r="I1762" s="8" t="s">
        <v>110</v>
      </c>
    </row>
    <row r="1763" spans="1:9" x14ac:dyDescent="0.2">
      <c r="A1763" s="8" t="s">
        <v>219</v>
      </c>
      <c r="B1763" s="8" t="str">
        <f>VLOOKUP(H1763,'VLOOKUP Class Name Reference'!$A:$B, 2, FALSE)</f>
        <v>Transit Users</v>
      </c>
      <c r="C1763" s="8" t="str">
        <f>VLOOKUP(I1763,'VLOOKUP Var Name Reference'!$A:$B,2,FALSE)</f>
        <v>Age 18–34</v>
      </c>
      <c r="D1763" s="8">
        <v>0.34599999999999997</v>
      </c>
      <c r="E1763" s="8">
        <v>0.24</v>
      </c>
      <c r="F1763" s="8">
        <v>1.4450000000000001</v>
      </c>
      <c r="G1763" s="8">
        <v>0.14799999999999999</v>
      </c>
      <c r="H1763" s="8" t="s">
        <v>157</v>
      </c>
      <c r="I1763" s="8" t="s">
        <v>48</v>
      </c>
    </row>
    <row r="1764" spans="1:9" x14ac:dyDescent="0.2">
      <c r="A1764" s="8" t="s">
        <v>219</v>
      </c>
      <c r="B1764" s="8" t="str">
        <f>VLOOKUP(H1764,'VLOOKUP Class Name Reference'!$A:$B, 2, FALSE)</f>
        <v>Transit Users</v>
      </c>
      <c r="C1764" s="8" t="str">
        <f>VLOOKUP(I1764,'VLOOKUP Var Name Reference'!$A:$B,2,FALSE)</f>
        <v>Age 35–64</v>
      </c>
      <c r="D1764" s="8">
        <v>0.19700000000000001</v>
      </c>
      <c r="E1764" s="8">
        <v>0.22500000000000001</v>
      </c>
      <c r="F1764" s="8">
        <v>0.875</v>
      </c>
      <c r="G1764" s="8">
        <v>0.38100000000000001</v>
      </c>
      <c r="H1764" s="8" t="s">
        <v>157</v>
      </c>
      <c r="I1764" s="8" t="s">
        <v>49</v>
      </c>
    </row>
    <row r="1765" spans="1:9" x14ac:dyDescent="0.2">
      <c r="A1765" s="8" t="s">
        <v>219</v>
      </c>
      <c r="B1765" s="8" t="str">
        <f>VLOOKUP(H1765,'VLOOKUP Class Name Reference'!$A:$B, 2, FALSE)</f>
        <v>Transit Users</v>
      </c>
      <c r="C1765" s="8" t="str">
        <f>VLOOKUP(I1765,'VLOOKUP Var Name Reference'!$A:$B,2,FALSE)</f>
        <v>At least 1 vehicle per adult in HH</v>
      </c>
      <c r="D1765" s="8">
        <v>-2.0819999999999999</v>
      </c>
      <c r="E1765" s="8">
        <v>0.14499999999999999</v>
      </c>
      <c r="F1765" s="8">
        <v>-14.356</v>
      </c>
      <c r="G1765" s="8">
        <v>0</v>
      </c>
      <c r="H1765" s="8" t="s">
        <v>157</v>
      </c>
      <c r="I1765" s="8" t="s">
        <v>66</v>
      </c>
    </row>
    <row r="1766" spans="1:9" x14ac:dyDescent="0.2">
      <c r="A1766" s="8" t="s">
        <v>219</v>
      </c>
      <c r="B1766" s="8" t="str">
        <f>VLOOKUP(H1766,'VLOOKUP Class Name Reference'!$A:$B, 2, FALSE)</f>
        <v>Transit Users</v>
      </c>
      <c r="C1766" s="8" t="str">
        <f>VLOOKUP(I1766,'VLOOKUP Var Name Reference'!$A:$B,2,FALSE)</f>
        <v>Number of adults in household</v>
      </c>
      <c r="D1766" s="8">
        <v>-0.58699999999999997</v>
      </c>
      <c r="E1766" s="8">
        <v>0.111</v>
      </c>
      <c r="F1766" s="8">
        <v>-5.2960000000000003</v>
      </c>
      <c r="G1766" s="8">
        <v>0</v>
      </c>
      <c r="H1766" s="8" t="s">
        <v>157</v>
      </c>
      <c r="I1766" s="8" t="s">
        <v>216</v>
      </c>
    </row>
    <row r="1767" spans="1:9" x14ac:dyDescent="0.2">
      <c r="A1767" s="8" t="s">
        <v>219</v>
      </c>
      <c r="B1767" s="8" t="str">
        <f>VLOOKUP(H1767,'VLOOKUP Class Name Reference'!$A:$B, 2, FALSE)</f>
        <v>Transit Users</v>
      </c>
      <c r="C1767" s="8" t="str">
        <f>VLOOKUP(I1767,'VLOOKUP Var Name Reference'!$A:$B,2,FALSE)</f>
        <v>Female</v>
      </c>
      <c r="D1767" s="8">
        <v>0.503</v>
      </c>
      <c r="E1767" s="8">
        <v>0.93600000000000005</v>
      </c>
      <c r="F1767" s="8">
        <v>0.53700000000000003</v>
      </c>
      <c r="G1767" s="8">
        <v>0.59099999999999997</v>
      </c>
      <c r="H1767" s="8" t="s">
        <v>157</v>
      </c>
      <c r="I1767" s="8" t="s">
        <v>39</v>
      </c>
    </row>
    <row r="1768" spans="1:9" x14ac:dyDescent="0.2">
      <c r="A1768" s="8" t="s">
        <v>219</v>
      </c>
      <c r="B1768" s="8" t="str">
        <f>VLOOKUP(H1768,'VLOOKUP Class Name Reference'!$A:$B, 2, FALSE)</f>
        <v>Transit Users</v>
      </c>
      <c r="C1768" s="8" t="str">
        <f>VLOOKUP(I1768,'VLOOKUP Var Name Reference'!$A:$B,2,FALSE)</f>
        <v>Worker</v>
      </c>
      <c r="D1768" s="8">
        <v>-0.70299999999999996</v>
      </c>
      <c r="E1768" s="8">
        <v>0.219</v>
      </c>
      <c r="F1768" s="8">
        <v>-3.2130000000000001</v>
      </c>
      <c r="G1768" s="8">
        <v>1E-3</v>
      </c>
      <c r="H1768" s="8" t="s">
        <v>157</v>
      </c>
      <c r="I1768" s="8" t="s">
        <v>41</v>
      </c>
    </row>
    <row r="1769" spans="1:9" x14ac:dyDescent="0.2">
      <c r="A1769" s="8" t="s">
        <v>219</v>
      </c>
      <c r="B1769" s="8" t="str">
        <f>VLOOKUP(H1769,'VLOOKUP Class Name Reference'!$A:$B, 2, FALSE)</f>
        <v>Transit Users</v>
      </c>
      <c r="C1769" s="8" t="str">
        <f>VLOOKUP(I1769,'VLOOKUP Var Name Reference'!$A:$B,2,FALSE)</f>
        <v>Income below the SSS</v>
      </c>
      <c r="D1769" s="8">
        <v>0.40100000000000002</v>
      </c>
      <c r="E1769" s="8">
        <v>0.189</v>
      </c>
      <c r="F1769" s="8">
        <v>2.1269999999999998</v>
      </c>
      <c r="G1769" s="8">
        <v>3.3000000000000002E-2</v>
      </c>
      <c r="H1769" s="8" t="s">
        <v>157</v>
      </c>
      <c r="I1769" s="8" t="s">
        <v>42</v>
      </c>
    </row>
    <row r="1770" spans="1:9" x14ac:dyDescent="0.2">
      <c r="A1770" s="8" t="s">
        <v>219</v>
      </c>
      <c r="B1770" s="8" t="str">
        <f>VLOOKUP(H1770,'VLOOKUP Class Name Reference'!$A:$B, 2, FALSE)</f>
        <v>Transit Users</v>
      </c>
      <c r="C1770" s="8" t="str">
        <f>VLOOKUP(I1770,'VLOOKUP Var Name Reference'!$A:$B,2,FALSE)</f>
        <v>Minors age 00–04 in household</v>
      </c>
      <c r="D1770" s="8">
        <v>-0.185</v>
      </c>
      <c r="E1770" s="8">
        <v>0.312</v>
      </c>
      <c r="F1770" s="8">
        <v>-0.59399999999999997</v>
      </c>
      <c r="G1770" s="8">
        <v>0.55300000000000005</v>
      </c>
      <c r="H1770" s="8" t="s">
        <v>157</v>
      </c>
      <c r="I1770" s="8" t="s">
        <v>43</v>
      </c>
    </row>
    <row r="1771" spans="1:9" x14ac:dyDescent="0.2">
      <c r="A1771" s="8" t="s">
        <v>219</v>
      </c>
      <c r="B1771" s="8" t="str">
        <f>VLOOKUP(H1771,'VLOOKUP Class Name Reference'!$A:$B, 2, FALSE)</f>
        <v>Transit Users</v>
      </c>
      <c r="C1771" s="8" t="str">
        <f>VLOOKUP(I1771,'VLOOKUP Var Name Reference'!$A:$B,2,FALSE)</f>
        <v>Minors age 05–15 in household</v>
      </c>
      <c r="D1771" s="8">
        <v>0.23100000000000001</v>
      </c>
      <c r="E1771" s="8">
        <v>0.28599999999999998</v>
      </c>
      <c r="F1771" s="8">
        <v>0.81</v>
      </c>
      <c r="G1771" s="8">
        <v>0.41799999999999998</v>
      </c>
      <c r="H1771" s="8" t="s">
        <v>157</v>
      </c>
      <c r="I1771" s="8" t="s">
        <v>44</v>
      </c>
    </row>
    <row r="1772" spans="1:9" x14ac:dyDescent="0.2">
      <c r="A1772" s="8" t="s">
        <v>219</v>
      </c>
      <c r="B1772" s="8" t="str">
        <f>VLOOKUP(H1772,'VLOOKUP Class Name Reference'!$A:$B, 2, FALSE)</f>
        <v>Transit Users</v>
      </c>
      <c r="C1772" s="8" t="str">
        <f>VLOOKUP(I1772,'VLOOKUP Var Name Reference'!$A:$B,2,FALSE)</f>
        <v>Minors age 16–17 in household</v>
      </c>
      <c r="D1772" s="8">
        <v>1.232</v>
      </c>
      <c r="E1772" s="8">
        <v>0.624</v>
      </c>
      <c r="F1772" s="8">
        <v>1.974</v>
      </c>
      <c r="G1772" s="8">
        <v>4.8000000000000001E-2</v>
      </c>
      <c r="H1772" s="8" t="s">
        <v>157</v>
      </c>
      <c r="I1772" s="8" t="s">
        <v>45</v>
      </c>
    </row>
    <row r="1773" spans="1:9" x14ac:dyDescent="0.2">
      <c r="A1773" s="8" t="s">
        <v>219</v>
      </c>
      <c r="B1773" s="8" t="str">
        <f>VLOOKUP(H1773,'VLOOKUP Class Name Reference'!$A:$B, 2, FALSE)</f>
        <v>Transit Users</v>
      </c>
      <c r="C1773" s="8" t="str">
        <f>VLOOKUP(I1773,'VLOOKUP Var Name Reference'!$A:$B,2,FALSE)</f>
        <v>Has driver's license</v>
      </c>
      <c r="D1773" s="8">
        <v>-3.5139999999999998</v>
      </c>
      <c r="E1773" s="8">
        <v>1.0489999999999999</v>
      </c>
      <c r="F1773" s="8">
        <v>-3.3490000000000002</v>
      </c>
      <c r="G1773" s="8">
        <v>1E-3</v>
      </c>
      <c r="H1773" s="8" t="s">
        <v>157</v>
      </c>
      <c r="I1773" s="8" t="s">
        <v>46</v>
      </c>
    </row>
    <row r="1774" spans="1:9" x14ac:dyDescent="0.2">
      <c r="A1774" s="8" t="s">
        <v>219</v>
      </c>
      <c r="B1774" s="8" t="str">
        <f>VLOOKUP(H1774,'VLOOKUP Class Name Reference'!$A:$B, 2, FALSE)</f>
        <v>Transit Users</v>
      </c>
      <c r="C1774" s="8" t="str">
        <f>VLOOKUP(I1774,'VLOOKUP Var Name Reference'!$A:$B,2,FALSE)</f>
        <v>Sequence: Home day</v>
      </c>
      <c r="D1774" s="8">
        <v>-0.81200000000000006</v>
      </c>
      <c r="E1774" s="8">
        <v>0.70899999999999996</v>
      </c>
      <c r="F1774" s="8">
        <v>-1.147</v>
      </c>
      <c r="G1774" s="8">
        <v>0.252</v>
      </c>
      <c r="H1774" s="8" t="s">
        <v>157</v>
      </c>
      <c r="I1774" s="8" t="s">
        <v>71</v>
      </c>
    </row>
    <row r="1775" spans="1:9" x14ac:dyDescent="0.2">
      <c r="A1775" s="8" t="s">
        <v>219</v>
      </c>
      <c r="B1775" s="8" t="str">
        <f>VLOOKUP(H1775,'VLOOKUP Class Name Reference'!$A:$B, 2, FALSE)</f>
        <v>Transit Users</v>
      </c>
      <c r="C1775" s="8" t="str">
        <f>VLOOKUP(I1775,'VLOOKUP Var Name Reference'!$A:$B,2,FALSE)</f>
        <v>Sequence: Typical work day</v>
      </c>
      <c r="D1775" s="8">
        <v>0.54600000000000004</v>
      </c>
      <c r="E1775" s="8">
        <v>0.7</v>
      </c>
      <c r="F1775" s="8">
        <v>0.78</v>
      </c>
      <c r="G1775" s="8">
        <v>0.435</v>
      </c>
      <c r="H1775" s="8" t="s">
        <v>157</v>
      </c>
      <c r="I1775" s="8" t="s">
        <v>68</v>
      </c>
    </row>
    <row r="1776" spans="1:9" x14ac:dyDescent="0.2">
      <c r="A1776" s="8" t="s">
        <v>219</v>
      </c>
      <c r="B1776" s="8" t="str">
        <f>VLOOKUP(H1776,'VLOOKUP Class Name Reference'!$A:$B, 2, FALSE)</f>
        <v>Transit Users</v>
      </c>
      <c r="C1776" s="8" t="str">
        <f>VLOOKUP(I1776,'VLOOKUP Var Name Reference'!$A:$B,2,FALSE)</f>
        <v>Sequence: School day</v>
      </c>
      <c r="D1776" s="8">
        <v>-0.66600000000000004</v>
      </c>
      <c r="E1776" s="8">
        <v>0.97499999999999998</v>
      </c>
      <c r="F1776" s="8">
        <v>-0.68300000000000005</v>
      </c>
      <c r="G1776" s="8">
        <v>0.49399999999999999</v>
      </c>
      <c r="H1776" s="8" t="s">
        <v>157</v>
      </c>
      <c r="I1776" s="8" t="s">
        <v>69</v>
      </c>
    </row>
    <row r="1777" spans="1:9" x14ac:dyDescent="0.2">
      <c r="A1777" s="8" t="s">
        <v>219</v>
      </c>
      <c r="B1777" s="8" t="str">
        <f>VLOOKUP(H1777,'VLOOKUP Class Name Reference'!$A:$B, 2, FALSE)</f>
        <v>Transit Users</v>
      </c>
      <c r="C1777" s="8" t="str">
        <f>VLOOKUP(I1777,'VLOOKUP Var Name Reference'!$A:$B,2,FALSE)</f>
        <v>Sequence: Errands day</v>
      </c>
      <c r="D1777" s="8">
        <v>0.56899999999999995</v>
      </c>
      <c r="E1777" s="8">
        <v>0.73399999999999999</v>
      </c>
      <c r="F1777" s="8">
        <v>0.77500000000000002</v>
      </c>
      <c r="G1777" s="8">
        <v>0.439</v>
      </c>
      <c r="H1777" s="8" t="s">
        <v>157</v>
      </c>
      <c r="I1777" s="8" t="s">
        <v>70</v>
      </c>
    </row>
    <row r="1778" spans="1:9" x14ac:dyDescent="0.2">
      <c r="A1778" s="8" t="s">
        <v>219</v>
      </c>
      <c r="B1778" s="8" t="str">
        <f>VLOOKUP(H1778,'VLOOKUP Class Name Reference'!$A:$B, 2, FALSE)</f>
        <v>Transit Users</v>
      </c>
      <c r="C1778" s="8" t="str">
        <f>VLOOKUP(I1778,'VLOOKUP Var Name Reference'!$A:$B,2,FALSE)</f>
        <v>Sequence: Atypical work day</v>
      </c>
      <c r="D1778" s="8">
        <v>-4.3999999999999997E-2</v>
      </c>
      <c r="E1778" s="8">
        <v>0.78300000000000003</v>
      </c>
      <c r="F1778" s="8">
        <v>-5.7000000000000002E-2</v>
      </c>
      <c r="G1778" s="8">
        <v>0.95499999999999996</v>
      </c>
      <c r="H1778" s="8" t="s">
        <v>157</v>
      </c>
      <c r="I1778" s="8" t="s">
        <v>72</v>
      </c>
    </row>
    <row r="1779" spans="1:9" x14ac:dyDescent="0.2">
      <c r="A1779" s="8" t="s">
        <v>219</v>
      </c>
      <c r="B1779" s="8" t="str">
        <f>VLOOKUP(H1779,'VLOOKUP Class Name Reference'!$A:$B, 2, FALSE)</f>
        <v>Transit Users</v>
      </c>
      <c r="C1779" s="8" t="str">
        <f>VLOOKUP(I1779,'VLOOKUP Var Name Reference'!$A:$B,2,FALSE)</f>
        <v>Complexity (measure of how complex their day is)</v>
      </c>
      <c r="D1779" s="8">
        <v>-4.0519999999999996</v>
      </c>
      <c r="E1779" s="8">
        <v>3.8580000000000001</v>
      </c>
      <c r="F1779" s="8">
        <v>-1.05</v>
      </c>
      <c r="G1779" s="8">
        <v>0.29399999999999998</v>
      </c>
      <c r="H1779" s="8" t="s">
        <v>157</v>
      </c>
      <c r="I1779" s="8" t="s">
        <v>47</v>
      </c>
    </row>
    <row r="1780" spans="1:9" x14ac:dyDescent="0.2">
      <c r="A1780" s="8" t="s">
        <v>219</v>
      </c>
      <c r="B1780" s="8" t="str">
        <f>VLOOKUP(H1780,'VLOOKUP Class Name Reference'!$A:$B, 2, FALSE)</f>
        <v>Transit Users</v>
      </c>
      <c r="C1780" s="8" t="str">
        <f>VLOOKUP(I1780,'VLOOKUP Var Name Reference'!$A:$B,2,FALSE)</f>
        <v>Interaction: Home day sequence &amp; female</v>
      </c>
      <c r="D1780" s="8">
        <v>5.8000000000000003E-2</v>
      </c>
      <c r="E1780" s="8">
        <v>0.96699999999999997</v>
      </c>
      <c r="F1780" s="8">
        <v>0.06</v>
      </c>
      <c r="G1780" s="8">
        <v>0.95199999999999996</v>
      </c>
      <c r="H1780" s="8" t="s">
        <v>157</v>
      </c>
      <c r="I1780" s="8" t="s">
        <v>105</v>
      </c>
    </row>
    <row r="1781" spans="1:9" x14ac:dyDescent="0.2">
      <c r="A1781" s="8" t="s">
        <v>219</v>
      </c>
      <c r="B1781" s="8" t="str">
        <f>VLOOKUP(H1781,'VLOOKUP Class Name Reference'!$A:$B, 2, FALSE)</f>
        <v>Transit Users</v>
      </c>
      <c r="C1781" s="8" t="str">
        <f>VLOOKUP(I1781,'VLOOKUP Var Name Reference'!$A:$B,2,FALSE)</f>
        <v>Interaction: Typical work day sequence &amp; female</v>
      </c>
      <c r="D1781" s="8">
        <v>-0.67500000000000004</v>
      </c>
      <c r="E1781" s="8">
        <v>0.94599999999999995</v>
      </c>
      <c r="F1781" s="8">
        <v>-0.71399999999999997</v>
      </c>
      <c r="G1781" s="8">
        <v>0.47499999999999998</v>
      </c>
      <c r="H1781" s="8" t="s">
        <v>157</v>
      </c>
      <c r="I1781" s="8" t="s">
        <v>106</v>
      </c>
    </row>
    <row r="1782" spans="1:9" x14ac:dyDescent="0.2">
      <c r="A1782" s="8" t="s">
        <v>219</v>
      </c>
      <c r="B1782" s="8" t="str">
        <f>VLOOKUP(H1782,'VLOOKUP Class Name Reference'!$A:$B, 2, FALSE)</f>
        <v>Transit Users</v>
      </c>
      <c r="C1782" s="8" t="str">
        <f>VLOOKUP(I1782,'VLOOKUP Var Name Reference'!$A:$B,2,FALSE)</f>
        <v>Interaction: School day sequence &amp; female</v>
      </c>
      <c r="D1782" s="8">
        <v>0.68</v>
      </c>
      <c r="E1782" s="8">
        <v>1.2809999999999999</v>
      </c>
      <c r="F1782" s="8">
        <v>0.53100000000000003</v>
      </c>
      <c r="G1782" s="8">
        <v>0.59599999999999997</v>
      </c>
      <c r="H1782" s="8" t="s">
        <v>157</v>
      </c>
      <c r="I1782" s="8" t="s">
        <v>107</v>
      </c>
    </row>
    <row r="1783" spans="1:9" x14ac:dyDescent="0.2">
      <c r="A1783" s="8" t="s">
        <v>219</v>
      </c>
      <c r="B1783" s="8" t="str">
        <f>VLOOKUP(H1783,'VLOOKUP Class Name Reference'!$A:$B, 2, FALSE)</f>
        <v>Transit Users</v>
      </c>
      <c r="C1783" s="8" t="str">
        <f>VLOOKUP(I1783,'VLOOKUP Var Name Reference'!$A:$B,2,FALSE)</f>
        <v>Interaction: Errands day sequence &amp; female</v>
      </c>
      <c r="D1783" s="8">
        <v>-0.36899999999999999</v>
      </c>
      <c r="E1783" s="8">
        <v>1.012</v>
      </c>
      <c r="F1783" s="8">
        <v>-0.36499999999999999</v>
      </c>
      <c r="G1783" s="8">
        <v>0.71499999999999997</v>
      </c>
      <c r="H1783" s="8" t="s">
        <v>157</v>
      </c>
      <c r="I1783" s="8" t="s">
        <v>108</v>
      </c>
    </row>
    <row r="1784" spans="1:9" x14ac:dyDescent="0.2">
      <c r="A1784" s="8" t="s">
        <v>219</v>
      </c>
      <c r="B1784" s="8" t="str">
        <f>VLOOKUP(H1784,'VLOOKUP Class Name Reference'!$A:$B, 2, FALSE)</f>
        <v>Transit Users</v>
      </c>
      <c r="C1784" s="8" t="str">
        <f>VLOOKUP(I1784,'VLOOKUP Var Name Reference'!$A:$B,2,FALSE)</f>
        <v>Interaction: Atypical work day sequence &amp; female</v>
      </c>
      <c r="D1784" s="8">
        <v>-0.79300000000000004</v>
      </c>
      <c r="E1784" s="8">
        <v>1.1180000000000001</v>
      </c>
      <c r="F1784" s="8">
        <v>-0.70899999999999996</v>
      </c>
      <c r="G1784" s="8">
        <v>0.47799999999999998</v>
      </c>
      <c r="H1784" s="8" t="s">
        <v>157</v>
      </c>
      <c r="I1784" s="8" t="s">
        <v>109</v>
      </c>
    </row>
    <row r="1785" spans="1:9" x14ac:dyDescent="0.2">
      <c r="A1785" s="8" t="s">
        <v>219</v>
      </c>
      <c r="B1785" s="8" t="str">
        <f>VLOOKUP(H1785,'VLOOKUP Class Name Reference'!$A:$B, 2, FALSE)</f>
        <v>Car Passengers</v>
      </c>
      <c r="C1785" s="8" t="str">
        <f>VLOOKUP(I1785,'VLOOKUP Var Name Reference'!$A:$B,2,FALSE)</f>
        <v>Use transit more: Safer ways to get to stops</v>
      </c>
      <c r="D1785" s="8">
        <v>0.628</v>
      </c>
      <c r="E1785" s="8">
        <v>0.312</v>
      </c>
      <c r="F1785" s="8">
        <v>2.0099999999999998</v>
      </c>
      <c r="G1785" s="8">
        <v>4.3999999999999997E-2</v>
      </c>
      <c r="H1785" s="8" t="s">
        <v>158</v>
      </c>
      <c r="I1785" s="8" t="s">
        <v>18</v>
      </c>
    </row>
    <row r="1786" spans="1:9" x14ac:dyDescent="0.2">
      <c r="A1786" s="8" t="s">
        <v>219</v>
      </c>
      <c r="B1786" s="8" t="str">
        <f>VLOOKUP(H1786,'VLOOKUP Class Name Reference'!$A:$B, 2, FALSE)</f>
        <v>Car Passengers</v>
      </c>
      <c r="C1786" s="8" t="str">
        <f>VLOOKUP(I1786,'VLOOKUP Var Name Reference'!$A:$B,2,FALSE)</f>
        <v>Use transit more: Increased frequency</v>
      </c>
      <c r="D1786" s="8">
        <v>-0.54400000000000004</v>
      </c>
      <c r="E1786" s="8">
        <v>0.32</v>
      </c>
      <c r="F1786" s="8">
        <v>-1.7</v>
      </c>
      <c r="G1786" s="8">
        <v>8.8999999999999996E-2</v>
      </c>
      <c r="H1786" s="8" t="s">
        <v>158</v>
      </c>
      <c r="I1786" s="8" t="s">
        <v>19</v>
      </c>
    </row>
    <row r="1787" spans="1:9" x14ac:dyDescent="0.2">
      <c r="A1787" s="8" t="s">
        <v>219</v>
      </c>
      <c r="B1787" s="8" t="str">
        <f>VLOOKUP(H1787,'VLOOKUP Class Name Reference'!$A:$B, 2, FALSE)</f>
        <v>Car Passengers</v>
      </c>
      <c r="C1787" s="8" t="str">
        <f>VLOOKUP(I1787,'VLOOKUP Var Name Reference'!$A:$B,2,FALSE)</f>
        <v>Use transit more: Increased reliability</v>
      </c>
      <c r="D1787" s="8">
        <v>0.187</v>
      </c>
      <c r="E1787" s="8">
        <v>0.34599999999999997</v>
      </c>
      <c r="F1787" s="8">
        <v>0.54200000000000004</v>
      </c>
      <c r="G1787" s="8">
        <v>0.58799999999999997</v>
      </c>
      <c r="H1787" s="8" t="s">
        <v>158</v>
      </c>
      <c r="I1787" s="8" t="s">
        <v>20</v>
      </c>
    </row>
    <row r="1788" spans="1:9" x14ac:dyDescent="0.2">
      <c r="A1788" s="8" t="s">
        <v>219</v>
      </c>
      <c r="B1788" s="8" t="str">
        <f>VLOOKUP(H1788,'VLOOKUP Class Name Reference'!$A:$B, 2, FALSE)</f>
        <v>Car Passengers</v>
      </c>
      <c r="C1788" s="8" t="str">
        <f>VLOOKUP(I1788,'VLOOKUP Var Name Reference'!$A:$B,2,FALSE)</f>
        <v>Use bike more: Shared use path or protected bike lane</v>
      </c>
      <c r="D1788" s="8">
        <v>0.19400000000000001</v>
      </c>
      <c r="E1788" s="8">
        <v>0.38400000000000001</v>
      </c>
      <c r="F1788" s="8">
        <v>0.50600000000000001</v>
      </c>
      <c r="G1788" s="8">
        <v>0.61299999999999999</v>
      </c>
      <c r="H1788" s="8" t="s">
        <v>158</v>
      </c>
      <c r="I1788" s="8" t="s">
        <v>21</v>
      </c>
    </row>
    <row r="1789" spans="1:9" x14ac:dyDescent="0.2">
      <c r="A1789" s="8" t="s">
        <v>219</v>
      </c>
      <c r="B1789" s="8" t="str">
        <f>VLOOKUP(H1789,'VLOOKUP Class Name Reference'!$A:$B, 2, FALSE)</f>
        <v>Car Passengers</v>
      </c>
      <c r="C1789" s="8" t="str">
        <f>VLOOKUP(I1789,'VLOOKUP Var Name Reference'!$A:$B,2,FALSE)</f>
        <v>Use bike more: Neighborhood greenway</v>
      </c>
      <c r="D1789" s="8">
        <v>-0.38100000000000001</v>
      </c>
      <c r="E1789" s="8">
        <v>0.39900000000000002</v>
      </c>
      <c r="F1789" s="8">
        <v>-0.95299999999999996</v>
      </c>
      <c r="G1789" s="8">
        <v>0.34</v>
      </c>
      <c r="H1789" s="8" t="s">
        <v>158</v>
      </c>
      <c r="I1789" s="8" t="s">
        <v>22</v>
      </c>
    </row>
    <row r="1790" spans="1:9" x14ac:dyDescent="0.2">
      <c r="A1790" s="8" t="s">
        <v>219</v>
      </c>
      <c r="B1790" s="8" t="str">
        <f>VLOOKUP(H1790,'VLOOKUP Class Name Reference'!$A:$B, 2, FALSE)</f>
        <v>Car Passengers</v>
      </c>
      <c r="C1790" s="8" t="str">
        <f>VLOOKUP(I1790,'VLOOKUP Var Name Reference'!$A:$B,2,FALSE)</f>
        <v>Use bike more: Bike lane</v>
      </c>
      <c r="D1790" s="8">
        <v>4.2000000000000003E-2</v>
      </c>
      <c r="E1790" s="8">
        <v>0.44800000000000001</v>
      </c>
      <c r="F1790" s="8">
        <v>9.4E-2</v>
      </c>
      <c r="G1790" s="8">
        <v>0.92500000000000004</v>
      </c>
      <c r="H1790" s="8" t="s">
        <v>158</v>
      </c>
      <c r="I1790" s="8" t="s">
        <v>23</v>
      </c>
    </row>
    <row r="1791" spans="1:9" x14ac:dyDescent="0.2">
      <c r="A1791" s="8" t="s">
        <v>219</v>
      </c>
      <c r="B1791" s="8" t="str">
        <f>VLOOKUP(H1791,'VLOOKUP Class Name Reference'!$A:$B, 2, FALSE)</f>
        <v>Car Passengers</v>
      </c>
      <c r="C1791" s="8" t="str">
        <f>VLOOKUP(I1791,'VLOOKUP Var Name Reference'!$A:$B,2,FALSE)</f>
        <v>Use bike more: Shared roadway lane</v>
      </c>
      <c r="D1791" s="8">
        <v>0.30099999999999999</v>
      </c>
      <c r="E1791" s="8">
        <v>0.40699999999999997</v>
      </c>
      <c r="F1791" s="8">
        <v>0.73899999999999999</v>
      </c>
      <c r="G1791" s="8">
        <v>0.46</v>
      </c>
      <c r="H1791" s="8" t="s">
        <v>158</v>
      </c>
      <c r="I1791" s="8" t="s">
        <v>24</v>
      </c>
    </row>
    <row r="1792" spans="1:9" x14ac:dyDescent="0.2">
      <c r="A1792" s="8" t="s">
        <v>219</v>
      </c>
      <c r="B1792" s="8" t="str">
        <f>VLOOKUP(H1792,'VLOOKUP Class Name Reference'!$A:$B, 2, FALSE)</f>
        <v>Car Passengers</v>
      </c>
      <c r="C1792" s="8" t="str">
        <f>VLOOKUP(I1792,'VLOOKUP Var Name Reference'!$A:$B,2,FALSE)</f>
        <v>Use bike more: End of trip amenities</v>
      </c>
      <c r="D1792" s="8">
        <v>-0.309</v>
      </c>
      <c r="E1792" s="8">
        <v>0.29199999999999998</v>
      </c>
      <c r="F1792" s="8">
        <v>-1.0549999999999999</v>
      </c>
      <c r="G1792" s="8">
        <v>0.29099999999999998</v>
      </c>
      <c r="H1792" s="8" t="s">
        <v>158</v>
      </c>
      <c r="I1792" s="8" t="s">
        <v>25</v>
      </c>
    </row>
    <row r="1793" spans="1:9" x14ac:dyDescent="0.2">
      <c r="A1793" s="8" t="s">
        <v>219</v>
      </c>
      <c r="B1793" s="8" t="str">
        <f>VLOOKUP(H1793,'VLOOKUP Class Name Reference'!$A:$B, 2, FALSE)</f>
        <v>Car Passengers</v>
      </c>
      <c r="C1793" s="8" t="str">
        <f>VLOOKUP(I1793,'VLOOKUP Var Name Reference'!$A:$B,2,FALSE)</f>
        <v>Home choice: Reasonably short commute to work</v>
      </c>
      <c r="D1793" s="8">
        <v>-0.191</v>
      </c>
      <c r="E1793" s="8">
        <v>0.17100000000000001</v>
      </c>
      <c r="F1793" s="8">
        <v>-1.1180000000000001</v>
      </c>
      <c r="G1793" s="8">
        <v>0.26300000000000001</v>
      </c>
      <c r="H1793" s="8" t="s">
        <v>158</v>
      </c>
      <c r="I1793" s="8" t="s">
        <v>26</v>
      </c>
    </row>
    <row r="1794" spans="1:9" x14ac:dyDescent="0.2">
      <c r="A1794" s="8" t="s">
        <v>219</v>
      </c>
      <c r="B1794" s="8" t="str">
        <f>VLOOKUP(H1794,'VLOOKUP Class Name Reference'!$A:$B, 2, FALSE)</f>
        <v>Car Passengers</v>
      </c>
      <c r="C1794" s="8" t="str">
        <f>VLOOKUP(I1794,'VLOOKUP Var Name Reference'!$A:$B,2,FALSE)</f>
        <v>Home choice: Affordability</v>
      </c>
      <c r="D1794" s="8">
        <v>-0.14599999999999999</v>
      </c>
      <c r="E1794" s="8">
        <v>0.246</v>
      </c>
      <c r="F1794" s="8">
        <v>-0.59399999999999997</v>
      </c>
      <c r="G1794" s="8">
        <v>0.55300000000000005</v>
      </c>
      <c r="H1794" s="8" t="s">
        <v>158</v>
      </c>
      <c r="I1794" s="8" t="s">
        <v>27</v>
      </c>
    </row>
    <row r="1795" spans="1:9" x14ac:dyDescent="0.2">
      <c r="A1795" s="8" t="s">
        <v>219</v>
      </c>
      <c r="B1795" s="8" t="str">
        <f>VLOOKUP(H1795,'VLOOKUP Class Name Reference'!$A:$B, 2, FALSE)</f>
        <v>Car Passengers</v>
      </c>
      <c r="C1795" s="8" t="str">
        <f>VLOOKUP(I1795,'VLOOKUP Var Name Reference'!$A:$B,2,FALSE)</f>
        <v>Home choice: Being close to family or friends</v>
      </c>
      <c r="D1795" s="8">
        <v>1.6E-2</v>
      </c>
      <c r="E1795" s="8">
        <v>0.158</v>
      </c>
      <c r="F1795" s="8">
        <v>0.10100000000000001</v>
      </c>
      <c r="G1795" s="8">
        <v>0.91900000000000004</v>
      </c>
      <c r="H1795" s="8" t="s">
        <v>158</v>
      </c>
      <c r="I1795" s="8" t="s">
        <v>28</v>
      </c>
    </row>
    <row r="1796" spans="1:9" x14ac:dyDescent="0.2">
      <c r="A1796" s="8" t="s">
        <v>219</v>
      </c>
      <c r="B1796" s="8" t="str">
        <f>VLOOKUP(H1796,'VLOOKUP Class Name Reference'!$A:$B, 2, FALSE)</f>
        <v>Car Passengers</v>
      </c>
      <c r="C1796" s="8" t="str">
        <f>VLOOKUP(I1796,'VLOOKUP Var Name Reference'!$A:$B,2,FALSE)</f>
        <v>Home choice: Being close to the highway</v>
      </c>
      <c r="D1796" s="8">
        <v>-0.106</v>
      </c>
      <c r="E1796" s="8">
        <v>0.158</v>
      </c>
      <c r="F1796" s="8">
        <v>-0.67</v>
      </c>
      <c r="G1796" s="8">
        <v>0.503</v>
      </c>
      <c r="H1796" s="8" t="s">
        <v>158</v>
      </c>
      <c r="I1796" s="8" t="s">
        <v>29</v>
      </c>
    </row>
    <row r="1797" spans="1:9" x14ac:dyDescent="0.2">
      <c r="A1797" s="8" t="s">
        <v>219</v>
      </c>
      <c r="B1797" s="8" t="str">
        <f>VLOOKUP(H1797,'VLOOKUP Class Name Reference'!$A:$B, 2, FALSE)</f>
        <v>Car Passengers</v>
      </c>
      <c r="C1797" s="8" t="str">
        <f>VLOOKUP(I1797,'VLOOKUP Var Name Reference'!$A:$B,2,FALSE)</f>
        <v>Home choice: Quality of schools (K-12)</v>
      </c>
      <c r="D1797" s="8">
        <v>-0.153</v>
      </c>
      <c r="E1797" s="8">
        <v>0.17199999999999999</v>
      </c>
      <c r="F1797" s="8">
        <v>-0.88600000000000001</v>
      </c>
      <c r="G1797" s="8">
        <v>0.375</v>
      </c>
      <c r="H1797" s="8" t="s">
        <v>158</v>
      </c>
      <c r="I1797" s="8" t="s">
        <v>30</v>
      </c>
    </row>
    <row r="1798" spans="1:9" x14ac:dyDescent="0.2">
      <c r="A1798" s="8" t="s">
        <v>219</v>
      </c>
      <c r="B1798" s="8" t="str">
        <f>VLOOKUP(H1798,'VLOOKUP Class Name Reference'!$A:$B, 2, FALSE)</f>
        <v>Car Passengers</v>
      </c>
      <c r="C1798" s="8" t="str">
        <f>VLOOKUP(I1798,'VLOOKUP Var Name Reference'!$A:$B,2,FALSE)</f>
        <v>Home choice: Space &amp; separation from others</v>
      </c>
      <c r="D1798" s="8">
        <v>0.28999999999999998</v>
      </c>
      <c r="E1798" s="8">
        <v>0.161</v>
      </c>
      <c r="F1798" s="8">
        <v>1.7969999999999999</v>
      </c>
      <c r="G1798" s="8">
        <v>7.1999999999999995E-2</v>
      </c>
      <c r="H1798" s="8" t="s">
        <v>158</v>
      </c>
      <c r="I1798" s="8" t="s">
        <v>31</v>
      </c>
    </row>
    <row r="1799" spans="1:9" x14ac:dyDescent="0.2">
      <c r="A1799" s="8" t="s">
        <v>219</v>
      </c>
      <c r="B1799" s="8" t="str">
        <f>VLOOKUP(H1799,'VLOOKUP Class Name Reference'!$A:$B, 2, FALSE)</f>
        <v>Car Passengers</v>
      </c>
      <c r="C1799" s="8" t="str">
        <f>VLOOKUP(I1799,'VLOOKUP Var Name Reference'!$A:$B,2,FALSE)</f>
        <v>Home choice: Close to public transit</v>
      </c>
      <c r="D1799" s="8">
        <v>-1.2999999999999999E-2</v>
      </c>
      <c r="E1799" s="8">
        <v>0.17100000000000001</v>
      </c>
      <c r="F1799" s="8">
        <v>-7.5999999999999998E-2</v>
      </c>
      <c r="G1799" s="8">
        <v>0.94</v>
      </c>
      <c r="H1799" s="8" t="s">
        <v>158</v>
      </c>
      <c r="I1799" s="8" t="s">
        <v>32</v>
      </c>
    </row>
    <row r="1800" spans="1:9" x14ac:dyDescent="0.2">
      <c r="A1800" s="8" t="s">
        <v>219</v>
      </c>
      <c r="B1800" s="8" t="str">
        <f>VLOOKUP(H1800,'VLOOKUP Class Name Reference'!$A:$B, 2, FALSE)</f>
        <v>Car Passengers</v>
      </c>
      <c r="C1800" s="8" t="str">
        <f>VLOOKUP(I1800,'VLOOKUP Var Name Reference'!$A:$B,2,FALSE)</f>
        <v>Home choice: Walkable neighborhood, near local activities</v>
      </c>
      <c r="D1800" s="8">
        <v>0.189</v>
      </c>
      <c r="E1800" s="8">
        <v>0.2</v>
      </c>
      <c r="F1800" s="8">
        <v>0.94899999999999995</v>
      </c>
      <c r="G1800" s="8">
        <v>0.34300000000000003</v>
      </c>
      <c r="H1800" s="8" t="s">
        <v>158</v>
      </c>
      <c r="I1800" s="8" t="s">
        <v>33</v>
      </c>
    </row>
    <row r="1801" spans="1:9" x14ac:dyDescent="0.2">
      <c r="A1801" s="8" t="s">
        <v>219</v>
      </c>
      <c r="B1801" s="8" t="str">
        <f>VLOOKUP(H1801,'VLOOKUP Class Name Reference'!$A:$B, 2, FALSE)</f>
        <v>Car Passengers</v>
      </c>
      <c r="C1801" s="8" t="str">
        <f>VLOOKUP(I1801,'VLOOKUP Var Name Reference'!$A:$B,2,FALSE)</f>
        <v>Only uses car</v>
      </c>
      <c r="D1801" s="8">
        <v>-0.33600000000000002</v>
      </c>
      <c r="E1801" s="8">
        <v>0.17100000000000001</v>
      </c>
      <c r="F1801" s="8">
        <v>-1.966</v>
      </c>
      <c r="G1801" s="8">
        <v>4.9000000000000002E-2</v>
      </c>
      <c r="H1801" s="8" t="s">
        <v>158</v>
      </c>
      <c r="I1801" s="8" t="s">
        <v>34</v>
      </c>
    </row>
    <row r="1802" spans="1:9" x14ac:dyDescent="0.2">
      <c r="A1802" s="8" t="s">
        <v>219</v>
      </c>
      <c r="B1802" s="8" t="str">
        <f>VLOOKUP(H1802,'VLOOKUP Class Name Reference'!$A:$B, 2, FALSE)</f>
        <v>Car Passengers</v>
      </c>
      <c r="C1802" s="8" t="str">
        <f>VLOOKUP(I1802,'VLOOKUP Var Name Reference'!$A:$B,2,FALSE)</f>
        <v>Race: Asian</v>
      </c>
      <c r="D1802" s="8">
        <v>0.124</v>
      </c>
      <c r="E1802" s="8">
        <v>0.222</v>
      </c>
      <c r="F1802" s="8">
        <v>0.56100000000000005</v>
      </c>
      <c r="G1802" s="8">
        <v>0.57499999999999996</v>
      </c>
      <c r="H1802" s="8" t="s">
        <v>158</v>
      </c>
      <c r="I1802" s="8" t="s">
        <v>36</v>
      </c>
    </row>
    <row r="1803" spans="1:9" x14ac:dyDescent="0.2">
      <c r="A1803" s="8" t="s">
        <v>219</v>
      </c>
      <c r="B1803" s="8" t="str">
        <f>VLOOKUP(H1803,'VLOOKUP Class Name Reference'!$A:$B, 2, FALSE)</f>
        <v>Car Passengers</v>
      </c>
      <c r="C1803" s="8" t="str">
        <f>VLOOKUP(I1803,'VLOOKUP Var Name Reference'!$A:$B,2,FALSE)</f>
        <v>Race: Hispanic</v>
      </c>
      <c r="D1803" s="8">
        <v>0.66200000000000003</v>
      </c>
      <c r="E1803" s="8">
        <v>0.40400000000000003</v>
      </c>
      <c r="F1803" s="8">
        <v>1.639</v>
      </c>
      <c r="G1803" s="8">
        <v>0.10100000000000001</v>
      </c>
      <c r="H1803" s="8" t="s">
        <v>158</v>
      </c>
      <c r="I1803" s="8" t="s">
        <v>37</v>
      </c>
    </row>
    <row r="1804" spans="1:9" x14ac:dyDescent="0.2">
      <c r="A1804" s="8" t="s">
        <v>219</v>
      </c>
      <c r="B1804" s="8" t="str">
        <f>VLOOKUP(H1804,'VLOOKUP Class Name Reference'!$A:$B, 2, FALSE)</f>
        <v>Car Passengers</v>
      </c>
      <c r="C1804" s="8" t="str">
        <f>VLOOKUP(I1804,'VLOOKUP Var Name Reference'!$A:$B,2,FALSE)</f>
        <v>Race: Black</v>
      </c>
      <c r="D1804" s="8">
        <v>3.3000000000000002E-2</v>
      </c>
      <c r="E1804" s="8">
        <v>0.52300000000000002</v>
      </c>
      <c r="F1804" s="8">
        <v>6.4000000000000001E-2</v>
      </c>
      <c r="G1804" s="8">
        <v>0.94899999999999995</v>
      </c>
      <c r="H1804" s="8" t="s">
        <v>158</v>
      </c>
      <c r="I1804" s="8" t="s">
        <v>38</v>
      </c>
    </row>
    <row r="1805" spans="1:9" x14ac:dyDescent="0.2">
      <c r="A1805" s="8" t="s">
        <v>219</v>
      </c>
      <c r="B1805" s="8" t="str">
        <f>VLOOKUP(H1805,'VLOOKUP Class Name Reference'!$A:$B, 2, FALSE)</f>
        <v>Car Passengers</v>
      </c>
      <c r="C1805" s="8" t="str">
        <f>VLOOKUP(I1805,'VLOOKUP Var Name Reference'!$A:$B,2,FALSE)</f>
        <v>Race: Other</v>
      </c>
      <c r="D1805" s="8">
        <v>0.38200000000000001</v>
      </c>
      <c r="E1805" s="8">
        <v>0.23100000000000001</v>
      </c>
      <c r="F1805" s="8">
        <v>1.657</v>
      </c>
      <c r="G1805" s="8">
        <v>9.8000000000000004E-2</v>
      </c>
      <c r="H1805" s="8" t="s">
        <v>158</v>
      </c>
      <c r="I1805" s="8" t="s">
        <v>110</v>
      </c>
    </row>
    <row r="1806" spans="1:9" x14ac:dyDescent="0.2">
      <c r="A1806" s="8" t="s">
        <v>219</v>
      </c>
      <c r="B1806" s="8" t="str">
        <f>VLOOKUP(H1806,'VLOOKUP Class Name Reference'!$A:$B, 2, FALSE)</f>
        <v>Car Passengers</v>
      </c>
      <c r="C1806" s="8" t="str">
        <f>VLOOKUP(I1806,'VLOOKUP Var Name Reference'!$A:$B,2,FALSE)</f>
        <v>Age 18–34</v>
      </c>
      <c r="D1806" s="8">
        <v>0.23799999999999999</v>
      </c>
      <c r="E1806" s="8">
        <v>0.246</v>
      </c>
      <c r="F1806" s="8">
        <v>0.96599999999999997</v>
      </c>
      <c r="G1806" s="8">
        <v>0.33400000000000002</v>
      </c>
      <c r="H1806" s="8" t="s">
        <v>158</v>
      </c>
      <c r="I1806" s="8" t="s">
        <v>48</v>
      </c>
    </row>
    <row r="1807" spans="1:9" x14ac:dyDescent="0.2">
      <c r="A1807" s="8" t="s">
        <v>219</v>
      </c>
      <c r="B1807" s="8" t="str">
        <f>VLOOKUP(H1807,'VLOOKUP Class Name Reference'!$A:$B, 2, FALSE)</f>
        <v>Car Passengers</v>
      </c>
      <c r="C1807" s="8" t="str">
        <f>VLOOKUP(I1807,'VLOOKUP Var Name Reference'!$A:$B,2,FALSE)</f>
        <v>Age 35–64</v>
      </c>
      <c r="D1807" s="8">
        <v>2.1000000000000001E-2</v>
      </c>
      <c r="E1807" s="8">
        <v>0.19900000000000001</v>
      </c>
      <c r="F1807" s="8">
        <v>0.106</v>
      </c>
      <c r="G1807" s="8">
        <v>0.91500000000000004</v>
      </c>
      <c r="H1807" s="8" t="s">
        <v>158</v>
      </c>
      <c r="I1807" s="8" t="s">
        <v>49</v>
      </c>
    </row>
    <row r="1808" spans="1:9" x14ac:dyDescent="0.2">
      <c r="A1808" s="8" t="s">
        <v>219</v>
      </c>
      <c r="B1808" s="8" t="str">
        <f>VLOOKUP(H1808,'VLOOKUP Class Name Reference'!$A:$B, 2, FALSE)</f>
        <v>Car Passengers</v>
      </c>
      <c r="C1808" s="8" t="str">
        <f>VLOOKUP(I1808,'VLOOKUP Var Name Reference'!$A:$B,2,FALSE)</f>
        <v>At least 1 vehicle per adult in HH</v>
      </c>
      <c r="D1808" s="8">
        <v>-1.4430000000000001</v>
      </c>
      <c r="E1808" s="8">
        <v>0.184</v>
      </c>
      <c r="F1808" s="8">
        <v>-7.8550000000000004</v>
      </c>
      <c r="G1808" s="8">
        <v>0</v>
      </c>
      <c r="H1808" s="8" t="s">
        <v>158</v>
      </c>
      <c r="I1808" s="8" t="s">
        <v>66</v>
      </c>
    </row>
    <row r="1809" spans="1:9" x14ac:dyDescent="0.2">
      <c r="A1809" s="8" t="s">
        <v>219</v>
      </c>
      <c r="B1809" s="8" t="str">
        <f>VLOOKUP(H1809,'VLOOKUP Class Name Reference'!$A:$B, 2, FALSE)</f>
        <v>Car Passengers</v>
      </c>
      <c r="C1809" s="8" t="str">
        <f>VLOOKUP(I1809,'VLOOKUP Var Name Reference'!$A:$B,2,FALSE)</f>
        <v>Number of adults in household</v>
      </c>
      <c r="D1809" s="8">
        <v>0.375</v>
      </c>
      <c r="E1809" s="8">
        <v>0.111</v>
      </c>
      <c r="F1809" s="8">
        <v>3.3719999999999999</v>
      </c>
      <c r="G1809" s="8">
        <v>1E-3</v>
      </c>
      <c r="H1809" s="8" t="s">
        <v>158</v>
      </c>
      <c r="I1809" s="8" t="s">
        <v>216</v>
      </c>
    </row>
    <row r="1810" spans="1:9" x14ac:dyDescent="0.2">
      <c r="A1810" s="8" t="s">
        <v>219</v>
      </c>
      <c r="B1810" s="8" t="str">
        <f>VLOOKUP(H1810,'VLOOKUP Class Name Reference'!$A:$B, 2, FALSE)</f>
        <v>Car Passengers</v>
      </c>
      <c r="C1810" s="8" t="str">
        <f>VLOOKUP(I1810,'VLOOKUP Var Name Reference'!$A:$B,2,FALSE)</f>
        <v>Female</v>
      </c>
      <c r="D1810" s="8">
        <v>0.495</v>
      </c>
      <c r="E1810" s="8">
        <v>0.66</v>
      </c>
      <c r="F1810" s="8">
        <v>0.75</v>
      </c>
      <c r="G1810" s="8">
        <v>0.45300000000000001</v>
      </c>
      <c r="H1810" s="8" t="s">
        <v>158</v>
      </c>
      <c r="I1810" s="8" t="s">
        <v>39</v>
      </c>
    </row>
    <row r="1811" spans="1:9" x14ac:dyDescent="0.2">
      <c r="A1811" s="8" t="s">
        <v>219</v>
      </c>
      <c r="B1811" s="8" t="str">
        <f>VLOOKUP(H1811,'VLOOKUP Class Name Reference'!$A:$B, 2, FALSE)</f>
        <v>Car Passengers</v>
      </c>
      <c r="C1811" s="8" t="str">
        <f>VLOOKUP(I1811,'VLOOKUP Var Name Reference'!$A:$B,2,FALSE)</f>
        <v>Worker</v>
      </c>
      <c r="D1811" s="8">
        <v>-1.0009999999999999</v>
      </c>
      <c r="E1811" s="8">
        <v>0.20699999999999999</v>
      </c>
      <c r="F1811" s="8">
        <v>-4.8390000000000004</v>
      </c>
      <c r="G1811" s="8">
        <v>0</v>
      </c>
      <c r="H1811" s="8" t="s">
        <v>158</v>
      </c>
      <c r="I1811" s="8" t="s">
        <v>41</v>
      </c>
    </row>
    <row r="1812" spans="1:9" x14ac:dyDescent="0.2">
      <c r="A1812" s="8" t="s">
        <v>219</v>
      </c>
      <c r="B1812" s="8" t="str">
        <f>VLOOKUP(H1812,'VLOOKUP Class Name Reference'!$A:$B, 2, FALSE)</f>
        <v>Car Passengers</v>
      </c>
      <c r="C1812" s="8" t="str">
        <f>VLOOKUP(I1812,'VLOOKUP Var Name Reference'!$A:$B,2,FALSE)</f>
        <v>Income below the SSS</v>
      </c>
      <c r="D1812" s="8">
        <v>-0.80500000000000005</v>
      </c>
      <c r="E1812" s="8">
        <v>0.24</v>
      </c>
      <c r="F1812" s="8">
        <v>-3.359</v>
      </c>
      <c r="G1812" s="8">
        <v>1E-3</v>
      </c>
      <c r="H1812" s="8" t="s">
        <v>158</v>
      </c>
      <c r="I1812" s="8" t="s">
        <v>42</v>
      </c>
    </row>
    <row r="1813" spans="1:9" x14ac:dyDescent="0.2">
      <c r="A1813" s="8" t="s">
        <v>219</v>
      </c>
      <c r="B1813" s="8" t="str">
        <f>VLOOKUP(H1813,'VLOOKUP Class Name Reference'!$A:$B, 2, FALSE)</f>
        <v>Car Passengers</v>
      </c>
      <c r="C1813" s="8" t="str">
        <f>VLOOKUP(I1813,'VLOOKUP Var Name Reference'!$A:$B,2,FALSE)</f>
        <v>Minors age 00–04 in household</v>
      </c>
      <c r="D1813" s="8">
        <v>0.64600000000000002</v>
      </c>
      <c r="E1813" s="8">
        <v>0.27500000000000002</v>
      </c>
      <c r="F1813" s="8">
        <v>2.3540000000000001</v>
      </c>
      <c r="G1813" s="8">
        <v>1.9E-2</v>
      </c>
      <c r="H1813" s="8" t="s">
        <v>158</v>
      </c>
      <c r="I1813" s="8" t="s">
        <v>43</v>
      </c>
    </row>
    <row r="1814" spans="1:9" x14ac:dyDescent="0.2">
      <c r="A1814" s="8" t="s">
        <v>219</v>
      </c>
      <c r="B1814" s="8" t="str">
        <f>VLOOKUP(H1814,'VLOOKUP Class Name Reference'!$A:$B, 2, FALSE)</f>
        <v>Car Passengers</v>
      </c>
      <c r="C1814" s="8" t="str">
        <f>VLOOKUP(I1814,'VLOOKUP Var Name Reference'!$A:$B,2,FALSE)</f>
        <v>Minors age 05–15 in household</v>
      </c>
      <c r="D1814" s="8">
        <v>0.23699999999999999</v>
      </c>
      <c r="E1814" s="8">
        <v>0.31</v>
      </c>
      <c r="F1814" s="8">
        <v>0.76600000000000001</v>
      </c>
      <c r="G1814" s="8">
        <v>0.443</v>
      </c>
      <c r="H1814" s="8" t="s">
        <v>158</v>
      </c>
      <c r="I1814" s="8" t="s">
        <v>44</v>
      </c>
    </row>
    <row r="1815" spans="1:9" x14ac:dyDescent="0.2">
      <c r="A1815" s="8" t="s">
        <v>219</v>
      </c>
      <c r="B1815" s="8" t="str">
        <f>VLOOKUP(H1815,'VLOOKUP Class Name Reference'!$A:$B, 2, FALSE)</f>
        <v>Car Passengers</v>
      </c>
      <c r="C1815" s="8" t="str">
        <f>VLOOKUP(I1815,'VLOOKUP Var Name Reference'!$A:$B,2,FALSE)</f>
        <v>Minors age 16–17 in household</v>
      </c>
      <c r="D1815" s="8">
        <v>0.44</v>
      </c>
      <c r="E1815" s="8">
        <v>0.622</v>
      </c>
      <c r="F1815" s="8">
        <v>0.70699999999999996</v>
      </c>
      <c r="G1815" s="8">
        <v>0.47899999999999998</v>
      </c>
      <c r="H1815" s="8" t="s">
        <v>158</v>
      </c>
      <c r="I1815" s="8" t="s">
        <v>45</v>
      </c>
    </row>
    <row r="1816" spans="1:9" x14ac:dyDescent="0.2">
      <c r="A1816" s="8" t="s">
        <v>219</v>
      </c>
      <c r="B1816" s="8" t="str">
        <f>VLOOKUP(H1816,'VLOOKUP Class Name Reference'!$A:$B, 2, FALSE)</f>
        <v>Car Passengers</v>
      </c>
      <c r="C1816" s="8" t="str">
        <f>VLOOKUP(I1816,'VLOOKUP Var Name Reference'!$A:$B,2,FALSE)</f>
        <v>Has driver's license</v>
      </c>
      <c r="D1816" s="8">
        <v>-4.226</v>
      </c>
      <c r="E1816" s="8">
        <v>1.0449999999999999</v>
      </c>
      <c r="F1816" s="8">
        <v>-4.0449999999999999</v>
      </c>
      <c r="G1816" s="8">
        <v>0</v>
      </c>
      <c r="H1816" s="8" t="s">
        <v>158</v>
      </c>
      <c r="I1816" s="8" t="s">
        <v>46</v>
      </c>
    </row>
    <row r="1817" spans="1:9" x14ac:dyDescent="0.2">
      <c r="A1817" s="8" t="s">
        <v>219</v>
      </c>
      <c r="B1817" s="8" t="str">
        <f>VLOOKUP(H1817,'VLOOKUP Class Name Reference'!$A:$B, 2, FALSE)</f>
        <v>Car Passengers</v>
      </c>
      <c r="C1817" s="8" t="str">
        <f>VLOOKUP(I1817,'VLOOKUP Var Name Reference'!$A:$B,2,FALSE)</f>
        <v>Sequence: Home day</v>
      </c>
      <c r="D1817" s="8">
        <v>-1.9139999999999999</v>
      </c>
      <c r="E1817" s="8">
        <v>0.55800000000000005</v>
      </c>
      <c r="F1817" s="8">
        <v>-3.431</v>
      </c>
      <c r="G1817" s="8">
        <v>1E-3</v>
      </c>
      <c r="H1817" s="8" t="s">
        <v>158</v>
      </c>
      <c r="I1817" s="8" t="s">
        <v>71</v>
      </c>
    </row>
    <row r="1818" spans="1:9" x14ac:dyDescent="0.2">
      <c r="A1818" s="8" t="s">
        <v>219</v>
      </c>
      <c r="B1818" s="8" t="str">
        <f>VLOOKUP(H1818,'VLOOKUP Class Name Reference'!$A:$B, 2, FALSE)</f>
        <v>Car Passengers</v>
      </c>
      <c r="C1818" s="8" t="str">
        <f>VLOOKUP(I1818,'VLOOKUP Var Name Reference'!$A:$B,2,FALSE)</f>
        <v>Sequence: Typical work day</v>
      </c>
      <c r="D1818" s="8">
        <v>-2.46</v>
      </c>
      <c r="E1818" s="8">
        <v>0.60699999999999998</v>
      </c>
      <c r="F1818" s="8">
        <v>-4.0510000000000002</v>
      </c>
      <c r="G1818" s="8">
        <v>0</v>
      </c>
      <c r="H1818" s="8" t="s">
        <v>158</v>
      </c>
      <c r="I1818" s="8" t="s">
        <v>68</v>
      </c>
    </row>
    <row r="1819" spans="1:9" x14ac:dyDescent="0.2">
      <c r="A1819" s="8" t="s">
        <v>219</v>
      </c>
      <c r="B1819" s="8" t="str">
        <f>VLOOKUP(H1819,'VLOOKUP Class Name Reference'!$A:$B, 2, FALSE)</f>
        <v>Car Passengers</v>
      </c>
      <c r="C1819" s="8" t="str">
        <f>VLOOKUP(I1819,'VLOOKUP Var Name Reference'!$A:$B,2,FALSE)</f>
        <v>Sequence: School day</v>
      </c>
      <c r="D1819" s="8">
        <v>-5</v>
      </c>
      <c r="E1819" s="8">
        <v>8.8030000000000008</v>
      </c>
      <c r="F1819" s="8">
        <v>-0.56799999999999995</v>
      </c>
      <c r="G1819" s="8">
        <v>0.56999999999999995</v>
      </c>
      <c r="H1819" s="8" t="s">
        <v>158</v>
      </c>
      <c r="I1819" s="8" t="s">
        <v>69</v>
      </c>
    </row>
    <row r="1820" spans="1:9" x14ac:dyDescent="0.2">
      <c r="A1820" s="8" t="s">
        <v>219</v>
      </c>
      <c r="B1820" s="8" t="str">
        <f>VLOOKUP(H1820,'VLOOKUP Class Name Reference'!$A:$B, 2, FALSE)</f>
        <v>Car Passengers</v>
      </c>
      <c r="C1820" s="8" t="str">
        <f>VLOOKUP(I1820,'VLOOKUP Var Name Reference'!$A:$B,2,FALSE)</f>
        <v>Sequence: Errands day</v>
      </c>
      <c r="D1820" s="8">
        <v>-1.6459999999999999</v>
      </c>
      <c r="E1820" s="8">
        <v>0.67800000000000005</v>
      </c>
      <c r="F1820" s="8">
        <v>-2.4260000000000002</v>
      </c>
      <c r="G1820" s="8">
        <v>1.4999999999999999E-2</v>
      </c>
      <c r="H1820" s="8" t="s">
        <v>158</v>
      </c>
      <c r="I1820" s="8" t="s">
        <v>70</v>
      </c>
    </row>
    <row r="1821" spans="1:9" x14ac:dyDescent="0.2">
      <c r="A1821" s="8" t="s">
        <v>219</v>
      </c>
      <c r="B1821" s="8" t="str">
        <f>VLOOKUP(H1821,'VLOOKUP Class Name Reference'!$A:$B, 2, FALSE)</f>
        <v>Car Passengers</v>
      </c>
      <c r="C1821" s="8" t="str">
        <f>VLOOKUP(I1821,'VLOOKUP Var Name Reference'!$A:$B,2,FALSE)</f>
        <v>Sequence: Atypical work day</v>
      </c>
      <c r="D1821" s="8">
        <v>-1.7909999999999999</v>
      </c>
      <c r="E1821" s="8">
        <v>0.80300000000000005</v>
      </c>
      <c r="F1821" s="8">
        <v>-2.2309999999999999</v>
      </c>
      <c r="G1821" s="8">
        <v>2.5999999999999999E-2</v>
      </c>
      <c r="H1821" s="8" t="s">
        <v>158</v>
      </c>
      <c r="I1821" s="8" t="s">
        <v>72</v>
      </c>
    </row>
    <row r="1822" spans="1:9" x14ac:dyDescent="0.2">
      <c r="A1822" s="8" t="s">
        <v>219</v>
      </c>
      <c r="B1822" s="8" t="str">
        <f>VLOOKUP(H1822,'VLOOKUP Class Name Reference'!$A:$B, 2, FALSE)</f>
        <v>Car Passengers</v>
      </c>
      <c r="C1822" s="8" t="str">
        <f>VLOOKUP(I1822,'VLOOKUP Var Name Reference'!$A:$B,2,FALSE)</f>
        <v>Complexity (measure of how complex their day is)</v>
      </c>
      <c r="D1822" s="8">
        <v>-6.2670000000000003</v>
      </c>
      <c r="E1822" s="8">
        <v>4.5709999999999997</v>
      </c>
      <c r="F1822" s="8">
        <v>-1.371</v>
      </c>
      <c r="G1822" s="8">
        <v>0.17</v>
      </c>
      <c r="H1822" s="8" t="s">
        <v>158</v>
      </c>
      <c r="I1822" s="8" t="s">
        <v>47</v>
      </c>
    </row>
    <row r="1823" spans="1:9" x14ac:dyDescent="0.2">
      <c r="A1823" s="8" t="s">
        <v>219</v>
      </c>
      <c r="B1823" s="8" t="str">
        <f>VLOOKUP(H1823,'VLOOKUP Class Name Reference'!$A:$B, 2, FALSE)</f>
        <v>Car Passengers</v>
      </c>
      <c r="C1823" s="8" t="str">
        <f>VLOOKUP(I1823,'VLOOKUP Var Name Reference'!$A:$B,2,FALSE)</f>
        <v>Interaction: Home day sequence &amp; female</v>
      </c>
      <c r="D1823" s="8">
        <v>0.97699999999999998</v>
      </c>
      <c r="E1823" s="8">
        <v>0.7</v>
      </c>
      <c r="F1823" s="8">
        <v>1.397</v>
      </c>
      <c r="G1823" s="8">
        <v>0.16300000000000001</v>
      </c>
      <c r="H1823" s="8" t="s">
        <v>158</v>
      </c>
      <c r="I1823" s="8" t="s">
        <v>105</v>
      </c>
    </row>
    <row r="1824" spans="1:9" x14ac:dyDescent="0.2">
      <c r="A1824" s="8" t="s">
        <v>219</v>
      </c>
      <c r="B1824" s="8" t="str">
        <f>VLOOKUP(H1824,'VLOOKUP Class Name Reference'!$A:$B, 2, FALSE)</f>
        <v>Car Passengers</v>
      </c>
      <c r="C1824" s="8" t="str">
        <f>VLOOKUP(I1824,'VLOOKUP Var Name Reference'!$A:$B,2,FALSE)</f>
        <v>Interaction: Typical work day sequence &amp; female</v>
      </c>
      <c r="D1824" s="8">
        <v>0.57699999999999996</v>
      </c>
      <c r="E1824" s="8">
        <v>0.74199999999999999</v>
      </c>
      <c r="F1824" s="8">
        <v>0.77700000000000002</v>
      </c>
      <c r="G1824" s="8">
        <v>0.437</v>
      </c>
      <c r="H1824" s="8" t="s">
        <v>158</v>
      </c>
      <c r="I1824" s="8" t="s">
        <v>106</v>
      </c>
    </row>
    <row r="1825" spans="1:9" x14ac:dyDescent="0.2">
      <c r="A1825" s="8" t="s">
        <v>219</v>
      </c>
      <c r="B1825" s="8" t="str">
        <f>VLOOKUP(H1825,'VLOOKUP Class Name Reference'!$A:$B, 2, FALSE)</f>
        <v>Car Passengers</v>
      </c>
      <c r="C1825" s="8" t="str">
        <f>VLOOKUP(I1825,'VLOOKUP Var Name Reference'!$A:$B,2,FALSE)</f>
        <v>Interaction: School day sequence &amp; female</v>
      </c>
      <c r="D1825" s="8">
        <v>3.2679999999999998</v>
      </c>
      <c r="E1825" s="8">
        <v>8.7240000000000002</v>
      </c>
      <c r="F1825" s="8">
        <v>0.375</v>
      </c>
      <c r="G1825" s="8">
        <v>0.70799999999999996</v>
      </c>
      <c r="H1825" s="8" t="s">
        <v>158</v>
      </c>
      <c r="I1825" s="8" t="s">
        <v>107</v>
      </c>
    </row>
    <row r="1826" spans="1:9" x14ac:dyDescent="0.2">
      <c r="A1826" s="8" t="s">
        <v>219</v>
      </c>
      <c r="B1826" s="8" t="str">
        <f>VLOOKUP(H1826,'VLOOKUP Class Name Reference'!$A:$B, 2, FALSE)</f>
        <v>Car Passengers</v>
      </c>
      <c r="C1826" s="8" t="str">
        <f>VLOOKUP(I1826,'VLOOKUP Var Name Reference'!$A:$B,2,FALSE)</f>
        <v>Interaction: Errands day sequence &amp; female</v>
      </c>
      <c r="D1826" s="8">
        <v>0.85099999999999998</v>
      </c>
      <c r="E1826" s="8">
        <v>0.83199999999999996</v>
      </c>
      <c r="F1826" s="8">
        <v>1.0229999999999999</v>
      </c>
      <c r="G1826" s="8">
        <v>0.30599999999999999</v>
      </c>
      <c r="H1826" s="8" t="s">
        <v>158</v>
      </c>
      <c r="I1826" s="8" t="s">
        <v>108</v>
      </c>
    </row>
    <row r="1827" spans="1:9" x14ac:dyDescent="0.2">
      <c r="A1827" s="8" t="s">
        <v>219</v>
      </c>
      <c r="B1827" s="8" t="str">
        <f>VLOOKUP(H1827,'VLOOKUP Class Name Reference'!$A:$B, 2, FALSE)</f>
        <v>Car Passengers</v>
      </c>
      <c r="C1827" s="8" t="str">
        <f>VLOOKUP(I1827,'VLOOKUP Var Name Reference'!$A:$B,2,FALSE)</f>
        <v>Interaction: Atypical work day sequence &amp; female</v>
      </c>
      <c r="D1827" s="8">
        <v>-3.7999999999999999E-2</v>
      </c>
      <c r="E1827" s="8">
        <v>1.129</v>
      </c>
      <c r="F1827" s="8">
        <v>-3.3000000000000002E-2</v>
      </c>
      <c r="G1827" s="8">
        <v>0.97299999999999998</v>
      </c>
      <c r="H1827" s="8" t="s">
        <v>158</v>
      </c>
      <c r="I1827" s="8" t="s">
        <v>109</v>
      </c>
    </row>
    <row r="1828" spans="1:9" x14ac:dyDescent="0.2">
      <c r="A1828" s="8" t="s">
        <v>219</v>
      </c>
      <c r="B1828" s="8" t="str">
        <f>VLOOKUP(H1828,'VLOOKUP Class Name Reference'!$A:$B, 2, FALSE)</f>
        <v>Diverse Mode Users</v>
      </c>
      <c r="C1828" s="8" t="str">
        <f>VLOOKUP(I1828,'VLOOKUP Var Name Reference'!$A:$B,2,FALSE)</f>
        <v>Use transit more: Safer ways to get to stops</v>
      </c>
      <c r="D1828" s="8">
        <v>0.28399999999999997</v>
      </c>
      <c r="E1828" s="8">
        <v>0.151</v>
      </c>
      <c r="F1828" s="8">
        <v>1.88</v>
      </c>
      <c r="G1828" s="8">
        <v>0.06</v>
      </c>
      <c r="H1828" s="8" t="s">
        <v>159</v>
      </c>
      <c r="I1828" s="8" t="s">
        <v>18</v>
      </c>
    </row>
    <row r="1829" spans="1:9" x14ac:dyDescent="0.2">
      <c r="A1829" s="8" t="s">
        <v>219</v>
      </c>
      <c r="B1829" s="8" t="str">
        <f>VLOOKUP(H1829,'VLOOKUP Class Name Reference'!$A:$B, 2, FALSE)</f>
        <v>Diverse Mode Users</v>
      </c>
      <c r="C1829" s="8" t="str">
        <f>VLOOKUP(I1829,'VLOOKUP Var Name Reference'!$A:$B,2,FALSE)</f>
        <v>Use transit more: Increased frequency</v>
      </c>
      <c r="D1829" s="8">
        <v>5.8999999999999997E-2</v>
      </c>
      <c r="E1829" s="8">
        <v>0.255</v>
      </c>
      <c r="F1829" s="8">
        <v>0.23</v>
      </c>
      <c r="G1829" s="8">
        <v>0.81799999999999995</v>
      </c>
      <c r="H1829" s="8" t="s">
        <v>159</v>
      </c>
      <c r="I1829" s="8" t="s">
        <v>19</v>
      </c>
    </row>
    <row r="1830" spans="1:9" x14ac:dyDescent="0.2">
      <c r="A1830" s="8" t="s">
        <v>219</v>
      </c>
      <c r="B1830" s="8" t="str">
        <f>VLOOKUP(H1830,'VLOOKUP Class Name Reference'!$A:$B, 2, FALSE)</f>
        <v>Diverse Mode Users</v>
      </c>
      <c r="C1830" s="8" t="str">
        <f>VLOOKUP(I1830,'VLOOKUP Var Name Reference'!$A:$B,2,FALSE)</f>
        <v>Use transit more: Increased reliability</v>
      </c>
      <c r="D1830" s="8">
        <v>0.76400000000000001</v>
      </c>
      <c r="E1830" s="8">
        <v>0.255</v>
      </c>
      <c r="F1830" s="8">
        <v>2.9969999999999999</v>
      </c>
      <c r="G1830" s="8">
        <v>3.0000000000000001E-3</v>
      </c>
      <c r="H1830" s="8" t="s">
        <v>159</v>
      </c>
      <c r="I1830" s="8" t="s">
        <v>20</v>
      </c>
    </row>
    <row r="1831" spans="1:9" x14ac:dyDescent="0.2">
      <c r="A1831" s="8" t="s">
        <v>219</v>
      </c>
      <c r="B1831" s="8" t="str">
        <f>VLOOKUP(H1831,'VLOOKUP Class Name Reference'!$A:$B, 2, FALSE)</f>
        <v>Diverse Mode Users</v>
      </c>
      <c r="C1831" s="8" t="str">
        <f>VLOOKUP(I1831,'VLOOKUP Var Name Reference'!$A:$B,2,FALSE)</f>
        <v>Use bike more: Shared use path or protected bike lane</v>
      </c>
      <c r="D1831" s="8">
        <v>0.127</v>
      </c>
      <c r="E1831" s="8">
        <v>0.24</v>
      </c>
      <c r="F1831" s="8">
        <v>0.53</v>
      </c>
      <c r="G1831" s="8">
        <v>0.59599999999999997</v>
      </c>
      <c r="H1831" s="8" t="s">
        <v>159</v>
      </c>
      <c r="I1831" s="8" t="s">
        <v>21</v>
      </c>
    </row>
    <row r="1832" spans="1:9" x14ac:dyDescent="0.2">
      <c r="A1832" s="8" t="s">
        <v>219</v>
      </c>
      <c r="B1832" s="8" t="str">
        <f>VLOOKUP(H1832,'VLOOKUP Class Name Reference'!$A:$B, 2, FALSE)</f>
        <v>Diverse Mode Users</v>
      </c>
      <c r="C1832" s="8" t="str">
        <f>VLOOKUP(I1832,'VLOOKUP Var Name Reference'!$A:$B,2,FALSE)</f>
        <v>Use bike more: Neighborhood greenway</v>
      </c>
      <c r="D1832" s="8">
        <v>0.154</v>
      </c>
      <c r="E1832" s="8">
        <v>0.217</v>
      </c>
      <c r="F1832" s="8">
        <v>0.70899999999999996</v>
      </c>
      <c r="G1832" s="8">
        <v>0.47899999999999998</v>
      </c>
      <c r="H1832" s="8" t="s">
        <v>159</v>
      </c>
      <c r="I1832" s="8" t="s">
        <v>22</v>
      </c>
    </row>
    <row r="1833" spans="1:9" x14ac:dyDescent="0.2">
      <c r="A1833" s="8" t="s">
        <v>219</v>
      </c>
      <c r="B1833" s="8" t="str">
        <f>VLOOKUP(H1833,'VLOOKUP Class Name Reference'!$A:$B, 2, FALSE)</f>
        <v>Diverse Mode Users</v>
      </c>
      <c r="C1833" s="8" t="str">
        <f>VLOOKUP(I1833,'VLOOKUP Var Name Reference'!$A:$B,2,FALSE)</f>
        <v>Use bike more: Bike lane</v>
      </c>
      <c r="D1833" s="8">
        <v>0.16800000000000001</v>
      </c>
      <c r="E1833" s="8">
        <v>0.252</v>
      </c>
      <c r="F1833" s="8">
        <v>0.66600000000000004</v>
      </c>
      <c r="G1833" s="8">
        <v>0.505</v>
      </c>
      <c r="H1833" s="8" t="s">
        <v>159</v>
      </c>
      <c r="I1833" s="8" t="s">
        <v>23</v>
      </c>
    </row>
    <row r="1834" spans="1:9" x14ac:dyDescent="0.2">
      <c r="A1834" s="8" t="s">
        <v>219</v>
      </c>
      <c r="B1834" s="8" t="str">
        <f>VLOOKUP(H1834,'VLOOKUP Class Name Reference'!$A:$B, 2, FALSE)</f>
        <v>Diverse Mode Users</v>
      </c>
      <c r="C1834" s="8" t="str">
        <f>VLOOKUP(I1834,'VLOOKUP Var Name Reference'!$A:$B,2,FALSE)</f>
        <v>Use bike more: Shared roadway lane</v>
      </c>
      <c r="D1834" s="8">
        <v>-0.41399999999999998</v>
      </c>
      <c r="E1834" s="8">
        <v>0.20599999999999999</v>
      </c>
      <c r="F1834" s="8">
        <v>-2.0099999999999998</v>
      </c>
      <c r="G1834" s="8">
        <v>4.3999999999999997E-2</v>
      </c>
      <c r="H1834" s="8" t="s">
        <v>159</v>
      </c>
      <c r="I1834" s="8" t="s">
        <v>24</v>
      </c>
    </row>
    <row r="1835" spans="1:9" x14ac:dyDescent="0.2">
      <c r="A1835" s="8" t="s">
        <v>219</v>
      </c>
      <c r="B1835" s="8" t="str">
        <f>VLOOKUP(H1835,'VLOOKUP Class Name Reference'!$A:$B, 2, FALSE)</f>
        <v>Diverse Mode Users</v>
      </c>
      <c r="C1835" s="8" t="str">
        <f>VLOOKUP(I1835,'VLOOKUP Var Name Reference'!$A:$B,2,FALSE)</f>
        <v>Use bike more: End of trip amenities</v>
      </c>
      <c r="D1835" s="8">
        <v>0.158</v>
      </c>
      <c r="E1835" s="8">
        <v>0.193</v>
      </c>
      <c r="F1835" s="8">
        <v>0.81899999999999995</v>
      </c>
      <c r="G1835" s="8">
        <v>0.41299999999999998</v>
      </c>
      <c r="H1835" s="8" t="s">
        <v>159</v>
      </c>
      <c r="I1835" s="8" t="s">
        <v>25</v>
      </c>
    </row>
    <row r="1836" spans="1:9" x14ac:dyDescent="0.2">
      <c r="A1836" s="8" t="s">
        <v>219</v>
      </c>
      <c r="B1836" s="8" t="str">
        <f>VLOOKUP(H1836,'VLOOKUP Class Name Reference'!$A:$B, 2, FALSE)</f>
        <v>Diverse Mode Users</v>
      </c>
      <c r="C1836" s="8" t="str">
        <f>VLOOKUP(I1836,'VLOOKUP Var Name Reference'!$A:$B,2,FALSE)</f>
        <v>Home choice: Reasonably short commute to work</v>
      </c>
      <c r="D1836" s="8">
        <v>0.19800000000000001</v>
      </c>
      <c r="E1836" s="8">
        <v>0.14399999999999999</v>
      </c>
      <c r="F1836" s="8">
        <v>1.375</v>
      </c>
      <c r="G1836" s="8">
        <v>0.16900000000000001</v>
      </c>
      <c r="H1836" s="8" t="s">
        <v>159</v>
      </c>
      <c r="I1836" s="8" t="s">
        <v>26</v>
      </c>
    </row>
    <row r="1837" spans="1:9" x14ac:dyDescent="0.2">
      <c r="A1837" s="8" t="s">
        <v>219</v>
      </c>
      <c r="B1837" s="8" t="str">
        <f>VLOOKUP(H1837,'VLOOKUP Class Name Reference'!$A:$B, 2, FALSE)</f>
        <v>Diverse Mode Users</v>
      </c>
      <c r="C1837" s="8" t="str">
        <f>VLOOKUP(I1837,'VLOOKUP Var Name Reference'!$A:$B,2,FALSE)</f>
        <v>Home choice: Affordability</v>
      </c>
      <c r="D1837" s="8">
        <v>6.0000000000000001E-3</v>
      </c>
      <c r="E1837" s="8">
        <v>0.17899999999999999</v>
      </c>
      <c r="F1837" s="8">
        <v>3.5999999999999997E-2</v>
      </c>
      <c r="G1837" s="8">
        <v>0.97099999999999997</v>
      </c>
      <c r="H1837" s="8" t="s">
        <v>159</v>
      </c>
      <c r="I1837" s="8" t="s">
        <v>27</v>
      </c>
    </row>
    <row r="1838" spans="1:9" x14ac:dyDescent="0.2">
      <c r="A1838" s="8" t="s">
        <v>219</v>
      </c>
      <c r="B1838" s="8" t="str">
        <f>VLOOKUP(H1838,'VLOOKUP Class Name Reference'!$A:$B, 2, FALSE)</f>
        <v>Diverse Mode Users</v>
      </c>
      <c r="C1838" s="8" t="str">
        <f>VLOOKUP(I1838,'VLOOKUP Var Name Reference'!$A:$B,2,FALSE)</f>
        <v>Home choice: Being close to family or friends</v>
      </c>
      <c r="D1838" s="8">
        <v>-0.16400000000000001</v>
      </c>
      <c r="E1838" s="8">
        <v>0.108</v>
      </c>
      <c r="F1838" s="8">
        <v>-1.5109999999999999</v>
      </c>
      <c r="G1838" s="8">
        <v>0.13100000000000001</v>
      </c>
      <c r="H1838" s="8" t="s">
        <v>159</v>
      </c>
      <c r="I1838" s="8" t="s">
        <v>28</v>
      </c>
    </row>
    <row r="1839" spans="1:9" x14ac:dyDescent="0.2">
      <c r="A1839" s="8" t="s">
        <v>219</v>
      </c>
      <c r="B1839" s="8" t="str">
        <f>VLOOKUP(H1839,'VLOOKUP Class Name Reference'!$A:$B, 2, FALSE)</f>
        <v>Diverse Mode Users</v>
      </c>
      <c r="C1839" s="8" t="str">
        <f>VLOOKUP(I1839,'VLOOKUP Var Name Reference'!$A:$B,2,FALSE)</f>
        <v>Home choice: Being close to the highway</v>
      </c>
      <c r="D1839" s="8">
        <v>-0.39200000000000002</v>
      </c>
      <c r="E1839" s="8">
        <v>0.111</v>
      </c>
      <c r="F1839" s="8">
        <v>-3.5489999999999999</v>
      </c>
      <c r="G1839" s="8">
        <v>0</v>
      </c>
      <c r="H1839" s="8" t="s">
        <v>159</v>
      </c>
      <c r="I1839" s="8" t="s">
        <v>29</v>
      </c>
    </row>
    <row r="1840" spans="1:9" x14ac:dyDescent="0.2">
      <c r="A1840" s="8" t="s">
        <v>219</v>
      </c>
      <c r="B1840" s="8" t="str">
        <f>VLOOKUP(H1840,'VLOOKUP Class Name Reference'!$A:$B, 2, FALSE)</f>
        <v>Diverse Mode Users</v>
      </c>
      <c r="C1840" s="8" t="str">
        <f>VLOOKUP(I1840,'VLOOKUP Var Name Reference'!$A:$B,2,FALSE)</f>
        <v>Home choice: Quality of schools (K-12)</v>
      </c>
      <c r="D1840" s="8">
        <v>-0.41899999999999998</v>
      </c>
      <c r="E1840" s="8">
        <v>0.14399999999999999</v>
      </c>
      <c r="F1840" s="8">
        <v>-2.9089999999999998</v>
      </c>
      <c r="G1840" s="8">
        <v>4.0000000000000001E-3</v>
      </c>
      <c r="H1840" s="8" t="s">
        <v>159</v>
      </c>
      <c r="I1840" s="8" t="s">
        <v>30</v>
      </c>
    </row>
    <row r="1841" spans="1:9" x14ac:dyDescent="0.2">
      <c r="A1841" s="8" t="s">
        <v>219</v>
      </c>
      <c r="B1841" s="8" t="str">
        <f>VLOOKUP(H1841,'VLOOKUP Class Name Reference'!$A:$B, 2, FALSE)</f>
        <v>Diverse Mode Users</v>
      </c>
      <c r="C1841" s="8" t="str">
        <f>VLOOKUP(I1841,'VLOOKUP Var Name Reference'!$A:$B,2,FALSE)</f>
        <v>Home choice: Space &amp; separation from others</v>
      </c>
      <c r="D1841" s="8">
        <v>-0.189</v>
      </c>
      <c r="E1841" s="8">
        <v>0.106</v>
      </c>
      <c r="F1841" s="8">
        <v>-1.79</v>
      </c>
      <c r="G1841" s="8">
        <v>7.2999999999999995E-2</v>
      </c>
      <c r="H1841" s="8" t="s">
        <v>159</v>
      </c>
      <c r="I1841" s="8" t="s">
        <v>31</v>
      </c>
    </row>
    <row r="1842" spans="1:9" x14ac:dyDescent="0.2">
      <c r="A1842" s="8" t="s">
        <v>219</v>
      </c>
      <c r="B1842" s="8" t="str">
        <f>VLOOKUP(H1842,'VLOOKUP Class Name Reference'!$A:$B, 2, FALSE)</f>
        <v>Diverse Mode Users</v>
      </c>
      <c r="C1842" s="8" t="str">
        <f>VLOOKUP(I1842,'VLOOKUP Var Name Reference'!$A:$B,2,FALSE)</f>
        <v>Home choice: Close to public transit</v>
      </c>
      <c r="D1842" s="8">
        <v>0.39300000000000002</v>
      </c>
      <c r="E1842" s="8">
        <v>0.14599999999999999</v>
      </c>
      <c r="F1842" s="8">
        <v>2.6890000000000001</v>
      </c>
      <c r="G1842" s="8">
        <v>7.0000000000000001E-3</v>
      </c>
      <c r="H1842" s="8" t="s">
        <v>159</v>
      </c>
      <c r="I1842" s="8" t="s">
        <v>32</v>
      </c>
    </row>
    <row r="1843" spans="1:9" x14ac:dyDescent="0.2">
      <c r="A1843" s="8" t="s">
        <v>219</v>
      </c>
      <c r="B1843" s="8" t="str">
        <f>VLOOKUP(H1843,'VLOOKUP Class Name Reference'!$A:$B, 2, FALSE)</f>
        <v>Diverse Mode Users</v>
      </c>
      <c r="C1843" s="8" t="str">
        <f>VLOOKUP(I1843,'VLOOKUP Var Name Reference'!$A:$B,2,FALSE)</f>
        <v>Home choice: Walkable neighborhood, near local activities</v>
      </c>
      <c r="D1843" s="8">
        <v>0.66600000000000004</v>
      </c>
      <c r="E1843" s="8">
        <v>0.192</v>
      </c>
      <c r="F1843" s="8">
        <v>3.4630000000000001</v>
      </c>
      <c r="G1843" s="8">
        <v>1E-3</v>
      </c>
      <c r="H1843" s="8" t="s">
        <v>159</v>
      </c>
      <c r="I1843" s="8" t="s">
        <v>33</v>
      </c>
    </row>
    <row r="1844" spans="1:9" x14ac:dyDescent="0.2">
      <c r="A1844" s="8" t="s">
        <v>219</v>
      </c>
      <c r="B1844" s="8" t="str">
        <f>VLOOKUP(H1844,'VLOOKUP Class Name Reference'!$A:$B, 2, FALSE)</f>
        <v>Diverse Mode Users</v>
      </c>
      <c r="C1844" s="8" t="str">
        <f>VLOOKUP(I1844,'VLOOKUP Var Name Reference'!$A:$B,2,FALSE)</f>
        <v>Only uses car</v>
      </c>
      <c r="D1844" s="8">
        <v>-0.88800000000000001</v>
      </c>
      <c r="E1844" s="8">
        <v>0.14000000000000001</v>
      </c>
      <c r="F1844" s="8">
        <v>-6.3319999999999999</v>
      </c>
      <c r="G1844" s="8">
        <v>0</v>
      </c>
      <c r="H1844" s="8" t="s">
        <v>159</v>
      </c>
      <c r="I1844" s="8" t="s">
        <v>34</v>
      </c>
    </row>
    <row r="1845" spans="1:9" x14ac:dyDescent="0.2">
      <c r="A1845" s="8" t="s">
        <v>219</v>
      </c>
      <c r="B1845" s="8" t="str">
        <f>VLOOKUP(H1845,'VLOOKUP Class Name Reference'!$A:$B, 2, FALSE)</f>
        <v>Diverse Mode Users</v>
      </c>
      <c r="C1845" s="8" t="str">
        <f>VLOOKUP(I1845,'VLOOKUP Var Name Reference'!$A:$B,2,FALSE)</f>
        <v>Race: Asian</v>
      </c>
      <c r="D1845" s="8">
        <v>-7.0000000000000007E-2</v>
      </c>
      <c r="E1845" s="8">
        <v>0.155</v>
      </c>
      <c r="F1845" s="8">
        <v>-0.45400000000000001</v>
      </c>
      <c r="G1845" s="8">
        <v>0.65</v>
      </c>
      <c r="H1845" s="8" t="s">
        <v>159</v>
      </c>
      <c r="I1845" s="8" t="s">
        <v>36</v>
      </c>
    </row>
    <row r="1846" spans="1:9" x14ac:dyDescent="0.2">
      <c r="A1846" s="8" t="s">
        <v>219</v>
      </c>
      <c r="B1846" s="8" t="str">
        <f>VLOOKUP(H1846,'VLOOKUP Class Name Reference'!$A:$B, 2, FALSE)</f>
        <v>Diverse Mode Users</v>
      </c>
      <c r="C1846" s="8" t="str">
        <f>VLOOKUP(I1846,'VLOOKUP Var Name Reference'!$A:$B,2,FALSE)</f>
        <v>Race: Hispanic</v>
      </c>
      <c r="D1846" s="8">
        <v>0.03</v>
      </c>
      <c r="E1846" s="8">
        <v>0.26600000000000001</v>
      </c>
      <c r="F1846" s="8">
        <v>0.112</v>
      </c>
      <c r="G1846" s="8">
        <v>0.91100000000000003</v>
      </c>
      <c r="H1846" s="8" t="s">
        <v>159</v>
      </c>
      <c r="I1846" s="8" t="s">
        <v>37</v>
      </c>
    </row>
    <row r="1847" spans="1:9" x14ac:dyDescent="0.2">
      <c r="A1847" s="8" t="s">
        <v>219</v>
      </c>
      <c r="B1847" s="8" t="str">
        <f>VLOOKUP(H1847,'VLOOKUP Class Name Reference'!$A:$B, 2, FALSE)</f>
        <v>Diverse Mode Users</v>
      </c>
      <c r="C1847" s="8" t="str">
        <f>VLOOKUP(I1847,'VLOOKUP Var Name Reference'!$A:$B,2,FALSE)</f>
        <v>Race: Black</v>
      </c>
      <c r="D1847" s="8">
        <v>-0.435</v>
      </c>
      <c r="E1847" s="8">
        <v>0.315</v>
      </c>
      <c r="F1847" s="8">
        <v>-1.379</v>
      </c>
      <c r="G1847" s="8">
        <v>0.16800000000000001</v>
      </c>
      <c r="H1847" s="8" t="s">
        <v>159</v>
      </c>
      <c r="I1847" s="8" t="s">
        <v>38</v>
      </c>
    </row>
    <row r="1848" spans="1:9" x14ac:dyDescent="0.2">
      <c r="A1848" s="8" t="s">
        <v>219</v>
      </c>
      <c r="B1848" s="8" t="str">
        <f>VLOOKUP(H1848,'VLOOKUP Class Name Reference'!$A:$B, 2, FALSE)</f>
        <v>Diverse Mode Users</v>
      </c>
      <c r="C1848" s="8" t="str">
        <f>VLOOKUP(I1848,'VLOOKUP Var Name Reference'!$A:$B,2,FALSE)</f>
        <v>Race: Other</v>
      </c>
      <c r="D1848" s="8">
        <v>-0.83</v>
      </c>
      <c r="E1848" s="8">
        <v>0.22700000000000001</v>
      </c>
      <c r="F1848" s="8">
        <v>-3.665</v>
      </c>
      <c r="G1848" s="8">
        <v>0</v>
      </c>
      <c r="H1848" s="8" t="s">
        <v>159</v>
      </c>
      <c r="I1848" s="8" t="s">
        <v>110</v>
      </c>
    </row>
    <row r="1849" spans="1:9" x14ac:dyDescent="0.2">
      <c r="A1849" s="8" t="s">
        <v>219</v>
      </c>
      <c r="B1849" s="8" t="str">
        <f>VLOOKUP(H1849,'VLOOKUP Class Name Reference'!$A:$B, 2, FALSE)</f>
        <v>Diverse Mode Users</v>
      </c>
      <c r="C1849" s="8" t="str">
        <f>VLOOKUP(I1849,'VLOOKUP Var Name Reference'!$A:$B,2,FALSE)</f>
        <v>Age 18–34</v>
      </c>
      <c r="D1849" s="8">
        <v>1.577</v>
      </c>
      <c r="E1849" s="8">
        <v>0.255</v>
      </c>
      <c r="F1849" s="8">
        <v>6.1829999999999998</v>
      </c>
      <c r="G1849" s="8">
        <v>0</v>
      </c>
      <c r="H1849" s="8" t="s">
        <v>159</v>
      </c>
      <c r="I1849" s="8" t="s">
        <v>48</v>
      </c>
    </row>
    <row r="1850" spans="1:9" x14ac:dyDescent="0.2">
      <c r="A1850" s="8" t="s">
        <v>219</v>
      </c>
      <c r="B1850" s="8" t="str">
        <f>VLOOKUP(H1850,'VLOOKUP Class Name Reference'!$A:$B, 2, FALSE)</f>
        <v>Diverse Mode Users</v>
      </c>
      <c r="C1850" s="8" t="str">
        <f>VLOOKUP(I1850,'VLOOKUP Var Name Reference'!$A:$B,2,FALSE)</f>
        <v>Age 35–64</v>
      </c>
      <c r="D1850" s="8">
        <v>0.95</v>
      </c>
      <c r="E1850" s="8">
        <v>0.247</v>
      </c>
      <c r="F1850" s="8">
        <v>3.8519999999999999</v>
      </c>
      <c r="G1850" s="8">
        <v>0</v>
      </c>
      <c r="H1850" s="8" t="s">
        <v>159</v>
      </c>
      <c r="I1850" s="8" t="s">
        <v>49</v>
      </c>
    </row>
    <row r="1851" spans="1:9" x14ac:dyDescent="0.2">
      <c r="A1851" s="8" t="s">
        <v>219</v>
      </c>
      <c r="B1851" s="8" t="str">
        <f>VLOOKUP(H1851,'VLOOKUP Class Name Reference'!$A:$B, 2, FALSE)</f>
        <v>Diverse Mode Users</v>
      </c>
      <c r="C1851" s="8" t="str">
        <f>VLOOKUP(I1851,'VLOOKUP Var Name Reference'!$A:$B,2,FALSE)</f>
        <v>At least 1 vehicle per adult in HH</v>
      </c>
      <c r="D1851" s="8">
        <v>-1.274</v>
      </c>
      <c r="E1851" s="8">
        <v>0.124</v>
      </c>
      <c r="F1851" s="8">
        <v>-10.287000000000001</v>
      </c>
      <c r="G1851" s="8">
        <v>0</v>
      </c>
      <c r="H1851" s="8" t="s">
        <v>159</v>
      </c>
      <c r="I1851" s="8" t="s">
        <v>66</v>
      </c>
    </row>
    <row r="1852" spans="1:9" x14ac:dyDescent="0.2">
      <c r="A1852" s="8" t="s">
        <v>219</v>
      </c>
      <c r="B1852" s="8" t="str">
        <f>VLOOKUP(H1852,'VLOOKUP Class Name Reference'!$A:$B, 2, FALSE)</f>
        <v>Diverse Mode Users</v>
      </c>
      <c r="C1852" s="8" t="str">
        <f>VLOOKUP(I1852,'VLOOKUP Var Name Reference'!$A:$B,2,FALSE)</f>
        <v>Number of adults in household</v>
      </c>
      <c r="D1852" s="8">
        <v>-0.435</v>
      </c>
      <c r="E1852" s="8">
        <v>8.7999999999999995E-2</v>
      </c>
      <c r="F1852" s="8">
        <v>-4.9619999999999997</v>
      </c>
      <c r="G1852" s="8">
        <v>0</v>
      </c>
      <c r="H1852" s="8" t="s">
        <v>159</v>
      </c>
      <c r="I1852" s="8" t="s">
        <v>216</v>
      </c>
    </row>
    <row r="1853" spans="1:9" x14ac:dyDescent="0.2">
      <c r="A1853" s="8" t="s">
        <v>219</v>
      </c>
      <c r="B1853" s="8" t="str">
        <f>VLOOKUP(H1853,'VLOOKUP Class Name Reference'!$A:$B, 2, FALSE)</f>
        <v>Diverse Mode Users</v>
      </c>
      <c r="C1853" s="8" t="str">
        <f>VLOOKUP(I1853,'VLOOKUP Var Name Reference'!$A:$B,2,FALSE)</f>
        <v>Female</v>
      </c>
      <c r="D1853" s="8">
        <v>-0.182</v>
      </c>
      <c r="E1853" s="8">
        <v>0.55700000000000005</v>
      </c>
      <c r="F1853" s="8">
        <v>-0.32600000000000001</v>
      </c>
      <c r="G1853" s="8">
        <v>0.74399999999999999</v>
      </c>
      <c r="H1853" s="8" t="s">
        <v>159</v>
      </c>
      <c r="I1853" s="8" t="s">
        <v>39</v>
      </c>
    </row>
    <row r="1854" spans="1:9" x14ac:dyDescent="0.2">
      <c r="A1854" s="8" t="s">
        <v>219</v>
      </c>
      <c r="B1854" s="8" t="str">
        <f>VLOOKUP(H1854,'VLOOKUP Class Name Reference'!$A:$B, 2, FALSE)</f>
        <v>Diverse Mode Users</v>
      </c>
      <c r="C1854" s="8" t="str">
        <f>VLOOKUP(I1854,'VLOOKUP Var Name Reference'!$A:$B,2,FALSE)</f>
        <v>Worker</v>
      </c>
      <c r="D1854" s="8">
        <v>0.23699999999999999</v>
      </c>
      <c r="E1854" s="8">
        <v>0.19600000000000001</v>
      </c>
      <c r="F1854" s="8">
        <v>1.212</v>
      </c>
      <c r="G1854" s="8">
        <v>0.22600000000000001</v>
      </c>
      <c r="H1854" s="8" t="s">
        <v>159</v>
      </c>
      <c r="I1854" s="8" t="s">
        <v>41</v>
      </c>
    </row>
    <row r="1855" spans="1:9" x14ac:dyDescent="0.2">
      <c r="A1855" s="8" t="s">
        <v>219</v>
      </c>
      <c r="B1855" s="8" t="str">
        <f>VLOOKUP(H1855,'VLOOKUP Class Name Reference'!$A:$B, 2, FALSE)</f>
        <v>Diverse Mode Users</v>
      </c>
      <c r="C1855" s="8" t="str">
        <f>VLOOKUP(I1855,'VLOOKUP Var Name Reference'!$A:$B,2,FALSE)</f>
        <v>Income below the SSS</v>
      </c>
      <c r="D1855" s="8">
        <v>-0.61799999999999999</v>
      </c>
      <c r="E1855" s="8">
        <v>0.19800000000000001</v>
      </c>
      <c r="F1855" s="8">
        <v>-3.1269999999999998</v>
      </c>
      <c r="G1855" s="8">
        <v>2E-3</v>
      </c>
      <c r="H1855" s="8" t="s">
        <v>159</v>
      </c>
      <c r="I1855" s="8" t="s">
        <v>42</v>
      </c>
    </row>
    <row r="1856" spans="1:9" x14ac:dyDescent="0.2">
      <c r="A1856" s="8" t="s">
        <v>219</v>
      </c>
      <c r="B1856" s="8" t="str">
        <f>VLOOKUP(H1856,'VLOOKUP Class Name Reference'!$A:$B, 2, FALSE)</f>
        <v>Diverse Mode Users</v>
      </c>
      <c r="C1856" s="8" t="str">
        <f>VLOOKUP(I1856,'VLOOKUP Var Name Reference'!$A:$B,2,FALSE)</f>
        <v>Minors age 00–04 in household</v>
      </c>
      <c r="D1856" s="8">
        <v>0.93400000000000005</v>
      </c>
      <c r="E1856" s="8">
        <v>0.182</v>
      </c>
      <c r="F1856" s="8">
        <v>5.125</v>
      </c>
      <c r="G1856" s="8">
        <v>0</v>
      </c>
      <c r="H1856" s="8" t="s">
        <v>159</v>
      </c>
      <c r="I1856" s="8" t="s">
        <v>43</v>
      </c>
    </row>
    <row r="1857" spans="1:9" x14ac:dyDescent="0.2">
      <c r="A1857" s="8" t="s">
        <v>219</v>
      </c>
      <c r="B1857" s="8" t="str">
        <f>VLOOKUP(H1857,'VLOOKUP Class Name Reference'!$A:$B, 2, FALSE)</f>
        <v>Diverse Mode Users</v>
      </c>
      <c r="C1857" s="8" t="str">
        <f>VLOOKUP(I1857,'VLOOKUP Var Name Reference'!$A:$B,2,FALSE)</f>
        <v>Minors age 05–15 in household</v>
      </c>
      <c r="D1857" s="8">
        <v>0.999</v>
      </c>
      <c r="E1857" s="8">
        <v>0.20399999999999999</v>
      </c>
      <c r="F1857" s="8">
        <v>4.9050000000000002</v>
      </c>
      <c r="G1857" s="8">
        <v>0</v>
      </c>
      <c r="H1857" s="8" t="s">
        <v>159</v>
      </c>
      <c r="I1857" s="8" t="s">
        <v>44</v>
      </c>
    </row>
    <row r="1858" spans="1:9" x14ac:dyDescent="0.2">
      <c r="A1858" s="8" t="s">
        <v>219</v>
      </c>
      <c r="B1858" s="8" t="str">
        <f>VLOOKUP(H1858,'VLOOKUP Class Name Reference'!$A:$B, 2, FALSE)</f>
        <v>Diverse Mode Users</v>
      </c>
      <c r="C1858" s="8" t="str">
        <f>VLOOKUP(I1858,'VLOOKUP Var Name Reference'!$A:$B,2,FALSE)</f>
        <v>Minors age 16–17 in household</v>
      </c>
      <c r="D1858" s="8">
        <v>1.085</v>
      </c>
      <c r="E1858" s="8">
        <v>0.36899999999999999</v>
      </c>
      <c r="F1858" s="8">
        <v>2.94</v>
      </c>
      <c r="G1858" s="8">
        <v>3.0000000000000001E-3</v>
      </c>
      <c r="H1858" s="8" t="s">
        <v>159</v>
      </c>
      <c r="I1858" s="8" t="s">
        <v>45</v>
      </c>
    </row>
    <row r="1859" spans="1:9" x14ac:dyDescent="0.2">
      <c r="A1859" s="8" t="s">
        <v>219</v>
      </c>
      <c r="B1859" s="8" t="str">
        <f>VLOOKUP(H1859,'VLOOKUP Class Name Reference'!$A:$B, 2, FALSE)</f>
        <v>Diverse Mode Users</v>
      </c>
      <c r="C1859" s="8" t="str">
        <f>VLOOKUP(I1859,'VLOOKUP Var Name Reference'!$A:$B,2,FALSE)</f>
        <v>Has driver's license</v>
      </c>
      <c r="D1859" s="8">
        <v>-2.0470000000000002</v>
      </c>
      <c r="E1859" s="8">
        <v>1.1259999999999999</v>
      </c>
      <c r="F1859" s="8">
        <v>-1.8180000000000001</v>
      </c>
      <c r="G1859" s="8">
        <v>6.9000000000000006E-2</v>
      </c>
      <c r="H1859" s="8" t="s">
        <v>159</v>
      </c>
      <c r="I1859" s="8" t="s">
        <v>46</v>
      </c>
    </row>
    <row r="1860" spans="1:9" x14ac:dyDescent="0.2">
      <c r="A1860" s="8" t="s">
        <v>219</v>
      </c>
      <c r="B1860" s="8" t="str">
        <f>VLOOKUP(H1860,'VLOOKUP Class Name Reference'!$A:$B, 2, FALSE)</f>
        <v>Diverse Mode Users</v>
      </c>
      <c r="C1860" s="8" t="str">
        <f>VLOOKUP(I1860,'VLOOKUP Var Name Reference'!$A:$B,2,FALSE)</f>
        <v>Sequence: Home day</v>
      </c>
      <c r="D1860" s="8">
        <v>-2.073</v>
      </c>
      <c r="E1860" s="8">
        <v>0.45400000000000001</v>
      </c>
      <c r="F1860" s="8">
        <v>-4.5670000000000002</v>
      </c>
      <c r="G1860" s="8">
        <v>0</v>
      </c>
      <c r="H1860" s="8" t="s">
        <v>159</v>
      </c>
      <c r="I1860" s="8" t="s">
        <v>71</v>
      </c>
    </row>
    <row r="1861" spans="1:9" x14ac:dyDescent="0.2">
      <c r="A1861" s="8" t="s">
        <v>219</v>
      </c>
      <c r="B1861" s="8" t="str">
        <f>VLOOKUP(H1861,'VLOOKUP Class Name Reference'!$A:$B, 2, FALSE)</f>
        <v>Diverse Mode Users</v>
      </c>
      <c r="C1861" s="8" t="str">
        <f>VLOOKUP(I1861,'VLOOKUP Var Name Reference'!$A:$B,2,FALSE)</f>
        <v>Sequence: Typical work day</v>
      </c>
      <c r="D1861" s="8">
        <v>-2.4140000000000001</v>
      </c>
      <c r="E1861" s="8">
        <v>0.43</v>
      </c>
      <c r="F1861" s="8">
        <v>-5.6109999999999998</v>
      </c>
      <c r="G1861" s="8">
        <v>0</v>
      </c>
      <c r="H1861" s="8" t="s">
        <v>159</v>
      </c>
      <c r="I1861" s="8" t="s">
        <v>68</v>
      </c>
    </row>
    <row r="1862" spans="1:9" x14ac:dyDescent="0.2">
      <c r="A1862" s="8" t="s">
        <v>219</v>
      </c>
      <c r="B1862" s="8" t="str">
        <f>VLOOKUP(H1862,'VLOOKUP Class Name Reference'!$A:$B, 2, FALSE)</f>
        <v>Diverse Mode Users</v>
      </c>
      <c r="C1862" s="8" t="str">
        <f>VLOOKUP(I1862,'VLOOKUP Var Name Reference'!$A:$B,2,FALSE)</f>
        <v>Sequence: School day</v>
      </c>
      <c r="D1862" s="8">
        <v>-2.169</v>
      </c>
      <c r="E1862" s="8">
        <v>0.76</v>
      </c>
      <c r="F1862" s="8">
        <v>-2.8530000000000002</v>
      </c>
      <c r="G1862" s="8">
        <v>4.0000000000000001E-3</v>
      </c>
      <c r="H1862" s="8" t="s">
        <v>159</v>
      </c>
      <c r="I1862" s="8" t="s">
        <v>69</v>
      </c>
    </row>
    <row r="1863" spans="1:9" x14ac:dyDescent="0.2">
      <c r="A1863" s="8" t="s">
        <v>219</v>
      </c>
      <c r="B1863" s="8" t="str">
        <f>VLOOKUP(H1863,'VLOOKUP Class Name Reference'!$A:$B, 2, FALSE)</f>
        <v>Diverse Mode Users</v>
      </c>
      <c r="C1863" s="8" t="str">
        <f>VLOOKUP(I1863,'VLOOKUP Var Name Reference'!$A:$B,2,FALSE)</f>
        <v>Sequence: Errands day</v>
      </c>
      <c r="D1863" s="8">
        <v>-1.492</v>
      </c>
      <c r="E1863" s="8">
        <v>0.46700000000000003</v>
      </c>
      <c r="F1863" s="8">
        <v>-3.1970000000000001</v>
      </c>
      <c r="G1863" s="8">
        <v>1E-3</v>
      </c>
      <c r="H1863" s="8" t="s">
        <v>159</v>
      </c>
      <c r="I1863" s="8" t="s">
        <v>70</v>
      </c>
    </row>
    <row r="1864" spans="1:9" x14ac:dyDescent="0.2">
      <c r="A1864" s="8" t="s">
        <v>219</v>
      </c>
      <c r="B1864" s="8" t="str">
        <f>VLOOKUP(H1864,'VLOOKUP Class Name Reference'!$A:$B, 2, FALSE)</f>
        <v>Diverse Mode Users</v>
      </c>
      <c r="C1864" s="8" t="str">
        <f>VLOOKUP(I1864,'VLOOKUP Var Name Reference'!$A:$B,2,FALSE)</f>
        <v>Sequence: Atypical work day</v>
      </c>
      <c r="D1864" s="8">
        <v>-2.8620000000000001</v>
      </c>
      <c r="E1864" s="8">
        <v>0.63500000000000001</v>
      </c>
      <c r="F1864" s="8">
        <v>-4.5069999999999997</v>
      </c>
      <c r="G1864" s="8">
        <v>0</v>
      </c>
      <c r="H1864" s="8" t="s">
        <v>159</v>
      </c>
      <c r="I1864" s="8" t="s">
        <v>72</v>
      </c>
    </row>
    <row r="1865" spans="1:9" x14ac:dyDescent="0.2">
      <c r="A1865" s="8" t="s">
        <v>219</v>
      </c>
      <c r="B1865" s="8" t="str">
        <f>VLOOKUP(H1865,'VLOOKUP Class Name Reference'!$A:$B, 2, FALSE)</f>
        <v>Diverse Mode Users</v>
      </c>
      <c r="C1865" s="8" t="str">
        <f>VLOOKUP(I1865,'VLOOKUP Var Name Reference'!$A:$B,2,FALSE)</f>
        <v>Complexity (measure of how complex their day is)</v>
      </c>
      <c r="D1865" s="8">
        <v>24.853000000000002</v>
      </c>
      <c r="E1865" s="8">
        <v>3.4980000000000002</v>
      </c>
      <c r="F1865" s="8">
        <v>7.1050000000000004</v>
      </c>
      <c r="G1865" s="8">
        <v>0</v>
      </c>
      <c r="H1865" s="8" t="s">
        <v>159</v>
      </c>
      <c r="I1865" s="8" t="s">
        <v>47</v>
      </c>
    </row>
    <row r="1866" spans="1:9" x14ac:dyDescent="0.2">
      <c r="A1866" s="8" t="s">
        <v>219</v>
      </c>
      <c r="B1866" s="8" t="str">
        <f>VLOOKUP(H1866,'VLOOKUP Class Name Reference'!$A:$B, 2, FALSE)</f>
        <v>Diverse Mode Users</v>
      </c>
      <c r="C1866" s="8" t="str">
        <f>VLOOKUP(I1866,'VLOOKUP Var Name Reference'!$A:$B,2,FALSE)</f>
        <v>Interaction: Home day sequence &amp; female</v>
      </c>
      <c r="D1866" s="8">
        <v>0.56699999999999995</v>
      </c>
      <c r="E1866" s="8">
        <v>0.6</v>
      </c>
      <c r="F1866" s="8">
        <v>0.94599999999999995</v>
      </c>
      <c r="G1866" s="8">
        <v>0.34399999999999997</v>
      </c>
      <c r="H1866" s="8" t="s">
        <v>159</v>
      </c>
      <c r="I1866" s="8" t="s">
        <v>105</v>
      </c>
    </row>
    <row r="1867" spans="1:9" x14ac:dyDescent="0.2">
      <c r="A1867" s="8" t="s">
        <v>219</v>
      </c>
      <c r="B1867" s="8" t="str">
        <f>VLOOKUP(H1867,'VLOOKUP Class Name Reference'!$A:$B, 2, FALSE)</f>
        <v>Diverse Mode Users</v>
      </c>
      <c r="C1867" s="8" t="str">
        <f>VLOOKUP(I1867,'VLOOKUP Var Name Reference'!$A:$B,2,FALSE)</f>
        <v>Interaction: Typical work day sequence &amp; female</v>
      </c>
      <c r="D1867" s="8">
        <v>0.188</v>
      </c>
      <c r="E1867" s="8">
        <v>0.57499999999999996</v>
      </c>
      <c r="F1867" s="8">
        <v>0.32800000000000001</v>
      </c>
      <c r="G1867" s="8">
        <v>0.74299999999999999</v>
      </c>
      <c r="H1867" s="8" t="s">
        <v>159</v>
      </c>
      <c r="I1867" s="8" t="s">
        <v>106</v>
      </c>
    </row>
    <row r="1868" spans="1:9" x14ac:dyDescent="0.2">
      <c r="A1868" s="8" t="s">
        <v>219</v>
      </c>
      <c r="B1868" s="8" t="str">
        <f>VLOOKUP(H1868,'VLOOKUP Class Name Reference'!$A:$B, 2, FALSE)</f>
        <v>Diverse Mode Users</v>
      </c>
      <c r="C1868" s="8" t="str">
        <f>VLOOKUP(I1868,'VLOOKUP Var Name Reference'!$A:$B,2,FALSE)</f>
        <v>Interaction: School day sequence &amp; female</v>
      </c>
      <c r="D1868" s="8">
        <v>1.028</v>
      </c>
      <c r="E1868" s="8">
        <v>0.99299999999999999</v>
      </c>
      <c r="F1868" s="8">
        <v>1.0349999999999999</v>
      </c>
      <c r="G1868" s="8">
        <v>0.30099999999999999</v>
      </c>
      <c r="H1868" s="8" t="s">
        <v>159</v>
      </c>
      <c r="I1868" s="8" t="s">
        <v>107</v>
      </c>
    </row>
    <row r="1869" spans="1:9" x14ac:dyDescent="0.2">
      <c r="A1869" s="8" t="s">
        <v>219</v>
      </c>
      <c r="B1869" s="8" t="str">
        <f>VLOOKUP(H1869,'VLOOKUP Class Name Reference'!$A:$B, 2, FALSE)</f>
        <v>Diverse Mode Users</v>
      </c>
      <c r="C1869" s="8" t="str">
        <f>VLOOKUP(I1869,'VLOOKUP Var Name Reference'!$A:$B,2,FALSE)</f>
        <v>Interaction: Errands day sequence &amp; female</v>
      </c>
      <c r="D1869" s="8">
        <v>0.51100000000000001</v>
      </c>
      <c r="E1869" s="8">
        <v>0.63600000000000001</v>
      </c>
      <c r="F1869" s="8">
        <v>0.80400000000000005</v>
      </c>
      <c r="G1869" s="8">
        <v>0.42199999999999999</v>
      </c>
      <c r="H1869" s="8" t="s">
        <v>159</v>
      </c>
      <c r="I1869" s="8" t="s">
        <v>108</v>
      </c>
    </row>
    <row r="1870" spans="1:9" x14ac:dyDescent="0.2">
      <c r="A1870" s="8" t="s">
        <v>219</v>
      </c>
      <c r="B1870" s="8" t="str">
        <f>VLOOKUP(H1870,'VLOOKUP Class Name Reference'!$A:$B, 2, FALSE)</f>
        <v>Diverse Mode Users</v>
      </c>
      <c r="C1870" s="8" t="str">
        <f>VLOOKUP(I1870,'VLOOKUP Var Name Reference'!$A:$B,2,FALSE)</f>
        <v>Interaction: Atypical work day sequence &amp; female</v>
      </c>
      <c r="D1870" s="8">
        <v>1.01</v>
      </c>
      <c r="E1870" s="8">
        <v>0.84099999999999997</v>
      </c>
      <c r="F1870" s="8">
        <v>1.2</v>
      </c>
      <c r="G1870" s="8">
        <v>0.23</v>
      </c>
      <c r="H1870" s="8" t="s">
        <v>159</v>
      </c>
      <c r="I1870" s="8" t="s">
        <v>109</v>
      </c>
    </row>
    <row r="1871" spans="1:9" x14ac:dyDescent="0.2">
      <c r="A1871" s="8" t="s">
        <v>219</v>
      </c>
      <c r="B1871" s="8" t="str">
        <f>VLOOKUP(H1871,'VLOOKUP Class Name Reference'!$A:$B, 2, FALSE)</f>
        <v>Walkers</v>
      </c>
      <c r="C1871" s="8" t="str">
        <f>VLOOKUP(I1871,'VLOOKUP Var Name Reference'!$A:$B,2,FALSE)</f>
        <v>Use transit more: Safer ways to get to stops</v>
      </c>
      <c r="D1871" s="8">
        <v>-3.3000000000000002E-2</v>
      </c>
      <c r="E1871" s="8">
        <v>0.16800000000000001</v>
      </c>
      <c r="F1871" s="8">
        <v>-0.19900000000000001</v>
      </c>
      <c r="G1871" s="8">
        <v>0.84299999999999997</v>
      </c>
      <c r="H1871" s="8" t="s">
        <v>160</v>
      </c>
      <c r="I1871" s="8" t="s">
        <v>18</v>
      </c>
    </row>
    <row r="1872" spans="1:9" x14ac:dyDescent="0.2">
      <c r="A1872" s="8" t="s">
        <v>219</v>
      </c>
      <c r="B1872" s="8" t="str">
        <f>VLOOKUP(H1872,'VLOOKUP Class Name Reference'!$A:$B, 2, FALSE)</f>
        <v>Walkers</v>
      </c>
      <c r="C1872" s="8" t="str">
        <f>VLOOKUP(I1872,'VLOOKUP Var Name Reference'!$A:$B,2,FALSE)</f>
        <v>Use transit more: Increased frequency</v>
      </c>
      <c r="D1872" s="8">
        <v>-0.32200000000000001</v>
      </c>
      <c r="E1872" s="8">
        <v>0.23599999999999999</v>
      </c>
      <c r="F1872" s="8">
        <v>-1.365</v>
      </c>
      <c r="G1872" s="8">
        <v>0.17199999999999999</v>
      </c>
      <c r="H1872" s="8" t="s">
        <v>160</v>
      </c>
      <c r="I1872" s="8" t="s">
        <v>19</v>
      </c>
    </row>
    <row r="1873" spans="1:9" x14ac:dyDescent="0.2">
      <c r="A1873" s="8" t="s">
        <v>219</v>
      </c>
      <c r="B1873" s="8" t="str">
        <f>VLOOKUP(H1873,'VLOOKUP Class Name Reference'!$A:$B, 2, FALSE)</f>
        <v>Walkers</v>
      </c>
      <c r="C1873" s="8" t="str">
        <f>VLOOKUP(I1873,'VLOOKUP Var Name Reference'!$A:$B,2,FALSE)</f>
        <v>Use transit more: Increased reliability</v>
      </c>
      <c r="D1873" s="8">
        <v>0.34799999999999998</v>
      </c>
      <c r="E1873" s="8">
        <v>0.246</v>
      </c>
      <c r="F1873" s="8">
        <v>1.413</v>
      </c>
      <c r="G1873" s="8">
        <v>0.158</v>
      </c>
      <c r="H1873" s="8" t="s">
        <v>160</v>
      </c>
      <c r="I1873" s="8" t="s">
        <v>20</v>
      </c>
    </row>
    <row r="1874" spans="1:9" x14ac:dyDescent="0.2">
      <c r="A1874" s="8" t="s">
        <v>219</v>
      </c>
      <c r="B1874" s="8" t="str">
        <f>VLOOKUP(H1874,'VLOOKUP Class Name Reference'!$A:$B, 2, FALSE)</f>
        <v>Walkers</v>
      </c>
      <c r="C1874" s="8" t="str">
        <f>VLOOKUP(I1874,'VLOOKUP Var Name Reference'!$A:$B,2,FALSE)</f>
        <v>Use bike more: Shared use path or protected bike lane</v>
      </c>
      <c r="D1874" s="8">
        <v>-1.7999999999999999E-2</v>
      </c>
      <c r="E1874" s="8">
        <v>0.245</v>
      </c>
      <c r="F1874" s="8">
        <v>-7.3999999999999996E-2</v>
      </c>
      <c r="G1874" s="8">
        <v>0.94099999999999995</v>
      </c>
      <c r="H1874" s="8" t="s">
        <v>160</v>
      </c>
      <c r="I1874" s="8" t="s">
        <v>21</v>
      </c>
    </row>
    <row r="1875" spans="1:9" x14ac:dyDescent="0.2">
      <c r="A1875" s="8" t="s">
        <v>219</v>
      </c>
      <c r="B1875" s="8" t="str">
        <f>VLOOKUP(H1875,'VLOOKUP Class Name Reference'!$A:$B, 2, FALSE)</f>
        <v>Walkers</v>
      </c>
      <c r="C1875" s="8" t="str">
        <f>VLOOKUP(I1875,'VLOOKUP Var Name Reference'!$A:$B,2,FALSE)</f>
        <v>Use bike more: Neighborhood greenway</v>
      </c>
      <c r="D1875" s="8">
        <v>0.122</v>
      </c>
      <c r="E1875" s="8">
        <v>0.22900000000000001</v>
      </c>
      <c r="F1875" s="8">
        <v>0.53400000000000003</v>
      </c>
      <c r="G1875" s="8">
        <v>0.59299999999999997</v>
      </c>
      <c r="H1875" s="8" t="s">
        <v>160</v>
      </c>
      <c r="I1875" s="8" t="s">
        <v>22</v>
      </c>
    </row>
    <row r="1876" spans="1:9" x14ac:dyDescent="0.2">
      <c r="A1876" s="8" t="s">
        <v>219</v>
      </c>
      <c r="B1876" s="8" t="str">
        <f>VLOOKUP(H1876,'VLOOKUP Class Name Reference'!$A:$B, 2, FALSE)</f>
        <v>Walkers</v>
      </c>
      <c r="C1876" s="8" t="str">
        <f>VLOOKUP(I1876,'VLOOKUP Var Name Reference'!$A:$B,2,FALSE)</f>
        <v>Use bike more: Bike lane</v>
      </c>
      <c r="D1876" s="8">
        <v>0.18</v>
      </c>
      <c r="E1876" s="8">
        <v>0.25700000000000001</v>
      </c>
      <c r="F1876" s="8">
        <v>0.69899999999999995</v>
      </c>
      <c r="G1876" s="8">
        <v>0.48499999999999999</v>
      </c>
      <c r="H1876" s="8" t="s">
        <v>160</v>
      </c>
      <c r="I1876" s="8" t="s">
        <v>23</v>
      </c>
    </row>
    <row r="1877" spans="1:9" x14ac:dyDescent="0.2">
      <c r="A1877" s="8" t="s">
        <v>219</v>
      </c>
      <c r="B1877" s="8" t="str">
        <f>VLOOKUP(H1877,'VLOOKUP Class Name Reference'!$A:$B, 2, FALSE)</f>
        <v>Walkers</v>
      </c>
      <c r="C1877" s="8" t="str">
        <f>VLOOKUP(I1877,'VLOOKUP Var Name Reference'!$A:$B,2,FALSE)</f>
        <v>Use bike more: Shared roadway lane</v>
      </c>
      <c r="D1877" s="8">
        <v>0.48499999999999999</v>
      </c>
      <c r="E1877" s="8">
        <v>0.23</v>
      </c>
      <c r="F1877" s="8">
        <v>2.1110000000000002</v>
      </c>
      <c r="G1877" s="8">
        <v>3.5000000000000003E-2</v>
      </c>
      <c r="H1877" s="8" t="s">
        <v>160</v>
      </c>
      <c r="I1877" s="8" t="s">
        <v>24</v>
      </c>
    </row>
    <row r="1878" spans="1:9" x14ac:dyDescent="0.2">
      <c r="A1878" s="8" t="s">
        <v>219</v>
      </c>
      <c r="B1878" s="8" t="str">
        <f>VLOOKUP(H1878,'VLOOKUP Class Name Reference'!$A:$B, 2, FALSE)</f>
        <v>Walkers</v>
      </c>
      <c r="C1878" s="8" t="str">
        <f>VLOOKUP(I1878,'VLOOKUP Var Name Reference'!$A:$B,2,FALSE)</f>
        <v>Use bike more: End of trip amenities</v>
      </c>
      <c r="D1878" s="8">
        <v>1.6E-2</v>
      </c>
      <c r="E1878" s="8">
        <v>0.19600000000000001</v>
      </c>
      <c r="F1878" s="8">
        <v>8.1000000000000003E-2</v>
      </c>
      <c r="G1878" s="8">
        <v>0.93600000000000005</v>
      </c>
      <c r="H1878" s="8" t="s">
        <v>160</v>
      </c>
      <c r="I1878" s="8" t="s">
        <v>25</v>
      </c>
    </row>
    <row r="1879" spans="1:9" x14ac:dyDescent="0.2">
      <c r="A1879" s="8" t="s">
        <v>219</v>
      </c>
      <c r="B1879" s="8" t="str">
        <f>VLOOKUP(H1879,'VLOOKUP Class Name Reference'!$A:$B, 2, FALSE)</f>
        <v>Walkers</v>
      </c>
      <c r="C1879" s="8" t="str">
        <f>VLOOKUP(I1879,'VLOOKUP Var Name Reference'!$A:$B,2,FALSE)</f>
        <v>Home choice: Reasonably short commute to work</v>
      </c>
      <c r="D1879" s="8">
        <v>0.28399999999999997</v>
      </c>
      <c r="E1879" s="8">
        <v>0.13600000000000001</v>
      </c>
      <c r="F1879" s="8">
        <v>2.085</v>
      </c>
      <c r="G1879" s="8">
        <v>3.6999999999999998E-2</v>
      </c>
      <c r="H1879" s="8" t="s">
        <v>160</v>
      </c>
      <c r="I1879" s="8" t="s">
        <v>26</v>
      </c>
    </row>
    <row r="1880" spans="1:9" x14ac:dyDescent="0.2">
      <c r="A1880" s="8" t="s">
        <v>219</v>
      </c>
      <c r="B1880" s="8" t="str">
        <f>VLOOKUP(H1880,'VLOOKUP Class Name Reference'!$A:$B, 2, FALSE)</f>
        <v>Walkers</v>
      </c>
      <c r="C1880" s="8" t="str">
        <f>VLOOKUP(I1880,'VLOOKUP Var Name Reference'!$A:$B,2,FALSE)</f>
        <v>Home choice: Affordability</v>
      </c>
      <c r="D1880" s="8">
        <v>-0.75900000000000001</v>
      </c>
      <c r="E1880" s="8">
        <v>0.159</v>
      </c>
      <c r="F1880" s="8">
        <v>-4.7880000000000003</v>
      </c>
      <c r="G1880" s="8">
        <v>0</v>
      </c>
      <c r="H1880" s="8" t="s">
        <v>160</v>
      </c>
      <c r="I1880" s="8" t="s">
        <v>27</v>
      </c>
    </row>
    <row r="1881" spans="1:9" x14ac:dyDescent="0.2">
      <c r="A1881" s="8" t="s">
        <v>219</v>
      </c>
      <c r="B1881" s="8" t="str">
        <f>VLOOKUP(H1881,'VLOOKUP Class Name Reference'!$A:$B, 2, FALSE)</f>
        <v>Walkers</v>
      </c>
      <c r="C1881" s="8" t="str">
        <f>VLOOKUP(I1881,'VLOOKUP Var Name Reference'!$A:$B,2,FALSE)</f>
        <v>Home choice: Being close to family or friends</v>
      </c>
      <c r="D1881" s="8">
        <v>-0.17</v>
      </c>
      <c r="E1881" s="8">
        <v>0.114</v>
      </c>
      <c r="F1881" s="8">
        <v>-1.49</v>
      </c>
      <c r="G1881" s="8">
        <v>0.13600000000000001</v>
      </c>
      <c r="H1881" s="8" t="s">
        <v>160</v>
      </c>
      <c r="I1881" s="8" t="s">
        <v>28</v>
      </c>
    </row>
    <row r="1882" spans="1:9" x14ac:dyDescent="0.2">
      <c r="A1882" s="8" t="s">
        <v>219</v>
      </c>
      <c r="B1882" s="8" t="str">
        <f>VLOOKUP(H1882,'VLOOKUP Class Name Reference'!$A:$B, 2, FALSE)</f>
        <v>Walkers</v>
      </c>
      <c r="C1882" s="8" t="str">
        <f>VLOOKUP(I1882,'VLOOKUP Var Name Reference'!$A:$B,2,FALSE)</f>
        <v>Home choice: Being close to the highway</v>
      </c>
      <c r="D1882" s="8">
        <v>-0.71299999999999997</v>
      </c>
      <c r="E1882" s="8">
        <v>0.11799999999999999</v>
      </c>
      <c r="F1882" s="8">
        <v>-6.0380000000000003</v>
      </c>
      <c r="G1882" s="8">
        <v>0</v>
      </c>
      <c r="H1882" s="8" t="s">
        <v>160</v>
      </c>
      <c r="I1882" s="8" t="s">
        <v>29</v>
      </c>
    </row>
    <row r="1883" spans="1:9" x14ac:dyDescent="0.2">
      <c r="A1883" s="8" t="s">
        <v>219</v>
      </c>
      <c r="B1883" s="8" t="str">
        <f>VLOOKUP(H1883,'VLOOKUP Class Name Reference'!$A:$B, 2, FALSE)</f>
        <v>Walkers</v>
      </c>
      <c r="C1883" s="8" t="str">
        <f>VLOOKUP(I1883,'VLOOKUP Var Name Reference'!$A:$B,2,FALSE)</f>
        <v>Home choice: Quality of schools (K-12)</v>
      </c>
      <c r="D1883" s="8">
        <v>-0.36099999999999999</v>
      </c>
      <c r="E1883" s="8">
        <v>0.151</v>
      </c>
      <c r="F1883" s="8">
        <v>-2.395</v>
      </c>
      <c r="G1883" s="8">
        <v>1.7000000000000001E-2</v>
      </c>
      <c r="H1883" s="8" t="s">
        <v>160</v>
      </c>
      <c r="I1883" s="8" t="s">
        <v>30</v>
      </c>
    </row>
    <row r="1884" spans="1:9" x14ac:dyDescent="0.2">
      <c r="A1884" s="8" t="s">
        <v>219</v>
      </c>
      <c r="B1884" s="8" t="str">
        <f>VLOOKUP(H1884,'VLOOKUP Class Name Reference'!$A:$B, 2, FALSE)</f>
        <v>Walkers</v>
      </c>
      <c r="C1884" s="8" t="str">
        <f>VLOOKUP(I1884,'VLOOKUP Var Name Reference'!$A:$B,2,FALSE)</f>
        <v>Home choice: Space &amp; separation from others</v>
      </c>
      <c r="D1884" s="8">
        <v>-0.23799999999999999</v>
      </c>
      <c r="E1884" s="8">
        <v>0.113</v>
      </c>
      <c r="F1884" s="8">
        <v>-2.1120000000000001</v>
      </c>
      <c r="G1884" s="8">
        <v>3.5000000000000003E-2</v>
      </c>
      <c r="H1884" s="8" t="s">
        <v>160</v>
      </c>
      <c r="I1884" s="8" t="s">
        <v>31</v>
      </c>
    </row>
    <row r="1885" spans="1:9" x14ac:dyDescent="0.2">
      <c r="A1885" s="8" t="s">
        <v>219</v>
      </c>
      <c r="B1885" s="8" t="str">
        <f>VLOOKUP(H1885,'VLOOKUP Class Name Reference'!$A:$B, 2, FALSE)</f>
        <v>Walkers</v>
      </c>
      <c r="C1885" s="8" t="str">
        <f>VLOOKUP(I1885,'VLOOKUP Var Name Reference'!$A:$B,2,FALSE)</f>
        <v>Home choice: Close to public transit</v>
      </c>
      <c r="D1885" s="8">
        <v>0.502</v>
      </c>
      <c r="E1885" s="8">
        <v>0.14599999999999999</v>
      </c>
      <c r="F1885" s="8">
        <v>3.4340000000000002</v>
      </c>
      <c r="G1885" s="8">
        <v>1E-3</v>
      </c>
      <c r="H1885" s="8" t="s">
        <v>160</v>
      </c>
      <c r="I1885" s="8" t="s">
        <v>32</v>
      </c>
    </row>
    <row r="1886" spans="1:9" x14ac:dyDescent="0.2">
      <c r="A1886" s="8" t="s">
        <v>219</v>
      </c>
      <c r="B1886" s="8" t="str">
        <f>VLOOKUP(H1886,'VLOOKUP Class Name Reference'!$A:$B, 2, FALSE)</f>
        <v>Walkers</v>
      </c>
      <c r="C1886" s="8" t="str">
        <f>VLOOKUP(I1886,'VLOOKUP Var Name Reference'!$A:$B,2,FALSE)</f>
        <v>Home choice: Walkable neighborhood, near local activities</v>
      </c>
      <c r="D1886" s="8">
        <v>0.88400000000000001</v>
      </c>
      <c r="E1886" s="8">
        <v>0.17899999999999999</v>
      </c>
      <c r="F1886" s="8">
        <v>4.9359999999999999</v>
      </c>
      <c r="G1886" s="8">
        <v>0</v>
      </c>
      <c r="H1886" s="8" t="s">
        <v>160</v>
      </c>
      <c r="I1886" s="8" t="s">
        <v>33</v>
      </c>
    </row>
    <row r="1887" spans="1:9" x14ac:dyDescent="0.2">
      <c r="A1887" s="8" t="s">
        <v>219</v>
      </c>
      <c r="B1887" s="8" t="str">
        <f>VLOOKUP(H1887,'VLOOKUP Class Name Reference'!$A:$B, 2, FALSE)</f>
        <v>Walkers</v>
      </c>
      <c r="C1887" s="8" t="str">
        <f>VLOOKUP(I1887,'VLOOKUP Var Name Reference'!$A:$B,2,FALSE)</f>
        <v>Only uses car</v>
      </c>
      <c r="D1887" s="8">
        <v>-1.5309999999999999</v>
      </c>
      <c r="E1887" s="8">
        <v>0.15</v>
      </c>
      <c r="F1887" s="8">
        <v>-10.193</v>
      </c>
      <c r="G1887" s="8">
        <v>0</v>
      </c>
      <c r="H1887" s="8" t="s">
        <v>160</v>
      </c>
      <c r="I1887" s="8" t="s">
        <v>34</v>
      </c>
    </row>
    <row r="1888" spans="1:9" x14ac:dyDescent="0.2">
      <c r="A1888" s="8" t="s">
        <v>219</v>
      </c>
      <c r="B1888" s="8" t="str">
        <f>VLOOKUP(H1888,'VLOOKUP Class Name Reference'!$A:$B, 2, FALSE)</f>
        <v>Walkers</v>
      </c>
      <c r="C1888" s="8" t="str">
        <f>VLOOKUP(I1888,'VLOOKUP Var Name Reference'!$A:$B,2,FALSE)</f>
        <v>Race: Asian</v>
      </c>
      <c r="D1888" s="8">
        <v>-6.3E-2</v>
      </c>
      <c r="E1888" s="8">
        <v>0.16600000000000001</v>
      </c>
      <c r="F1888" s="8">
        <v>-0.379</v>
      </c>
      <c r="G1888" s="8">
        <v>0.70399999999999996</v>
      </c>
      <c r="H1888" s="8" t="s">
        <v>160</v>
      </c>
      <c r="I1888" s="8" t="s">
        <v>36</v>
      </c>
    </row>
    <row r="1889" spans="1:9" x14ac:dyDescent="0.2">
      <c r="A1889" s="8" t="s">
        <v>219</v>
      </c>
      <c r="B1889" s="8" t="str">
        <f>VLOOKUP(H1889,'VLOOKUP Class Name Reference'!$A:$B, 2, FALSE)</f>
        <v>Walkers</v>
      </c>
      <c r="C1889" s="8" t="str">
        <f>VLOOKUP(I1889,'VLOOKUP Var Name Reference'!$A:$B,2,FALSE)</f>
        <v>Race: Hispanic</v>
      </c>
      <c r="D1889" s="8">
        <v>0.20300000000000001</v>
      </c>
      <c r="E1889" s="8">
        <v>0.28799999999999998</v>
      </c>
      <c r="F1889" s="8">
        <v>0.70299999999999996</v>
      </c>
      <c r="G1889" s="8">
        <v>0.48199999999999998</v>
      </c>
      <c r="H1889" s="8" t="s">
        <v>160</v>
      </c>
      <c r="I1889" s="8" t="s">
        <v>37</v>
      </c>
    </row>
    <row r="1890" spans="1:9" x14ac:dyDescent="0.2">
      <c r="A1890" s="8" t="s">
        <v>219</v>
      </c>
      <c r="B1890" s="8" t="str">
        <f>VLOOKUP(H1890,'VLOOKUP Class Name Reference'!$A:$B, 2, FALSE)</f>
        <v>Walkers</v>
      </c>
      <c r="C1890" s="8" t="str">
        <f>VLOOKUP(I1890,'VLOOKUP Var Name Reference'!$A:$B,2,FALSE)</f>
        <v>Race: Black</v>
      </c>
      <c r="D1890" s="8">
        <v>-1.1339999999999999</v>
      </c>
      <c r="E1890" s="8">
        <v>0.47</v>
      </c>
      <c r="F1890" s="8">
        <v>-2.4129999999999998</v>
      </c>
      <c r="G1890" s="8">
        <v>1.6E-2</v>
      </c>
      <c r="H1890" s="8" t="s">
        <v>160</v>
      </c>
      <c r="I1890" s="8" t="s">
        <v>38</v>
      </c>
    </row>
    <row r="1891" spans="1:9" x14ac:dyDescent="0.2">
      <c r="A1891" s="8" t="s">
        <v>219</v>
      </c>
      <c r="B1891" s="8" t="str">
        <f>VLOOKUP(H1891,'VLOOKUP Class Name Reference'!$A:$B, 2, FALSE)</f>
        <v>Walkers</v>
      </c>
      <c r="C1891" s="8" t="str">
        <f>VLOOKUP(I1891,'VLOOKUP Var Name Reference'!$A:$B,2,FALSE)</f>
        <v>Race: Other</v>
      </c>
      <c r="D1891" s="8">
        <v>4.4999999999999998E-2</v>
      </c>
      <c r="E1891" s="8">
        <v>0.192</v>
      </c>
      <c r="F1891" s="8">
        <v>0.23400000000000001</v>
      </c>
      <c r="G1891" s="8">
        <v>0.81499999999999995</v>
      </c>
      <c r="H1891" s="8" t="s">
        <v>160</v>
      </c>
      <c r="I1891" s="8" t="s">
        <v>110</v>
      </c>
    </row>
    <row r="1892" spans="1:9" x14ac:dyDescent="0.2">
      <c r="A1892" s="8" t="s">
        <v>219</v>
      </c>
      <c r="B1892" s="8" t="str">
        <f>VLOOKUP(H1892,'VLOOKUP Class Name Reference'!$A:$B, 2, FALSE)</f>
        <v>Walkers</v>
      </c>
      <c r="C1892" s="8" t="str">
        <f>VLOOKUP(I1892,'VLOOKUP Var Name Reference'!$A:$B,2,FALSE)</f>
        <v>Age 18–34</v>
      </c>
      <c r="D1892" s="8">
        <v>0.56399999999999995</v>
      </c>
      <c r="E1892" s="8">
        <v>0.20899999999999999</v>
      </c>
      <c r="F1892" s="8">
        <v>2.6960000000000002</v>
      </c>
      <c r="G1892" s="8">
        <v>7.0000000000000001E-3</v>
      </c>
      <c r="H1892" s="8" t="s">
        <v>160</v>
      </c>
      <c r="I1892" s="8" t="s">
        <v>48</v>
      </c>
    </row>
    <row r="1893" spans="1:9" x14ac:dyDescent="0.2">
      <c r="A1893" s="8" t="s">
        <v>219</v>
      </c>
      <c r="B1893" s="8" t="str">
        <f>VLOOKUP(H1893,'VLOOKUP Class Name Reference'!$A:$B, 2, FALSE)</f>
        <v>Walkers</v>
      </c>
      <c r="C1893" s="8" t="str">
        <f>VLOOKUP(I1893,'VLOOKUP Var Name Reference'!$A:$B,2,FALSE)</f>
        <v>Age 35–64</v>
      </c>
      <c r="D1893" s="8">
        <v>0.33500000000000002</v>
      </c>
      <c r="E1893" s="8">
        <v>0.192</v>
      </c>
      <c r="F1893" s="8">
        <v>1.7430000000000001</v>
      </c>
      <c r="G1893" s="8">
        <v>8.1000000000000003E-2</v>
      </c>
      <c r="H1893" s="8" t="s">
        <v>160</v>
      </c>
      <c r="I1893" s="8" t="s">
        <v>49</v>
      </c>
    </row>
    <row r="1894" spans="1:9" x14ac:dyDescent="0.2">
      <c r="A1894" s="8" t="s">
        <v>219</v>
      </c>
      <c r="B1894" s="8" t="str">
        <f>VLOOKUP(H1894,'VLOOKUP Class Name Reference'!$A:$B, 2, FALSE)</f>
        <v>Walkers</v>
      </c>
      <c r="C1894" s="8" t="str">
        <f>VLOOKUP(I1894,'VLOOKUP Var Name Reference'!$A:$B,2,FALSE)</f>
        <v>At least 1 vehicle per adult in HH</v>
      </c>
      <c r="D1894" s="8">
        <v>-2.0790000000000002</v>
      </c>
      <c r="E1894" s="8">
        <v>0.13200000000000001</v>
      </c>
      <c r="F1894" s="8">
        <v>-15.709</v>
      </c>
      <c r="G1894" s="8">
        <v>0</v>
      </c>
      <c r="H1894" s="8" t="s">
        <v>160</v>
      </c>
      <c r="I1894" s="8" t="s">
        <v>66</v>
      </c>
    </row>
    <row r="1895" spans="1:9" x14ac:dyDescent="0.2">
      <c r="A1895" s="8" t="s">
        <v>219</v>
      </c>
      <c r="B1895" s="8" t="str">
        <f>VLOOKUP(H1895,'VLOOKUP Class Name Reference'!$A:$B, 2, FALSE)</f>
        <v>Walkers</v>
      </c>
      <c r="C1895" s="8" t="str">
        <f>VLOOKUP(I1895,'VLOOKUP Var Name Reference'!$A:$B,2,FALSE)</f>
        <v>Number of adults in household</v>
      </c>
      <c r="D1895" s="8">
        <v>-0.80700000000000005</v>
      </c>
      <c r="E1895" s="8">
        <v>0.11</v>
      </c>
      <c r="F1895" s="8">
        <v>-7.3419999999999996</v>
      </c>
      <c r="G1895" s="8">
        <v>0</v>
      </c>
      <c r="H1895" s="8" t="s">
        <v>160</v>
      </c>
      <c r="I1895" s="8" t="s">
        <v>216</v>
      </c>
    </row>
    <row r="1896" spans="1:9" x14ac:dyDescent="0.2">
      <c r="A1896" s="8" t="s">
        <v>219</v>
      </c>
      <c r="B1896" s="8" t="str">
        <f>VLOOKUP(H1896,'VLOOKUP Class Name Reference'!$A:$B, 2, FALSE)</f>
        <v>Walkers</v>
      </c>
      <c r="C1896" s="8" t="str">
        <f>VLOOKUP(I1896,'VLOOKUP Var Name Reference'!$A:$B,2,FALSE)</f>
        <v>Female</v>
      </c>
      <c r="D1896" s="8">
        <v>0.34300000000000003</v>
      </c>
      <c r="E1896" s="8">
        <v>0.753</v>
      </c>
      <c r="F1896" s="8">
        <v>0.45600000000000002</v>
      </c>
      <c r="G1896" s="8">
        <v>0.64900000000000002</v>
      </c>
      <c r="H1896" s="8" t="s">
        <v>160</v>
      </c>
      <c r="I1896" s="8" t="s">
        <v>39</v>
      </c>
    </row>
    <row r="1897" spans="1:9" x14ac:dyDescent="0.2">
      <c r="A1897" s="8" t="s">
        <v>219</v>
      </c>
      <c r="B1897" s="8" t="str">
        <f>VLOOKUP(H1897,'VLOOKUP Class Name Reference'!$A:$B, 2, FALSE)</f>
        <v>Walkers</v>
      </c>
      <c r="C1897" s="8" t="str">
        <f>VLOOKUP(I1897,'VLOOKUP Var Name Reference'!$A:$B,2,FALSE)</f>
        <v>Worker</v>
      </c>
      <c r="D1897" s="8">
        <v>-0.38100000000000001</v>
      </c>
      <c r="E1897" s="8">
        <v>0.183</v>
      </c>
      <c r="F1897" s="8">
        <v>-2.08</v>
      </c>
      <c r="G1897" s="8">
        <v>3.7999999999999999E-2</v>
      </c>
      <c r="H1897" s="8" t="s">
        <v>160</v>
      </c>
      <c r="I1897" s="8" t="s">
        <v>41</v>
      </c>
    </row>
    <row r="1898" spans="1:9" x14ac:dyDescent="0.2">
      <c r="A1898" s="8" t="s">
        <v>219</v>
      </c>
      <c r="B1898" s="8" t="str">
        <f>VLOOKUP(H1898,'VLOOKUP Class Name Reference'!$A:$B, 2, FALSE)</f>
        <v>Walkers</v>
      </c>
      <c r="C1898" s="8" t="str">
        <f>VLOOKUP(I1898,'VLOOKUP Var Name Reference'!$A:$B,2,FALSE)</f>
        <v>Income below the SSS</v>
      </c>
      <c r="D1898" s="8">
        <v>9.2999999999999999E-2</v>
      </c>
      <c r="E1898" s="8">
        <v>0.17100000000000001</v>
      </c>
      <c r="F1898" s="8">
        <v>0.54400000000000004</v>
      </c>
      <c r="G1898" s="8">
        <v>0.58599999999999997</v>
      </c>
      <c r="H1898" s="8" t="s">
        <v>160</v>
      </c>
      <c r="I1898" s="8" t="s">
        <v>42</v>
      </c>
    </row>
    <row r="1899" spans="1:9" x14ac:dyDescent="0.2">
      <c r="A1899" s="8" t="s">
        <v>219</v>
      </c>
      <c r="B1899" s="8" t="str">
        <f>VLOOKUP(H1899,'VLOOKUP Class Name Reference'!$A:$B, 2, FALSE)</f>
        <v>Walkers</v>
      </c>
      <c r="C1899" s="8" t="str">
        <f>VLOOKUP(I1899,'VLOOKUP Var Name Reference'!$A:$B,2,FALSE)</f>
        <v>Minors age 00–04 in household</v>
      </c>
      <c r="D1899" s="8">
        <v>0.14199999999999999</v>
      </c>
      <c r="E1899" s="8">
        <v>0.24199999999999999</v>
      </c>
      <c r="F1899" s="8">
        <v>0.58899999999999997</v>
      </c>
      <c r="G1899" s="8">
        <v>0.55600000000000005</v>
      </c>
      <c r="H1899" s="8" t="s">
        <v>160</v>
      </c>
      <c r="I1899" s="8" t="s">
        <v>43</v>
      </c>
    </row>
    <row r="1900" spans="1:9" x14ac:dyDescent="0.2">
      <c r="A1900" s="8" t="s">
        <v>219</v>
      </c>
      <c r="B1900" s="8" t="str">
        <f>VLOOKUP(H1900,'VLOOKUP Class Name Reference'!$A:$B, 2, FALSE)</f>
        <v>Walkers</v>
      </c>
      <c r="C1900" s="8" t="str">
        <f>VLOOKUP(I1900,'VLOOKUP Var Name Reference'!$A:$B,2,FALSE)</f>
        <v>Minors age 05–15 in household</v>
      </c>
      <c r="D1900" s="8">
        <v>0.47699999999999998</v>
      </c>
      <c r="E1900" s="8">
        <v>0.245</v>
      </c>
      <c r="F1900" s="8">
        <v>1.9490000000000001</v>
      </c>
      <c r="G1900" s="8">
        <v>5.0999999999999997E-2</v>
      </c>
      <c r="H1900" s="8" t="s">
        <v>160</v>
      </c>
      <c r="I1900" s="8" t="s">
        <v>44</v>
      </c>
    </row>
    <row r="1901" spans="1:9" x14ac:dyDescent="0.2">
      <c r="A1901" s="8" t="s">
        <v>219</v>
      </c>
      <c r="B1901" s="8" t="str">
        <f>VLOOKUP(H1901,'VLOOKUP Class Name Reference'!$A:$B, 2, FALSE)</f>
        <v>Walkers</v>
      </c>
      <c r="C1901" s="8" t="str">
        <f>VLOOKUP(I1901,'VLOOKUP Var Name Reference'!$A:$B,2,FALSE)</f>
        <v>Minors age 16–17 in household</v>
      </c>
      <c r="D1901" s="8">
        <v>0.86199999999999999</v>
      </c>
      <c r="E1901" s="8">
        <v>0.43099999999999999</v>
      </c>
      <c r="F1901" s="8">
        <v>1.9990000000000001</v>
      </c>
      <c r="G1901" s="8">
        <v>4.5999999999999999E-2</v>
      </c>
      <c r="H1901" s="8" t="s">
        <v>160</v>
      </c>
      <c r="I1901" s="8" t="s">
        <v>45</v>
      </c>
    </row>
    <row r="1902" spans="1:9" x14ac:dyDescent="0.2">
      <c r="A1902" s="8" t="s">
        <v>219</v>
      </c>
      <c r="B1902" s="8" t="str">
        <f>VLOOKUP(H1902,'VLOOKUP Class Name Reference'!$A:$B, 2, FALSE)</f>
        <v>Walkers</v>
      </c>
      <c r="C1902" s="8" t="str">
        <f>VLOOKUP(I1902,'VLOOKUP Var Name Reference'!$A:$B,2,FALSE)</f>
        <v>Has driver's license</v>
      </c>
      <c r="D1902" s="8">
        <v>-2.9889999999999999</v>
      </c>
      <c r="E1902" s="8">
        <v>1.0620000000000001</v>
      </c>
      <c r="F1902" s="8">
        <v>-2.8149999999999999</v>
      </c>
      <c r="G1902" s="8">
        <v>5.0000000000000001E-3</v>
      </c>
      <c r="H1902" s="8" t="s">
        <v>160</v>
      </c>
      <c r="I1902" s="8" t="s">
        <v>46</v>
      </c>
    </row>
    <row r="1903" spans="1:9" x14ac:dyDescent="0.2">
      <c r="A1903" s="8" t="s">
        <v>219</v>
      </c>
      <c r="B1903" s="8" t="str">
        <f>VLOOKUP(H1903,'VLOOKUP Class Name Reference'!$A:$B, 2, FALSE)</f>
        <v>Walkers</v>
      </c>
      <c r="C1903" s="8" t="str">
        <f>VLOOKUP(I1903,'VLOOKUP Var Name Reference'!$A:$B,2,FALSE)</f>
        <v>Sequence: Home day</v>
      </c>
      <c r="D1903" s="8">
        <v>-0.22500000000000001</v>
      </c>
      <c r="E1903" s="8">
        <v>0.623</v>
      </c>
      <c r="F1903" s="8">
        <v>-0.36099999999999999</v>
      </c>
      <c r="G1903" s="8">
        <v>0.71799999999999997</v>
      </c>
      <c r="H1903" s="8" t="s">
        <v>160</v>
      </c>
      <c r="I1903" s="8" t="s">
        <v>71</v>
      </c>
    </row>
    <row r="1904" spans="1:9" x14ac:dyDescent="0.2">
      <c r="A1904" s="8" t="s">
        <v>219</v>
      </c>
      <c r="B1904" s="8" t="str">
        <f>VLOOKUP(H1904,'VLOOKUP Class Name Reference'!$A:$B, 2, FALSE)</f>
        <v>Walkers</v>
      </c>
      <c r="C1904" s="8" t="str">
        <f>VLOOKUP(I1904,'VLOOKUP Var Name Reference'!$A:$B,2,FALSE)</f>
        <v>Sequence: Typical work day</v>
      </c>
      <c r="D1904" s="8">
        <v>-0.23</v>
      </c>
      <c r="E1904" s="8">
        <v>0.629</v>
      </c>
      <c r="F1904" s="8">
        <v>-0.36499999999999999</v>
      </c>
      <c r="G1904" s="8">
        <v>0.71499999999999997</v>
      </c>
      <c r="H1904" s="8" t="s">
        <v>160</v>
      </c>
      <c r="I1904" s="8" t="s">
        <v>68</v>
      </c>
    </row>
    <row r="1905" spans="1:9" x14ac:dyDescent="0.2">
      <c r="A1905" s="8" t="s">
        <v>219</v>
      </c>
      <c r="B1905" s="8" t="str">
        <f>VLOOKUP(H1905,'VLOOKUP Class Name Reference'!$A:$B, 2, FALSE)</f>
        <v>Walkers</v>
      </c>
      <c r="C1905" s="8" t="str">
        <f>VLOOKUP(I1905,'VLOOKUP Var Name Reference'!$A:$B,2,FALSE)</f>
        <v>Sequence: School day</v>
      </c>
      <c r="D1905" s="8">
        <v>-9.5000000000000001E-2</v>
      </c>
      <c r="E1905" s="8">
        <v>0.84099999999999997</v>
      </c>
      <c r="F1905" s="8">
        <v>-0.114</v>
      </c>
      <c r="G1905" s="8">
        <v>0.91</v>
      </c>
      <c r="H1905" s="8" t="s">
        <v>160</v>
      </c>
      <c r="I1905" s="8" t="s">
        <v>69</v>
      </c>
    </row>
    <row r="1906" spans="1:9" x14ac:dyDescent="0.2">
      <c r="A1906" s="8" t="s">
        <v>219</v>
      </c>
      <c r="B1906" s="8" t="str">
        <f>VLOOKUP(H1906,'VLOOKUP Class Name Reference'!$A:$B, 2, FALSE)</f>
        <v>Walkers</v>
      </c>
      <c r="C1906" s="8" t="str">
        <f>VLOOKUP(I1906,'VLOOKUP Var Name Reference'!$A:$B,2,FALSE)</f>
        <v>Sequence: Errands day</v>
      </c>
      <c r="D1906" s="8">
        <v>-0.24399999999999999</v>
      </c>
      <c r="E1906" s="8">
        <v>0.67800000000000005</v>
      </c>
      <c r="F1906" s="8">
        <v>-0.35899999999999999</v>
      </c>
      <c r="G1906" s="8">
        <v>0.72</v>
      </c>
      <c r="H1906" s="8" t="s">
        <v>160</v>
      </c>
      <c r="I1906" s="8" t="s">
        <v>70</v>
      </c>
    </row>
    <row r="1907" spans="1:9" x14ac:dyDescent="0.2">
      <c r="A1907" s="8" t="s">
        <v>219</v>
      </c>
      <c r="B1907" s="8" t="str">
        <f>VLOOKUP(H1907,'VLOOKUP Class Name Reference'!$A:$B, 2, FALSE)</f>
        <v>Walkers</v>
      </c>
      <c r="C1907" s="8" t="str">
        <f>VLOOKUP(I1907,'VLOOKUP Var Name Reference'!$A:$B,2,FALSE)</f>
        <v>Sequence: Atypical work day</v>
      </c>
      <c r="D1907" s="8">
        <v>-0.72099999999999997</v>
      </c>
      <c r="E1907" s="8">
        <v>0.70399999999999996</v>
      </c>
      <c r="F1907" s="8">
        <v>-1.024</v>
      </c>
      <c r="G1907" s="8">
        <v>0.30599999999999999</v>
      </c>
      <c r="H1907" s="8" t="s">
        <v>160</v>
      </c>
      <c r="I1907" s="8" t="s">
        <v>72</v>
      </c>
    </row>
    <row r="1908" spans="1:9" x14ac:dyDescent="0.2">
      <c r="A1908" s="8" t="s">
        <v>219</v>
      </c>
      <c r="B1908" s="8" t="str">
        <f>VLOOKUP(H1908,'VLOOKUP Class Name Reference'!$A:$B, 2, FALSE)</f>
        <v>Walkers</v>
      </c>
      <c r="C1908" s="8" t="str">
        <f>VLOOKUP(I1908,'VLOOKUP Var Name Reference'!$A:$B,2,FALSE)</f>
        <v>Complexity (measure of how complex their day is)</v>
      </c>
      <c r="D1908" s="8">
        <v>-32.209000000000003</v>
      </c>
      <c r="E1908" s="8">
        <v>4.1689999999999996</v>
      </c>
      <c r="F1908" s="8">
        <v>-7.726</v>
      </c>
      <c r="G1908" s="8">
        <v>0</v>
      </c>
      <c r="H1908" s="8" t="s">
        <v>160</v>
      </c>
      <c r="I1908" s="8" t="s">
        <v>47</v>
      </c>
    </row>
    <row r="1909" spans="1:9" x14ac:dyDescent="0.2">
      <c r="A1909" s="8" t="s">
        <v>219</v>
      </c>
      <c r="B1909" s="8" t="str">
        <f>VLOOKUP(H1909,'VLOOKUP Class Name Reference'!$A:$B, 2, FALSE)</f>
        <v>Walkers</v>
      </c>
      <c r="C1909" s="8" t="str">
        <f>VLOOKUP(I1909,'VLOOKUP Var Name Reference'!$A:$B,2,FALSE)</f>
        <v>Interaction: Home day sequence &amp; female</v>
      </c>
      <c r="D1909" s="8">
        <v>-0.21299999999999999</v>
      </c>
      <c r="E1909" s="8">
        <v>0.77300000000000002</v>
      </c>
      <c r="F1909" s="8">
        <v>-0.27600000000000002</v>
      </c>
      <c r="G1909" s="8">
        <v>0.78300000000000003</v>
      </c>
      <c r="H1909" s="8" t="s">
        <v>160</v>
      </c>
      <c r="I1909" s="8" t="s">
        <v>105</v>
      </c>
    </row>
    <row r="1910" spans="1:9" x14ac:dyDescent="0.2">
      <c r="A1910" s="8" t="s">
        <v>219</v>
      </c>
      <c r="B1910" s="8" t="str">
        <f>VLOOKUP(H1910,'VLOOKUP Class Name Reference'!$A:$B, 2, FALSE)</f>
        <v>Walkers</v>
      </c>
      <c r="C1910" s="8" t="str">
        <f>VLOOKUP(I1910,'VLOOKUP Var Name Reference'!$A:$B,2,FALSE)</f>
        <v>Interaction: Typical work day sequence &amp; female</v>
      </c>
      <c r="D1910" s="8">
        <v>-0.63700000000000001</v>
      </c>
      <c r="E1910" s="8">
        <v>0.77100000000000002</v>
      </c>
      <c r="F1910" s="8">
        <v>-0.82599999999999996</v>
      </c>
      <c r="G1910" s="8">
        <v>0.40899999999999997</v>
      </c>
      <c r="H1910" s="8" t="s">
        <v>160</v>
      </c>
      <c r="I1910" s="8" t="s">
        <v>106</v>
      </c>
    </row>
    <row r="1911" spans="1:9" x14ac:dyDescent="0.2">
      <c r="A1911" s="8" t="s">
        <v>219</v>
      </c>
      <c r="B1911" s="8" t="str">
        <f>VLOOKUP(H1911,'VLOOKUP Class Name Reference'!$A:$B, 2, FALSE)</f>
        <v>Walkers</v>
      </c>
      <c r="C1911" s="8" t="str">
        <f>VLOOKUP(I1911,'VLOOKUP Var Name Reference'!$A:$B,2,FALSE)</f>
        <v>Interaction: School day sequence &amp; female</v>
      </c>
      <c r="D1911" s="8">
        <v>0.89700000000000002</v>
      </c>
      <c r="E1911" s="8">
        <v>1.056</v>
      </c>
      <c r="F1911" s="8">
        <v>0.85</v>
      </c>
      <c r="G1911" s="8">
        <v>0.39500000000000002</v>
      </c>
      <c r="H1911" s="8" t="s">
        <v>160</v>
      </c>
      <c r="I1911" s="8" t="s">
        <v>107</v>
      </c>
    </row>
    <row r="1912" spans="1:9" x14ac:dyDescent="0.2">
      <c r="A1912" s="8" t="s">
        <v>219</v>
      </c>
      <c r="B1912" s="8" t="str">
        <f>VLOOKUP(H1912,'VLOOKUP Class Name Reference'!$A:$B, 2, FALSE)</f>
        <v>Walkers</v>
      </c>
      <c r="C1912" s="8" t="str">
        <f>VLOOKUP(I1912,'VLOOKUP Var Name Reference'!$A:$B,2,FALSE)</f>
        <v>Interaction: Errands day sequence &amp; female</v>
      </c>
      <c r="D1912" s="8">
        <v>-0.317</v>
      </c>
      <c r="E1912" s="8">
        <v>0.871</v>
      </c>
      <c r="F1912" s="8">
        <v>-0.36399999999999999</v>
      </c>
      <c r="G1912" s="8">
        <v>0.71599999999999997</v>
      </c>
      <c r="H1912" s="8" t="s">
        <v>160</v>
      </c>
      <c r="I1912" s="8" t="s">
        <v>108</v>
      </c>
    </row>
    <row r="1913" spans="1:9" x14ac:dyDescent="0.2">
      <c r="A1913" s="8" t="s">
        <v>219</v>
      </c>
      <c r="B1913" s="8" t="str">
        <f>VLOOKUP(H1913,'VLOOKUP Class Name Reference'!$A:$B, 2, FALSE)</f>
        <v>Walkers</v>
      </c>
      <c r="C1913" s="8" t="str">
        <f>VLOOKUP(I1913,'VLOOKUP Var Name Reference'!$A:$B,2,FALSE)</f>
        <v>Interaction: Atypical work day sequence &amp; female</v>
      </c>
      <c r="D1913" s="8">
        <v>-0.375</v>
      </c>
      <c r="E1913" s="8">
        <v>0.999</v>
      </c>
      <c r="F1913" s="8">
        <v>-0.376</v>
      </c>
      <c r="G1913" s="8">
        <v>0.70699999999999996</v>
      </c>
      <c r="H1913" s="8" t="s">
        <v>160</v>
      </c>
      <c r="I1913" s="8" t="s">
        <v>109</v>
      </c>
    </row>
    <row r="1914" spans="1:9" x14ac:dyDescent="0.2">
      <c r="A1914" s="8" t="s">
        <v>219</v>
      </c>
      <c r="B1914" s="8" t="str">
        <f>VLOOKUP(H1914,'VLOOKUP Class Name Reference'!$A:$B, 2, FALSE)</f>
        <v>Non-Solitary Drivers</v>
      </c>
      <c r="C1914" s="8" t="str">
        <f>VLOOKUP(I1914,'VLOOKUP Var Name Reference'!$A:$B,2,FALSE)</f>
        <v>Use transit more: Safer ways to get to stops</v>
      </c>
      <c r="D1914" s="8">
        <v>6.2E-2</v>
      </c>
      <c r="E1914" s="8">
        <v>0.129</v>
      </c>
      <c r="F1914" s="8">
        <v>0.47899999999999998</v>
      </c>
      <c r="G1914" s="8">
        <v>0.63200000000000001</v>
      </c>
      <c r="H1914" s="8" t="s">
        <v>161</v>
      </c>
      <c r="I1914" s="8" t="s">
        <v>18</v>
      </c>
    </row>
    <row r="1915" spans="1:9" x14ac:dyDescent="0.2">
      <c r="A1915" s="8" t="s">
        <v>219</v>
      </c>
      <c r="B1915" s="8" t="str">
        <f>VLOOKUP(H1915,'VLOOKUP Class Name Reference'!$A:$B, 2, FALSE)</f>
        <v>Non-Solitary Drivers</v>
      </c>
      <c r="C1915" s="8" t="str">
        <f>VLOOKUP(I1915,'VLOOKUP Var Name Reference'!$A:$B,2,FALSE)</f>
        <v>Use transit more: Increased frequency</v>
      </c>
      <c r="D1915" s="8">
        <v>8.8999999999999996E-2</v>
      </c>
      <c r="E1915" s="8">
        <v>0.17199999999999999</v>
      </c>
      <c r="F1915" s="8">
        <v>0.52</v>
      </c>
      <c r="G1915" s="8">
        <v>0.60299999999999998</v>
      </c>
      <c r="H1915" s="8" t="s">
        <v>161</v>
      </c>
      <c r="I1915" s="8" t="s">
        <v>19</v>
      </c>
    </row>
    <row r="1916" spans="1:9" x14ac:dyDescent="0.2">
      <c r="A1916" s="8" t="s">
        <v>219</v>
      </c>
      <c r="B1916" s="8" t="str">
        <f>VLOOKUP(H1916,'VLOOKUP Class Name Reference'!$A:$B, 2, FALSE)</f>
        <v>Non-Solitary Drivers</v>
      </c>
      <c r="C1916" s="8" t="str">
        <f>VLOOKUP(I1916,'VLOOKUP Var Name Reference'!$A:$B,2,FALSE)</f>
        <v>Use transit more: Increased reliability</v>
      </c>
      <c r="D1916" s="8">
        <v>5.0000000000000001E-3</v>
      </c>
      <c r="E1916" s="8">
        <v>0.18</v>
      </c>
      <c r="F1916" s="8">
        <v>0.03</v>
      </c>
      <c r="G1916" s="8">
        <v>0.97599999999999998</v>
      </c>
      <c r="H1916" s="8" t="s">
        <v>161</v>
      </c>
      <c r="I1916" s="8" t="s">
        <v>20</v>
      </c>
    </row>
    <row r="1917" spans="1:9" x14ac:dyDescent="0.2">
      <c r="A1917" s="8" t="s">
        <v>219</v>
      </c>
      <c r="B1917" s="8" t="str">
        <f>VLOOKUP(H1917,'VLOOKUP Class Name Reference'!$A:$B, 2, FALSE)</f>
        <v>Non-Solitary Drivers</v>
      </c>
      <c r="C1917" s="8" t="str">
        <f>VLOOKUP(I1917,'VLOOKUP Var Name Reference'!$A:$B,2,FALSE)</f>
        <v>Use bike more: Shared use path or protected bike lane</v>
      </c>
      <c r="D1917" s="8">
        <v>4.1000000000000002E-2</v>
      </c>
      <c r="E1917" s="8">
        <v>0.20799999999999999</v>
      </c>
      <c r="F1917" s="8">
        <v>0.19700000000000001</v>
      </c>
      <c r="G1917" s="8">
        <v>0.84399999999999997</v>
      </c>
      <c r="H1917" s="8" t="s">
        <v>161</v>
      </c>
      <c r="I1917" s="8" t="s">
        <v>21</v>
      </c>
    </row>
    <row r="1918" spans="1:9" x14ac:dyDescent="0.2">
      <c r="A1918" s="8" t="s">
        <v>219</v>
      </c>
      <c r="B1918" s="8" t="str">
        <f>VLOOKUP(H1918,'VLOOKUP Class Name Reference'!$A:$B, 2, FALSE)</f>
        <v>Non-Solitary Drivers</v>
      </c>
      <c r="C1918" s="8" t="str">
        <f>VLOOKUP(I1918,'VLOOKUP Var Name Reference'!$A:$B,2,FALSE)</f>
        <v>Use bike more: Neighborhood greenway</v>
      </c>
      <c r="D1918" s="8">
        <v>7.5999999999999998E-2</v>
      </c>
      <c r="E1918" s="8">
        <v>0.191</v>
      </c>
      <c r="F1918" s="8">
        <v>0.39800000000000002</v>
      </c>
      <c r="G1918" s="8">
        <v>0.69099999999999995</v>
      </c>
      <c r="H1918" s="8" t="s">
        <v>161</v>
      </c>
      <c r="I1918" s="8" t="s">
        <v>22</v>
      </c>
    </row>
    <row r="1919" spans="1:9" x14ac:dyDescent="0.2">
      <c r="A1919" s="8" t="s">
        <v>219</v>
      </c>
      <c r="B1919" s="8" t="str">
        <f>VLOOKUP(H1919,'VLOOKUP Class Name Reference'!$A:$B, 2, FALSE)</f>
        <v>Non-Solitary Drivers</v>
      </c>
      <c r="C1919" s="8" t="str">
        <f>VLOOKUP(I1919,'VLOOKUP Var Name Reference'!$A:$B,2,FALSE)</f>
        <v>Use bike more: Bike lane</v>
      </c>
      <c r="D1919" s="8">
        <v>9.6000000000000002E-2</v>
      </c>
      <c r="E1919" s="8">
        <v>0.221</v>
      </c>
      <c r="F1919" s="8">
        <v>0.434</v>
      </c>
      <c r="G1919" s="8">
        <v>0.66400000000000003</v>
      </c>
      <c r="H1919" s="8" t="s">
        <v>161</v>
      </c>
      <c r="I1919" s="8" t="s">
        <v>23</v>
      </c>
    </row>
    <row r="1920" spans="1:9" x14ac:dyDescent="0.2">
      <c r="A1920" s="8" t="s">
        <v>219</v>
      </c>
      <c r="B1920" s="8" t="str">
        <f>VLOOKUP(H1920,'VLOOKUP Class Name Reference'!$A:$B, 2, FALSE)</f>
        <v>Non-Solitary Drivers</v>
      </c>
      <c r="C1920" s="8" t="str">
        <f>VLOOKUP(I1920,'VLOOKUP Var Name Reference'!$A:$B,2,FALSE)</f>
        <v>Use bike more: Shared roadway lane</v>
      </c>
      <c r="D1920" s="8">
        <v>-0.104</v>
      </c>
      <c r="E1920" s="8">
        <v>0.189</v>
      </c>
      <c r="F1920" s="8">
        <v>-0.55000000000000004</v>
      </c>
      <c r="G1920" s="8">
        <v>0.58199999999999996</v>
      </c>
      <c r="H1920" s="8" t="s">
        <v>161</v>
      </c>
      <c r="I1920" s="8" t="s">
        <v>24</v>
      </c>
    </row>
    <row r="1921" spans="1:9" x14ac:dyDescent="0.2">
      <c r="A1921" s="8" t="s">
        <v>219</v>
      </c>
      <c r="B1921" s="8" t="str">
        <f>VLOOKUP(H1921,'VLOOKUP Class Name Reference'!$A:$B, 2, FALSE)</f>
        <v>Non-Solitary Drivers</v>
      </c>
      <c r="C1921" s="8" t="str">
        <f>VLOOKUP(I1921,'VLOOKUP Var Name Reference'!$A:$B,2,FALSE)</f>
        <v>Use bike more: End of trip amenities</v>
      </c>
      <c r="D1921" s="8">
        <v>-4.2000000000000003E-2</v>
      </c>
      <c r="E1921" s="8">
        <v>0.159</v>
      </c>
      <c r="F1921" s="8">
        <v>-0.26600000000000001</v>
      </c>
      <c r="G1921" s="8">
        <v>0.79</v>
      </c>
      <c r="H1921" s="8" t="s">
        <v>161</v>
      </c>
      <c r="I1921" s="8" t="s">
        <v>25</v>
      </c>
    </row>
    <row r="1922" spans="1:9" x14ac:dyDescent="0.2">
      <c r="A1922" s="8" t="s">
        <v>219</v>
      </c>
      <c r="B1922" s="8" t="str">
        <f>VLOOKUP(H1922,'VLOOKUP Class Name Reference'!$A:$B, 2, FALSE)</f>
        <v>Non-Solitary Drivers</v>
      </c>
      <c r="C1922" s="8" t="str">
        <f>VLOOKUP(I1922,'VLOOKUP Var Name Reference'!$A:$B,2,FALSE)</f>
        <v>Home choice: Reasonably short commute to work</v>
      </c>
      <c r="D1922" s="8">
        <v>3.1E-2</v>
      </c>
      <c r="E1922" s="8">
        <v>9.6000000000000002E-2</v>
      </c>
      <c r="F1922" s="8">
        <v>0.32900000000000001</v>
      </c>
      <c r="G1922" s="8">
        <v>0.74199999999999999</v>
      </c>
      <c r="H1922" s="8" t="s">
        <v>161</v>
      </c>
      <c r="I1922" s="8" t="s">
        <v>26</v>
      </c>
    </row>
    <row r="1923" spans="1:9" x14ac:dyDescent="0.2">
      <c r="A1923" s="8" t="s">
        <v>219</v>
      </c>
      <c r="B1923" s="8" t="str">
        <f>VLOOKUP(H1923,'VLOOKUP Class Name Reference'!$A:$B, 2, FALSE)</f>
        <v>Non-Solitary Drivers</v>
      </c>
      <c r="C1923" s="8" t="str">
        <f>VLOOKUP(I1923,'VLOOKUP Var Name Reference'!$A:$B,2,FALSE)</f>
        <v>Home choice: Affordability</v>
      </c>
      <c r="D1923" s="8">
        <v>-0.10299999999999999</v>
      </c>
      <c r="E1923" s="8">
        <v>0.11899999999999999</v>
      </c>
      <c r="F1923" s="8">
        <v>-0.86599999999999999</v>
      </c>
      <c r="G1923" s="8">
        <v>0.38700000000000001</v>
      </c>
      <c r="H1923" s="8" t="s">
        <v>161</v>
      </c>
      <c r="I1923" s="8" t="s">
        <v>27</v>
      </c>
    </row>
    <row r="1924" spans="1:9" x14ac:dyDescent="0.2">
      <c r="A1924" s="8" t="s">
        <v>219</v>
      </c>
      <c r="B1924" s="8" t="str">
        <f>VLOOKUP(H1924,'VLOOKUP Class Name Reference'!$A:$B, 2, FALSE)</f>
        <v>Non-Solitary Drivers</v>
      </c>
      <c r="C1924" s="8" t="str">
        <f>VLOOKUP(I1924,'VLOOKUP Var Name Reference'!$A:$B,2,FALSE)</f>
        <v>Home choice: Being close to family or friends</v>
      </c>
      <c r="D1924" s="8">
        <v>1.2E-2</v>
      </c>
      <c r="E1924" s="8">
        <v>8.3000000000000004E-2</v>
      </c>
      <c r="F1924" s="8">
        <v>0.14000000000000001</v>
      </c>
      <c r="G1924" s="8">
        <v>0.88900000000000001</v>
      </c>
      <c r="H1924" s="8" t="s">
        <v>161</v>
      </c>
      <c r="I1924" s="8" t="s">
        <v>28</v>
      </c>
    </row>
    <row r="1925" spans="1:9" x14ac:dyDescent="0.2">
      <c r="A1925" s="8" t="s">
        <v>219</v>
      </c>
      <c r="B1925" s="8" t="str">
        <f>VLOOKUP(H1925,'VLOOKUP Class Name Reference'!$A:$B, 2, FALSE)</f>
        <v>Non-Solitary Drivers</v>
      </c>
      <c r="C1925" s="8" t="str">
        <f>VLOOKUP(I1925,'VLOOKUP Var Name Reference'!$A:$B,2,FALSE)</f>
        <v>Home choice: Being close to the highway</v>
      </c>
      <c r="D1925" s="8">
        <v>3.6999999999999998E-2</v>
      </c>
      <c r="E1925" s="8">
        <v>8.3000000000000004E-2</v>
      </c>
      <c r="F1925" s="8">
        <v>0.441</v>
      </c>
      <c r="G1925" s="8">
        <v>0.65900000000000003</v>
      </c>
      <c r="H1925" s="8" t="s">
        <v>161</v>
      </c>
      <c r="I1925" s="8" t="s">
        <v>29</v>
      </c>
    </row>
    <row r="1926" spans="1:9" x14ac:dyDescent="0.2">
      <c r="A1926" s="8" t="s">
        <v>219</v>
      </c>
      <c r="B1926" s="8" t="str">
        <f>VLOOKUP(H1926,'VLOOKUP Class Name Reference'!$A:$B, 2, FALSE)</f>
        <v>Non-Solitary Drivers</v>
      </c>
      <c r="C1926" s="8" t="str">
        <f>VLOOKUP(I1926,'VLOOKUP Var Name Reference'!$A:$B,2,FALSE)</f>
        <v>Home choice: Quality of schools (K-12)</v>
      </c>
      <c r="D1926" s="8">
        <v>0.13800000000000001</v>
      </c>
      <c r="E1926" s="8">
        <v>9.6000000000000002E-2</v>
      </c>
      <c r="F1926" s="8">
        <v>1.446</v>
      </c>
      <c r="G1926" s="8">
        <v>0.14799999999999999</v>
      </c>
      <c r="H1926" s="8" t="s">
        <v>161</v>
      </c>
      <c r="I1926" s="8" t="s">
        <v>30</v>
      </c>
    </row>
    <row r="1927" spans="1:9" x14ac:dyDescent="0.2">
      <c r="A1927" s="8" t="s">
        <v>219</v>
      </c>
      <c r="B1927" s="8" t="str">
        <f>VLOOKUP(H1927,'VLOOKUP Class Name Reference'!$A:$B, 2, FALSE)</f>
        <v>Non-Solitary Drivers</v>
      </c>
      <c r="C1927" s="8" t="str">
        <f>VLOOKUP(I1927,'VLOOKUP Var Name Reference'!$A:$B,2,FALSE)</f>
        <v>Home choice: Space &amp; separation from others</v>
      </c>
      <c r="D1927" s="8">
        <v>8.4000000000000005E-2</v>
      </c>
      <c r="E1927" s="8">
        <v>8.4000000000000005E-2</v>
      </c>
      <c r="F1927" s="8">
        <v>0.996</v>
      </c>
      <c r="G1927" s="8">
        <v>0.31900000000000001</v>
      </c>
      <c r="H1927" s="8" t="s">
        <v>161</v>
      </c>
      <c r="I1927" s="8" t="s">
        <v>31</v>
      </c>
    </row>
    <row r="1928" spans="1:9" x14ac:dyDescent="0.2">
      <c r="A1928" s="8" t="s">
        <v>219</v>
      </c>
      <c r="B1928" s="8" t="str">
        <f>VLOOKUP(H1928,'VLOOKUP Class Name Reference'!$A:$B, 2, FALSE)</f>
        <v>Non-Solitary Drivers</v>
      </c>
      <c r="C1928" s="8" t="str">
        <f>VLOOKUP(I1928,'VLOOKUP Var Name Reference'!$A:$B,2,FALSE)</f>
        <v>Home choice: Close to public transit</v>
      </c>
      <c r="D1928" s="8">
        <v>-2.4E-2</v>
      </c>
      <c r="E1928" s="8">
        <v>9.2999999999999999E-2</v>
      </c>
      <c r="F1928" s="8">
        <v>-0.25600000000000001</v>
      </c>
      <c r="G1928" s="8">
        <v>0.79800000000000004</v>
      </c>
      <c r="H1928" s="8" t="s">
        <v>161</v>
      </c>
      <c r="I1928" s="8" t="s">
        <v>32</v>
      </c>
    </row>
    <row r="1929" spans="1:9" x14ac:dyDescent="0.2">
      <c r="A1929" s="8" t="s">
        <v>219</v>
      </c>
      <c r="B1929" s="8" t="str">
        <f>VLOOKUP(H1929,'VLOOKUP Class Name Reference'!$A:$B, 2, FALSE)</f>
        <v>Non-Solitary Drivers</v>
      </c>
      <c r="C1929" s="8" t="str">
        <f>VLOOKUP(I1929,'VLOOKUP Var Name Reference'!$A:$B,2,FALSE)</f>
        <v>Home choice: Walkable neighborhood, near local activities</v>
      </c>
      <c r="D1929" s="8">
        <v>3.1E-2</v>
      </c>
      <c r="E1929" s="8">
        <v>0.10199999999999999</v>
      </c>
      <c r="F1929" s="8">
        <v>0.30499999999999999</v>
      </c>
      <c r="G1929" s="8">
        <v>0.76</v>
      </c>
      <c r="H1929" s="8" t="s">
        <v>161</v>
      </c>
      <c r="I1929" s="8" t="s">
        <v>33</v>
      </c>
    </row>
    <row r="1930" spans="1:9" x14ac:dyDescent="0.2">
      <c r="A1930" s="8" t="s">
        <v>219</v>
      </c>
      <c r="B1930" s="8" t="str">
        <f>VLOOKUP(H1930,'VLOOKUP Class Name Reference'!$A:$B, 2, FALSE)</f>
        <v>Non-Solitary Drivers</v>
      </c>
      <c r="C1930" s="8" t="str">
        <f>VLOOKUP(I1930,'VLOOKUP Var Name Reference'!$A:$B,2,FALSE)</f>
        <v>Only uses car</v>
      </c>
      <c r="D1930" s="8">
        <v>0.38100000000000001</v>
      </c>
      <c r="E1930" s="8">
        <v>0.09</v>
      </c>
      <c r="F1930" s="8">
        <v>4.2530000000000001</v>
      </c>
      <c r="G1930" s="8">
        <v>0</v>
      </c>
      <c r="H1930" s="8" t="s">
        <v>161</v>
      </c>
      <c r="I1930" s="8" t="s">
        <v>34</v>
      </c>
    </row>
    <row r="1931" spans="1:9" x14ac:dyDescent="0.2">
      <c r="A1931" s="8" t="s">
        <v>219</v>
      </c>
      <c r="B1931" s="8" t="str">
        <f>VLOOKUP(H1931,'VLOOKUP Class Name Reference'!$A:$B, 2, FALSE)</f>
        <v>Non-Solitary Drivers</v>
      </c>
      <c r="C1931" s="8" t="str">
        <f>VLOOKUP(I1931,'VLOOKUP Var Name Reference'!$A:$B,2,FALSE)</f>
        <v>Race: Asian</v>
      </c>
      <c r="D1931" s="8">
        <v>1.4E-2</v>
      </c>
      <c r="E1931" s="8">
        <v>0.127</v>
      </c>
      <c r="F1931" s="8">
        <v>0.112</v>
      </c>
      <c r="G1931" s="8">
        <v>0.91100000000000003</v>
      </c>
      <c r="H1931" s="8" t="s">
        <v>161</v>
      </c>
      <c r="I1931" s="8" t="s">
        <v>36</v>
      </c>
    </row>
    <row r="1932" spans="1:9" x14ac:dyDescent="0.2">
      <c r="A1932" s="8" t="s">
        <v>219</v>
      </c>
      <c r="B1932" s="8" t="str">
        <f>VLOOKUP(H1932,'VLOOKUP Class Name Reference'!$A:$B, 2, FALSE)</f>
        <v>Non-Solitary Drivers</v>
      </c>
      <c r="C1932" s="8" t="str">
        <f>VLOOKUP(I1932,'VLOOKUP Var Name Reference'!$A:$B,2,FALSE)</f>
        <v>Race: Hispanic</v>
      </c>
      <c r="D1932" s="8">
        <v>0.313</v>
      </c>
      <c r="E1932" s="8">
        <v>0.23799999999999999</v>
      </c>
      <c r="F1932" s="8">
        <v>1.3160000000000001</v>
      </c>
      <c r="G1932" s="8">
        <v>0.188</v>
      </c>
      <c r="H1932" s="8" t="s">
        <v>161</v>
      </c>
      <c r="I1932" s="8" t="s">
        <v>37</v>
      </c>
    </row>
    <row r="1933" spans="1:9" x14ac:dyDescent="0.2">
      <c r="A1933" s="8" t="s">
        <v>219</v>
      </c>
      <c r="B1933" s="8" t="str">
        <f>VLOOKUP(H1933,'VLOOKUP Class Name Reference'!$A:$B, 2, FALSE)</f>
        <v>Non-Solitary Drivers</v>
      </c>
      <c r="C1933" s="8" t="str">
        <f>VLOOKUP(I1933,'VLOOKUP Var Name Reference'!$A:$B,2,FALSE)</f>
        <v>Race: Black</v>
      </c>
      <c r="D1933" s="8">
        <v>-0.248</v>
      </c>
      <c r="E1933" s="8">
        <v>0.27400000000000002</v>
      </c>
      <c r="F1933" s="8">
        <v>-0.90500000000000003</v>
      </c>
      <c r="G1933" s="8">
        <v>0.36499999999999999</v>
      </c>
      <c r="H1933" s="8" t="s">
        <v>161</v>
      </c>
      <c r="I1933" s="8" t="s">
        <v>38</v>
      </c>
    </row>
    <row r="1934" spans="1:9" x14ac:dyDescent="0.2">
      <c r="A1934" s="8" t="s">
        <v>219</v>
      </c>
      <c r="B1934" s="8" t="str">
        <f>VLOOKUP(H1934,'VLOOKUP Class Name Reference'!$A:$B, 2, FALSE)</f>
        <v>Non-Solitary Drivers</v>
      </c>
      <c r="C1934" s="8" t="str">
        <f>VLOOKUP(I1934,'VLOOKUP Var Name Reference'!$A:$B,2,FALSE)</f>
        <v>Race: Other</v>
      </c>
      <c r="D1934" s="8">
        <v>-0.14499999999999999</v>
      </c>
      <c r="E1934" s="8">
        <v>0.14199999999999999</v>
      </c>
      <c r="F1934" s="8">
        <v>-1.0169999999999999</v>
      </c>
      <c r="G1934" s="8">
        <v>0.309</v>
      </c>
      <c r="H1934" s="8" t="s">
        <v>161</v>
      </c>
      <c r="I1934" s="8" t="s">
        <v>110</v>
      </c>
    </row>
    <row r="1935" spans="1:9" x14ac:dyDescent="0.2">
      <c r="A1935" s="8" t="s">
        <v>219</v>
      </c>
      <c r="B1935" s="8" t="str">
        <f>VLOOKUP(H1935,'VLOOKUP Class Name Reference'!$A:$B, 2, FALSE)</f>
        <v>Non-Solitary Drivers</v>
      </c>
      <c r="C1935" s="8" t="str">
        <f>VLOOKUP(I1935,'VLOOKUP Var Name Reference'!$A:$B,2,FALSE)</f>
        <v>Age 18–34</v>
      </c>
      <c r="D1935" s="8">
        <v>0.78</v>
      </c>
      <c r="E1935" s="8">
        <v>0.151</v>
      </c>
      <c r="F1935" s="8">
        <v>5.1689999999999996</v>
      </c>
      <c r="G1935" s="8">
        <v>0</v>
      </c>
      <c r="H1935" s="8" t="s">
        <v>161</v>
      </c>
      <c r="I1935" s="8" t="s">
        <v>48</v>
      </c>
    </row>
    <row r="1936" spans="1:9" x14ac:dyDescent="0.2">
      <c r="A1936" s="8" t="s">
        <v>219</v>
      </c>
      <c r="B1936" s="8" t="str">
        <f>VLOOKUP(H1936,'VLOOKUP Class Name Reference'!$A:$B, 2, FALSE)</f>
        <v>Non-Solitary Drivers</v>
      </c>
      <c r="C1936" s="8" t="str">
        <f>VLOOKUP(I1936,'VLOOKUP Var Name Reference'!$A:$B,2,FALSE)</f>
        <v>Age 35–64</v>
      </c>
      <c r="D1936" s="8">
        <v>0.52700000000000002</v>
      </c>
      <c r="E1936" s="8">
        <v>0.13100000000000001</v>
      </c>
      <c r="F1936" s="8">
        <v>4.0330000000000004</v>
      </c>
      <c r="G1936" s="8">
        <v>0</v>
      </c>
      <c r="H1936" s="8" t="s">
        <v>161</v>
      </c>
      <c r="I1936" s="8" t="s">
        <v>49</v>
      </c>
    </row>
    <row r="1937" spans="1:9" x14ac:dyDescent="0.2">
      <c r="A1937" s="8" t="s">
        <v>219</v>
      </c>
      <c r="B1937" s="8" t="str">
        <f>VLOOKUP(H1937,'VLOOKUP Class Name Reference'!$A:$B, 2, FALSE)</f>
        <v>Non-Solitary Drivers</v>
      </c>
      <c r="C1937" s="8" t="str">
        <f>VLOOKUP(I1937,'VLOOKUP Var Name Reference'!$A:$B,2,FALSE)</f>
        <v>At least 1 vehicle per adult in HH</v>
      </c>
      <c r="D1937" s="8">
        <v>-0.78700000000000003</v>
      </c>
      <c r="E1937" s="8">
        <v>0.108</v>
      </c>
      <c r="F1937" s="8">
        <v>-7.26</v>
      </c>
      <c r="G1937" s="8">
        <v>0</v>
      </c>
      <c r="H1937" s="8" t="s">
        <v>161</v>
      </c>
      <c r="I1937" s="8" t="s">
        <v>66</v>
      </c>
    </row>
    <row r="1938" spans="1:9" x14ac:dyDescent="0.2">
      <c r="A1938" s="8" t="s">
        <v>219</v>
      </c>
      <c r="B1938" s="8" t="str">
        <f>VLOOKUP(H1938,'VLOOKUP Class Name Reference'!$A:$B, 2, FALSE)</f>
        <v>Non-Solitary Drivers</v>
      </c>
      <c r="C1938" s="8" t="str">
        <f>VLOOKUP(I1938,'VLOOKUP Var Name Reference'!$A:$B,2,FALSE)</f>
        <v>Number of adults in household</v>
      </c>
      <c r="D1938" s="8">
        <v>0.182</v>
      </c>
      <c r="E1938" s="8">
        <v>6.8000000000000005E-2</v>
      </c>
      <c r="F1938" s="8">
        <v>2.681</v>
      </c>
      <c r="G1938" s="8">
        <v>7.0000000000000001E-3</v>
      </c>
      <c r="H1938" s="8" t="s">
        <v>161</v>
      </c>
      <c r="I1938" s="8" t="s">
        <v>216</v>
      </c>
    </row>
    <row r="1939" spans="1:9" x14ac:dyDescent="0.2">
      <c r="A1939" s="8" t="s">
        <v>219</v>
      </c>
      <c r="B1939" s="8" t="str">
        <f>VLOOKUP(H1939,'VLOOKUP Class Name Reference'!$A:$B, 2, FALSE)</f>
        <v>Non-Solitary Drivers</v>
      </c>
      <c r="C1939" s="8" t="str">
        <f>VLOOKUP(I1939,'VLOOKUP Var Name Reference'!$A:$B,2,FALSE)</f>
        <v>Female</v>
      </c>
      <c r="D1939" s="8">
        <v>-1.5760000000000001</v>
      </c>
      <c r="E1939" s="8">
        <v>0.55800000000000005</v>
      </c>
      <c r="F1939" s="8">
        <v>-2.8239999999999998</v>
      </c>
      <c r="G1939" s="8">
        <v>5.0000000000000001E-3</v>
      </c>
      <c r="H1939" s="8" t="s">
        <v>161</v>
      </c>
      <c r="I1939" s="8" t="s">
        <v>39</v>
      </c>
    </row>
    <row r="1940" spans="1:9" x14ac:dyDescent="0.2">
      <c r="A1940" s="8" t="s">
        <v>219</v>
      </c>
      <c r="B1940" s="8" t="str">
        <f>VLOOKUP(H1940,'VLOOKUP Class Name Reference'!$A:$B, 2, FALSE)</f>
        <v>Non-Solitary Drivers</v>
      </c>
      <c r="C1940" s="8" t="str">
        <f>VLOOKUP(I1940,'VLOOKUP Var Name Reference'!$A:$B,2,FALSE)</f>
        <v>Worker</v>
      </c>
      <c r="D1940" s="8">
        <v>-0.51600000000000001</v>
      </c>
      <c r="E1940" s="8">
        <v>0.126</v>
      </c>
      <c r="F1940" s="8">
        <v>-4.1029999999999998</v>
      </c>
      <c r="G1940" s="8">
        <v>0</v>
      </c>
      <c r="H1940" s="8" t="s">
        <v>161</v>
      </c>
      <c r="I1940" s="8" t="s">
        <v>41</v>
      </c>
    </row>
    <row r="1941" spans="1:9" x14ac:dyDescent="0.2">
      <c r="A1941" s="8" t="s">
        <v>219</v>
      </c>
      <c r="B1941" s="8" t="str">
        <f>VLOOKUP(H1941,'VLOOKUP Class Name Reference'!$A:$B, 2, FALSE)</f>
        <v>Non-Solitary Drivers</v>
      </c>
      <c r="C1941" s="8" t="str">
        <f>VLOOKUP(I1941,'VLOOKUP Var Name Reference'!$A:$B,2,FALSE)</f>
        <v>Income below the SSS</v>
      </c>
      <c r="D1941" s="8">
        <v>-0.52800000000000002</v>
      </c>
      <c r="E1941" s="8">
        <v>0.13800000000000001</v>
      </c>
      <c r="F1941" s="8">
        <v>-3.8149999999999999</v>
      </c>
      <c r="G1941" s="8">
        <v>0</v>
      </c>
      <c r="H1941" s="8" t="s">
        <v>161</v>
      </c>
      <c r="I1941" s="8" t="s">
        <v>42</v>
      </c>
    </row>
    <row r="1942" spans="1:9" x14ac:dyDescent="0.2">
      <c r="A1942" s="8" t="s">
        <v>219</v>
      </c>
      <c r="B1942" s="8" t="str">
        <f>VLOOKUP(H1942,'VLOOKUP Class Name Reference'!$A:$B, 2, FALSE)</f>
        <v>Non-Solitary Drivers</v>
      </c>
      <c r="C1942" s="8" t="str">
        <f>VLOOKUP(I1942,'VLOOKUP Var Name Reference'!$A:$B,2,FALSE)</f>
        <v>Minors age 00–04 in household</v>
      </c>
      <c r="D1942" s="8">
        <v>1.1719999999999999</v>
      </c>
      <c r="E1942" s="8">
        <v>0.13400000000000001</v>
      </c>
      <c r="F1942" s="8">
        <v>8.7439999999999998</v>
      </c>
      <c r="G1942" s="8">
        <v>0</v>
      </c>
      <c r="H1942" s="8" t="s">
        <v>161</v>
      </c>
      <c r="I1942" s="8" t="s">
        <v>43</v>
      </c>
    </row>
    <row r="1943" spans="1:9" x14ac:dyDescent="0.2">
      <c r="A1943" s="8" t="s">
        <v>219</v>
      </c>
      <c r="B1943" s="8" t="str">
        <f>VLOOKUP(H1943,'VLOOKUP Class Name Reference'!$A:$B, 2, FALSE)</f>
        <v>Non-Solitary Drivers</v>
      </c>
      <c r="C1943" s="8" t="str">
        <f>VLOOKUP(I1943,'VLOOKUP Var Name Reference'!$A:$B,2,FALSE)</f>
        <v>Minors age 05–15 in household</v>
      </c>
      <c r="D1943" s="8">
        <v>1.4550000000000001</v>
      </c>
      <c r="E1943" s="8">
        <v>0.13100000000000001</v>
      </c>
      <c r="F1943" s="8">
        <v>11.074999999999999</v>
      </c>
      <c r="G1943" s="8">
        <v>0</v>
      </c>
      <c r="H1943" s="8" t="s">
        <v>161</v>
      </c>
      <c r="I1943" s="8" t="s">
        <v>44</v>
      </c>
    </row>
    <row r="1944" spans="1:9" x14ac:dyDescent="0.2">
      <c r="A1944" s="8" t="s">
        <v>219</v>
      </c>
      <c r="B1944" s="8" t="str">
        <f>VLOOKUP(H1944,'VLOOKUP Class Name Reference'!$A:$B, 2, FALSE)</f>
        <v>Non-Solitary Drivers</v>
      </c>
      <c r="C1944" s="8" t="str">
        <f>VLOOKUP(I1944,'VLOOKUP Var Name Reference'!$A:$B,2,FALSE)</f>
        <v>Minors age 16–17 in household</v>
      </c>
      <c r="D1944" s="8">
        <v>0.74</v>
      </c>
      <c r="E1944" s="8">
        <v>0.26</v>
      </c>
      <c r="F1944" s="8">
        <v>2.8410000000000002</v>
      </c>
      <c r="G1944" s="8">
        <v>4.0000000000000001E-3</v>
      </c>
      <c r="H1944" s="8" t="s">
        <v>161</v>
      </c>
      <c r="I1944" s="8" t="s">
        <v>45</v>
      </c>
    </row>
    <row r="1945" spans="1:9" x14ac:dyDescent="0.2">
      <c r="A1945" s="8" t="s">
        <v>219</v>
      </c>
      <c r="B1945" s="8" t="str">
        <f>VLOOKUP(H1945,'VLOOKUP Class Name Reference'!$A:$B, 2, FALSE)</f>
        <v>Non-Solitary Drivers</v>
      </c>
      <c r="C1945" s="8" t="str">
        <f>VLOOKUP(I1945,'VLOOKUP Var Name Reference'!$A:$B,2,FALSE)</f>
        <v>Has driver's license</v>
      </c>
      <c r="D1945" s="8">
        <v>0.84699999999999998</v>
      </c>
      <c r="E1945" s="8">
        <v>1.79</v>
      </c>
      <c r="F1945" s="8">
        <v>0.47299999999999998</v>
      </c>
      <c r="G1945" s="8">
        <v>0.63600000000000001</v>
      </c>
      <c r="H1945" s="8" t="s">
        <v>161</v>
      </c>
      <c r="I1945" s="8" t="s">
        <v>46</v>
      </c>
    </row>
    <row r="1946" spans="1:9" x14ac:dyDescent="0.2">
      <c r="A1946" s="8" t="s">
        <v>219</v>
      </c>
      <c r="B1946" s="8" t="str">
        <f>VLOOKUP(H1946,'VLOOKUP Class Name Reference'!$A:$B, 2, FALSE)</f>
        <v>Non-Solitary Drivers</v>
      </c>
      <c r="C1946" s="8" t="str">
        <f>VLOOKUP(I1946,'VLOOKUP Var Name Reference'!$A:$B,2,FALSE)</f>
        <v>Sequence: Home day</v>
      </c>
      <c r="D1946" s="8">
        <v>-0.85199999999999998</v>
      </c>
      <c r="E1946" s="8">
        <v>0.379</v>
      </c>
      <c r="F1946" s="8">
        <v>-2.2480000000000002</v>
      </c>
      <c r="G1946" s="8">
        <v>2.5000000000000001E-2</v>
      </c>
      <c r="H1946" s="8" t="s">
        <v>161</v>
      </c>
      <c r="I1946" s="8" t="s">
        <v>71</v>
      </c>
    </row>
    <row r="1947" spans="1:9" x14ac:dyDescent="0.2">
      <c r="A1947" s="8" t="s">
        <v>219</v>
      </c>
      <c r="B1947" s="8" t="str">
        <f>VLOOKUP(H1947,'VLOOKUP Class Name Reference'!$A:$B, 2, FALSE)</f>
        <v>Non-Solitary Drivers</v>
      </c>
      <c r="C1947" s="8" t="str">
        <f>VLOOKUP(I1947,'VLOOKUP Var Name Reference'!$A:$B,2,FALSE)</f>
        <v>Sequence: Typical work day</v>
      </c>
      <c r="D1947" s="8">
        <v>-2.1320000000000001</v>
      </c>
      <c r="E1947" s="8">
        <v>0.378</v>
      </c>
      <c r="F1947" s="8">
        <v>-5.6340000000000003</v>
      </c>
      <c r="G1947" s="8">
        <v>0</v>
      </c>
      <c r="H1947" s="8" t="s">
        <v>161</v>
      </c>
      <c r="I1947" s="8" t="s">
        <v>68</v>
      </c>
    </row>
    <row r="1948" spans="1:9" x14ac:dyDescent="0.2">
      <c r="A1948" s="8" t="s">
        <v>219</v>
      </c>
      <c r="B1948" s="8" t="str">
        <f>VLOOKUP(H1948,'VLOOKUP Class Name Reference'!$A:$B, 2, FALSE)</f>
        <v>Non-Solitary Drivers</v>
      </c>
      <c r="C1948" s="8" t="str">
        <f>VLOOKUP(I1948,'VLOOKUP Var Name Reference'!$A:$B,2,FALSE)</f>
        <v>Sequence: School day</v>
      </c>
      <c r="D1948" s="8">
        <v>-1.913</v>
      </c>
      <c r="E1948" s="8">
        <v>0.66200000000000003</v>
      </c>
      <c r="F1948" s="8">
        <v>-2.89</v>
      </c>
      <c r="G1948" s="8">
        <v>4.0000000000000001E-3</v>
      </c>
      <c r="H1948" s="8" t="s">
        <v>161</v>
      </c>
      <c r="I1948" s="8" t="s">
        <v>69</v>
      </c>
    </row>
    <row r="1949" spans="1:9" x14ac:dyDescent="0.2">
      <c r="A1949" s="8" t="s">
        <v>219</v>
      </c>
      <c r="B1949" s="8" t="str">
        <f>VLOOKUP(H1949,'VLOOKUP Class Name Reference'!$A:$B, 2, FALSE)</f>
        <v>Non-Solitary Drivers</v>
      </c>
      <c r="C1949" s="8" t="str">
        <f>VLOOKUP(I1949,'VLOOKUP Var Name Reference'!$A:$B,2,FALSE)</f>
        <v>Sequence: Errands day</v>
      </c>
      <c r="D1949" s="8">
        <v>-1.4610000000000001</v>
      </c>
      <c r="E1949" s="8">
        <v>0.41</v>
      </c>
      <c r="F1949" s="8">
        <v>-3.5649999999999999</v>
      </c>
      <c r="G1949" s="8">
        <v>0</v>
      </c>
      <c r="H1949" s="8" t="s">
        <v>161</v>
      </c>
      <c r="I1949" s="8" t="s">
        <v>70</v>
      </c>
    </row>
    <row r="1950" spans="1:9" x14ac:dyDescent="0.2">
      <c r="A1950" s="8" t="s">
        <v>219</v>
      </c>
      <c r="B1950" s="8" t="str">
        <f>VLOOKUP(H1950,'VLOOKUP Class Name Reference'!$A:$B, 2, FALSE)</f>
        <v>Non-Solitary Drivers</v>
      </c>
      <c r="C1950" s="8" t="str">
        <f>VLOOKUP(I1950,'VLOOKUP Var Name Reference'!$A:$B,2,FALSE)</f>
        <v>Sequence: Atypical work day</v>
      </c>
      <c r="D1950" s="8">
        <v>-2.573</v>
      </c>
      <c r="E1950" s="8">
        <v>0.49299999999999999</v>
      </c>
      <c r="F1950" s="8">
        <v>-5.218</v>
      </c>
      <c r="G1950" s="8">
        <v>0</v>
      </c>
      <c r="H1950" s="8" t="s">
        <v>161</v>
      </c>
      <c r="I1950" s="8" t="s">
        <v>72</v>
      </c>
    </row>
    <row r="1951" spans="1:9" x14ac:dyDescent="0.2">
      <c r="A1951" s="8" t="s">
        <v>219</v>
      </c>
      <c r="B1951" s="8" t="str">
        <f>VLOOKUP(H1951,'VLOOKUP Class Name Reference'!$A:$B, 2, FALSE)</f>
        <v>Non-Solitary Drivers</v>
      </c>
      <c r="C1951" s="8" t="str">
        <f>VLOOKUP(I1951,'VLOOKUP Var Name Reference'!$A:$B,2,FALSE)</f>
        <v>Complexity (measure of how complex their day is)</v>
      </c>
      <c r="D1951" s="8">
        <v>29.295000000000002</v>
      </c>
      <c r="E1951" s="8">
        <v>2.476</v>
      </c>
      <c r="F1951" s="8">
        <v>11.83</v>
      </c>
      <c r="G1951" s="8">
        <v>0</v>
      </c>
      <c r="H1951" s="8" t="s">
        <v>161</v>
      </c>
      <c r="I1951" s="8" t="s">
        <v>47</v>
      </c>
    </row>
    <row r="1952" spans="1:9" x14ac:dyDescent="0.2">
      <c r="A1952" s="8" t="s">
        <v>219</v>
      </c>
      <c r="B1952" s="8" t="str">
        <f>VLOOKUP(H1952,'VLOOKUP Class Name Reference'!$A:$B, 2, FALSE)</f>
        <v>Non-Solitary Drivers</v>
      </c>
      <c r="C1952" s="8" t="str">
        <f>VLOOKUP(I1952,'VLOOKUP Var Name Reference'!$A:$B,2,FALSE)</f>
        <v>Interaction: Home day sequence &amp; female</v>
      </c>
      <c r="D1952" s="8">
        <v>1.4079999999999999</v>
      </c>
      <c r="E1952" s="8">
        <v>0.57099999999999995</v>
      </c>
      <c r="F1952" s="8">
        <v>2.464</v>
      </c>
      <c r="G1952" s="8">
        <v>1.4E-2</v>
      </c>
      <c r="H1952" s="8" t="s">
        <v>161</v>
      </c>
      <c r="I1952" s="8" t="s">
        <v>105</v>
      </c>
    </row>
    <row r="1953" spans="1:9" x14ac:dyDescent="0.2">
      <c r="A1953" s="8" t="s">
        <v>219</v>
      </c>
      <c r="B1953" s="8" t="str">
        <f>VLOOKUP(H1953,'VLOOKUP Class Name Reference'!$A:$B, 2, FALSE)</f>
        <v>Non-Solitary Drivers</v>
      </c>
      <c r="C1953" s="8" t="str">
        <f>VLOOKUP(I1953,'VLOOKUP Var Name Reference'!$A:$B,2,FALSE)</f>
        <v>Interaction: Typical work day sequence &amp; female</v>
      </c>
      <c r="D1953" s="8">
        <v>1.681</v>
      </c>
      <c r="E1953" s="8">
        <v>0.56999999999999995</v>
      </c>
      <c r="F1953" s="8">
        <v>2.948</v>
      </c>
      <c r="G1953" s="8">
        <v>3.0000000000000001E-3</v>
      </c>
      <c r="H1953" s="8" t="s">
        <v>161</v>
      </c>
      <c r="I1953" s="8" t="s">
        <v>106</v>
      </c>
    </row>
    <row r="1954" spans="1:9" x14ac:dyDescent="0.2">
      <c r="A1954" s="8" t="s">
        <v>219</v>
      </c>
      <c r="B1954" s="8" t="str">
        <f>VLOOKUP(H1954,'VLOOKUP Class Name Reference'!$A:$B, 2, FALSE)</f>
        <v>Non-Solitary Drivers</v>
      </c>
      <c r="C1954" s="8" t="str">
        <f>VLOOKUP(I1954,'VLOOKUP Var Name Reference'!$A:$B,2,FALSE)</f>
        <v>Interaction: School day sequence &amp; female</v>
      </c>
      <c r="D1954" s="8">
        <v>0.90600000000000003</v>
      </c>
      <c r="E1954" s="8">
        <v>1.2689999999999999</v>
      </c>
      <c r="F1954" s="8">
        <v>0.71399999999999997</v>
      </c>
      <c r="G1954" s="8">
        <v>0.47499999999999998</v>
      </c>
      <c r="H1954" s="8" t="s">
        <v>161</v>
      </c>
      <c r="I1954" s="8" t="s">
        <v>107</v>
      </c>
    </row>
    <row r="1955" spans="1:9" x14ac:dyDescent="0.2">
      <c r="A1955" s="8" t="s">
        <v>219</v>
      </c>
      <c r="B1955" s="8" t="str">
        <f>VLOOKUP(H1955,'VLOOKUP Class Name Reference'!$A:$B, 2, FALSE)</f>
        <v>Non-Solitary Drivers</v>
      </c>
      <c r="C1955" s="8" t="str">
        <f>VLOOKUP(I1955,'VLOOKUP Var Name Reference'!$A:$B,2,FALSE)</f>
        <v>Interaction: Errands day sequence &amp; female</v>
      </c>
      <c r="D1955" s="8">
        <v>1.8280000000000001</v>
      </c>
      <c r="E1955" s="8">
        <v>0.60899999999999999</v>
      </c>
      <c r="F1955" s="8">
        <v>3.0009999999999999</v>
      </c>
      <c r="G1955" s="8">
        <v>3.0000000000000001E-3</v>
      </c>
      <c r="H1955" s="8" t="s">
        <v>161</v>
      </c>
      <c r="I1955" s="8" t="s">
        <v>108</v>
      </c>
    </row>
    <row r="1956" spans="1:9" x14ac:dyDescent="0.2">
      <c r="A1956" s="8" t="s">
        <v>219</v>
      </c>
      <c r="B1956" s="8" t="str">
        <f>VLOOKUP(H1956,'VLOOKUP Class Name Reference'!$A:$B, 2, FALSE)</f>
        <v>Non-Solitary Drivers</v>
      </c>
      <c r="C1956" s="8" t="str">
        <f>VLOOKUP(I1956,'VLOOKUP Var Name Reference'!$A:$B,2,FALSE)</f>
        <v>Interaction: Atypical work day sequence &amp; female</v>
      </c>
      <c r="D1956" s="8">
        <v>2.3769999999999998</v>
      </c>
      <c r="E1956" s="8">
        <v>0.76100000000000001</v>
      </c>
      <c r="F1956" s="8">
        <v>3.121</v>
      </c>
      <c r="G1956" s="8">
        <v>2E-3</v>
      </c>
      <c r="H1956" s="8" t="s">
        <v>161</v>
      </c>
      <c r="I1956" s="8" t="s">
        <v>109</v>
      </c>
    </row>
    <row r="1957" spans="1:9" x14ac:dyDescent="0.2">
      <c r="A1957" s="8" t="s">
        <v>219</v>
      </c>
      <c r="B1957" s="8" t="str">
        <f>VLOOKUP(H1957,'VLOOKUP Class Name Reference'!$A:$B, 2, FALSE)</f>
        <v>Intercepts</v>
      </c>
      <c r="C1957" s="8" t="str">
        <f>VLOOKUP(I1957,'VLOOKUP Var Name Reference'!$A:$B,2,FALSE)</f>
        <v>C#1</v>
      </c>
      <c r="D1957" s="8">
        <v>3.3610000000000002</v>
      </c>
      <c r="E1957" s="8">
        <v>1.343</v>
      </c>
      <c r="F1957" s="8">
        <v>2.5019999999999998</v>
      </c>
      <c r="G1957" s="8">
        <v>1.2E-2</v>
      </c>
      <c r="H1957" s="8" t="s">
        <v>175</v>
      </c>
      <c r="I1957" s="8" t="s">
        <v>12</v>
      </c>
    </row>
    <row r="1958" spans="1:9" x14ac:dyDescent="0.2">
      <c r="A1958" s="8" t="s">
        <v>219</v>
      </c>
      <c r="B1958" s="8" t="str">
        <f>VLOOKUP(H1958,'VLOOKUP Class Name Reference'!$A:$B, 2, FALSE)</f>
        <v>Intercepts</v>
      </c>
      <c r="C1958" s="8" t="str">
        <f>VLOOKUP(I1958,'VLOOKUP Var Name Reference'!$A:$B,2,FALSE)</f>
        <v>C#2</v>
      </c>
      <c r="D1958" s="8">
        <v>4.4379999999999997</v>
      </c>
      <c r="E1958" s="8">
        <v>1.214</v>
      </c>
      <c r="F1958" s="8">
        <v>3.6539999999999999</v>
      </c>
      <c r="G1958" s="8">
        <v>0</v>
      </c>
      <c r="H1958" s="8" t="s">
        <v>175</v>
      </c>
      <c r="I1958" s="8" t="s">
        <v>13</v>
      </c>
    </row>
    <row r="1959" spans="1:9" x14ac:dyDescent="0.2">
      <c r="A1959" s="8" t="s">
        <v>219</v>
      </c>
      <c r="B1959" s="8" t="str">
        <f>VLOOKUP(H1959,'VLOOKUP Class Name Reference'!$A:$B, 2, FALSE)</f>
        <v>Intercepts</v>
      </c>
      <c r="C1959" s="8" t="str">
        <f>VLOOKUP(I1959,'VLOOKUP Var Name Reference'!$A:$B,2,FALSE)</f>
        <v>C#3</v>
      </c>
      <c r="D1959" s="8">
        <v>1.603</v>
      </c>
      <c r="E1959" s="8">
        <v>1.2549999999999999</v>
      </c>
      <c r="F1959" s="8">
        <v>1.2769999999999999</v>
      </c>
      <c r="G1959" s="8">
        <v>0.20100000000000001</v>
      </c>
      <c r="H1959" s="8" t="s">
        <v>175</v>
      </c>
      <c r="I1959" s="8" t="s">
        <v>14</v>
      </c>
    </row>
    <row r="1960" spans="1:9" x14ac:dyDescent="0.2">
      <c r="A1960" s="8" t="s">
        <v>219</v>
      </c>
      <c r="B1960" s="8" t="str">
        <f>VLOOKUP(H1960,'VLOOKUP Class Name Reference'!$A:$B, 2, FALSE)</f>
        <v>Intercepts</v>
      </c>
      <c r="C1960" s="8" t="str">
        <f>VLOOKUP(I1960,'VLOOKUP Var Name Reference'!$A:$B,2,FALSE)</f>
        <v>C#5</v>
      </c>
      <c r="D1960" s="8">
        <v>6.1820000000000004</v>
      </c>
      <c r="E1960" s="8">
        <v>1.2450000000000001</v>
      </c>
      <c r="F1960" s="8">
        <v>4.9640000000000004</v>
      </c>
      <c r="G1960" s="8">
        <v>0</v>
      </c>
      <c r="H1960" s="8" t="s">
        <v>175</v>
      </c>
      <c r="I1960" s="8" t="s">
        <v>15</v>
      </c>
    </row>
    <row r="1961" spans="1:9" x14ac:dyDescent="0.2">
      <c r="A1961" s="8" t="s">
        <v>219</v>
      </c>
      <c r="B1961" s="8" t="str">
        <f>VLOOKUP(H1961,'VLOOKUP Class Name Reference'!$A:$B, 2, FALSE)</f>
        <v>Intercepts</v>
      </c>
      <c r="C1961" s="8" t="str">
        <f>VLOOKUP(I1961,'VLOOKUP Var Name Reference'!$A:$B,2,FALSE)</f>
        <v>C#6</v>
      </c>
      <c r="D1961" s="8">
        <v>-1.502</v>
      </c>
      <c r="E1961" s="8">
        <v>1.845</v>
      </c>
      <c r="F1961" s="8">
        <v>-0.81399999999999995</v>
      </c>
      <c r="G1961" s="8">
        <v>0.41599999999999998</v>
      </c>
      <c r="H1961" s="8" t="s">
        <v>175</v>
      </c>
      <c r="I1961" s="8" t="s">
        <v>50</v>
      </c>
    </row>
    <row r="1962" spans="1:9" x14ac:dyDescent="0.2">
      <c r="A1962" s="8" t="s">
        <v>228</v>
      </c>
      <c r="B1962" s="8" t="str">
        <f>VLOOKUP(H1962,'VLOOKUP Class Name Reference'!$A:$B, 2, FALSE)</f>
        <v>Transit Users</v>
      </c>
      <c r="C1962" s="8" t="str">
        <f>VLOOKUP(I1962,'VLOOKUP Var Name Reference'!$A:$B,2,FALSE)</f>
        <v>Sequence: Home day</v>
      </c>
      <c r="D1962" s="8">
        <v>-0.94599999999999995</v>
      </c>
      <c r="E1962" s="8">
        <v>0.26800000000000002</v>
      </c>
      <c r="F1962" s="8">
        <v>-3.5369999999999999</v>
      </c>
      <c r="G1962" s="8">
        <v>0</v>
      </c>
      <c r="H1962" s="8" t="s">
        <v>157</v>
      </c>
      <c r="I1962" s="8" t="s">
        <v>71</v>
      </c>
    </row>
    <row r="1963" spans="1:9" x14ac:dyDescent="0.2">
      <c r="A1963" s="8" t="s">
        <v>228</v>
      </c>
      <c r="B1963" s="8" t="str">
        <f>VLOOKUP(H1963,'VLOOKUP Class Name Reference'!$A:$B, 2, FALSE)</f>
        <v>Transit Users</v>
      </c>
      <c r="C1963" s="8" t="str">
        <f>VLOOKUP(I1963,'VLOOKUP Var Name Reference'!$A:$B,2,FALSE)</f>
        <v>Sequence: Typical work day</v>
      </c>
      <c r="D1963" s="8">
        <v>-0.219</v>
      </c>
      <c r="E1963" s="8">
        <v>0.25900000000000001</v>
      </c>
      <c r="F1963" s="8">
        <v>-0.84399999999999997</v>
      </c>
      <c r="G1963" s="8">
        <v>0.39900000000000002</v>
      </c>
      <c r="H1963" s="8" t="s">
        <v>157</v>
      </c>
      <c r="I1963" s="8" t="s">
        <v>68</v>
      </c>
    </row>
    <row r="1964" spans="1:9" x14ac:dyDescent="0.2">
      <c r="A1964" s="8" t="s">
        <v>228</v>
      </c>
      <c r="B1964" s="8" t="str">
        <f>VLOOKUP(H1964,'VLOOKUP Class Name Reference'!$A:$B, 2, FALSE)</f>
        <v>Transit Users</v>
      </c>
      <c r="C1964" s="8" t="str">
        <f>VLOOKUP(I1964,'VLOOKUP Var Name Reference'!$A:$B,2,FALSE)</f>
        <v>Sequence: School day</v>
      </c>
      <c r="D1964" s="8">
        <v>1.0389999999999999</v>
      </c>
      <c r="E1964" s="8">
        <v>0.36</v>
      </c>
      <c r="F1964" s="8">
        <v>2.883</v>
      </c>
      <c r="G1964" s="8">
        <v>4.0000000000000001E-3</v>
      </c>
      <c r="H1964" s="8" t="s">
        <v>157</v>
      </c>
      <c r="I1964" s="8" t="s">
        <v>69</v>
      </c>
    </row>
    <row r="1965" spans="1:9" x14ac:dyDescent="0.2">
      <c r="A1965" s="8" t="s">
        <v>228</v>
      </c>
      <c r="B1965" s="8" t="str">
        <f>VLOOKUP(H1965,'VLOOKUP Class Name Reference'!$A:$B, 2, FALSE)</f>
        <v>Transit Users</v>
      </c>
      <c r="C1965" s="8" t="str">
        <f>VLOOKUP(I1965,'VLOOKUP Var Name Reference'!$A:$B,2,FALSE)</f>
        <v>Sequence: Errands day</v>
      </c>
      <c r="D1965" s="8">
        <v>-0.35899999999999999</v>
      </c>
      <c r="E1965" s="8">
        <v>0.28199999999999997</v>
      </c>
      <c r="F1965" s="8">
        <v>-1.2709999999999999</v>
      </c>
      <c r="G1965" s="8">
        <v>0.20399999999999999</v>
      </c>
      <c r="H1965" s="8" t="s">
        <v>157</v>
      </c>
      <c r="I1965" s="8" t="s">
        <v>70</v>
      </c>
    </row>
    <row r="1966" spans="1:9" x14ac:dyDescent="0.2">
      <c r="A1966" s="8" t="s">
        <v>228</v>
      </c>
      <c r="B1966" s="8" t="str">
        <f>VLOOKUP(H1966,'VLOOKUP Class Name Reference'!$A:$B, 2, FALSE)</f>
        <v>Transit Users</v>
      </c>
      <c r="C1966" s="8" t="str">
        <f>VLOOKUP(I1966,'VLOOKUP Var Name Reference'!$A:$B,2,FALSE)</f>
        <v>Sequence: Atypical work day</v>
      </c>
      <c r="D1966" s="8">
        <v>-0.81699999999999995</v>
      </c>
      <c r="E1966" s="8">
        <v>0.32400000000000001</v>
      </c>
      <c r="F1966" s="8">
        <v>-2.5179999999999998</v>
      </c>
      <c r="G1966" s="8">
        <v>1.2E-2</v>
      </c>
      <c r="H1966" s="8" t="s">
        <v>157</v>
      </c>
      <c r="I1966" s="8" t="s">
        <v>72</v>
      </c>
    </row>
    <row r="1967" spans="1:9" x14ac:dyDescent="0.2">
      <c r="A1967" s="8" t="s">
        <v>228</v>
      </c>
      <c r="B1967" s="8" t="str">
        <f>VLOOKUP(H1967,'VLOOKUP Class Name Reference'!$A:$B, 2, FALSE)</f>
        <v>Car Passengers</v>
      </c>
      <c r="C1967" s="8" t="str">
        <f>VLOOKUP(I1967,'VLOOKUP Var Name Reference'!$A:$B,2,FALSE)</f>
        <v>Sequence: Home day</v>
      </c>
      <c r="D1967" s="8">
        <v>-0.94799999999999995</v>
      </c>
      <c r="E1967" s="8">
        <v>0.26300000000000001</v>
      </c>
      <c r="F1967" s="8">
        <v>-3.5990000000000002</v>
      </c>
      <c r="G1967" s="8">
        <v>0</v>
      </c>
      <c r="H1967" s="8" t="s">
        <v>158</v>
      </c>
      <c r="I1967" s="8" t="s">
        <v>71</v>
      </c>
    </row>
    <row r="1968" spans="1:9" x14ac:dyDescent="0.2">
      <c r="A1968" s="8" t="s">
        <v>228</v>
      </c>
      <c r="B1968" s="8" t="str">
        <f>VLOOKUP(H1968,'VLOOKUP Class Name Reference'!$A:$B, 2, FALSE)</f>
        <v>Car Passengers</v>
      </c>
      <c r="C1968" s="8" t="str">
        <f>VLOOKUP(I1968,'VLOOKUP Var Name Reference'!$A:$B,2,FALSE)</f>
        <v>Sequence: Typical work day</v>
      </c>
      <c r="D1968" s="8">
        <v>-2.5539999999999998</v>
      </c>
      <c r="E1968" s="8">
        <v>0.27900000000000003</v>
      </c>
      <c r="F1968" s="8">
        <v>-9.1489999999999991</v>
      </c>
      <c r="G1968" s="8">
        <v>0</v>
      </c>
      <c r="H1968" s="8" t="s">
        <v>158</v>
      </c>
      <c r="I1968" s="8" t="s">
        <v>68</v>
      </c>
    </row>
    <row r="1969" spans="1:9" x14ac:dyDescent="0.2">
      <c r="A1969" s="8" t="s">
        <v>228</v>
      </c>
      <c r="B1969" s="8" t="str">
        <f>VLOOKUP(H1969,'VLOOKUP Class Name Reference'!$A:$B, 2, FALSE)</f>
        <v>Car Passengers</v>
      </c>
      <c r="C1969" s="8" t="str">
        <f>VLOOKUP(I1969,'VLOOKUP Var Name Reference'!$A:$B,2,FALSE)</f>
        <v>Sequence: School day</v>
      </c>
      <c r="D1969" s="8">
        <v>-1.1839999999999999</v>
      </c>
      <c r="E1969" s="8">
        <v>0.54900000000000004</v>
      </c>
      <c r="F1969" s="8">
        <v>-2.1579999999999999</v>
      </c>
      <c r="G1969" s="8">
        <v>3.1E-2</v>
      </c>
      <c r="H1969" s="8" t="s">
        <v>158</v>
      </c>
      <c r="I1969" s="8" t="s">
        <v>69</v>
      </c>
    </row>
    <row r="1970" spans="1:9" x14ac:dyDescent="0.2">
      <c r="A1970" s="8" t="s">
        <v>228</v>
      </c>
      <c r="B1970" s="8" t="str">
        <f>VLOOKUP(H1970,'VLOOKUP Class Name Reference'!$A:$B, 2, FALSE)</f>
        <v>Car Passengers</v>
      </c>
      <c r="C1970" s="8" t="str">
        <f>VLOOKUP(I1970,'VLOOKUP Var Name Reference'!$A:$B,2,FALSE)</f>
        <v>Sequence: Errands day</v>
      </c>
      <c r="D1970" s="8">
        <v>-1.573</v>
      </c>
      <c r="E1970" s="8">
        <v>0.31900000000000001</v>
      </c>
      <c r="F1970" s="8">
        <v>-4.9340000000000002</v>
      </c>
      <c r="G1970" s="8">
        <v>0</v>
      </c>
      <c r="H1970" s="8" t="s">
        <v>158</v>
      </c>
      <c r="I1970" s="8" t="s">
        <v>70</v>
      </c>
    </row>
    <row r="1971" spans="1:9" x14ac:dyDescent="0.2">
      <c r="A1971" s="8" t="s">
        <v>228</v>
      </c>
      <c r="B1971" s="8" t="str">
        <f>VLOOKUP(H1971,'VLOOKUP Class Name Reference'!$A:$B, 2, FALSE)</f>
        <v>Car Passengers</v>
      </c>
      <c r="C1971" s="8" t="str">
        <f>VLOOKUP(I1971,'VLOOKUP Var Name Reference'!$A:$B,2,FALSE)</f>
        <v>Sequence: Atypical work day</v>
      </c>
      <c r="D1971" s="8">
        <v>-2.2480000000000002</v>
      </c>
      <c r="E1971" s="8">
        <v>0.45900000000000002</v>
      </c>
      <c r="F1971" s="8">
        <v>-4.8929999999999998</v>
      </c>
      <c r="G1971" s="8">
        <v>0</v>
      </c>
      <c r="H1971" s="8" t="s">
        <v>158</v>
      </c>
      <c r="I1971" s="8" t="s">
        <v>72</v>
      </c>
    </row>
    <row r="1972" spans="1:9" x14ac:dyDescent="0.2">
      <c r="A1972" s="8" t="s">
        <v>228</v>
      </c>
      <c r="B1972" s="8" t="str">
        <f>VLOOKUP(H1972,'VLOOKUP Class Name Reference'!$A:$B, 2, FALSE)</f>
        <v>Diverse Mode Users</v>
      </c>
      <c r="C1972" s="8" t="str">
        <f>VLOOKUP(I1972,'VLOOKUP Var Name Reference'!$A:$B,2,FALSE)</f>
        <v>Sequence: Home day</v>
      </c>
      <c r="D1972" s="8">
        <v>-2.3780000000000001</v>
      </c>
      <c r="E1972" s="8">
        <v>0.224</v>
      </c>
      <c r="F1972" s="8">
        <v>-10.622999999999999</v>
      </c>
      <c r="G1972" s="8">
        <v>0</v>
      </c>
      <c r="H1972" s="8" t="s">
        <v>159</v>
      </c>
      <c r="I1972" s="8" t="s">
        <v>71</v>
      </c>
    </row>
    <row r="1973" spans="1:9" x14ac:dyDescent="0.2">
      <c r="A1973" s="8" t="s">
        <v>228</v>
      </c>
      <c r="B1973" s="8" t="str">
        <f>VLOOKUP(H1973,'VLOOKUP Class Name Reference'!$A:$B, 2, FALSE)</f>
        <v>Diverse Mode Users</v>
      </c>
      <c r="C1973" s="8" t="str">
        <f>VLOOKUP(I1973,'VLOOKUP Var Name Reference'!$A:$B,2,FALSE)</f>
        <v>Sequence: Typical work day</v>
      </c>
      <c r="D1973" s="8">
        <v>-1.899</v>
      </c>
      <c r="E1973" s="8">
        <v>0.21</v>
      </c>
      <c r="F1973" s="8">
        <v>-9.0410000000000004</v>
      </c>
      <c r="G1973" s="8">
        <v>0</v>
      </c>
      <c r="H1973" s="8" t="s">
        <v>159</v>
      </c>
      <c r="I1973" s="8" t="s">
        <v>68</v>
      </c>
    </row>
    <row r="1974" spans="1:9" x14ac:dyDescent="0.2">
      <c r="A1974" s="8" t="s">
        <v>228</v>
      </c>
      <c r="B1974" s="8" t="str">
        <f>VLOOKUP(H1974,'VLOOKUP Class Name Reference'!$A:$B, 2, FALSE)</f>
        <v>Diverse Mode Users</v>
      </c>
      <c r="C1974" s="8" t="str">
        <f>VLOOKUP(I1974,'VLOOKUP Var Name Reference'!$A:$B,2,FALSE)</f>
        <v>Sequence: School day</v>
      </c>
      <c r="D1974" s="8">
        <v>-0.85399999999999998</v>
      </c>
      <c r="E1974" s="8">
        <v>0.35699999999999998</v>
      </c>
      <c r="F1974" s="8">
        <v>-2.3919999999999999</v>
      </c>
      <c r="G1974" s="8">
        <v>1.7000000000000001E-2</v>
      </c>
      <c r="H1974" s="8" t="s">
        <v>159</v>
      </c>
      <c r="I1974" s="8" t="s">
        <v>69</v>
      </c>
    </row>
    <row r="1975" spans="1:9" x14ac:dyDescent="0.2">
      <c r="A1975" s="8" t="s">
        <v>228</v>
      </c>
      <c r="B1975" s="8" t="str">
        <f>VLOOKUP(H1975,'VLOOKUP Class Name Reference'!$A:$B, 2, FALSE)</f>
        <v>Diverse Mode Users</v>
      </c>
      <c r="C1975" s="8" t="str">
        <f>VLOOKUP(I1975,'VLOOKUP Var Name Reference'!$A:$B,2,FALSE)</f>
        <v>Sequence: Errands day</v>
      </c>
      <c r="D1975" s="8">
        <v>-1.099</v>
      </c>
      <c r="E1975" s="8">
        <v>0.23</v>
      </c>
      <c r="F1975" s="8">
        <v>-4.782</v>
      </c>
      <c r="G1975" s="8">
        <v>0</v>
      </c>
      <c r="H1975" s="8" t="s">
        <v>159</v>
      </c>
      <c r="I1975" s="8" t="s">
        <v>70</v>
      </c>
    </row>
    <row r="1976" spans="1:9" x14ac:dyDescent="0.2">
      <c r="A1976" s="8" t="s">
        <v>228</v>
      </c>
      <c r="B1976" s="8" t="str">
        <f>VLOOKUP(H1976,'VLOOKUP Class Name Reference'!$A:$B, 2, FALSE)</f>
        <v>Diverse Mode Users</v>
      </c>
      <c r="C1976" s="8" t="str">
        <f>VLOOKUP(I1976,'VLOOKUP Var Name Reference'!$A:$B,2,FALSE)</f>
        <v>Sequence: Atypical work day</v>
      </c>
      <c r="D1976" s="8">
        <v>-2.343</v>
      </c>
      <c r="E1976" s="8">
        <v>0.311</v>
      </c>
      <c r="F1976" s="8">
        <v>-7.5270000000000001</v>
      </c>
      <c r="G1976" s="8">
        <v>0</v>
      </c>
      <c r="H1976" s="8" t="s">
        <v>159</v>
      </c>
      <c r="I1976" s="8" t="s">
        <v>72</v>
      </c>
    </row>
    <row r="1977" spans="1:9" x14ac:dyDescent="0.2">
      <c r="A1977" s="8" t="s">
        <v>228</v>
      </c>
      <c r="B1977" s="8" t="str">
        <f>VLOOKUP(H1977,'VLOOKUP Class Name Reference'!$A:$B, 2, FALSE)</f>
        <v>Walkers</v>
      </c>
      <c r="C1977" s="8" t="str">
        <f>VLOOKUP(I1977,'VLOOKUP Var Name Reference'!$A:$B,2,FALSE)</f>
        <v>Sequence: Home day</v>
      </c>
      <c r="D1977" s="8">
        <v>-0.29199999999999998</v>
      </c>
      <c r="E1977" s="8">
        <v>0.27200000000000002</v>
      </c>
      <c r="F1977" s="8">
        <v>-1.0720000000000001</v>
      </c>
      <c r="G1977" s="8">
        <v>0.28299999999999997</v>
      </c>
      <c r="H1977" s="8" t="s">
        <v>160</v>
      </c>
      <c r="I1977" s="8" t="s">
        <v>71</v>
      </c>
    </row>
    <row r="1978" spans="1:9" x14ac:dyDescent="0.2">
      <c r="A1978" s="8" t="s">
        <v>228</v>
      </c>
      <c r="B1978" s="8" t="str">
        <f>VLOOKUP(H1978,'VLOOKUP Class Name Reference'!$A:$B, 2, FALSE)</f>
        <v>Walkers</v>
      </c>
      <c r="C1978" s="8" t="str">
        <f>VLOOKUP(I1978,'VLOOKUP Var Name Reference'!$A:$B,2,FALSE)</f>
        <v>Sequence: Typical work day</v>
      </c>
      <c r="D1978" s="8">
        <v>-1.008</v>
      </c>
      <c r="E1978" s="8">
        <v>0.27100000000000002</v>
      </c>
      <c r="F1978" s="8">
        <v>-3.7160000000000002</v>
      </c>
      <c r="G1978" s="8">
        <v>0</v>
      </c>
      <c r="H1978" s="8" t="s">
        <v>160</v>
      </c>
      <c r="I1978" s="8" t="s">
        <v>68</v>
      </c>
    </row>
    <row r="1979" spans="1:9" x14ac:dyDescent="0.2">
      <c r="A1979" s="8" t="s">
        <v>228</v>
      </c>
      <c r="B1979" s="8" t="str">
        <f>VLOOKUP(H1979,'VLOOKUP Class Name Reference'!$A:$B, 2, FALSE)</f>
        <v>Walkers</v>
      </c>
      <c r="C1979" s="8" t="str">
        <f>VLOOKUP(I1979,'VLOOKUP Var Name Reference'!$A:$B,2,FALSE)</f>
        <v>Sequence: School day</v>
      </c>
      <c r="D1979" s="8">
        <v>0.50700000000000001</v>
      </c>
      <c r="E1979" s="8">
        <v>0.39300000000000002</v>
      </c>
      <c r="F1979" s="8">
        <v>1.2909999999999999</v>
      </c>
      <c r="G1979" s="8">
        <v>0.19700000000000001</v>
      </c>
      <c r="H1979" s="8" t="s">
        <v>160</v>
      </c>
      <c r="I1979" s="8" t="s">
        <v>69</v>
      </c>
    </row>
    <row r="1980" spans="1:9" x14ac:dyDescent="0.2">
      <c r="A1980" s="8" t="s">
        <v>228</v>
      </c>
      <c r="B1980" s="8" t="str">
        <f>VLOOKUP(H1980,'VLOOKUP Class Name Reference'!$A:$B, 2, FALSE)</f>
        <v>Walkers</v>
      </c>
      <c r="C1980" s="8" t="str">
        <f>VLOOKUP(I1980,'VLOOKUP Var Name Reference'!$A:$B,2,FALSE)</f>
        <v>Sequence: Errands day</v>
      </c>
      <c r="D1980" s="8">
        <v>-1.24</v>
      </c>
      <c r="E1980" s="8">
        <v>0.31900000000000001</v>
      </c>
      <c r="F1980" s="8">
        <v>-3.8809999999999998</v>
      </c>
      <c r="G1980" s="8">
        <v>0</v>
      </c>
      <c r="H1980" s="8" t="s">
        <v>160</v>
      </c>
      <c r="I1980" s="8" t="s">
        <v>70</v>
      </c>
    </row>
    <row r="1981" spans="1:9" x14ac:dyDescent="0.2">
      <c r="A1981" s="8" t="s">
        <v>228</v>
      </c>
      <c r="B1981" s="8" t="str">
        <f>VLOOKUP(H1981,'VLOOKUP Class Name Reference'!$A:$B, 2, FALSE)</f>
        <v>Walkers</v>
      </c>
      <c r="C1981" s="8" t="str">
        <f>VLOOKUP(I1981,'VLOOKUP Var Name Reference'!$A:$B,2,FALSE)</f>
        <v>Sequence: Atypical work day</v>
      </c>
      <c r="D1981" s="8">
        <v>-0.88900000000000001</v>
      </c>
      <c r="E1981" s="8">
        <v>0.34300000000000003</v>
      </c>
      <c r="F1981" s="8">
        <v>-2.5960000000000001</v>
      </c>
      <c r="G1981" s="8">
        <v>8.9999999999999993E-3</v>
      </c>
      <c r="H1981" s="8" t="s">
        <v>160</v>
      </c>
      <c r="I1981" s="8" t="s">
        <v>72</v>
      </c>
    </row>
    <row r="1982" spans="1:9" x14ac:dyDescent="0.2">
      <c r="A1982" s="8" t="s">
        <v>228</v>
      </c>
      <c r="B1982" s="8" t="str">
        <f>VLOOKUP(H1982,'VLOOKUP Class Name Reference'!$A:$B, 2, FALSE)</f>
        <v>Non-Solitary Drivers</v>
      </c>
      <c r="C1982" s="8" t="str">
        <f>VLOOKUP(I1982,'VLOOKUP Var Name Reference'!$A:$B,2,FALSE)</f>
        <v>Sequence: Home day</v>
      </c>
      <c r="D1982" s="8">
        <v>-0.35399999999999998</v>
      </c>
      <c r="E1982" s="8">
        <v>0.23200000000000001</v>
      </c>
      <c r="F1982" s="8">
        <v>-1.522</v>
      </c>
      <c r="G1982" s="8">
        <v>0.128</v>
      </c>
      <c r="H1982" s="8" t="s">
        <v>161</v>
      </c>
      <c r="I1982" s="8" t="s">
        <v>71</v>
      </c>
    </row>
    <row r="1983" spans="1:9" x14ac:dyDescent="0.2">
      <c r="A1983" s="8" t="s">
        <v>228</v>
      </c>
      <c r="B1983" s="8" t="str">
        <f>VLOOKUP(H1983,'VLOOKUP Class Name Reference'!$A:$B, 2, FALSE)</f>
        <v>Non-Solitary Drivers</v>
      </c>
      <c r="C1983" s="8" t="str">
        <f>VLOOKUP(I1983,'VLOOKUP Var Name Reference'!$A:$B,2,FALSE)</f>
        <v>Sequence: Typical work day</v>
      </c>
      <c r="D1983" s="8">
        <v>-1.085</v>
      </c>
      <c r="E1983" s="8">
        <v>0.23200000000000001</v>
      </c>
      <c r="F1983" s="8">
        <v>-4.6849999999999996</v>
      </c>
      <c r="G1983" s="8">
        <v>0</v>
      </c>
      <c r="H1983" s="8" t="s">
        <v>161</v>
      </c>
      <c r="I1983" s="8" t="s">
        <v>68</v>
      </c>
    </row>
    <row r="1984" spans="1:9" x14ac:dyDescent="0.2">
      <c r="A1984" s="8" t="s">
        <v>228</v>
      </c>
      <c r="B1984" s="8" t="str">
        <f>VLOOKUP(H1984,'VLOOKUP Class Name Reference'!$A:$B, 2, FALSE)</f>
        <v>Non-Solitary Drivers</v>
      </c>
      <c r="C1984" s="8" t="str">
        <f>VLOOKUP(I1984,'VLOOKUP Var Name Reference'!$A:$B,2,FALSE)</f>
        <v>Sequence: School day</v>
      </c>
      <c r="D1984" s="8">
        <v>-0.75900000000000001</v>
      </c>
      <c r="E1984" s="8">
        <v>0.41299999999999998</v>
      </c>
      <c r="F1984" s="8">
        <v>-1.839</v>
      </c>
      <c r="G1984" s="8">
        <v>6.6000000000000003E-2</v>
      </c>
      <c r="H1984" s="8" t="s">
        <v>161</v>
      </c>
      <c r="I1984" s="8" t="s">
        <v>69</v>
      </c>
    </row>
    <row r="1985" spans="1:9" x14ac:dyDescent="0.2">
      <c r="A1985" s="8" t="s">
        <v>228</v>
      </c>
      <c r="B1985" s="8" t="str">
        <f>VLOOKUP(H1985,'VLOOKUP Class Name Reference'!$A:$B, 2, FALSE)</f>
        <v>Non-Solitary Drivers</v>
      </c>
      <c r="C1985" s="8" t="str">
        <f>VLOOKUP(I1985,'VLOOKUP Var Name Reference'!$A:$B,2,FALSE)</f>
        <v>Sequence: Errands day</v>
      </c>
      <c r="D1985" s="8">
        <v>-0.41599999999999998</v>
      </c>
      <c r="E1985" s="8">
        <v>0.25</v>
      </c>
      <c r="F1985" s="8">
        <v>-1.665</v>
      </c>
      <c r="G1985" s="8">
        <v>9.6000000000000002E-2</v>
      </c>
      <c r="H1985" s="8" t="s">
        <v>161</v>
      </c>
      <c r="I1985" s="8" t="s">
        <v>70</v>
      </c>
    </row>
    <row r="1986" spans="1:9" x14ac:dyDescent="0.2">
      <c r="A1986" s="8" t="s">
        <v>228</v>
      </c>
      <c r="B1986" s="8" t="str">
        <f>VLOOKUP(H1986,'VLOOKUP Class Name Reference'!$A:$B, 2, FALSE)</f>
        <v>Non-Solitary Drivers</v>
      </c>
      <c r="C1986" s="8" t="str">
        <f>VLOOKUP(I1986,'VLOOKUP Var Name Reference'!$A:$B,2,FALSE)</f>
        <v>Sequence: Atypical work day</v>
      </c>
      <c r="D1986" s="8">
        <v>-1.431</v>
      </c>
      <c r="E1986" s="8">
        <v>0.308</v>
      </c>
      <c r="F1986" s="8">
        <v>-4.6379999999999999</v>
      </c>
      <c r="G1986" s="8">
        <v>0</v>
      </c>
      <c r="H1986" s="8" t="s">
        <v>161</v>
      </c>
      <c r="I1986" s="8" t="s">
        <v>72</v>
      </c>
    </row>
    <row r="1987" spans="1:9" x14ac:dyDescent="0.2">
      <c r="A1987" s="8" t="s">
        <v>228</v>
      </c>
      <c r="B1987" s="8" t="str">
        <f>VLOOKUP(H1987,'VLOOKUP Class Name Reference'!$A:$B, 2, FALSE)</f>
        <v>Intercepts</v>
      </c>
      <c r="C1987" s="8" t="str">
        <f>VLOOKUP(I1987,'VLOOKUP Var Name Reference'!$A:$B,2,FALSE)</f>
        <v>C#1</v>
      </c>
      <c r="D1987" s="8">
        <v>-9.7000000000000003E-2</v>
      </c>
      <c r="E1987" s="8">
        <v>0.255</v>
      </c>
      <c r="F1987" s="8">
        <v>-0.379</v>
      </c>
      <c r="G1987" s="8">
        <v>0.70499999999999996</v>
      </c>
      <c r="H1987" s="8" t="s">
        <v>175</v>
      </c>
      <c r="I1987" s="8" t="s">
        <v>12</v>
      </c>
    </row>
    <row r="1988" spans="1:9" x14ac:dyDescent="0.2">
      <c r="A1988" s="8" t="s">
        <v>228</v>
      </c>
      <c r="B1988" s="8" t="str">
        <f>VLOOKUP(H1988,'VLOOKUP Class Name Reference'!$A:$B, 2, FALSE)</f>
        <v>Intercepts</v>
      </c>
      <c r="C1988" s="8" t="str">
        <f>VLOOKUP(I1988,'VLOOKUP Var Name Reference'!$A:$B,2,FALSE)</f>
        <v>C#2</v>
      </c>
      <c r="D1988" s="8">
        <v>-0.28100000000000003</v>
      </c>
      <c r="E1988" s="8">
        <v>0.251</v>
      </c>
      <c r="F1988" s="8">
        <v>-1.1180000000000001</v>
      </c>
      <c r="G1988" s="8">
        <v>0.26400000000000001</v>
      </c>
      <c r="H1988" s="8" t="s">
        <v>175</v>
      </c>
      <c r="I1988" s="8" t="s">
        <v>13</v>
      </c>
    </row>
    <row r="1989" spans="1:9" x14ac:dyDescent="0.2">
      <c r="A1989" s="8" t="s">
        <v>228</v>
      </c>
      <c r="B1989" s="8" t="str">
        <f>VLOOKUP(H1989,'VLOOKUP Class Name Reference'!$A:$B, 2, FALSE)</f>
        <v>Intercepts</v>
      </c>
      <c r="C1989" s="8" t="str">
        <f>VLOOKUP(I1989,'VLOOKUP Var Name Reference'!$A:$B,2,FALSE)</f>
        <v>C#3</v>
      </c>
      <c r="D1989" s="8">
        <v>1.304</v>
      </c>
      <c r="E1989" s="8">
        <v>0.20300000000000001</v>
      </c>
      <c r="F1989" s="8">
        <v>6.4189999999999996</v>
      </c>
      <c r="G1989" s="8">
        <v>0</v>
      </c>
      <c r="H1989" s="8" t="s">
        <v>175</v>
      </c>
      <c r="I1989" s="8" t="s">
        <v>14</v>
      </c>
    </row>
    <row r="1990" spans="1:9" x14ac:dyDescent="0.2">
      <c r="A1990" s="8" t="s">
        <v>228</v>
      </c>
      <c r="B1990" s="8" t="str">
        <f>VLOOKUP(H1990,'VLOOKUP Class Name Reference'!$A:$B, 2, FALSE)</f>
        <v>Intercepts</v>
      </c>
      <c r="C1990" s="8" t="str">
        <f>VLOOKUP(I1990,'VLOOKUP Var Name Reference'!$A:$B,2,FALSE)</f>
        <v>C#5</v>
      </c>
      <c r="D1990" s="8">
        <v>-0.219</v>
      </c>
      <c r="E1990" s="8">
        <v>0.26400000000000001</v>
      </c>
      <c r="F1990" s="8">
        <v>-0.82899999999999996</v>
      </c>
      <c r="G1990" s="8">
        <v>0.40699999999999997</v>
      </c>
      <c r="H1990" s="8" t="s">
        <v>175</v>
      </c>
      <c r="I1990" s="8" t="s">
        <v>15</v>
      </c>
    </row>
    <row r="1991" spans="1:9" x14ac:dyDescent="0.2">
      <c r="A1991" s="8" t="s">
        <v>228</v>
      </c>
      <c r="B1991" s="8" t="str">
        <f>VLOOKUP(H1991,'VLOOKUP Class Name Reference'!$A:$B, 2, FALSE)</f>
        <v>Intercepts</v>
      </c>
      <c r="C1991" s="8" t="str">
        <f>VLOOKUP(I1991,'VLOOKUP Var Name Reference'!$A:$B,2,FALSE)</f>
        <v>C#6</v>
      </c>
      <c r="D1991" s="8">
        <v>0.41099999999999998</v>
      </c>
      <c r="E1991" s="8">
        <v>0.22600000000000001</v>
      </c>
      <c r="F1991" s="8">
        <v>1.8169999999999999</v>
      </c>
      <c r="G1991" s="8">
        <v>6.9000000000000006E-2</v>
      </c>
      <c r="H1991" s="8" t="s">
        <v>175</v>
      </c>
      <c r="I1991" s="8" t="s">
        <v>50</v>
      </c>
    </row>
    <row r="1992" spans="1:9" x14ac:dyDescent="0.2">
      <c r="A1992" s="8" t="s">
        <v>231</v>
      </c>
      <c r="B1992" s="8" t="str">
        <f>VLOOKUP(H1992,'VLOOKUP Class Name Reference'!$A:$B, 2, FALSE)</f>
        <v>Transit Users</v>
      </c>
      <c r="C1992" s="8" t="str">
        <f>VLOOKUP(I1992,'VLOOKUP Var Name Reference'!$A:$B,2,FALSE)</f>
        <v>Use transit more: Safer ways to get to stops</v>
      </c>
      <c r="D1992" s="8">
        <v>1.67</v>
      </c>
      <c r="E1992" s="8">
        <v>0.23699999999999999</v>
      </c>
      <c r="F1992" s="8">
        <v>7.0339999999999998</v>
      </c>
      <c r="G1992" s="8">
        <v>0</v>
      </c>
      <c r="H1992" s="8" t="s">
        <v>157</v>
      </c>
      <c r="I1992" s="8" t="s">
        <v>18</v>
      </c>
    </row>
    <row r="1993" spans="1:9" x14ac:dyDescent="0.2">
      <c r="A1993" s="8" t="s">
        <v>231</v>
      </c>
      <c r="B1993" s="8" t="str">
        <f>VLOOKUP(H1993,'VLOOKUP Class Name Reference'!$A:$B, 2, FALSE)</f>
        <v>Transit Users</v>
      </c>
      <c r="C1993" s="8" t="str">
        <f>VLOOKUP(I1993,'VLOOKUP Var Name Reference'!$A:$B,2,FALSE)</f>
        <v>Use transit more: Increased frequency</v>
      </c>
      <c r="D1993" s="8">
        <v>0.34100000000000003</v>
      </c>
      <c r="E1993" s="8">
        <v>0.374</v>
      </c>
      <c r="F1993" s="8">
        <v>0.91100000000000003</v>
      </c>
      <c r="G1993" s="8">
        <v>0.36199999999999999</v>
      </c>
      <c r="H1993" s="8" t="s">
        <v>157</v>
      </c>
      <c r="I1993" s="8" t="s">
        <v>19</v>
      </c>
    </row>
    <row r="1994" spans="1:9" x14ac:dyDescent="0.2">
      <c r="A1994" s="8" t="s">
        <v>231</v>
      </c>
      <c r="B1994" s="8" t="str">
        <f>VLOOKUP(H1994,'VLOOKUP Class Name Reference'!$A:$B, 2, FALSE)</f>
        <v>Transit Users</v>
      </c>
      <c r="C1994" s="8" t="str">
        <f>VLOOKUP(I1994,'VLOOKUP Var Name Reference'!$A:$B,2,FALSE)</f>
        <v>Use transit more: Increased reliability</v>
      </c>
      <c r="D1994" s="8">
        <v>0.66300000000000003</v>
      </c>
      <c r="E1994" s="8">
        <v>0.35499999999999998</v>
      </c>
      <c r="F1994" s="8">
        <v>1.87</v>
      </c>
      <c r="G1994" s="8">
        <v>6.2E-2</v>
      </c>
      <c r="H1994" s="8" t="s">
        <v>157</v>
      </c>
      <c r="I1994" s="8" t="s">
        <v>20</v>
      </c>
    </row>
    <row r="1995" spans="1:9" x14ac:dyDescent="0.2">
      <c r="A1995" s="8" t="s">
        <v>231</v>
      </c>
      <c r="B1995" s="8" t="str">
        <f>VLOOKUP(H1995,'VLOOKUP Class Name Reference'!$A:$B, 2, FALSE)</f>
        <v>Transit Users</v>
      </c>
      <c r="C1995" s="8" t="str">
        <f>VLOOKUP(I1995,'VLOOKUP Var Name Reference'!$A:$B,2,FALSE)</f>
        <v>Use bike more: Shared use path or protected bike lane</v>
      </c>
      <c r="D1995" s="8">
        <v>0.215</v>
      </c>
      <c r="E1995" s="8">
        <v>0.24399999999999999</v>
      </c>
      <c r="F1995" s="8">
        <v>0.88</v>
      </c>
      <c r="G1995" s="8">
        <v>0.379</v>
      </c>
      <c r="H1995" s="8" t="s">
        <v>157</v>
      </c>
      <c r="I1995" s="8" t="s">
        <v>21</v>
      </c>
    </row>
    <row r="1996" spans="1:9" x14ac:dyDescent="0.2">
      <c r="A1996" s="8" t="s">
        <v>231</v>
      </c>
      <c r="B1996" s="8" t="str">
        <f>VLOOKUP(H1996,'VLOOKUP Class Name Reference'!$A:$B, 2, FALSE)</f>
        <v>Transit Users</v>
      </c>
      <c r="C1996" s="8" t="str">
        <f>VLOOKUP(I1996,'VLOOKUP Var Name Reference'!$A:$B,2,FALSE)</f>
        <v>Use bike more: Neighborhood greenway</v>
      </c>
      <c r="D1996" s="8">
        <v>-0.10199999999999999</v>
      </c>
      <c r="E1996" s="8">
        <v>0.247</v>
      </c>
      <c r="F1996" s="8">
        <v>-0.41299999999999998</v>
      </c>
      <c r="G1996" s="8">
        <v>0.67900000000000005</v>
      </c>
      <c r="H1996" s="8" t="s">
        <v>157</v>
      </c>
      <c r="I1996" s="8" t="s">
        <v>22</v>
      </c>
    </row>
    <row r="1997" spans="1:9" x14ac:dyDescent="0.2">
      <c r="A1997" s="8" t="s">
        <v>231</v>
      </c>
      <c r="B1997" s="8" t="str">
        <f>VLOOKUP(H1997,'VLOOKUP Class Name Reference'!$A:$B, 2, FALSE)</f>
        <v>Transit Users</v>
      </c>
      <c r="C1997" s="8" t="str">
        <f>VLOOKUP(I1997,'VLOOKUP Var Name Reference'!$A:$B,2,FALSE)</f>
        <v>Use bike more: Bike lane</v>
      </c>
      <c r="D1997" s="8">
        <v>8.1000000000000003E-2</v>
      </c>
      <c r="E1997" s="8">
        <v>0.29399999999999998</v>
      </c>
      <c r="F1997" s="8">
        <v>0.27400000000000002</v>
      </c>
      <c r="G1997" s="8">
        <v>0.78400000000000003</v>
      </c>
      <c r="H1997" s="8" t="s">
        <v>157</v>
      </c>
      <c r="I1997" s="8" t="s">
        <v>23</v>
      </c>
    </row>
    <row r="1998" spans="1:9" x14ac:dyDescent="0.2">
      <c r="A1998" s="8" t="s">
        <v>231</v>
      </c>
      <c r="B1998" s="8" t="str">
        <f>VLOOKUP(H1998,'VLOOKUP Class Name Reference'!$A:$B, 2, FALSE)</f>
        <v>Transit Users</v>
      </c>
      <c r="C1998" s="8" t="str">
        <f>VLOOKUP(I1998,'VLOOKUP Var Name Reference'!$A:$B,2,FALSE)</f>
        <v>Use bike more: Shared roadway lane</v>
      </c>
      <c r="D1998" s="8">
        <v>-0.245</v>
      </c>
      <c r="E1998" s="8">
        <v>0.253</v>
      </c>
      <c r="F1998" s="8">
        <v>-0.96899999999999997</v>
      </c>
      <c r="G1998" s="8">
        <v>0.33300000000000002</v>
      </c>
      <c r="H1998" s="8" t="s">
        <v>157</v>
      </c>
      <c r="I1998" s="8" t="s">
        <v>24</v>
      </c>
    </row>
    <row r="1999" spans="1:9" x14ac:dyDescent="0.2">
      <c r="A1999" s="8" t="s">
        <v>231</v>
      </c>
      <c r="B1999" s="8" t="str">
        <f>VLOOKUP(H1999,'VLOOKUP Class Name Reference'!$A:$B, 2, FALSE)</f>
        <v>Transit Users</v>
      </c>
      <c r="C1999" s="8" t="str">
        <f>VLOOKUP(I1999,'VLOOKUP Var Name Reference'!$A:$B,2,FALSE)</f>
        <v>Use bike more: End of trip amenities</v>
      </c>
      <c r="D1999" s="8">
        <v>-6.3E-2</v>
      </c>
      <c r="E1999" s="8">
        <v>0.21099999999999999</v>
      </c>
      <c r="F1999" s="8">
        <v>-0.3</v>
      </c>
      <c r="G1999" s="8">
        <v>0.76400000000000001</v>
      </c>
      <c r="H1999" s="8" t="s">
        <v>157</v>
      </c>
      <c r="I1999" s="8" t="s">
        <v>25</v>
      </c>
    </row>
    <row r="2000" spans="1:9" x14ac:dyDescent="0.2">
      <c r="A2000" s="8" t="s">
        <v>231</v>
      </c>
      <c r="B2000" s="8" t="str">
        <f>VLOOKUP(H2000,'VLOOKUP Class Name Reference'!$A:$B, 2, FALSE)</f>
        <v>Transit Users</v>
      </c>
      <c r="C2000" s="8" t="str">
        <f>VLOOKUP(I2000,'VLOOKUP Var Name Reference'!$A:$B,2,FALSE)</f>
        <v>Home choice: Reasonably short commute to work</v>
      </c>
      <c r="D2000" s="8">
        <v>0.21099999999999999</v>
      </c>
      <c r="E2000" s="8">
        <v>0.16300000000000001</v>
      </c>
      <c r="F2000" s="8">
        <v>1.296</v>
      </c>
      <c r="G2000" s="8">
        <v>0.19500000000000001</v>
      </c>
      <c r="H2000" s="8" t="s">
        <v>157</v>
      </c>
      <c r="I2000" s="8" t="s">
        <v>26</v>
      </c>
    </row>
    <row r="2001" spans="1:9" x14ac:dyDescent="0.2">
      <c r="A2001" s="8" t="s">
        <v>231</v>
      </c>
      <c r="B2001" s="8" t="str">
        <f>VLOOKUP(H2001,'VLOOKUP Class Name Reference'!$A:$B, 2, FALSE)</f>
        <v>Transit Users</v>
      </c>
      <c r="C2001" s="8" t="str">
        <f>VLOOKUP(I2001,'VLOOKUP Var Name Reference'!$A:$B,2,FALSE)</f>
        <v>Home choice: Affordability</v>
      </c>
      <c r="D2001" s="8">
        <v>-0.47399999999999998</v>
      </c>
      <c r="E2001" s="8">
        <v>0.184</v>
      </c>
      <c r="F2001" s="8">
        <v>-2.5760000000000001</v>
      </c>
      <c r="G2001" s="8">
        <v>0.01</v>
      </c>
      <c r="H2001" s="8" t="s">
        <v>157</v>
      </c>
      <c r="I2001" s="8" t="s">
        <v>27</v>
      </c>
    </row>
    <row r="2002" spans="1:9" x14ac:dyDescent="0.2">
      <c r="A2002" s="8" t="s">
        <v>231</v>
      </c>
      <c r="B2002" s="8" t="str">
        <f>VLOOKUP(H2002,'VLOOKUP Class Name Reference'!$A:$B, 2, FALSE)</f>
        <v>Transit Users</v>
      </c>
      <c r="C2002" s="8" t="str">
        <f>VLOOKUP(I2002,'VLOOKUP Var Name Reference'!$A:$B,2,FALSE)</f>
        <v>Home choice: Being close to family or friends</v>
      </c>
      <c r="D2002" s="8">
        <v>-0.19900000000000001</v>
      </c>
      <c r="E2002" s="8">
        <v>0.12</v>
      </c>
      <c r="F2002" s="8">
        <v>-1.6539999999999999</v>
      </c>
      <c r="G2002" s="8">
        <v>9.8000000000000004E-2</v>
      </c>
      <c r="H2002" s="8" t="s">
        <v>157</v>
      </c>
      <c r="I2002" s="8" t="s">
        <v>28</v>
      </c>
    </row>
    <row r="2003" spans="1:9" x14ac:dyDescent="0.2">
      <c r="A2003" s="8" t="s">
        <v>231</v>
      </c>
      <c r="B2003" s="8" t="str">
        <f>VLOOKUP(H2003,'VLOOKUP Class Name Reference'!$A:$B, 2, FALSE)</f>
        <v>Transit Users</v>
      </c>
      <c r="C2003" s="8" t="str">
        <f>VLOOKUP(I2003,'VLOOKUP Var Name Reference'!$A:$B,2,FALSE)</f>
        <v>Home choice: Being close to the highway</v>
      </c>
      <c r="D2003" s="8">
        <v>-0.54600000000000004</v>
      </c>
      <c r="E2003" s="8">
        <v>0.127</v>
      </c>
      <c r="F2003" s="8">
        <v>-4.3179999999999996</v>
      </c>
      <c r="G2003" s="8">
        <v>0</v>
      </c>
      <c r="H2003" s="8" t="s">
        <v>157</v>
      </c>
      <c r="I2003" s="8" t="s">
        <v>29</v>
      </c>
    </row>
    <row r="2004" spans="1:9" x14ac:dyDescent="0.2">
      <c r="A2004" s="8" t="s">
        <v>231</v>
      </c>
      <c r="B2004" s="8" t="str">
        <f>VLOOKUP(H2004,'VLOOKUP Class Name Reference'!$A:$B, 2, FALSE)</f>
        <v>Transit Users</v>
      </c>
      <c r="C2004" s="8" t="str">
        <f>VLOOKUP(I2004,'VLOOKUP Var Name Reference'!$A:$B,2,FALSE)</f>
        <v>Home choice: Quality of schools (K-12)</v>
      </c>
      <c r="D2004" s="8">
        <v>-0.33500000000000002</v>
      </c>
      <c r="E2004" s="8">
        <v>0.16500000000000001</v>
      </c>
      <c r="F2004" s="8">
        <v>-2.024</v>
      </c>
      <c r="G2004" s="8">
        <v>4.2999999999999997E-2</v>
      </c>
      <c r="H2004" s="8" t="s">
        <v>157</v>
      </c>
      <c r="I2004" s="8" t="s">
        <v>30</v>
      </c>
    </row>
    <row r="2005" spans="1:9" x14ac:dyDescent="0.2">
      <c r="A2005" s="8" t="s">
        <v>231</v>
      </c>
      <c r="B2005" s="8" t="str">
        <f>VLOOKUP(H2005,'VLOOKUP Class Name Reference'!$A:$B, 2, FALSE)</f>
        <v>Transit Users</v>
      </c>
      <c r="C2005" s="8" t="str">
        <f>VLOOKUP(I2005,'VLOOKUP Var Name Reference'!$A:$B,2,FALSE)</f>
        <v>Home choice: Space &amp; separation from others</v>
      </c>
      <c r="D2005" s="8">
        <v>-9.9000000000000005E-2</v>
      </c>
      <c r="E2005" s="8">
        <v>0.121</v>
      </c>
      <c r="F2005" s="8">
        <v>-0.82199999999999995</v>
      </c>
      <c r="G2005" s="8">
        <v>0.41099999999999998</v>
      </c>
      <c r="H2005" s="8" t="s">
        <v>157</v>
      </c>
      <c r="I2005" s="8" t="s">
        <v>31</v>
      </c>
    </row>
    <row r="2006" spans="1:9" x14ac:dyDescent="0.2">
      <c r="A2006" s="8" t="s">
        <v>231</v>
      </c>
      <c r="B2006" s="8" t="str">
        <f>VLOOKUP(H2006,'VLOOKUP Class Name Reference'!$A:$B, 2, FALSE)</f>
        <v>Transit Users</v>
      </c>
      <c r="C2006" s="8" t="str">
        <f>VLOOKUP(I2006,'VLOOKUP Var Name Reference'!$A:$B,2,FALSE)</f>
        <v>Home choice: Close to public transit</v>
      </c>
      <c r="D2006" s="8">
        <v>0.94799999999999995</v>
      </c>
      <c r="E2006" s="8">
        <v>0.20399999999999999</v>
      </c>
      <c r="F2006" s="8">
        <v>4.6509999999999998</v>
      </c>
      <c r="G2006" s="8">
        <v>0</v>
      </c>
      <c r="H2006" s="8" t="s">
        <v>157</v>
      </c>
      <c r="I2006" s="8" t="s">
        <v>32</v>
      </c>
    </row>
    <row r="2007" spans="1:9" x14ac:dyDescent="0.2">
      <c r="A2007" s="8" t="s">
        <v>231</v>
      </c>
      <c r="B2007" s="8" t="str">
        <f>VLOOKUP(H2007,'VLOOKUP Class Name Reference'!$A:$B, 2, FALSE)</f>
        <v>Transit Users</v>
      </c>
      <c r="C2007" s="8" t="str">
        <f>VLOOKUP(I2007,'VLOOKUP Var Name Reference'!$A:$B,2,FALSE)</f>
        <v>Home choice: Walkable neighborhood, near local activities</v>
      </c>
      <c r="D2007" s="8">
        <v>0.111</v>
      </c>
      <c r="E2007" s="8">
        <v>0.20799999999999999</v>
      </c>
      <c r="F2007" s="8">
        <v>0.53200000000000003</v>
      </c>
      <c r="G2007" s="8">
        <v>0.59499999999999997</v>
      </c>
      <c r="H2007" s="8" t="s">
        <v>157</v>
      </c>
      <c r="I2007" s="8" t="s">
        <v>33</v>
      </c>
    </row>
    <row r="2008" spans="1:9" x14ac:dyDescent="0.2">
      <c r="A2008" s="8" t="s">
        <v>231</v>
      </c>
      <c r="B2008" s="8" t="str">
        <f>VLOOKUP(H2008,'VLOOKUP Class Name Reference'!$A:$B, 2, FALSE)</f>
        <v>Transit Users</v>
      </c>
      <c r="C2008" s="8" t="str">
        <f>VLOOKUP(I2008,'VLOOKUP Var Name Reference'!$A:$B,2,FALSE)</f>
        <v>Only uses car</v>
      </c>
      <c r="D2008" s="8">
        <v>-5.0389999999999997</v>
      </c>
      <c r="E2008" s="8">
        <v>2.4369999999999998</v>
      </c>
      <c r="F2008" s="8">
        <v>-2.0680000000000001</v>
      </c>
      <c r="G2008" s="8">
        <v>3.9E-2</v>
      </c>
      <c r="H2008" s="8" t="s">
        <v>157</v>
      </c>
      <c r="I2008" s="8" t="s">
        <v>34</v>
      </c>
    </row>
    <row r="2009" spans="1:9" x14ac:dyDescent="0.2">
      <c r="A2009" s="8" t="s">
        <v>231</v>
      </c>
      <c r="B2009" s="8" t="str">
        <f>VLOOKUP(H2009,'VLOOKUP Class Name Reference'!$A:$B, 2, FALSE)</f>
        <v>Transit Users</v>
      </c>
      <c r="C2009" s="8" t="str">
        <f>VLOOKUP(I2009,'VLOOKUP Var Name Reference'!$A:$B,2,FALSE)</f>
        <v>Race: White</v>
      </c>
      <c r="D2009" s="8">
        <v>0.17799999999999999</v>
      </c>
      <c r="E2009" s="8">
        <v>0.21</v>
      </c>
      <c r="F2009" s="8">
        <v>0.84799999999999998</v>
      </c>
      <c r="G2009" s="8">
        <v>0.39600000000000002</v>
      </c>
      <c r="H2009" s="8" t="s">
        <v>157</v>
      </c>
      <c r="I2009" s="8" t="s">
        <v>35</v>
      </c>
    </row>
    <row r="2010" spans="1:9" x14ac:dyDescent="0.2">
      <c r="A2010" s="8" t="s">
        <v>231</v>
      </c>
      <c r="B2010" s="8" t="str">
        <f>VLOOKUP(H2010,'VLOOKUP Class Name Reference'!$A:$B, 2, FALSE)</f>
        <v>Transit Users</v>
      </c>
      <c r="C2010" s="8" t="str">
        <f>VLOOKUP(I2010,'VLOOKUP Var Name Reference'!$A:$B,2,FALSE)</f>
        <v>Race: Asian</v>
      </c>
      <c r="D2010" s="8">
        <v>0.214</v>
      </c>
      <c r="E2010" s="8">
        <v>0.24399999999999999</v>
      </c>
      <c r="F2010" s="8">
        <v>0.878</v>
      </c>
      <c r="G2010" s="8">
        <v>0.38</v>
      </c>
      <c r="H2010" s="8" t="s">
        <v>157</v>
      </c>
      <c r="I2010" s="8" t="s">
        <v>36</v>
      </c>
    </row>
    <row r="2011" spans="1:9" x14ac:dyDescent="0.2">
      <c r="A2011" s="8" t="s">
        <v>231</v>
      </c>
      <c r="B2011" s="8" t="str">
        <f>VLOOKUP(H2011,'VLOOKUP Class Name Reference'!$A:$B, 2, FALSE)</f>
        <v>Transit Users</v>
      </c>
      <c r="C2011" s="8" t="str">
        <f>VLOOKUP(I2011,'VLOOKUP Var Name Reference'!$A:$B,2,FALSE)</f>
        <v>Race: Hispanic</v>
      </c>
      <c r="D2011" s="8">
        <v>0.23699999999999999</v>
      </c>
      <c r="E2011" s="8">
        <v>0.34599999999999997</v>
      </c>
      <c r="F2011" s="8">
        <v>0.68400000000000005</v>
      </c>
      <c r="G2011" s="8">
        <v>0.49399999999999999</v>
      </c>
      <c r="H2011" s="8" t="s">
        <v>157</v>
      </c>
      <c r="I2011" s="8" t="s">
        <v>37</v>
      </c>
    </row>
    <row r="2012" spans="1:9" x14ac:dyDescent="0.2">
      <c r="A2012" s="8" t="s">
        <v>231</v>
      </c>
      <c r="B2012" s="8" t="str">
        <f>VLOOKUP(H2012,'VLOOKUP Class Name Reference'!$A:$B, 2, FALSE)</f>
        <v>Transit Users</v>
      </c>
      <c r="C2012" s="8" t="str">
        <f>VLOOKUP(I2012,'VLOOKUP Var Name Reference'!$A:$B,2,FALSE)</f>
        <v>Race: Black</v>
      </c>
      <c r="D2012" s="8">
        <v>-0.24199999999999999</v>
      </c>
      <c r="E2012" s="8">
        <v>0.36399999999999999</v>
      </c>
      <c r="F2012" s="8">
        <v>-0.66400000000000003</v>
      </c>
      <c r="G2012" s="8">
        <v>0.50600000000000001</v>
      </c>
      <c r="H2012" s="8" t="s">
        <v>157</v>
      </c>
      <c r="I2012" s="8" t="s">
        <v>38</v>
      </c>
    </row>
    <row r="2013" spans="1:9" x14ac:dyDescent="0.2">
      <c r="A2013" s="8" t="s">
        <v>231</v>
      </c>
      <c r="B2013" s="8" t="str">
        <f>VLOOKUP(H2013,'VLOOKUP Class Name Reference'!$A:$B, 2, FALSE)</f>
        <v>Transit Users</v>
      </c>
      <c r="C2013" s="8" t="str">
        <f>VLOOKUP(I2013,'VLOOKUP Var Name Reference'!$A:$B,2,FALSE)</f>
        <v>Age 18–34</v>
      </c>
      <c r="D2013" s="8">
        <v>0.35499999999999998</v>
      </c>
      <c r="E2013" s="8">
        <v>0.23899999999999999</v>
      </c>
      <c r="F2013" s="8">
        <v>1.4870000000000001</v>
      </c>
      <c r="G2013" s="8">
        <v>0.13700000000000001</v>
      </c>
      <c r="H2013" s="8" t="s">
        <v>157</v>
      </c>
      <c r="I2013" s="8" t="s">
        <v>48</v>
      </c>
    </row>
    <row r="2014" spans="1:9" x14ac:dyDescent="0.2">
      <c r="A2014" s="8" t="s">
        <v>231</v>
      </c>
      <c r="B2014" s="8" t="str">
        <f>VLOOKUP(H2014,'VLOOKUP Class Name Reference'!$A:$B, 2, FALSE)</f>
        <v>Transit Users</v>
      </c>
      <c r="C2014" s="8" t="str">
        <f>VLOOKUP(I2014,'VLOOKUP Var Name Reference'!$A:$B,2,FALSE)</f>
        <v>Age 35–64</v>
      </c>
      <c r="D2014" s="8">
        <v>0.19800000000000001</v>
      </c>
      <c r="E2014" s="8">
        <v>0.224</v>
      </c>
      <c r="F2014" s="8">
        <v>0.88500000000000001</v>
      </c>
      <c r="G2014" s="8">
        <v>0.376</v>
      </c>
      <c r="H2014" s="8" t="s">
        <v>157</v>
      </c>
      <c r="I2014" s="8" t="s">
        <v>49</v>
      </c>
    </row>
    <row r="2015" spans="1:9" x14ac:dyDescent="0.2">
      <c r="A2015" s="8" t="s">
        <v>231</v>
      </c>
      <c r="B2015" s="8" t="str">
        <f>VLOOKUP(H2015,'VLOOKUP Class Name Reference'!$A:$B, 2, FALSE)</f>
        <v>Transit Users</v>
      </c>
      <c r="C2015" s="8" t="str">
        <f>VLOOKUP(I2015,'VLOOKUP Var Name Reference'!$A:$B,2,FALSE)</f>
        <v>At least 1 vehicle per adult in HH</v>
      </c>
      <c r="D2015" s="8">
        <v>-2.081</v>
      </c>
      <c r="E2015" s="8">
        <v>0.14299999999999999</v>
      </c>
      <c r="F2015" s="8">
        <v>-14.532999999999999</v>
      </c>
      <c r="G2015" s="8">
        <v>0</v>
      </c>
      <c r="H2015" s="8" t="s">
        <v>157</v>
      </c>
      <c r="I2015" s="8" t="s">
        <v>66</v>
      </c>
    </row>
    <row r="2016" spans="1:9" x14ac:dyDescent="0.2">
      <c r="A2016" s="8" t="s">
        <v>231</v>
      </c>
      <c r="B2016" s="8" t="str">
        <f>VLOOKUP(H2016,'VLOOKUP Class Name Reference'!$A:$B, 2, FALSE)</f>
        <v>Transit Users</v>
      </c>
      <c r="C2016" s="8" t="str">
        <f>VLOOKUP(I2016,'VLOOKUP Var Name Reference'!$A:$B,2,FALSE)</f>
        <v>Number of adults in household</v>
      </c>
      <c r="D2016" s="8">
        <v>-0.58599999999999997</v>
      </c>
      <c r="E2016" s="8">
        <v>0.111</v>
      </c>
      <c r="F2016" s="8">
        <v>-5.2859999999999996</v>
      </c>
      <c r="G2016" s="8">
        <v>0</v>
      </c>
      <c r="H2016" s="8" t="s">
        <v>157</v>
      </c>
      <c r="I2016" s="8" t="s">
        <v>216</v>
      </c>
    </row>
    <row r="2017" spans="1:9" x14ac:dyDescent="0.2">
      <c r="A2017" s="8" t="s">
        <v>231</v>
      </c>
      <c r="B2017" s="8" t="str">
        <f>VLOOKUP(H2017,'VLOOKUP Class Name Reference'!$A:$B, 2, FALSE)</f>
        <v>Transit Users</v>
      </c>
      <c r="C2017" s="8" t="str">
        <f>VLOOKUP(I2017,'VLOOKUP Var Name Reference'!$A:$B,2,FALSE)</f>
        <v>Female</v>
      </c>
      <c r="D2017" s="8">
        <v>0.80700000000000005</v>
      </c>
      <c r="E2017" s="8">
        <v>0.32400000000000001</v>
      </c>
      <c r="F2017" s="8">
        <v>2.4940000000000002</v>
      </c>
      <c r="G2017" s="8">
        <v>1.2999999999999999E-2</v>
      </c>
      <c r="H2017" s="8" t="s">
        <v>157</v>
      </c>
      <c r="I2017" s="8" t="s">
        <v>39</v>
      </c>
    </row>
    <row r="2018" spans="1:9" x14ac:dyDescent="0.2">
      <c r="A2018" s="8" t="s">
        <v>231</v>
      </c>
      <c r="B2018" s="8" t="str">
        <f>VLOOKUP(H2018,'VLOOKUP Class Name Reference'!$A:$B, 2, FALSE)</f>
        <v>Transit Users</v>
      </c>
      <c r="C2018" s="8" t="str">
        <f>VLOOKUP(I2018,'VLOOKUP Var Name Reference'!$A:$B,2,FALSE)</f>
        <v>Worker</v>
      </c>
      <c r="D2018" s="8">
        <v>-0.72499999999999998</v>
      </c>
      <c r="E2018" s="8">
        <v>0.217</v>
      </c>
      <c r="F2018" s="8">
        <v>-3.3450000000000002</v>
      </c>
      <c r="G2018" s="8">
        <v>1E-3</v>
      </c>
      <c r="H2018" s="8" t="s">
        <v>157</v>
      </c>
      <c r="I2018" s="8" t="s">
        <v>41</v>
      </c>
    </row>
    <row r="2019" spans="1:9" x14ac:dyDescent="0.2">
      <c r="A2019" s="8" t="s">
        <v>231</v>
      </c>
      <c r="B2019" s="8" t="str">
        <f>VLOOKUP(H2019,'VLOOKUP Class Name Reference'!$A:$B, 2, FALSE)</f>
        <v>Transit Users</v>
      </c>
      <c r="C2019" s="8" t="str">
        <f>VLOOKUP(I2019,'VLOOKUP Var Name Reference'!$A:$B,2,FALSE)</f>
        <v>Income below the SSS</v>
      </c>
      <c r="D2019" s="8">
        <v>0.374</v>
      </c>
      <c r="E2019" s="8">
        <v>0.187</v>
      </c>
      <c r="F2019" s="8">
        <v>1.998</v>
      </c>
      <c r="G2019" s="8">
        <v>4.5999999999999999E-2</v>
      </c>
      <c r="H2019" s="8" t="s">
        <v>157</v>
      </c>
      <c r="I2019" s="8" t="s">
        <v>42</v>
      </c>
    </row>
    <row r="2020" spans="1:9" x14ac:dyDescent="0.2">
      <c r="A2020" s="8" t="s">
        <v>231</v>
      </c>
      <c r="B2020" s="8" t="str">
        <f>VLOOKUP(H2020,'VLOOKUP Class Name Reference'!$A:$B, 2, FALSE)</f>
        <v>Transit Users</v>
      </c>
      <c r="C2020" s="8" t="str">
        <f>VLOOKUP(I2020,'VLOOKUP Var Name Reference'!$A:$B,2,FALSE)</f>
        <v>Minors age 00–04 in household</v>
      </c>
      <c r="D2020" s="8">
        <v>-0.16600000000000001</v>
      </c>
      <c r="E2020" s="8">
        <v>0.308</v>
      </c>
      <c r="F2020" s="8">
        <v>-0.53800000000000003</v>
      </c>
      <c r="G2020" s="8">
        <v>0.59</v>
      </c>
      <c r="H2020" s="8" t="s">
        <v>157</v>
      </c>
      <c r="I2020" s="8" t="s">
        <v>43</v>
      </c>
    </row>
    <row r="2021" spans="1:9" x14ac:dyDescent="0.2">
      <c r="A2021" s="8" t="s">
        <v>231</v>
      </c>
      <c r="B2021" s="8" t="str">
        <f>VLOOKUP(H2021,'VLOOKUP Class Name Reference'!$A:$B, 2, FALSE)</f>
        <v>Transit Users</v>
      </c>
      <c r="C2021" s="8" t="str">
        <f>VLOOKUP(I2021,'VLOOKUP Var Name Reference'!$A:$B,2,FALSE)</f>
        <v>Minors age 05–15 in household</v>
      </c>
      <c r="D2021" s="8">
        <v>0.247</v>
      </c>
      <c r="E2021" s="8">
        <v>0.28499999999999998</v>
      </c>
      <c r="F2021" s="8">
        <v>0.86799999999999999</v>
      </c>
      <c r="G2021" s="8">
        <v>0.38600000000000001</v>
      </c>
      <c r="H2021" s="8" t="s">
        <v>157</v>
      </c>
      <c r="I2021" s="8" t="s">
        <v>44</v>
      </c>
    </row>
    <row r="2022" spans="1:9" x14ac:dyDescent="0.2">
      <c r="A2022" s="8" t="s">
        <v>231</v>
      </c>
      <c r="B2022" s="8" t="str">
        <f>VLOOKUP(H2022,'VLOOKUP Class Name Reference'!$A:$B, 2, FALSE)</f>
        <v>Transit Users</v>
      </c>
      <c r="C2022" s="8" t="str">
        <f>VLOOKUP(I2022,'VLOOKUP Var Name Reference'!$A:$B,2,FALSE)</f>
        <v>Minors age 16–17 in household</v>
      </c>
      <c r="D2022" s="8">
        <v>1.2370000000000001</v>
      </c>
      <c r="E2022" s="8">
        <v>0.623</v>
      </c>
      <c r="F2022" s="8">
        <v>1.9850000000000001</v>
      </c>
      <c r="G2022" s="8">
        <v>4.7E-2</v>
      </c>
      <c r="H2022" s="8" t="s">
        <v>157</v>
      </c>
      <c r="I2022" s="8" t="s">
        <v>45</v>
      </c>
    </row>
    <row r="2023" spans="1:9" x14ac:dyDescent="0.2">
      <c r="A2023" s="8" t="s">
        <v>231</v>
      </c>
      <c r="B2023" s="8" t="str">
        <f>VLOOKUP(H2023,'VLOOKUP Class Name Reference'!$A:$B, 2, FALSE)</f>
        <v>Transit Users</v>
      </c>
      <c r="C2023" s="8" t="str">
        <f>VLOOKUP(I2023,'VLOOKUP Var Name Reference'!$A:$B,2,FALSE)</f>
        <v>Has driver's license</v>
      </c>
      <c r="D2023" s="8">
        <v>-3.5139999999999998</v>
      </c>
      <c r="E2023" s="8">
        <v>1.127</v>
      </c>
      <c r="F2023" s="8">
        <v>-3.1179999999999999</v>
      </c>
      <c r="G2023" s="8">
        <v>2E-3</v>
      </c>
      <c r="H2023" s="8" t="s">
        <v>157</v>
      </c>
      <c r="I2023" s="8" t="s">
        <v>46</v>
      </c>
    </row>
    <row r="2024" spans="1:9" x14ac:dyDescent="0.2">
      <c r="A2024" s="8" t="s">
        <v>231</v>
      </c>
      <c r="B2024" s="8" t="str">
        <f>VLOOKUP(H2024,'VLOOKUP Class Name Reference'!$A:$B, 2, FALSE)</f>
        <v>Transit Users</v>
      </c>
      <c r="C2024" s="8" t="str">
        <f>VLOOKUP(I2024,'VLOOKUP Var Name Reference'!$A:$B,2,FALSE)</f>
        <v>Sequence: Home day</v>
      </c>
      <c r="D2024" s="8">
        <v>-0.71299999999999997</v>
      </c>
      <c r="E2024" s="8">
        <v>0.51200000000000001</v>
      </c>
      <c r="F2024" s="8">
        <v>-1.393</v>
      </c>
      <c r="G2024" s="8">
        <v>0.16400000000000001</v>
      </c>
      <c r="H2024" s="8" t="s">
        <v>157</v>
      </c>
      <c r="I2024" s="8" t="s">
        <v>71</v>
      </c>
    </row>
    <row r="2025" spans="1:9" x14ac:dyDescent="0.2">
      <c r="A2025" s="8" t="s">
        <v>231</v>
      </c>
      <c r="B2025" s="8" t="str">
        <f>VLOOKUP(H2025,'VLOOKUP Class Name Reference'!$A:$B, 2, FALSE)</f>
        <v>Transit Users</v>
      </c>
      <c r="C2025" s="8" t="str">
        <f>VLOOKUP(I2025,'VLOOKUP Var Name Reference'!$A:$B,2,FALSE)</f>
        <v>Sequence: Typical work day</v>
      </c>
      <c r="D2025" s="8">
        <v>0.24399999999999999</v>
      </c>
      <c r="E2025" s="8">
        <v>0.51500000000000001</v>
      </c>
      <c r="F2025" s="8">
        <v>0.47299999999999998</v>
      </c>
      <c r="G2025" s="8">
        <v>0.63600000000000001</v>
      </c>
      <c r="H2025" s="8" t="s">
        <v>157</v>
      </c>
      <c r="I2025" s="8" t="s">
        <v>68</v>
      </c>
    </row>
    <row r="2026" spans="1:9" x14ac:dyDescent="0.2">
      <c r="A2026" s="8" t="s">
        <v>231</v>
      </c>
      <c r="B2026" s="8" t="str">
        <f>VLOOKUP(H2026,'VLOOKUP Class Name Reference'!$A:$B, 2, FALSE)</f>
        <v>Transit Users</v>
      </c>
      <c r="C2026" s="8" t="str">
        <f>VLOOKUP(I2026,'VLOOKUP Var Name Reference'!$A:$B,2,FALSE)</f>
        <v>Sequence: School day</v>
      </c>
      <c r="D2026" s="8">
        <v>-0.16800000000000001</v>
      </c>
      <c r="E2026" s="8">
        <v>0.66400000000000003</v>
      </c>
      <c r="F2026" s="8">
        <v>-0.253</v>
      </c>
      <c r="G2026" s="8">
        <v>0.8</v>
      </c>
      <c r="H2026" s="8" t="s">
        <v>157</v>
      </c>
      <c r="I2026" s="8" t="s">
        <v>69</v>
      </c>
    </row>
    <row r="2027" spans="1:9" x14ac:dyDescent="0.2">
      <c r="A2027" s="8" t="s">
        <v>231</v>
      </c>
      <c r="B2027" s="8" t="str">
        <f>VLOOKUP(H2027,'VLOOKUP Class Name Reference'!$A:$B, 2, FALSE)</f>
        <v>Transit Users</v>
      </c>
      <c r="C2027" s="8" t="str">
        <f>VLOOKUP(I2027,'VLOOKUP Var Name Reference'!$A:$B,2,FALSE)</f>
        <v>Sequence: Errands day</v>
      </c>
      <c r="D2027" s="8">
        <v>0.41299999999999998</v>
      </c>
      <c r="E2027" s="8">
        <v>0.53800000000000003</v>
      </c>
      <c r="F2027" s="8">
        <v>0.76800000000000002</v>
      </c>
      <c r="G2027" s="8">
        <v>0.443</v>
      </c>
      <c r="H2027" s="8" t="s">
        <v>157</v>
      </c>
      <c r="I2027" s="8" t="s">
        <v>70</v>
      </c>
    </row>
    <row r="2028" spans="1:9" x14ac:dyDescent="0.2">
      <c r="A2028" s="8" t="s">
        <v>231</v>
      </c>
      <c r="B2028" s="8" t="str">
        <f>VLOOKUP(H2028,'VLOOKUP Class Name Reference'!$A:$B, 2, FALSE)</f>
        <v>Transit Users</v>
      </c>
      <c r="C2028" s="8" t="str">
        <f>VLOOKUP(I2028,'VLOOKUP Var Name Reference'!$A:$B,2,FALSE)</f>
        <v>Sequence: Atypical work day</v>
      </c>
      <c r="D2028" s="8">
        <v>-0.4</v>
      </c>
      <c r="E2028" s="8">
        <v>0.58299999999999996</v>
      </c>
      <c r="F2028" s="8">
        <v>-0.68700000000000006</v>
      </c>
      <c r="G2028" s="8">
        <v>0.49199999999999999</v>
      </c>
      <c r="H2028" s="8" t="s">
        <v>157</v>
      </c>
      <c r="I2028" s="8" t="s">
        <v>72</v>
      </c>
    </row>
    <row r="2029" spans="1:9" x14ac:dyDescent="0.2">
      <c r="A2029" s="8" t="s">
        <v>231</v>
      </c>
      <c r="B2029" s="8" t="str">
        <f>VLOOKUP(H2029,'VLOOKUP Class Name Reference'!$A:$B, 2, FALSE)</f>
        <v>Transit Users</v>
      </c>
      <c r="C2029" s="8" t="str">
        <f>VLOOKUP(I2029,'VLOOKUP Var Name Reference'!$A:$B,2,FALSE)</f>
        <v>Complexity (measure of how complex their day is)</v>
      </c>
      <c r="D2029" s="8">
        <v>4.29</v>
      </c>
      <c r="E2029" s="8">
        <v>5.0060000000000002</v>
      </c>
      <c r="F2029" s="8">
        <v>0.85699999999999998</v>
      </c>
      <c r="G2029" s="8">
        <v>0.39100000000000001</v>
      </c>
      <c r="H2029" s="8" t="s">
        <v>157</v>
      </c>
      <c r="I2029" s="8" t="s">
        <v>47</v>
      </c>
    </row>
    <row r="2030" spans="1:9" x14ac:dyDescent="0.2">
      <c r="A2030" s="8" t="s">
        <v>231</v>
      </c>
      <c r="B2030" s="8" t="str">
        <f>VLOOKUP(H2030,'VLOOKUP Class Name Reference'!$A:$B, 2, FALSE)</f>
        <v>Transit Users</v>
      </c>
      <c r="C2030" s="8" t="str">
        <f>VLOOKUP(I2030,'VLOOKUP Var Name Reference'!$A:$B,2,FALSE)</f>
        <v>Interaction: Complexity &amp; female</v>
      </c>
      <c r="D2030" s="8">
        <v>-16.085000000000001</v>
      </c>
      <c r="E2030" s="8">
        <v>6.5629999999999997</v>
      </c>
      <c r="F2030" s="8">
        <v>-2.4510000000000001</v>
      </c>
      <c r="G2030" s="8">
        <v>1.4E-2</v>
      </c>
      <c r="H2030" s="8" t="s">
        <v>157</v>
      </c>
      <c r="I2030" s="8" t="s">
        <v>229</v>
      </c>
    </row>
    <row r="2031" spans="1:9" x14ac:dyDescent="0.2">
      <c r="A2031" s="8" t="s">
        <v>231</v>
      </c>
      <c r="B2031" s="8" t="str">
        <f>VLOOKUP(H2031,'VLOOKUP Class Name Reference'!$A:$B, 2, FALSE)</f>
        <v>Car Passengers</v>
      </c>
      <c r="C2031" s="8" t="str">
        <f>VLOOKUP(I2031,'VLOOKUP Var Name Reference'!$A:$B,2,FALSE)</f>
        <v>Use transit more: Safer ways to get to stops</v>
      </c>
      <c r="D2031" s="8">
        <v>0.64800000000000002</v>
      </c>
      <c r="E2031" s="8">
        <v>0.28899999999999998</v>
      </c>
      <c r="F2031" s="8">
        <v>2.2410000000000001</v>
      </c>
      <c r="G2031" s="8">
        <v>2.5000000000000001E-2</v>
      </c>
      <c r="H2031" s="8" t="s">
        <v>158</v>
      </c>
      <c r="I2031" s="8" t="s">
        <v>18</v>
      </c>
    </row>
    <row r="2032" spans="1:9" x14ac:dyDescent="0.2">
      <c r="A2032" s="8" t="s">
        <v>231</v>
      </c>
      <c r="B2032" s="8" t="str">
        <f>VLOOKUP(H2032,'VLOOKUP Class Name Reference'!$A:$B, 2, FALSE)</f>
        <v>Car Passengers</v>
      </c>
      <c r="C2032" s="8" t="str">
        <f>VLOOKUP(I2032,'VLOOKUP Var Name Reference'!$A:$B,2,FALSE)</f>
        <v>Use transit more: Increased frequency</v>
      </c>
      <c r="D2032" s="8">
        <v>-0.52400000000000002</v>
      </c>
      <c r="E2032" s="8">
        <v>0.317</v>
      </c>
      <c r="F2032" s="8">
        <v>-1.653</v>
      </c>
      <c r="G2032" s="8">
        <v>9.8000000000000004E-2</v>
      </c>
      <c r="H2032" s="8" t="s">
        <v>158</v>
      </c>
      <c r="I2032" s="8" t="s">
        <v>19</v>
      </c>
    </row>
    <row r="2033" spans="1:9" x14ac:dyDescent="0.2">
      <c r="A2033" s="8" t="s">
        <v>231</v>
      </c>
      <c r="B2033" s="8" t="str">
        <f>VLOOKUP(H2033,'VLOOKUP Class Name Reference'!$A:$B, 2, FALSE)</f>
        <v>Car Passengers</v>
      </c>
      <c r="C2033" s="8" t="str">
        <f>VLOOKUP(I2033,'VLOOKUP Var Name Reference'!$A:$B,2,FALSE)</f>
        <v>Use transit more: Increased reliability</v>
      </c>
      <c r="D2033" s="8">
        <v>0.16400000000000001</v>
      </c>
      <c r="E2033" s="8">
        <v>0.34</v>
      </c>
      <c r="F2033" s="8">
        <v>0.48399999999999999</v>
      </c>
      <c r="G2033" s="8">
        <v>0.628</v>
      </c>
      <c r="H2033" s="8" t="s">
        <v>158</v>
      </c>
      <c r="I2033" s="8" t="s">
        <v>20</v>
      </c>
    </row>
    <row r="2034" spans="1:9" x14ac:dyDescent="0.2">
      <c r="A2034" s="8" t="s">
        <v>231</v>
      </c>
      <c r="B2034" s="8" t="str">
        <f>VLOOKUP(H2034,'VLOOKUP Class Name Reference'!$A:$B, 2, FALSE)</f>
        <v>Car Passengers</v>
      </c>
      <c r="C2034" s="8" t="str">
        <f>VLOOKUP(I2034,'VLOOKUP Var Name Reference'!$A:$B,2,FALSE)</f>
        <v>Use bike more: Shared use path or protected bike lane</v>
      </c>
      <c r="D2034" s="8">
        <v>0.2</v>
      </c>
      <c r="E2034" s="8">
        <v>0.38800000000000001</v>
      </c>
      <c r="F2034" s="8">
        <v>0.51600000000000001</v>
      </c>
      <c r="G2034" s="8">
        <v>0.60599999999999998</v>
      </c>
      <c r="H2034" s="8" t="s">
        <v>158</v>
      </c>
      <c r="I2034" s="8" t="s">
        <v>21</v>
      </c>
    </row>
    <row r="2035" spans="1:9" x14ac:dyDescent="0.2">
      <c r="A2035" s="8" t="s">
        <v>231</v>
      </c>
      <c r="B2035" s="8" t="str">
        <f>VLOOKUP(H2035,'VLOOKUP Class Name Reference'!$A:$B, 2, FALSE)</f>
        <v>Car Passengers</v>
      </c>
      <c r="C2035" s="8" t="str">
        <f>VLOOKUP(I2035,'VLOOKUP Var Name Reference'!$A:$B,2,FALSE)</f>
        <v>Use bike more: Neighborhood greenway</v>
      </c>
      <c r="D2035" s="8">
        <v>-0.38600000000000001</v>
      </c>
      <c r="E2035" s="8">
        <v>0.40100000000000002</v>
      </c>
      <c r="F2035" s="8">
        <v>-0.96299999999999997</v>
      </c>
      <c r="G2035" s="8">
        <v>0.33500000000000002</v>
      </c>
      <c r="H2035" s="8" t="s">
        <v>158</v>
      </c>
      <c r="I2035" s="8" t="s">
        <v>22</v>
      </c>
    </row>
    <row r="2036" spans="1:9" x14ac:dyDescent="0.2">
      <c r="A2036" s="8" t="s">
        <v>231</v>
      </c>
      <c r="B2036" s="8" t="str">
        <f>VLOOKUP(H2036,'VLOOKUP Class Name Reference'!$A:$B, 2, FALSE)</f>
        <v>Car Passengers</v>
      </c>
      <c r="C2036" s="8" t="str">
        <f>VLOOKUP(I2036,'VLOOKUP Var Name Reference'!$A:$B,2,FALSE)</f>
        <v>Use bike more: Bike lane</v>
      </c>
      <c r="D2036" s="8">
        <v>4.9000000000000002E-2</v>
      </c>
      <c r="E2036" s="8">
        <v>0.45200000000000001</v>
      </c>
      <c r="F2036" s="8">
        <v>0.109</v>
      </c>
      <c r="G2036" s="8">
        <v>0.91300000000000003</v>
      </c>
      <c r="H2036" s="8" t="s">
        <v>158</v>
      </c>
      <c r="I2036" s="8" t="s">
        <v>23</v>
      </c>
    </row>
    <row r="2037" spans="1:9" x14ac:dyDescent="0.2">
      <c r="A2037" s="8" t="s">
        <v>231</v>
      </c>
      <c r="B2037" s="8" t="str">
        <f>VLOOKUP(H2037,'VLOOKUP Class Name Reference'!$A:$B, 2, FALSE)</f>
        <v>Car Passengers</v>
      </c>
      <c r="C2037" s="8" t="str">
        <f>VLOOKUP(I2037,'VLOOKUP Var Name Reference'!$A:$B,2,FALSE)</f>
        <v>Use bike more: Shared roadway lane</v>
      </c>
      <c r="D2037" s="8">
        <v>0.29899999999999999</v>
      </c>
      <c r="E2037" s="8">
        <v>0.41099999999999998</v>
      </c>
      <c r="F2037" s="8">
        <v>0.72899999999999998</v>
      </c>
      <c r="G2037" s="8">
        <v>0.46600000000000003</v>
      </c>
      <c r="H2037" s="8" t="s">
        <v>158</v>
      </c>
      <c r="I2037" s="8" t="s">
        <v>24</v>
      </c>
    </row>
    <row r="2038" spans="1:9" x14ac:dyDescent="0.2">
      <c r="A2038" s="8" t="s">
        <v>231</v>
      </c>
      <c r="B2038" s="8" t="str">
        <f>VLOOKUP(H2038,'VLOOKUP Class Name Reference'!$A:$B, 2, FALSE)</f>
        <v>Car Passengers</v>
      </c>
      <c r="C2038" s="8" t="str">
        <f>VLOOKUP(I2038,'VLOOKUP Var Name Reference'!$A:$B,2,FALSE)</f>
        <v>Use bike more: End of trip amenities</v>
      </c>
      <c r="D2038" s="8">
        <v>-0.33400000000000002</v>
      </c>
      <c r="E2038" s="8">
        <v>0.29199999999999998</v>
      </c>
      <c r="F2038" s="8">
        <v>-1.143</v>
      </c>
      <c r="G2038" s="8">
        <v>0.253</v>
      </c>
      <c r="H2038" s="8" t="s">
        <v>158</v>
      </c>
      <c r="I2038" s="8" t="s">
        <v>25</v>
      </c>
    </row>
    <row r="2039" spans="1:9" x14ac:dyDescent="0.2">
      <c r="A2039" s="8" t="s">
        <v>231</v>
      </c>
      <c r="B2039" s="8" t="str">
        <f>VLOOKUP(H2039,'VLOOKUP Class Name Reference'!$A:$B, 2, FALSE)</f>
        <v>Car Passengers</v>
      </c>
      <c r="C2039" s="8" t="str">
        <f>VLOOKUP(I2039,'VLOOKUP Var Name Reference'!$A:$B,2,FALSE)</f>
        <v>Home choice: Reasonably short commute to work</v>
      </c>
      <c r="D2039" s="8">
        <v>-0.19600000000000001</v>
      </c>
      <c r="E2039" s="8">
        <v>0.17100000000000001</v>
      </c>
      <c r="F2039" s="8">
        <v>-1.1499999999999999</v>
      </c>
      <c r="G2039" s="8">
        <v>0.25</v>
      </c>
      <c r="H2039" s="8" t="s">
        <v>158</v>
      </c>
      <c r="I2039" s="8" t="s">
        <v>26</v>
      </c>
    </row>
    <row r="2040" spans="1:9" x14ac:dyDescent="0.2">
      <c r="A2040" s="8" t="s">
        <v>231</v>
      </c>
      <c r="B2040" s="8" t="str">
        <f>VLOOKUP(H2040,'VLOOKUP Class Name Reference'!$A:$B, 2, FALSE)</f>
        <v>Car Passengers</v>
      </c>
      <c r="C2040" s="8" t="str">
        <f>VLOOKUP(I2040,'VLOOKUP Var Name Reference'!$A:$B,2,FALSE)</f>
        <v>Home choice: Affordability</v>
      </c>
      <c r="D2040" s="8">
        <v>-0.13700000000000001</v>
      </c>
      <c r="E2040" s="8">
        <v>0.245</v>
      </c>
      <c r="F2040" s="8">
        <v>-0.55700000000000005</v>
      </c>
      <c r="G2040" s="8">
        <v>0.57699999999999996</v>
      </c>
      <c r="H2040" s="8" t="s">
        <v>158</v>
      </c>
      <c r="I2040" s="8" t="s">
        <v>27</v>
      </c>
    </row>
    <row r="2041" spans="1:9" x14ac:dyDescent="0.2">
      <c r="A2041" s="8" t="s">
        <v>231</v>
      </c>
      <c r="B2041" s="8" t="str">
        <f>VLOOKUP(H2041,'VLOOKUP Class Name Reference'!$A:$B, 2, FALSE)</f>
        <v>Car Passengers</v>
      </c>
      <c r="C2041" s="8" t="str">
        <f>VLOOKUP(I2041,'VLOOKUP Var Name Reference'!$A:$B,2,FALSE)</f>
        <v>Home choice: Being close to family or friends</v>
      </c>
      <c r="D2041" s="8">
        <v>1.4999999999999999E-2</v>
      </c>
      <c r="E2041" s="8">
        <v>0.157</v>
      </c>
      <c r="F2041" s="8">
        <v>9.2999999999999999E-2</v>
      </c>
      <c r="G2041" s="8">
        <v>0.92600000000000005</v>
      </c>
      <c r="H2041" s="8" t="s">
        <v>158</v>
      </c>
      <c r="I2041" s="8" t="s">
        <v>28</v>
      </c>
    </row>
    <row r="2042" spans="1:9" x14ac:dyDescent="0.2">
      <c r="A2042" s="8" t="s">
        <v>231</v>
      </c>
      <c r="B2042" s="8" t="str">
        <f>VLOOKUP(H2042,'VLOOKUP Class Name Reference'!$A:$B, 2, FALSE)</f>
        <v>Car Passengers</v>
      </c>
      <c r="C2042" s="8" t="str">
        <f>VLOOKUP(I2042,'VLOOKUP Var Name Reference'!$A:$B,2,FALSE)</f>
        <v>Home choice: Being close to the highway</v>
      </c>
      <c r="D2042" s="8">
        <v>-0.112</v>
      </c>
      <c r="E2042" s="8">
        <v>0.155</v>
      </c>
      <c r="F2042" s="8">
        <v>-0.72099999999999997</v>
      </c>
      <c r="G2042" s="8">
        <v>0.47099999999999997</v>
      </c>
      <c r="H2042" s="8" t="s">
        <v>158</v>
      </c>
      <c r="I2042" s="8" t="s">
        <v>29</v>
      </c>
    </row>
    <row r="2043" spans="1:9" x14ac:dyDescent="0.2">
      <c r="A2043" s="8" t="s">
        <v>231</v>
      </c>
      <c r="B2043" s="8" t="str">
        <f>VLOOKUP(H2043,'VLOOKUP Class Name Reference'!$A:$B, 2, FALSE)</f>
        <v>Car Passengers</v>
      </c>
      <c r="C2043" s="8" t="str">
        <f>VLOOKUP(I2043,'VLOOKUP Var Name Reference'!$A:$B,2,FALSE)</f>
        <v>Home choice: Quality of schools (K-12)</v>
      </c>
      <c r="D2043" s="8">
        <v>-0.161</v>
      </c>
      <c r="E2043" s="8">
        <v>0.17</v>
      </c>
      <c r="F2043" s="8">
        <v>-0.94899999999999995</v>
      </c>
      <c r="G2043" s="8">
        <v>0.34300000000000003</v>
      </c>
      <c r="H2043" s="8" t="s">
        <v>158</v>
      </c>
      <c r="I2043" s="8" t="s">
        <v>30</v>
      </c>
    </row>
    <row r="2044" spans="1:9" x14ac:dyDescent="0.2">
      <c r="A2044" s="8" t="s">
        <v>231</v>
      </c>
      <c r="B2044" s="8" t="str">
        <f>VLOOKUP(H2044,'VLOOKUP Class Name Reference'!$A:$B, 2, FALSE)</f>
        <v>Car Passengers</v>
      </c>
      <c r="C2044" s="8" t="str">
        <f>VLOOKUP(I2044,'VLOOKUP Var Name Reference'!$A:$B,2,FALSE)</f>
        <v>Home choice: Space &amp; separation from others</v>
      </c>
      <c r="D2044" s="8">
        <v>0.30599999999999999</v>
      </c>
      <c r="E2044" s="8">
        <v>0.158</v>
      </c>
      <c r="F2044" s="8">
        <v>1.9350000000000001</v>
      </c>
      <c r="G2044" s="8">
        <v>5.2999999999999999E-2</v>
      </c>
      <c r="H2044" s="8" t="s">
        <v>158</v>
      </c>
      <c r="I2044" s="8" t="s">
        <v>31</v>
      </c>
    </row>
    <row r="2045" spans="1:9" x14ac:dyDescent="0.2">
      <c r="A2045" s="8" t="s">
        <v>231</v>
      </c>
      <c r="B2045" s="8" t="str">
        <f>VLOOKUP(H2045,'VLOOKUP Class Name Reference'!$A:$B, 2, FALSE)</f>
        <v>Car Passengers</v>
      </c>
      <c r="C2045" s="8" t="str">
        <f>VLOOKUP(I2045,'VLOOKUP Var Name Reference'!$A:$B,2,FALSE)</f>
        <v>Home choice: Close to public transit</v>
      </c>
      <c r="D2045" s="8">
        <v>-2.1000000000000001E-2</v>
      </c>
      <c r="E2045" s="8">
        <v>0.17199999999999999</v>
      </c>
      <c r="F2045" s="8">
        <v>-0.125</v>
      </c>
      <c r="G2045" s="8">
        <v>0.9</v>
      </c>
      <c r="H2045" s="8" t="s">
        <v>158</v>
      </c>
      <c r="I2045" s="8" t="s">
        <v>32</v>
      </c>
    </row>
    <row r="2046" spans="1:9" x14ac:dyDescent="0.2">
      <c r="A2046" s="8" t="s">
        <v>231</v>
      </c>
      <c r="B2046" s="8" t="str">
        <f>VLOOKUP(H2046,'VLOOKUP Class Name Reference'!$A:$B, 2, FALSE)</f>
        <v>Car Passengers</v>
      </c>
      <c r="C2046" s="8" t="str">
        <f>VLOOKUP(I2046,'VLOOKUP Var Name Reference'!$A:$B,2,FALSE)</f>
        <v>Home choice: Walkable neighborhood, near local activities</v>
      </c>
      <c r="D2046" s="8">
        <v>0.19400000000000001</v>
      </c>
      <c r="E2046" s="8">
        <v>0.19900000000000001</v>
      </c>
      <c r="F2046" s="8">
        <v>0.97799999999999998</v>
      </c>
      <c r="G2046" s="8">
        <v>0.32800000000000001</v>
      </c>
      <c r="H2046" s="8" t="s">
        <v>158</v>
      </c>
      <c r="I2046" s="8" t="s">
        <v>33</v>
      </c>
    </row>
    <row r="2047" spans="1:9" x14ac:dyDescent="0.2">
      <c r="A2047" s="8" t="s">
        <v>231</v>
      </c>
      <c r="B2047" s="8" t="str">
        <f>VLOOKUP(H2047,'VLOOKUP Class Name Reference'!$A:$B, 2, FALSE)</f>
        <v>Car Passengers</v>
      </c>
      <c r="C2047" s="8" t="str">
        <f>VLOOKUP(I2047,'VLOOKUP Var Name Reference'!$A:$B,2,FALSE)</f>
        <v>Only uses car</v>
      </c>
      <c r="D2047" s="8">
        <v>-0.32300000000000001</v>
      </c>
      <c r="E2047" s="8">
        <v>0.17100000000000001</v>
      </c>
      <c r="F2047" s="8">
        <v>-1.89</v>
      </c>
      <c r="G2047" s="8">
        <v>5.8999999999999997E-2</v>
      </c>
      <c r="H2047" s="8" t="s">
        <v>158</v>
      </c>
      <c r="I2047" s="8" t="s">
        <v>34</v>
      </c>
    </row>
    <row r="2048" spans="1:9" x14ac:dyDescent="0.2">
      <c r="A2048" s="8" t="s">
        <v>231</v>
      </c>
      <c r="B2048" s="8" t="str">
        <f>VLOOKUP(H2048,'VLOOKUP Class Name Reference'!$A:$B, 2, FALSE)</f>
        <v>Car Passengers</v>
      </c>
      <c r="C2048" s="8" t="str">
        <f>VLOOKUP(I2048,'VLOOKUP Var Name Reference'!$A:$B,2,FALSE)</f>
        <v>Race: White</v>
      </c>
      <c r="D2048" s="8">
        <v>-0.36699999999999999</v>
      </c>
      <c r="E2048" s="8">
        <v>0.22900000000000001</v>
      </c>
      <c r="F2048" s="8">
        <v>-1.601</v>
      </c>
      <c r="G2048" s="8">
        <v>0.109</v>
      </c>
      <c r="H2048" s="8" t="s">
        <v>158</v>
      </c>
      <c r="I2048" s="8" t="s">
        <v>35</v>
      </c>
    </row>
    <row r="2049" spans="1:9" x14ac:dyDescent="0.2">
      <c r="A2049" s="8" t="s">
        <v>231</v>
      </c>
      <c r="B2049" s="8" t="str">
        <f>VLOOKUP(H2049,'VLOOKUP Class Name Reference'!$A:$B, 2, FALSE)</f>
        <v>Car Passengers</v>
      </c>
      <c r="C2049" s="8" t="str">
        <f>VLOOKUP(I2049,'VLOOKUP Var Name Reference'!$A:$B,2,FALSE)</f>
        <v>Race: Asian</v>
      </c>
      <c r="D2049" s="8">
        <v>-0.247</v>
      </c>
      <c r="E2049" s="8">
        <v>0.28199999999999997</v>
      </c>
      <c r="F2049" s="8">
        <v>-0.875</v>
      </c>
      <c r="G2049" s="8">
        <v>0.38200000000000001</v>
      </c>
      <c r="H2049" s="8" t="s">
        <v>158</v>
      </c>
      <c r="I2049" s="8" t="s">
        <v>36</v>
      </c>
    </row>
    <row r="2050" spans="1:9" x14ac:dyDescent="0.2">
      <c r="A2050" s="8" t="s">
        <v>231</v>
      </c>
      <c r="B2050" s="8" t="str">
        <f>VLOOKUP(H2050,'VLOOKUP Class Name Reference'!$A:$B, 2, FALSE)</f>
        <v>Car Passengers</v>
      </c>
      <c r="C2050" s="8" t="str">
        <f>VLOOKUP(I2050,'VLOOKUP Var Name Reference'!$A:$B,2,FALSE)</f>
        <v>Race: Hispanic</v>
      </c>
      <c r="D2050" s="8">
        <v>0.3</v>
      </c>
      <c r="E2050" s="8">
        <v>0.442</v>
      </c>
      <c r="F2050" s="8">
        <v>0.67900000000000005</v>
      </c>
      <c r="G2050" s="8">
        <v>0.497</v>
      </c>
      <c r="H2050" s="8" t="s">
        <v>158</v>
      </c>
      <c r="I2050" s="8" t="s">
        <v>37</v>
      </c>
    </row>
    <row r="2051" spans="1:9" x14ac:dyDescent="0.2">
      <c r="A2051" s="8" t="s">
        <v>231</v>
      </c>
      <c r="B2051" s="8" t="str">
        <f>VLOOKUP(H2051,'VLOOKUP Class Name Reference'!$A:$B, 2, FALSE)</f>
        <v>Car Passengers</v>
      </c>
      <c r="C2051" s="8" t="str">
        <f>VLOOKUP(I2051,'VLOOKUP Var Name Reference'!$A:$B,2,FALSE)</f>
        <v>Race: Black</v>
      </c>
      <c r="D2051" s="8">
        <v>-0.36499999999999999</v>
      </c>
      <c r="E2051" s="8">
        <v>0.54700000000000004</v>
      </c>
      <c r="F2051" s="8">
        <v>-0.66600000000000004</v>
      </c>
      <c r="G2051" s="8">
        <v>0.505</v>
      </c>
      <c r="H2051" s="8" t="s">
        <v>158</v>
      </c>
      <c r="I2051" s="8" t="s">
        <v>38</v>
      </c>
    </row>
    <row r="2052" spans="1:9" x14ac:dyDescent="0.2">
      <c r="A2052" s="8" t="s">
        <v>231</v>
      </c>
      <c r="B2052" s="8" t="str">
        <f>VLOOKUP(H2052,'VLOOKUP Class Name Reference'!$A:$B, 2, FALSE)</f>
        <v>Car Passengers</v>
      </c>
      <c r="C2052" s="8" t="str">
        <f>VLOOKUP(I2052,'VLOOKUP Var Name Reference'!$A:$B,2,FALSE)</f>
        <v>Age 18–34</v>
      </c>
      <c r="D2052" s="8">
        <v>0.254</v>
      </c>
      <c r="E2052" s="8">
        <v>0.246</v>
      </c>
      <c r="F2052" s="8">
        <v>1.032</v>
      </c>
      <c r="G2052" s="8">
        <v>0.30199999999999999</v>
      </c>
      <c r="H2052" s="8" t="s">
        <v>158</v>
      </c>
      <c r="I2052" s="8" t="s">
        <v>48</v>
      </c>
    </row>
    <row r="2053" spans="1:9" x14ac:dyDescent="0.2">
      <c r="A2053" s="8" t="s">
        <v>231</v>
      </c>
      <c r="B2053" s="8" t="str">
        <f>VLOOKUP(H2053,'VLOOKUP Class Name Reference'!$A:$B, 2, FALSE)</f>
        <v>Car Passengers</v>
      </c>
      <c r="C2053" s="8" t="str">
        <f>VLOOKUP(I2053,'VLOOKUP Var Name Reference'!$A:$B,2,FALSE)</f>
        <v>Age 35–64</v>
      </c>
      <c r="D2053" s="8">
        <v>2.5000000000000001E-2</v>
      </c>
      <c r="E2053" s="8">
        <v>0.2</v>
      </c>
      <c r="F2053" s="8">
        <v>0.123</v>
      </c>
      <c r="G2053" s="8">
        <v>0.90200000000000002</v>
      </c>
      <c r="H2053" s="8" t="s">
        <v>158</v>
      </c>
      <c r="I2053" s="8" t="s">
        <v>49</v>
      </c>
    </row>
    <row r="2054" spans="1:9" x14ac:dyDescent="0.2">
      <c r="A2054" s="8" t="s">
        <v>231</v>
      </c>
      <c r="B2054" s="8" t="str">
        <f>VLOOKUP(H2054,'VLOOKUP Class Name Reference'!$A:$B, 2, FALSE)</f>
        <v>Car Passengers</v>
      </c>
      <c r="C2054" s="8" t="str">
        <f>VLOOKUP(I2054,'VLOOKUP Var Name Reference'!$A:$B,2,FALSE)</f>
        <v>At least 1 vehicle per adult in HH</v>
      </c>
      <c r="D2054" s="8">
        <v>-1.462</v>
      </c>
      <c r="E2054" s="8">
        <v>0.182</v>
      </c>
      <c r="F2054" s="8">
        <v>-8.0259999999999998</v>
      </c>
      <c r="G2054" s="8">
        <v>0</v>
      </c>
      <c r="H2054" s="8" t="s">
        <v>158</v>
      </c>
      <c r="I2054" s="8" t="s">
        <v>66</v>
      </c>
    </row>
    <row r="2055" spans="1:9" x14ac:dyDescent="0.2">
      <c r="A2055" s="8" t="s">
        <v>231</v>
      </c>
      <c r="B2055" s="8" t="str">
        <f>VLOOKUP(H2055,'VLOOKUP Class Name Reference'!$A:$B, 2, FALSE)</f>
        <v>Car Passengers</v>
      </c>
      <c r="C2055" s="8" t="str">
        <f>VLOOKUP(I2055,'VLOOKUP Var Name Reference'!$A:$B,2,FALSE)</f>
        <v>Number of adults in household</v>
      </c>
      <c r="D2055" s="8">
        <v>0.375</v>
      </c>
      <c r="E2055" s="8">
        <v>0.11</v>
      </c>
      <c r="F2055" s="8">
        <v>3.4</v>
      </c>
      <c r="G2055" s="8">
        <v>1E-3</v>
      </c>
      <c r="H2055" s="8" t="s">
        <v>158</v>
      </c>
      <c r="I2055" s="8" t="s">
        <v>216</v>
      </c>
    </row>
    <row r="2056" spans="1:9" x14ac:dyDescent="0.2">
      <c r="A2056" s="8" t="s">
        <v>231</v>
      </c>
      <c r="B2056" s="8" t="str">
        <f>VLOOKUP(H2056,'VLOOKUP Class Name Reference'!$A:$B, 2, FALSE)</f>
        <v>Car Passengers</v>
      </c>
      <c r="C2056" s="8" t="str">
        <f>VLOOKUP(I2056,'VLOOKUP Var Name Reference'!$A:$B,2,FALSE)</f>
        <v>Female</v>
      </c>
      <c r="D2056" s="8">
        <v>2.2090000000000001</v>
      </c>
      <c r="E2056" s="8">
        <v>0.42599999999999999</v>
      </c>
      <c r="F2056" s="8">
        <v>5.1890000000000001</v>
      </c>
      <c r="G2056" s="8">
        <v>0</v>
      </c>
      <c r="H2056" s="8" t="s">
        <v>158</v>
      </c>
      <c r="I2056" s="8" t="s">
        <v>39</v>
      </c>
    </row>
    <row r="2057" spans="1:9" x14ac:dyDescent="0.2">
      <c r="A2057" s="8" t="s">
        <v>231</v>
      </c>
      <c r="B2057" s="8" t="str">
        <f>VLOOKUP(H2057,'VLOOKUP Class Name Reference'!$A:$B, 2, FALSE)</f>
        <v>Car Passengers</v>
      </c>
      <c r="C2057" s="8" t="str">
        <f>VLOOKUP(I2057,'VLOOKUP Var Name Reference'!$A:$B,2,FALSE)</f>
        <v>Worker</v>
      </c>
      <c r="D2057" s="8">
        <v>-0.999</v>
      </c>
      <c r="E2057" s="8">
        <v>0.20399999999999999</v>
      </c>
      <c r="F2057" s="8">
        <v>-4.8879999999999999</v>
      </c>
      <c r="G2057" s="8">
        <v>0</v>
      </c>
      <c r="H2057" s="8" t="s">
        <v>158</v>
      </c>
      <c r="I2057" s="8" t="s">
        <v>41</v>
      </c>
    </row>
    <row r="2058" spans="1:9" x14ac:dyDescent="0.2">
      <c r="A2058" s="8" t="s">
        <v>231</v>
      </c>
      <c r="B2058" s="8" t="str">
        <f>VLOOKUP(H2058,'VLOOKUP Class Name Reference'!$A:$B, 2, FALSE)</f>
        <v>Car Passengers</v>
      </c>
      <c r="C2058" s="8" t="str">
        <f>VLOOKUP(I2058,'VLOOKUP Var Name Reference'!$A:$B,2,FALSE)</f>
        <v>Income below the SSS</v>
      </c>
      <c r="D2058" s="8">
        <v>-0.82299999999999995</v>
      </c>
      <c r="E2058" s="8">
        <v>0.23899999999999999</v>
      </c>
      <c r="F2058" s="8">
        <v>-3.4420000000000002</v>
      </c>
      <c r="G2058" s="8">
        <v>1E-3</v>
      </c>
      <c r="H2058" s="8" t="s">
        <v>158</v>
      </c>
      <c r="I2058" s="8" t="s">
        <v>42</v>
      </c>
    </row>
    <row r="2059" spans="1:9" x14ac:dyDescent="0.2">
      <c r="A2059" s="8" t="s">
        <v>231</v>
      </c>
      <c r="B2059" s="8" t="str">
        <f>VLOOKUP(H2059,'VLOOKUP Class Name Reference'!$A:$B, 2, FALSE)</f>
        <v>Car Passengers</v>
      </c>
      <c r="C2059" s="8" t="str">
        <f>VLOOKUP(I2059,'VLOOKUP Var Name Reference'!$A:$B,2,FALSE)</f>
        <v>Minors age 00–04 in household</v>
      </c>
      <c r="D2059" s="8">
        <v>0.65700000000000003</v>
      </c>
      <c r="E2059" s="8">
        <v>0.27400000000000002</v>
      </c>
      <c r="F2059" s="8">
        <v>2.3969999999999998</v>
      </c>
      <c r="G2059" s="8">
        <v>1.7000000000000001E-2</v>
      </c>
      <c r="H2059" s="8" t="s">
        <v>158</v>
      </c>
      <c r="I2059" s="8" t="s">
        <v>43</v>
      </c>
    </row>
    <row r="2060" spans="1:9" x14ac:dyDescent="0.2">
      <c r="A2060" s="8" t="s">
        <v>231</v>
      </c>
      <c r="B2060" s="8" t="str">
        <f>VLOOKUP(H2060,'VLOOKUP Class Name Reference'!$A:$B, 2, FALSE)</f>
        <v>Car Passengers</v>
      </c>
      <c r="C2060" s="8" t="str">
        <f>VLOOKUP(I2060,'VLOOKUP Var Name Reference'!$A:$B,2,FALSE)</f>
        <v>Minors age 05–15 in household</v>
      </c>
      <c r="D2060" s="8">
        <v>0.26100000000000001</v>
      </c>
      <c r="E2060" s="8">
        <v>0.31</v>
      </c>
      <c r="F2060" s="8">
        <v>0.84</v>
      </c>
      <c r="G2060" s="8">
        <v>0.40100000000000002</v>
      </c>
      <c r="H2060" s="8" t="s">
        <v>158</v>
      </c>
      <c r="I2060" s="8" t="s">
        <v>44</v>
      </c>
    </row>
    <row r="2061" spans="1:9" x14ac:dyDescent="0.2">
      <c r="A2061" s="8" t="s">
        <v>231</v>
      </c>
      <c r="B2061" s="8" t="str">
        <f>VLOOKUP(H2061,'VLOOKUP Class Name Reference'!$A:$B, 2, FALSE)</f>
        <v>Car Passengers</v>
      </c>
      <c r="C2061" s="8" t="str">
        <f>VLOOKUP(I2061,'VLOOKUP Var Name Reference'!$A:$B,2,FALSE)</f>
        <v>Minors age 16–17 in household</v>
      </c>
      <c r="D2061" s="8">
        <v>0.42299999999999999</v>
      </c>
      <c r="E2061" s="8">
        <v>0.627</v>
      </c>
      <c r="F2061" s="8">
        <v>0.67500000000000004</v>
      </c>
      <c r="G2061" s="8">
        <v>0.499</v>
      </c>
      <c r="H2061" s="8" t="s">
        <v>158</v>
      </c>
      <c r="I2061" s="8" t="s">
        <v>45</v>
      </c>
    </row>
    <row r="2062" spans="1:9" x14ac:dyDescent="0.2">
      <c r="A2062" s="8" t="s">
        <v>231</v>
      </c>
      <c r="B2062" s="8" t="str">
        <f>VLOOKUP(H2062,'VLOOKUP Class Name Reference'!$A:$B, 2, FALSE)</f>
        <v>Car Passengers</v>
      </c>
      <c r="C2062" s="8" t="str">
        <f>VLOOKUP(I2062,'VLOOKUP Var Name Reference'!$A:$B,2,FALSE)</f>
        <v>Has driver's license</v>
      </c>
      <c r="D2062" s="8">
        <v>-4.2190000000000003</v>
      </c>
      <c r="E2062" s="8">
        <v>1.1180000000000001</v>
      </c>
      <c r="F2062" s="8">
        <v>-3.7730000000000001</v>
      </c>
      <c r="G2062" s="8">
        <v>0</v>
      </c>
      <c r="H2062" s="8" t="s">
        <v>158</v>
      </c>
      <c r="I2062" s="8" t="s">
        <v>46</v>
      </c>
    </row>
    <row r="2063" spans="1:9" x14ac:dyDescent="0.2">
      <c r="A2063" s="8" t="s">
        <v>231</v>
      </c>
      <c r="B2063" s="8" t="str">
        <f>VLOOKUP(H2063,'VLOOKUP Class Name Reference'!$A:$B, 2, FALSE)</f>
        <v>Car Passengers</v>
      </c>
      <c r="C2063" s="8" t="str">
        <f>VLOOKUP(I2063,'VLOOKUP Var Name Reference'!$A:$B,2,FALSE)</f>
        <v>Sequence: Home day</v>
      </c>
      <c r="D2063" s="8">
        <v>-1.323</v>
      </c>
      <c r="E2063" s="8">
        <v>0.35099999999999998</v>
      </c>
      <c r="F2063" s="8">
        <v>-3.774</v>
      </c>
      <c r="G2063" s="8">
        <v>0</v>
      </c>
      <c r="H2063" s="8" t="s">
        <v>158</v>
      </c>
      <c r="I2063" s="8" t="s">
        <v>71</v>
      </c>
    </row>
    <row r="2064" spans="1:9" x14ac:dyDescent="0.2">
      <c r="A2064" s="8" t="s">
        <v>231</v>
      </c>
      <c r="B2064" s="8" t="str">
        <f>VLOOKUP(H2064,'VLOOKUP Class Name Reference'!$A:$B, 2, FALSE)</f>
        <v>Car Passengers</v>
      </c>
      <c r="C2064" s="8" t="str">
        <f>VLOOKUP(I2064,'VLOOKUP Var Name Reference'!$A:$B,2,FALSE)</f>
        <v>Sequence: Typical work day</v>
      </c>
      <c r="D2064" s="8">
        <v>-2.153</v>
      </c>
      <c r="E2064" s="8">
        <v>0.374</v>
      </c>
      <c r="F2064" s="8">
        <v>-5.7619999999999996</v>
      </c>
      <c r="G2064" s="8">
        <v>0</v>
      </c>
      <c r="H2064" s="8" t="s">
        <v>158</v>
      </c>
      <c r="I2064" s="8" t="s">
        <v>68</v>
      </c>
    </row>
    <row r="2065" spans="1:9" x14ac:dyDescent="0.2">
      <c r="A2065" s="8" t="s">
        <v>231</v>
      </c>
      <c r="B2065" s="8" t="str">
        <f>VLOOKUP(H2065,'VLOOKUP Class Name Reference'!$A:$B, 2, FALSE)</f>
        <v>Car Passengers</v>
      </c>
      <c r="C2065" s="8" t="str">
        <f>VLOOKUP(I2065,'VLOOKUP Var Name Reference'!$A:$B,2,FALSE)</f>
        <v>Sequence: School day</v>
      </c>
      <c r="D2065" s="8">
        <v>-2.4670000000000001</v>
      </c>
      <c r="E2065" s="8">
        <v>0.82399999999999995</v>
      </c>
      <c r="F2065" s="8">
        <v>-2.9950000000000001</v>
      </c>
      <c r="G2065" s="8">
        <v>3.0000000000000001E-3</v>
      </c>
      <c r="H2065" s="8" t="s">
        <v>158</v>
      </c>
      <c r="I2065" s="8" t="s">
        <v>69</v>
      </c>
    </row>
    <row r="2066" spans="1:9" x14ac:dyDescent="0.2">
      <c r="A2066" s="8" t="s">
        <v>231</v>
      </c>
      <c r="B2066" s="8" t="str">
        <f>VLOOKUP(H2066,'VLOOKUP Class Name Reference'!$A:$B, 2, FALSE)</f>
        <v>Car Passengers</v>
      </c>
      <c r="C2066" s="8" t="str">
        <f>VLOOKUP(I2066,'VLOOKUP Var Name Reference'!$A:$B,2,FALSE)</f>
        <v>Sequence: Errands day</v>
      </c>
      <c r="D2066" s="8">
        <v>-1.179</v>
      </c>
      <c r="E2066" s="8">
        <v>0.41</v>
      </c>
      <c r="F2066" s="8">
        <v>-2.8740000000000001</v>
      </c>
      <c r="G2066" s="8">
        <v>4.0000000000000001E-3</v>
      </c>
      <c r="H2066" s="8" t="s">
        <v>158</v>
      </c>
      <c r="I2066" s="8" t="s">
        <v>70</v>
      </c>
    </row>
    <row r="2067" spans="1:9" x14ac:dyDescent="0.2">
      <c r="A2067" s="8" t="s">
        <v>231</v>
      </c>
      <c r="B2067" s="8" t="str">
        <f>VLOOKUP(H2067,'VLOOKUP Class Name Reference'!$A:$B, 2, FALSE)</f>
        <v>Car Passengers</v>
      </c>
      <c r="C2067" s="8" t="str">
        <f>VLOOKUP(I2067,'VLOOKUP Var Name Reference'!$A:$B,2,FALSE)</f>
        <v>Sequence: Atypical work day</v>
      </c>
      <c r="D2067" s="8">
        <v>-1.8340000000000001</v>
      </c>
      <c r="E2067" s="8">
        <v>0.58399999999999996</v>
      </c>
      <c r="F2067" s="8">
        <v>-3.14</v>
      </c>
      <c r="G2067" s="8">
        <v>2E-3</v>
      </c>
      <c r="H2067" s="8" t="s">
        <v>158</v>
      </c>
      <c r="I2067" s="8" t="s">
        <v>72</v>
      </c>
    </row>
    <row r="2068" spans="1:9" x14ac:dyDescent="0.2">
      <c r="A2068" s="8" t="s">
        <v>231</v>
      </c>
      <c r="B2068" s="8" t="str">
        <f>VLOOKUP(H2068,'VLOOKUP Class Name Reference'!$A:$B, 2, FALSE)</f>
        <v>Car Passengers</v>
      </c>
      <c r="C2068" s="8" t="str">
        <f>VLOOKUP(I2068,'VLOOKUP Var Name Reference'!$A:$B,2,FALSE)</f>
        <v>Complexity (measure of how complex their day is)</v>
      </c>
      <c r="D2068" s="8">
        <v>10.255000000000001</v>
      </c>
      <c r="E2068" s="8">
        <v>8.8789999999999996</v>
      </c>
      <c r="F2068" s="8">
        <v>1.155</v>
      </c>
      <c r="G2068" s="8">
        <v>0.248</v>
      </c>
      <c r="H2068" s="8" t="s">
        <v>158</v>
      </c>
      <c r="I2068" s="8" t="s">
        <v>47</v>
      </c>
    </row>
    <row r="2069" spans="1:9" x14ac:dyDescent="0.2">
      <c r="A2069" s="8" t="s">
        <v>231</v>
      </c>
      <c r="B2069" s="8" t="str">
        <f>VLOOKUP(H2069,'VLOOKUP Class Name Reference'!$A:$B, 2, FALSE)</f>
        <v>Car Passengers</v>
      </c>
      <c r="C2069" s="8" t="str">
        <f>VLOOKUP(I2069,'VLOOKUP Var Name Reference'!$A:$B,2,FALSE)</f>
        <v>Interaction: Complexity &amp; female</v>
      </c>
      <c r="D2069" s="8">
        <v>-23.763999999999999</v>
      </c>
      <c r="E2069" s="8">
        <v>9.7690000000000001</v>
      </c>
      <c r="F2069" s="8">
        <v>-2.4329999999999998</v>
      </c>
      <c r="G2069" s="8">
        <v>1.4999999999999999E-2</v>
      </c>
      <c r="H2069" s="8" t="s">
        <v>158</v>
      </c>
      <c r="I2069" s="8" t="s">
        <v>229</v>
      </c>
    </row>
    <row r="2070" spans="1:9" x14ac:dyDescent="0.2">
      <c r="A2070" s="8" t="s">
        <v>231</v>
      </c>
      <c r="B2070" s="8" t="str">
        <f>VLOOKUP(H2070,'VLOOKUP Class Name Reference'!$A:$B, 2, FALSE)</f>
        <v>Diverse Mode Users</v>
      </c>
      <c r="C2070" s="8" t="str">
        <f>VLOOKUP(I2070,'VLOOKUP Var Name Reference'!$A:$B,2,FALSE)</f>
        <v>Use transit more: Safer ways to get to stops</v>
      </c>
      <c r="D2070" s="8">
        <v>0.29399999999999998</v>
      </c>
      <c r="E2070" s="8">
        <v>0.15</v>
      </c>
      <c r="F2070" s="8">
        <v>1.954</v>
      </c>
      <c r="G2070" s="8">
        <v>5.0999999999999997E-2</v>
      </c>
      <c r="H2070" s="8" t="s">
        <v>159</v>
      </c>
      <c r="I2070" s="8" t="s">
        <v>18</v>
      </c>
    </row>
    <row r="2071" spans="1:9" x14ac:dyDescent="0.2">
      <c r="A2071" s="8" t="s">
        <v>231</v>
      </c>
      <c r="B2071" s="8" t="str">
        <f>VLOOKUP(H2071,'VLOOKUP Class Name Reference'!$A:$B, 2, FALSE)</f>
        <v>Diverse Mode Users</v>
      </c>
      <c r="C2071" s="8" t="str">
        <f>VLOOKUP(I2071,'VLOOKUP Var Name Reference'!$A:$B,2,FALSE)</f>
        <v>Use transit more: Increased frequency</v>
      </c>
      <c r="D2071" s="8">
        <v>8.5000000000000006E-2</v>
      </c>
      <c r="E2071" s="8">
        <v>0.253</v>
      </c>
      <c r="F2071" s="8">
        <v>0.33600000000000002</v>
      </c>
      <c r="G2071" s="8">
        <v>0.73699999999999999</v>
      </c>
      <c r="H2071" s="8" t="s">
        <v>159</v>
      </c>
      <c r="I2071" s="8" t="s">
        <v>19</v>
      </c>
    </row>
    <row r="2072" spans="1:9" x14ac:dyDescent="0.2">
      <c r="A2072" s="8" t="s">
        <v>231</v>
      </c>
      <c r="B2072" s="8" t="str">
        <f>VLOOKUP(H2072,'VLOOKUP Class Name Reference'!$A:$B, 2, FALSE)</f>
        <v>Diverse Mode Users</v>
      </c>
      <c r="C2072" s="8" t="str">
        <f>VLOOKUP(I2072,'VLOOKUP Var Name Reference'!$A:$B,2,FALSE)</f>
        <v>Use transit more: Increased reliability</v>
      </c>
      <c r="D2072" s="8">
        <v>0.73899999999999999</v>
      </c>
      <c r="E2072" s="8">
        <v>0.252</v>
      </c>
      <c r="F2072" s="8">
        <v>2.9279999999999999</v>
      </c>
      <c r="G2072" s="8">
        <v>3.0000000000000001E-3</v>
      </c>
      <c r="H2072" s="8" t="s">
        <v>159</v>
      </c>
      <c r="I2072" s="8" t="s">
        <v>20</v>
      </c>
    </row>
    <row r="2073" spans="1:9" x14ac:dyDescent="0.2">
      <c r="A2073" s="8" t="s">
        <v>231</v>
      </c>
      <c r="B2073" s="8" t="str">
        <f>VLOOKUP(H2073,'VLOOKUP Class Name Reference'!$A:$B, 2, FALSE)</f>
        <v>Diverse Mode Users</v>
      </c>
      <c r="C2073" s="8" t="str">
        <f>VLOOKUP(I2073,'VLOOKUP Var Name Reference'!$A:$B,2,FALSE)</f>
        <v>Use bike more: Shared use path or protected bike lane</v>
      </c>
      <c r="D2073" s="8">
        <v>0.127</v>
      </c>
      <c r="E2073" s="8">
        <v>0.24</v>
      </c>
      <c r="F2073" s="8">
        <v>0.52800000000000002</v>
      </c>
      <c r="G2073" s="8">
        <v>0.59699999999999998</v>
      </c>
      <c r="H2073" s="8" t="s">
        <v>159</v>
      </c>
      <c r="I2073" s="8" t="s">
        <v>21</v>
      </c>
    </row>
    <row r="2074" spans="1:9" x14ac:dyDescent="0.2">
      <c r="A2074" s="8" t="s">
        <v>231</v>
      </c>
      <c r="B2074" s="8" t="str">
        <f>VLOOKUP(H2074,'VLOOKUP Class Name Reference'!$A:$B, 2, FALSE)</f>
        <v>Diverse Mode Users</v>
      </c>
      <c r="C2074" s="8" t="str">
        <f>VLOOKUP(I2074,'VLOOKUP Var Name Reference'!$A:$B,2,FALSE)</f>
        <v>Use bike more: Neighborhood greenway</v>
      </c>
      <c r="D2074" s="8">
        <v>0.157</v>
      </c>
      <c r="E2074" s="8">
        <v>0.217</v>
      </c>
      <c r="F2074" s="8">
        <v>0.72299999999999998</v>
      </c>
      <c r="G2074" s="8">
        <v>0.47</v>
      </c>
      <c r="H2074" s="8" t="s">
        <v>159</v>
      </c>
      <c r="I2074" s="8" t="s">
        <v>22</v>
      </c>
    </row>
    <row r="2075" spans="1:9" x14ac:dyDescent="0.2">
      <c r="A2075" s="8" t="s">
        <v>231</v>
      </c>
      <c r="B2075" s="8" t="str">
        <f>VLOOKUP(H2075,'VLOOKUP Class Name Reference'!$A:$B, 2, FALSE)</f>
        <v>Diverse Mode Users</v>
      </c>
      <c r="C2075" s="8" t="str">
        <f>VLOOKUP(I2075,'VLOOKUP Var Name Reference'!$A:$B,2,FALSE)</f>
        <v>Use bike more: Bike lane</v>
      </c>
      <c r="D2075" s="8">
        <v>0.159</v>
      </c>
      <c r="E2075" s="8">
        <v>0.251</v>
      </c>
      <c r="F2075" s="8">
        <v>0.63200000000000001</v>
      </c>
      <c r="G2075" s="8">
        <v>0.52700000000000002</v>
      </c>
      <c r="H2075" s="8" t="s">
        <v>159</v>
      </c>
      <c r="I2075" s="8" t="s">
        <v>23</v>
      </c>
    </row>
    <row r="2076" spans="1:9" x14ac:dyDescent="0.2">
      <c r="A2076" s="8" t="s">
        <v>231</v>
      </c>
      <c r="B2076" s="8" t="str">
        <f>VLOOKUP(H2076,'VLOOKUP Class Name Reference'!$A:$B, 2, FALSE)</f>
        <v>Diverse Mode Users</v>
      </c>
      <c r="C2076" s="8" t="str">
        <f>VLOOKUP(I2076,'VLOOKUP Var Name Reference'!$A:$B,2,FALSE)</f>
        <v>Use bike more: Shared roadway lane</v>
      </c>
      <c r="D2076" s="8">
        <v>-0.39900000000000002</v>
      </c>
      <c r="E2076" s="8">
        <v>0.20599999999999999</v>
      </c>
      <c r="F2076" s="8">
        <v>-1.9370000000000001</v>
      </c>
      <c r="G2076" s="8">
        <v>5.2999999999999999E-2</v>
      </c>
      <c r="H2076" s="8" t="s">
        <v>159</v>
      </c>
      <c r="I2076" s="8" t="s">
        <v>24</v>
      </c>
    </row>
    <row r="2077" spans="1:9" x14ac:dyDescent="0.2">
      <c r="A2077" s="8" t="s">
        <v>231</v>
      </c>
      <c r="B2077" s="8" t="str">
        <f>VLOOKUP(H2077,'VLOOKUP Class Name Reference'!$A:$B, 2, FALSE)</f>
        <v>Diverse Mode Users</v>
      </c>
      <c r="C2077" s="8" t="str">
        <f>VLOOKUP(I2077,'VLOOKUP Var Name Reference'!$A:$B,2,FALSE)</f>
        <v>Use bike more: End of trip amenities</v>
      </c>
      <c r="D2077" s="8">
        <v>0.155</v>
      </c>
      <c r="E2077" s="8">
        <v>0.193</v>
      </c>
      <c r="F2077" s="8">
        <v>0.80100000000000005</v>
      </c>
      <c r="G2077" s="8">
        <v>0.42299999999999999</v>
      </c>
      <c r="H2077" s="8" t="s">
        <v>159</v>
      </c>
      <c r="I2077" s="8" t="s">
        <v>25</v>
      </c>
    </row>
    <row r="2078" spans="1:9" x14ac:dyDescent="0.2">
      <c r="A2078" s="8" t="s">
        <v>231</v>
      </c>
      <c r="B2078" s="8" t="str">
        <f>VLOOKUP(H2078,'VLOOKUP Class Name Reference'!$A:$B, 2, FALSE)</f>
        <v>Diverse Mode Users</v>
      </c>
      <c r="C2078" s="8" t="str">
        <f>VLOOKUP(I2078,'VLOOKUP Var Name Reference'!$A:$B,2,FALSE)</f>
        <v>Home choice: Reasonably short commute to work</v>
      </c>
      <c r="D2078" s="8">
        <v>0.191</v>
      </c>
      <c r="E2078" s="8">
        <v>0.14399999999999999</v>
      </c>
      <c r="F2078" s="8">
        <v>1.3260000000000001</v>
      </c>
      <c r="G2078" s="8">
        <v>0.185</v>
      </c>
      <c r="H2078" s="8" t="s">
        <v>159</v>
      </c>
      <c r="I2078" s="8" t="s">
        <v>26</v>
      </c>
    </row>
    <row r="2079" spans="1:9" x14ac:dyDescent="0.2">
      <c r="A2079" s="8" t="s">
        <v>231</v>
      </c>
      <c r="B2079" s="8" t="str">
        <f>VLOOKUP(H2079,'VLOOKUP Class Name Reference'!$A:$B, 2, FALSE)</f>
        <v>Diverse Mode Users</v>
      </c>
      <c r="C2079" s="8" t="str">
        <f>VLOOKUP(I2079,'VLOOKUP Var Name Reference'!$A:$B,2,FALSE)</f>
        <v>Home choice: Affordability</v>
      </c>
      <c r="D2079" s="8">
        <v>2E-3</v>
      </c>
      <c r="E2079" s="8">
        <v>0.17799999999999999</v>
      </c>
      <c r="F2079" s="8">
        <v>8.9999999999999993E-3</v>
      </c>
      <c r="G2079" s="8">
        <v>0.99199999999999999</v>
      </c>
      <c r="H2079" s="8" t="s">
        <v>159</v>
      </c>
      <c r="I2079" s="8" t="s">
        <v>27</v>
      </c>
    </row>
    <row r="2080" spans="1:9" x14ac:dyDescent="0.2">
      <c r="A2080" s="8" t="s">
        <v>231</v>
      </c>
      <c r="B2080" s="8" t="str">
        <f>VLOOKUP(H2080,'VLOOKUP Class Name Reference'!$A:$B, 2, FALSE)</f>
        <v>Diverse Mode Users</v>
      </c>
      <c r="C2080" s="8" t="str">
        <f>VLOOKUP(I2080,'VLOOKUP Var Name Reference'!$A:$B,2,FALSE)</f>
        <v>Home choice: Being close to family or friends</v>
      </c>
      <c r="D2080" s="8">
        <v>-0.16600000000000001</v>
      </c>
      <c r="E2080" s="8">
        <v>0.108</v>
      </c>
      <c r="F2080" s="8">
        <v>-1.536</v>
      </c>
      <c r="G2080" s="8">
        <v>0.125</v>
      </c>
      <c r="H2080" s="8" t="s">
        <v>159</v>
      </c>
      <c r="I2080" s="8" t="s">
        <v>28</v>
      </c>
    </row>
    <row r="2081" spans="1:9" x14ac:dyDescent="0.2">
      <c r="A2081" s="8" t="s">
        <v>231</v>
      </c>
      <c r="B2081" s="8" t="str">
        <f>VLOOKUP(H2081,'VLOOKUP Class Name Reference'!$A:$B, 2, FALSE)</f>
        <v>Diverse Mode Users</v>
      </c>
      <c r="C2081" s="8" t="str">
        <f>VLOOKUP(I2081,'VLOOKUP Var Name Reference'!$A:$B,2,FALSE)</f>
        <v>Home choice: Being close to the highway</v>
      </c>
      <c r="D2081" s="8">
        <v>-0.38800000000000001</v>
      </c>
      <c r="E2081" s="8">
        <v>0.11</v>
      </c>
      <c r="F2081" s="8">
        <v>-3.5150000000000001</v>
      </c>
      <c r="G2081" s="8">
        <v>0</v>
      </c>
      <c r="H2081" s="8" t="s">
        <v>159</v>
      </c>
      <c r="I2081" s="8" t="s">
        <v>29</v>
      </c>
    </row>
    <row r="2082" spans="1:9" x14ac:dyDescent="0.2">
      <c r="A2082" s="8" t="s">
        <v>231</v>
      </c>
      <c r="B2082" s="8" t="str">
        <f>VLOOKUP(H2082,'VLOOKUP Class Name Reference'!$A:$B, 2, FALSE)</f>
        <v>Diverse Mode Users</v>
      </c>
      <c r="C2082" s="8" t="str">
        <f>VLOOKUP(I2082,'VLOOKUP Var Name Reference'!$A:$B,2,FALSE)</f>
        <v>Home choice: Quality of schools (K-12)</v>
      </c>
      <c r="D2082" s="8">
        <v>-0.41399999999999998</v>
      </c>
      <c r="E2082" s="8">
        <v>0.14399999999999999</v>
      </c>
      <c r="F2082" s="8">
        <v>-2.8759999999999999</v>
      </c>
      <c r="G2082" s="8">
        <v>4.0000000000000001E-3</v>
      </c>
      <c r="H2082" s="8" t="s">
        <v>159</v>
      </c>
      <c r="I2082" s="8" t="s">
        <v>30</v>
      </c>
    </row>
    <row r="2083" spans="1:9" x14ac:dyDescent="0.2">
      <c r="A2083" s="8" t="s">
        <v>231</v>
      </c>
      <c r="B2083" s="8" t="str">
        <f>VLOOKUP(H2083,'VLOOKUP Class Name Reference'!$A:$B, 2, FALSE)</f>
        <v>Diverse Mode Users</v>
      </c>
      <c r="C2083" s="8" t="str">
        <f>VLOOKUP(I2083,'VLOOKUP Var Name Reference'!$A:$B,2,FALSE)</f>
        <v>Home choice: Space &amp; separation from others</v>
      </c>
      <c r="D2083" s="8">
        <v>-0.186</v>
      </c>
      <c r="E2083" s="8">
        <v>0.106</v>
      </c>
      <c r="F2083" s="8">
        <v>-1.7589999999999999</v>
      </c>
      <c r="G2083" s="8">
        <v>7.9000000000000001E-2</v>
      </c>
      <c r="H2083" s="8" t="s">
        <v>159</v>
      </c>
      <c r="I2083" s="8" t="s">
        <v>31</v>
      </c>
    </row>
    <row r="2084" spans="1:9" x14ac:dyDescent="0.2">
      <c r="A2084" s="8" t="s">
        <v>231</v>
      </c>
      <c r="B2084" s="8" t="str">
        <f>VLOOKUP(H2084,'VLOOKUP Class Name Reference'!$A:$B, 2, FALSE)</f>
        <v>Diverse Mode Users</v>
      </c>
      <c r="C2084" s="8" t="str">
        <f>VLOOKUP(I2084,'VLOOKUP Var Name Reference'!$A:$B,2,FALSE)</f>
        <v>Home choice: Close to public transit</v>
      </c>
      <c r="D2084" s="8">
        <v>0.38800000000000001</v>
      </c>
      <c r="E2084" s="8">
        <v>0.14499999999999999</v>
      </c>
      <c r="F2084" s="8">
        <v>2.6739999999999999</v>
      </c>
      <c r="G2084" s="8">
        <v>7.0000000000000001E-3</v>
      </c>
      <c r="H2084" s="8" t="s">
        <v>159</v>
      </c>
      <c r="I2084" s="8" t="s">
        <v>32</v>
      </c>
    </row>
    <row r="2085" spans="1:9" x14ac:dyDescent="0.2">
      <c r="A2085" s="8" t="s">
        <v>231</v>
      </c>
      <c r="B2085" s="8" t="str">
        <f>VLOOKUP(H2085,'VLOOKUP Class Name Reference'!$A:$B, 2, FALSE)</f>
        <v>Diverse Mode Users</v>
      </c>
      <c r="C2085" s="8" t="str">
        <f>VLOOKUP(I2085,'VLOOKUP Var Name Reference'!$A:$B,2,FALSE)</f>
        <v>Home choice: Walkable neighborhood, near local activities</v>
      </c>
      <c r="D2085" s="8">
        <v>0.66500000000000004</v>
      </c>
      <c r="E2085" s="8">
        <v>0.19</v>
      </c>
      <c r="F2085" s="8">
        <v>3.492</v>
      </c>
      <c r="G2085" s="8">
        <v>0</v>
      </c>
      <c r="H2085" s="8" t="s">
        <v>159</v>
      </c>
      <c r="I2085" s="8" t="s">
        <v>33</v>
      </c>
    </row>
    <row r="2086" spans="1:9" x14ac:dyDescent="0.2">
      <c r="A2086" s="8" t="s">
        <v>231</v>
      </c>
      <c r="B2086" s="8" t="str">
        <f>VLOOKUP(H2086,'VLOOKUP Class Name Reference'!$A:$B, 2, FALSE)</f>
        <v>Diverse Mode Users</v>
      </c>
      <c r="C2086" s="8" t="str">
        <f>VLOOKUP(I2086,'VLOOKUP Var Name Reference'!$A:$B,2,FALSE)</f>
        <v>Only uses car</v>
      </c>
      <c r="D2086" s="8">
        <v>-0.872</v>
      </c>
      <c r="E2086" s="8">
        <v>0.13900000000000001</v>
      </c>
      <c r="F2086" s="8">
        <v>-6.2619999999999996</v>
      </c>
      <c r="G2086" s="8">
        <v>0</v>
      </c>
      <c r="H2086" s="8" t="s">
        <v>159</v>
      </c>
      <c r="I2086" s="8" t="s">
        <v>34</v>
      </c>
    </row>
    <row r="2087" spans="1:9" x14ac:dyDescent="0.2">
      <c r="A2087" s="8" t="s">
        <v>231</v>
      </c>
      <c r="B2087" s="8" t="str">
        <f>VLOOKUP(H2087,'VLOOKUP Class Name Reference'!$A:$B, 2, FALSE)</f>
        <v>Diverse Mode Users</v>
      </c>
      <c r="C2087" s="8" t="str">
        <f>VLOOKUP(I2087,'VLOOKUP Var Name Reference'!$A:$B,2,FALSE)</f>
        <v>Race: White</v>
      </c>
      <c r="D2087" s="8">
        <v>0.85499999999999998</v>
      </c>
      <c r="E2087" s="8">
        <v>0.22600000000000001</v>
      </c>
      <c r="F2087" s="8">
        <v>3.79</v>
      </c>
      <c r="G2087" s="8">
        <v>0</v>
      </c>
      <c r="H2087" s="8" t="s">
        <v>159</v>
      </c>
      <c r="I2087" s="8" t="s">
        <v>35</v>
      </c>
    </row>
    <row r="2088" spans="1:9" x14ac:dyDescent="0.2">
      <c r="A2088" s="8" t="s">
        <v>231</v>
      </c>
      <c r="B2088" s="8" t="str">
        <f>VLOOKUP(H2088,'VLOOKUP Class Name Reference'!$A:$B, 2, FALSE)</f>
        <v>Diverse Mode Users</v>
      </c>
      <c r="C2088" s="8" t="str">
        <f>VLOOKUP(I2088,'VLOOKUP Var Name Reference'!$A:$B,2,FALSE)</f>
        <v>Race: Asian</v>
      </c>
      <c r="D2088" s="8">
        <v>0.78300000000000003</v>
      </c>
      <c r="E2088" s="8">
        <v>0.25600000000000001</v>
      </c>
      <c r="F2088" s="8">
        <v>3.0640000000000001</v>
      </c>
      <c r="G2088" s="8">
        <v>2E-3</v>
      </c>
      <c r="H2088" s="8" t="s">
        <v>159</v>
      </c>
      <c r="I2088" s="8" t="s">
        <v>36</v>
      </c>
    </row>
    <row r="2089" spans="1:9" x14ac:dyDescent="0.2">
      <c r="A2089" s="8" t="s">
        <v>231</v>
      </c>
      <c r="B2089" s="8" t="str">
        <f>VLOOKUP(H2089,'VLOOKUP Class Name Reference'!$A:$B, 2, FALSE)</f>
        <v>Diverse Mode Users</v>
      </c>
      <c r="C2089" s="8" t="str">
        <f>VLOOKUP(I2089,'VLOOKUP Var Name Reference'!$A:$B,2,FALSE)</f>
        <v>Race: Hispanic</v>
      </c>
      <c r="D2089" s="8">
        <v>0.90200000000000002</v>
      </c>
      <c r="E2089" s="8">
        <v>0.33600000000000002</v>
      </c>
      <c r="F2089" s="8">
        <v>2.6890000000000001</v>
      </c>
      <c r="G2089" s="8">
        <v>7.0000000000000001E-3</v>
      </c>
      <c r="H2089" s="8" t="s">
        <v>159</v>
      </c>
      <c r="I2089" s="8" t="s">
        <v>37</v>
      </c>
    </row>
    <row r="2090" spans="1:9" x14ac:dyDescent="0.2">
      <c r="A2090" s="8" t="s">
        <v>231</v>
      </c>
      <c r="B2090" s="8" t="str">
        <f>VLOOKUP(H2090,'VLOOKUP Class Name Reference'!$A:$B, 2, FALSE)</f>
        <v>Diverse Mode Users</v>
      </c>
      <c r="C2090" s="8" t="str">
        <f>VLOOKUP(I2090,'VLOOKUP Var Name Reference'!$A:$B,2,FALSE)</f>
        <v>Race: Black</v>
      </c>
      <c r="D2090" s="8">
        <v>0.40799999999999997</v>
      </c>
      <c r="E2090" s="8">
        <v>0.38200000000000001</v>
      </c>
      <c r="F2090" s="8">
        <v>1.0680000000000001</v>
      </c>
      <c r="G2090" s="8">
        <v>0.28599999999999998</v>
      </c>
      <c r="H2090" s="8" t="s">
        <v>159</v>
      </c>
      <c r="I2090" s="8" t="s">
        <v>38</v>
      </c>
    </row>
    <row r="2091" spans="1:9" x14ac:dyDescent="0.2">
      <c r="A2091" s="8" t="s">
        <v>231</v>
      </c>
      <c r="B2091" s="8" t="str">
        <f>VLOOKUP(H2091,'VLOOKUP Class Name Reference'!$A:$B, 2, FALSE)</f>
        <v>Diverse Mode Users</v>
      </c>
      <c r="C2091" s="8" t="str">
        <f>VLOOKUP(I2091,'VLOOKUP Var Name Reference'!$A:$B,2,FALSE)</f>
        <v>Age 18–34</v>
      </c>
      <c r="D2091" s="8">
        <v>1.587</v>
      </c>
      <c r="E2091" s="8">
        <v>0.25600000000000001</v>
      </c>
      <c r="F2091" s="8">
        <v>6.2110000000000003</v>
      </c>
      <c r="G2091" s="8">
        <v>0</v>
      </c>
      <c r="H2091" s="8" t="s">
        <v>159</v>
      </c>
      <c r="I2091" s="8" t="s">
        <v>48</v>
      </c>
    </row>
    <row r="2092" spans="1:9" x14ac:dyDescent="0.2">
      <c r="A2092" s="8" t="s">
        <v>231</v>
      </c>
      <c r="B2092" s="8" t="str">
        <f>VLOOKUP(H2092,'VLOOKUP Class Name Reference'!$A:$B, 2, FALSE)</f>
        <v>Diverse Mode Users</v>
      </c>
      <c r="C2092" s="8" t="str">
        <f>VLOOKUP(I2092,'VLOOKUP Var Name Reference'!$A:$B,2,FALSE)</f>
        <v>Age 35–64</v>
      </c>
      <c r="D2092" s="8">
        <v>0.94499999999999995</v>
      </c>
      <c r="E2092" s="8">
        <v>0.247</v>
      </c>
      <c r="F2092" s="8">
        <v>3.8260000000000001</v>
      </c>
      <c r="G2092" s="8">
        <v>0</v>
      </c>
      <c r="H2092" s="8" t="s">
        <v>159</v>
      </c>
      <c r="I2092" s="8" t="s">
        <v>49</v>
      </c>
    </row>
    <row r="2093" spans="1:9" x14ac:dyDescent="0.2">
      <c r="A2093" s="8" t="s">
        <v>231</v>
      </c>
      <c r="B2093" s="8" t="str">
        <f>VLOOKUP(H2093,'VLOOKUP Class Name Reference'!$A:$B, 2, FALSE)</f>
        <v>Diverse Mode Users</v>
      </c>
      <c r="C2093" s="8" t="str">
        <f>VLOOKUP(I2093,'VLOOKUP Var Name Reference'!$A:$B,2,FALSE)</f>
        <v>At least 1 vehicle per adult in HH</v>
      </c>
      <c r="D2093" s="8">
        <v>-1.28</v>
      </c>
      <c r="E2093" s="8">
        <v>0.123</v>
      </c>
      <c r="F2093" s="8">
        <v>-10.39</v>
      </c>
      <c r="G2093" s="8">
        <v>0</v>
      </c>
      <c r="H2093" s="8" t="s">
        <v>159</v>
      </c>
      <c r="I2093" s="8" t="s">
        <v>66</v>
      </c>
    </row>
    <row r="2094" spans="1:9" x14ac:dyDescent="0.2">
      <c r="A2094" s="8" t="s">
        <v>231</v>
      </c>
      <c r="B2094" s="8" t="str">
        <f>VLOOKUP(H2094,'VLOOKUP Class Name Reference'!$A:$B, 2, FALSE)</f>
        <v>Diverse Mode Users</v>
      </c>
      <c r="C2094" s="8" t="str">
        <f>VLOOKUP(I2094,'VLOOKUP Var Name Reference'!$A:$B,2,FALSE)</f>
        <v>Number of adults in household</v>
      </c>
      <c r="D2094" s="8">
        <v>-0.437</v>
      </c>
      <c r="E2094" s="8">
        <v>8.8999999999999996E-2</v>
      </c>
      <c r="F2094" s="8">
        <v>-4.9390000000000001</v>
      </c>
      <c r="G2094" s="8">
        <v>0</v>
      </c>
      <c r="H2094" s="8" t="s">
        <v>159</v>
      </c>
      <c r="I2094" s="8" t="s">
        <v>216</v>
      </c>
    </row>
    <row r="2095" spans="1:9" x14ac:dyDescent="0.2">
      <c r="A2095" s="8" t="s">
        <v>231</v>
      </c>
      <c r="B2095" s="8" t="str">
        <f>VLOOKUP(H2095,'VLOOKUP Class Name Reference'!$A:$B, 2, FALSE)</f>
        <v>Diverse Mode Users</v>
      </c>
      <c r="C2095" s="8" t="str">
        <f>VLOOKUP(I2095,'VLOOKUP Var Name Reference'!$A:$B,2,FALSE)</f>
        <v>Female</v>
      </c>
      <c r="D2095" s="8">
        <v>0.84</v>
      </c>
      <c r="E2095" s="8">
        <v>0.33200000000000002</v>
      </c>
      <c r="F2095" s="8">
        <v>2.532</v>
      </c>
      <c r="G2095" s="8">
        <v>1.0999999999999999E-2</v>
      </c>
      <c r="H2095" s="8" t="s">
        <v>159</v>
      </c>
      <c r="I2095" s="8" t="s">
        <v>39</v>
      </c>
    </row>
    <row r="2096" spans="1:9" x14ac:dyDescent="0.2">
      <c r="A2096" s="8" t="s">
        <v>231</v>
      </c>
      <c r="B2096" s="8" t="str">
        <f>VLOOKUP(H2096,'VLOOKUP Class Name Reference'!$A:$B, 2, FALSE)</f>
        <v>Diverse Mode Users</v>
      </c>
      <c r="C2096" s="8" t="str">
        <f>VLOOKUP(I2096,'VLOOKUP Var Name Reference'!$A:$B,2,FALSE)</f>
        <v>Worker</v>
      </c>
      <c r="D2096" s="8">
        <v>0.224</v>
      </c>
      <c r="E2096" s="8">
        <v>0.19600000000000001</v>
      </c>
      <c r="F2096" s="8">
        <v>1.1399999999999999</v>
      </c>
      <c r="G2096" s="8">
        <v>0.254</v>
      </c>
      <c r="H2096" s="8" t="s">
        <v>159</v>
      </c>
      <c r="I2096" s="8" t="s">
        <v>41</v>
      </c>
    </row>
    <row r="2097" spans="1:9" x14ac:dyDescent="0.2">
      <c r="A2097" s="8" t="s">
        <v>231</v>
      </c>
      <c r="B2097" s="8" t="str">
        <f>VLOOKUP(H2097,'VLOOKUP Class Name Reference'!$A:$B, 2, FALSE)</f>
        <v>Diverse Mode Users</v>
      </c>
      <c r="C2097" s="8" t="str">
        <f>VLOOKUP(I2097,'VLOOKUP Var Name Reference'!$A:$B,2,FALSE)</f>
        <v>Income below the SSS</v>
      </c>
      <c r="D2097" s="8">
        <v>-0.628</v>
      </c>
      <c r="E2097" s="8">
        <v>0.19700000000000001</v>
      </c>
      <c r="F2097" s="8">
        <v>-3.1829999999999998</v>
      </c>
      <c r="G2097" s="8">
        <v>1E-3</v>
      </c>
      <c r="H2097" s="8" t="s">
        <v>159</v>
      </c>
      <c r="I2097" s="8" t="s">
        <v>42</v>
      </c>
    </row>
    <row r="2098" spans="1:9" x14ac:dyDescent="0.2">
      <c r="A2098" s="8" t="s">
        <v>231</v>
      </c>
      <c r="B2098" s="8" t="str">
        <f>VLOOKUP(H2098,'VLOOKUP Class Name Reference'!$A:$B, 2, FALSE)</f>
        <v>Diverse Mode Users</v>
      </c>
      <c r="C2098" s="8" t="str">
        <f>VLOOKUP(I2098,'VLOOKUP Var Name Reference'!$A:$B,2,FALSE)</f>
        <v>Minors age 00–04 in household</v>
      </c>
      <c r="D2098" s="8">
        <v>0.92900000000000005</v>
      </c>
      <c r="E2098" s="8">
        <v>0.183</v>
      </c>
      <c r="F2098" s="8">
        <v>5.0910000000000002</v>
      </c>
      <c r="G2098" s="8">
        <v>0</v>
      </c>
      <c r="H2098" s="8" t="s">
        <v>159</v>
      </c>
      <c r="I2098" s="8" t="s">
        <v>43</v>
      </c>
    </row>
    <row r="2099" spans="1:9" x14ac:dyDescent="0.2">
      <c r="A2099" s="8" t="s">
        <v>231</v>
      </c>
      <c r="B2099" s="8" t="str">
        <f>VLOOKUP(H2099,'VLOOKUP Class Name Reference'!$A:$B, 2, FALSE)</f>
        <v>Diverse Mode Users</v>
      </c>
      <c r="C2099" s="8" t="str">
        <f>VLOOKUP(I2099,'VLOOKUP Var Name Reference'!$A:$B,2,FALSE)</f>
        <v>Minors age 05–15 in household</v>
      </c>
      <c r="D2099" s="8">
        <v>1.0149999999999999</v>
      </c>
      <c r="E2099" s="8">
        <v>0.20300000000000001</v>
      </c>
      <c r="F2099" s="8">
        <v>5.0039999999999996</v>
      </c>
      <c r="G2099" s="8">
        <v>0</v>
      </c>
      <c r="H2099" s="8" t="s">
        <v>159</v>
      </c>
      <c r="I2099" s="8" t="s">
        <v>44</v>
      </c>
    </row>
    <row r="2100" spans="1:9" x14ac:dyDescent="0.2">
      <c r="A2100" s="8" t="s">
        <v>231</v>
      </c>
      <c r="B2100" s="8" t="str">
        <f>VLOOKUP(H2100,'VLOOKUP Class Name Reference'!$A:$B, 2, FALSE)</f>
        <v>Diverse Mode Users</v>
      </c>
      <c r="C2100" s="8" t="str">
        <f>VLOOKUP(I2100,'VLOOKUP Var Name Reference'!$A:$B,2,FALSE)</f>
        <v>Minors age 16–17 in household</v>
      </c>
      <c r="D2100" s="8">
        <v>1.0549999999999999</v>
      </c>
      <c r="E2100" s="8">
        <v>0.374</v>
      </c>
      <c r="F2100" s="8">
        <v>2.8180000000000001</v>
      </c>
      <c r="G2100" s="8">
        <v>5.0000000000000001E-3</v>
      </c>
      <c r="H2100" s="8" t="s">
        <v>159</v>
      </c>
      <c r="I2100" s="8" t="s">
        <v>45</v>
      </c>
    </row>
    <row r="2101" spans="1:9" x14ac:dyDescent="0.2">
      <c r="A2101" s="8" t="s">
        <v>231</v>
      </c>
      <c r="B2101" s="8" t="str">
        <f>VLOOKUP(H2101,'VLOOKUP Class Name Reference'!$A:$B, 2, FALSE)</f>
        <v>Diverse Mode Users</v>
      </c>
      <c r="C2101" s="8" t="str">
        <f>VLOOKUP(I2101,'VLOOKUP Var Name Reference'!$A:$B,2,FALSE)</f>
        <v>Has driver's license</v>
      </c>
      <c r="D2101" s="8">
        <v>-2.081</v>
      </c>
      <c r="E2101" s="8">
        <v>1.208</v>
      </c>
      <c r="F2101" s="8">
        <v>-1.7230000000000001</v>
      </c>
      <c r="G2101" s="8">
        <v>8.5000000000000006E-2</v>
      </c>
      <c r="H2101" s="8" t="s">
        <v>159</v>
      </c>
      <c r="I2101" s="8" t="s">
        <v>46</v>
      </c>
    </row>
    <row r="2102" spans="1:9" x14ac:dyDescent="0.2">
      <c r="A2102" s="8" t="s">
        <v>231</v>
      </c>
      <c r="B2102" s="8" t="str">
        <f>VLOOKUP(H2102,'VLOOKUP Class Name Reference'!$A:$B, 2, FALSE)</f>
        <v>Diverse Mode Users</v>
      </c>
      <c r="C2102" s="8" t="str">
        <f>VLOOKUP(I2102,'VLOOKUP Var Name Reference'!$A:$B,2,FALSE)</f>
        <v>Sequence: Home day</v>
      </c>
      <c r="D2102" s="8">
        <v>-1.7749999999999999</v>
      </c>
      <c r="E2102" s="8">
        <v>0.30599999999999999</v>
      </c>
      <c r="F2102" s="8">
        <v>-5.7919999999999998</v>
      </c>
      <c r="G2102" s="8">
        <v>0</v>
      </c>
      <c r="H2102" s="8" t="s">
        <v>159</v>
      </c>
      <c r="I2102" s="8" t="s">
        <v>71</v>
      </c>
    </row>
    <row r="2103" spans="1:9" x14ac:dyDescent="0.2">
      <c r="A2103" s="8" t="s">
        <v>231</v>
      </c>
      <c r="B2103" s="8" t="str">
        <f>VLOOKUP(H2103,'VLOOKUP Class Name Reference'!$A:$B, 2, FALSE)</f>
        <v>Diverse Mode Users</v>
      </c>
      <c r="C2103" s="8" t="str">
        <f>VLOOKUP(I2103,'VLOOKUP Var Name Reference'!$A:$B,2,FALSE)</f>
        <v>Sequence: Typical work day</v>
      </c>
      <c r="D2103" s="8">
        <v>-2.3149999999999999</v>
      </c>
      <c r="E2103" s="8">
        <v>0.29399999999999998</v>
      </c>
      <c r="F2103" s="8">
        <v>-7.8659999999999997</v>
      </c>
      <c r="G2103" s="8">
        <v>0</v>
      </c>
      <c r="H2103" s="8" t="s">
        <v>159</v>
      </c>
      <c r="I2103" s="8" t="s">
        <v>68</v>
      </c>
    </row>
    <row r="2104" spans="1:9" x14ac:dyDescent="0.2">
      <c r="A2104" s="8" t="s">
        <v>231</v>
      </c>
      <c r="B2104" s="8" t="str">
        <f>VLOOKUP(H2104,'VLOOKUP Class Name Reference'!$A:$B, 2, FALSE)</f>
        <v>Diverse Mode Users</v>
      </c>
      <c r="C2104" s="8" t="str">
        <f>VLOOKUP(I2104,'VLOOKUP Var Name Reference'!$A:$B,2,FALSE)</f>
        <v>Sequence: School day</v>
      </c>
      <c r="D2104" s="8">
        <v>-1.633</v>
      </c>
      <c r="E2104" s="8">
        <v>0.502</v>
      </c>
      <c r="F2104" s="8">
        <v>-3.254</v>
      </c>
      <c r="G2104" s="8">
        <v>1E-3</v>
      </c>
      <c r="H2104" s="8" t="s">
        <v>159</v>
      </c>
      <c r="I2104" s="8" t="s">
        <v>69</v>
      </c>
    </row>
    <row r="2105" spans="1:9" x14ac:dyDescent="0.2">
      <c r="A2105" s="8" t="s">
        <v>231</v>
      </c>
      <c r="B2105" s="8" t="str">
        <f>VLOOKUP(H2105,'VLOOKUP Class Name Reference'!$A:$B, 2, FALSE)</f>
        <v>Diverse Mode Users</v>
      </c>
      <c r="C2105" s="8" t="str">
        <f>VLOOKUP(I2105,'VLOOKUP Var Name Reference'!$A:$B,2,FALSE)</f>
        <v>Sequence: Errands day</v>
      </c>
      <c r="D2105" s="8">
        <v>-1.234</v>
      </c>
      <c r="E2105" s="8">
        <v>0.32400000000000001</v>
      </c>
      <c r="F2105" s="8">
        <v>-3.806</v>
      </c>
      <c r="G2105" s="8">
        <v>0</v>
      </c>
      <c r="H2105" s="8" t="s">
        <v>159</v>
      </c>
      <c r="I2105" s="8" t="s">
        <v>70</v>
      </c>
    </row>
    <row r="2106" spans="1:9" x14ac:dyDescent="0.2">
      <c r="A2106" s="8" t="s">
        <v>231</v>
      </c>
      <c r="B2106" s="8" t="str">
        <f>VLOOKUP(H2106,'VLOOKUP Class Name Reference'!$A:$B, 2, FALSE)</f>
        <v>Diverse Mode Users</v>
      </c>
      <c r="C2106" s="8" t="str">
        <f>VLOOKUP(I2106,'VLOOKUP Var Name Reference'!$A:$B,2,FALSE)</f>
        <v>Sequence: Atypical work day</v>
      </c>
      <c r="D2106" s="8">
        <v>-2.3340000000000001</v>
      </c>
      <c r="E2106" s="8">
        <v>0.41299999999999998</v>
      </c>
      <c r="F2106" s="8">
        <v>-5.6459999999999999</v>
      </c>
      <c r="G2106" s="8">
        <v>0</v>
      </c>
      <c r="H2106" s="8" t="s">
        <v>159</v>
      </c>
      <c r="I2106" s="8" t="s">
        <v>72</v>
      </c>
    </row>
    <row r="2107" spans="1:9" x14ac:dyDescent="0.2">
      <c r="A2107" s="8" t="s">
        <v>231</v>
      </c>
      <c r="B2107" s="8" t="str">
        <f>VLOOKUP(H2107,'VLOOKUP Class Name Reference'!$A:$B, 2, FALSE)</f>
        <v>Diverse Mode Users</v>
      </c>
      <c r="C2107" s="8" t="str">
        <f>VLOOKUP(I2107,'VLOOKUP Var Name Reference'!$A:$B,2,FALSE)</f>
        <v>Complexity (measure of how complex their day is)</v>
      </c>
      <c r="D2107" s="8">
        <v>31.771999999999998</v>
      </c>
      <c r="E2107" s="8">
        <v>4.6959999999999997</v>
      </c>
      <c r="F2107" s="8">
        <v>6.766</v>
      </c>
      <c r="G2107" s="8">
        <v>0</v>
      </c>
      <c r="H2107" s="8" t="s">
        <v>159</v>
      </c>
      <c r="I2107" s="8" t="s">
        <v>47</v>
      </c>
    </row>
    <row r="2108" spans="1:9" x14ac:dyDescent="0.2">
      <c r="A2108" s="8" t="s">
        <v>231</v>
      </c>
      <c r="B2108" s="8" t="str">
        <f>VLOOKUP(H2108,'VLOOKUP Class Name Reference'!$A:$B, 2, FALSE)</f>
        <v>Diverse Mode Users</v>
      </c>
      <c r="C2108" s="8" t="str">
        <f>VLOOKUP(I2108,'VLOOKUP Var Name Reference'!$A:$B,2,FALSE)</f>
        <v>Interaction: Complexity &amp; female</v>
      </c>
      <c r="D2108" s="8">
        <v>-13.701000000000001</v>
      </c>
      <c r="E2108" s="8">
        <v>6.3739999999999997</v>
      </c>
      <c r="F2108" s="8">
        <v>-2.149</v>
      </c>
      <c r="G2108" s="8">
        <v>3.2000000000000001E-2</v>
      </c>
      <c r="H2108" s="8" t="s">
        <v>159</v>
      </c>
      <c r="I2108" s="8" t="s">
        <v>229</v>
      </c>
    </row>
    <row r="2109" spans="1:9" x14ac:dyDescent="0.2">
      <c r="A2109" s="8" t="s">
        <v>231</v>
      </c>
      <c r="B2109" s="8" t="str">
        <f>VLOOKUP(H2109,'VLOOKUP Class Name Reference'!$A:$B, 2, FALSE)</f>
        <v>Walkers</v>
      </c>
      <c r="C2109" s="8" t="str">
        <f>VLOOKUP(I2109,'VLOOKUP Var Name Reference'!$A:$B,2,FALSE)</f>
        <v>Use transit more: Safer ways to get to stops</v>
      </c>
      <c r="D2109" s="8">
        <v>-2.1000000000000001E-2</v>
      </c>
      <c r="E2109" s="8">
        <v>0.16600000000000001</v>
      </c>
      <c r="F2109" s="8">
        <v>-0.125</v>
      </c>
      <c r="G2109" s="8">
        <v>0.9</v>
      </c>
      <c r="H2109" s="8" t="s">
        <v>160</v>
      </c>
      <c r="I2109" s="8" t="s">
        <v>18</v>
      </c>
    </row>
    <row r="2110" spans="1:9" x14ac:dyDescent="0.2">
      <c r="A2110" s="8" t="s">
        <v>231</v>
      </c>
      <c r="B2110" s="8" t="str">
        <f>VLOOKUP(H2110,'VLOOKUP Class Name Reference'!$A:$B, 2, FALSE)</f>
        <v>Walkers</v>
      </c>
      <c r="C2110" s="8" t="str">
        <f>VLOOKUP(I2110,'VLOOKUP Var Name Reference'!$A:$B,2,FALSE)</f>
        <v>Use transit more: Increased frequency</v>
      </c>
      <c r="D2110" s="8">
        <v>-0.314</v>
      </c>
      <c r="E2110" s="8">
        <v>0.23499999999999999</v>
      </c>
      <c r="F2110" s="8">
        <v>-1.3340000000000001</v>
      </c>
      <c r="G2110" s="8">
        <v>0.182</v>
      </c>
      <c r="H2110" s="8" t="s">
        <v>160</v>
      </c>
      <c r="I2110" s="8" t="s">
        <v>19</v>
      </c>
    </row>
    <row r="2111" spans="1:9" x14ac:dyDescent="0.2">
      <c r="A2111" s="8" t="s">
        <v>231</v>
      </c>
      <c r="B2111" s="8" t="str">
        <f>VLOOKUP(H2111,'VLOOKUP Class Name Reference'!$A:$B, 2, FALSE)</f>
        <v>Walkers</v>
      </c>
      <c r="C2111" s="8" t="str">
        <f>VLOOKUP(I2111,'VLOOKUP Var Name Reference'!$A:$B,2,FALSE)</f>
        <v>Use transit more: Increased reliability</v>
      </c>
      <c r="D2111" s="8">
        <v>0.32700000000000001</v>
      </c>
      <c r="E2111" s="8">
        <v>0.24399999999999999</v>
      </c>
      <c r="F2111" s="8">
        <v>1.3360000000000001</v>
      </c>
      <c r="G2111" s="8">
        <v>0.182</v>
      </c>
      <c r="H2111" s="8" t="s">
        <v>160</v>
      </c>
      <c r="I2111" s="8" t="s">
        <v>20</v>
      </c>
    </row>
    <row r="2112" spans="1:9" x14ac:dyDescent="0.2">
      <c r="A2112" s="8" t="s">
        <v>231</v>
      </c>
      <c r="B2112" s="8" t="str">
        <f>VLOOKUP(H2112,'VLOOKUP Class Name Reference'!$A:$B, 2, FALSE)</f>
        <v>Walkers</v>
      </c>
      <c r="C2112" s="8" t="str">
        <f>VLOOKUP(I2112,'VLOOKUP Var Name Reference'!$A:$B,2,FALSE)</f>
        <v>Use bike more: Shared use path or protected bike lane</v>
      </c>
      <c r="D2112" s="8">
        <v>-2.9000000000000001E-2</v>
      </c>
      <c r="E2112" s="8">
        <v>0.24399999999999999</v>
      </c>
      <c r="F2112" s="8">
        <v>-0.121</v>
      </c>
      <c r="G2112" s="8">
        <v>0.90400000000000003</v>
      </c>
      <c r="H2112" s="8" t="s">
        <v>160</v>
      </c>
      <c r="I2112" s="8" t="s">
        <v>21</v>
      </c>
    </row>
    <row r="2113" spans="1:9" x14ac:dyDescent="0.2">
      <c r="A2113" s="8" t="s">
        <v>231</v>
      </c>
      <c r="B2113" s="8" t="str">
        <f>VLOOKUP(H2113,'VLOOKUP Class Name Reference'!$A:$B, 2, FALSE)</f>
        <v>Walkers</v>
      </c>
      <c r="C2113" s="8" t="str">
        <f>VLOOKUP(I2113,'VLOOKUP Var Name Reference'!$A:$B,2,FALSE)</f>
        <v>Use bike more: Neighborhood greenway</v>
      </c>
      <c r="D2113" s="8">
        <v>0.11899999999999999</v>
      </c>
      <c r="E2113" s="8">
        <v>0.22800000000000001</v>
      </c>
      <c r="F2113" s="8">
        <v>0.52300000000000002</v>
      </c>
      <c r="G2113" s="8">
        <v>0.60099999999999998</v>
      </c>
      <c r="H2113" s="8" t="s">
        <v>160</v>
      </c>
      <c r="I2113" s="8" t="s">
        <v>22</v>
      </c>
    </row>
    <row r="2114" spans="1:9" x14ac:dyDescent="0.2">
      <c r="A2114" s="8" t="s">
        <v>231</v>
      </c>
      <c r="B2114" s="8" t="str">
        <f>VLOOKUP(H2114,'VLOOKUP Class Name Reference'!$A:$B, 2, FALSE)</f>
        <v>Walkers</v>
      </c>
      <c r="C2114" s="8" t="str">
        <f>VLOOKUP(I2114,'VLOOKUP Var Name Reference'!$A:$B,2,FALSE)</f>
        <v>Use bike more: Bike lane</v>
      </c>
      <c r="D2114" s="8">
        <v>0.15</v>
      </c>
      <c r="E2114" s="8">
        <v>0.25900000000000001</v>
      </c>
      <c r="F2114" s="8">
        <v>0.57999999999999996</v>
      </c>
      <c r="G2114" s="8">
        <v>0.56200000000000006</v>
      </c>
      <c r="H2114" s="8" t="s">
        <v>160</v>
      </c>
      <c r="I2114" s="8" t="s">
        <v>23</v>
      </c>
    </row>
    <row r="2115" spans="1:9" x14ac:dyDescent="0.2">
      <c r="A2115" s="8" t="s">
        <v>231</v>
      </c>
      <c r="B2115" s="8" t="str">
        <f>VLOOKUP(H2115,'VLOOKUP Class Name Reference'!$A:$B, 2, FALSE)</f>
        <v>Walkers</v>
      </c>
      <c r="C2115" s="8" t="str">
        <f>VLOOKUP(I2115,'VLOOKUP Var Name Reference'!$A:$B,2,FALSE)</f>
        <v>Use bike more: Shared roadway lane</v>
      </c>
      <c r="D2115" s="8">
        <v>0.52800000000000002</v>
      </c>
      <c r="E2115" s="8">
        <v>0.23100000000000001</v>
      </c>
      <c r="F2115" s="8">
        <v>2.2799999999999998</v>
      </c>
      <c r="G2115" s="8">
        <v>2.3E-2</v>
      </c>
      <c r="H2115" s="8" t="s">
        <v>160</v>
      </c>
      <c r="I2115" s="8" t="s">
        <v>24</v>
      </c>
    </row>
    <row r="2116" spans="1:9" x14ac:dyDescent="0.2">
      <c r="A2116" s="8" t="s">
        <v>231</v>
      </c>
      <c r="B2116" s="8" t="str">
        <f>VLOOKUP(H2116,'VLOOKUP Class Name Reference'!$A:$B, 2, FALSE)</f>
        <v>Walkers</v>
      </c>
      <c r="C2116" s="8" t="str">
        <f>VLOOKUP(I2116,'VLOOKUP Var Name Reference'!$A:$B,2,FALSE)</f>
        <v>Use bike more: End of trip amenities</v>
      </c>
      <c r="D2116" s="8">
        <v>2.1999999999999999E-2</v>
      </c>
      <c r="E2116" s="8">
        <v>0.19700000000000001</v>
      </c>
      <c r="F2116" s="8">
        <v>0.109</v>
      </c>
      <c r="G2116" s="8">
        <v>0.91300000000000003</v>
      </c>
      <c r="H2116" s="8" t="s">
        <v>160</v>
      </c>
      <c r="I2116" s="8" t="s">
        <v>25</v>
      </c>
    </row>
    <row r="2117" spans="1:9" x14ac:dyDescent="0.2">
      <c r="A2117" s="8" t="s">
        <v>231</v>
      </c>
      <c r="B2117" s="8" t="str">
        <f>VLOOKUP(H2117,'VLOOKUP Class Name Reference'!$A:$B, 2, FALSE)</f>
        <v>Walkers</v>
      </c>
      <c r="C2117" s="8" t="str">
        <f>VLOOKUP(I2117,'VLOOKUP Var Name Reference'!$A:$B,2,FALSE)</f>
        <v>Home choice: Reasonably short commute to work</v>
      </c>
      <c r="D2117" s="8">
        <v>0.28499999999999998</v>
      </c>
      <c r="E2117" s="8">
        <v>0.13600000000000001</v>
      </c>
      <c r="F2117" s="8">
        <v>2.0990000000000002</v>
      </c>
      <c r="G2117" s="8">
        <v>3.5999999999999997E-2</v>
      </c>
      <c r="H2117" s="8" t="s">
        <v>160</v>
      </c>
      <c r="I2117" s="8" t="s">
        <v>26</v>
      </c>
    </row>
    <row r="2118" spans="1:9" x14ac:dyDescent="0.2">
      <c r="A2118" s="8" t="s">
        <v>231</v>
      </c>
      <c r="B2118" s="8" t="str">
        <f>VLOOKUP(H2118,'VLOOKUP Class Name Reference'!$A:$B, 2, FALSE)</f>
        <v>Walkers</v>
      </c>
      <c r="C2118" s="8" t="str">
        <f>VLOOKUP(I2118,'VLOOKUP Var Name Reference'!$A:$B,2,FALSE)</f>
        <v>Home choice: Affordability</v>
      </c>
      <c r="D2118" s="8">
        <v>-0.752</v>
      </c>
      <c r="E2118" s="8">
        <v>0.158</v>
      </c>
      <c r="F2118" s="8">
        <v>-4.7489999999999997</v>
      </c>
      <c r="G2118" s="8">
        <v>0</v>
      </c>
      <c r="H2118" s="8" t="s">
        <v>160</v>
      </c>
      <c r="I2118" s="8" t="s">
        <v>27</v>
      </c>
    </row>
    <row r="2119" spans="1:9" x14ac:dyDescent="0.2">
      <c r="A2119" s="8" t="s">
        <v>231</v>
      </c>
      <c r="B2119" s="8" t="str">
        <f>VLOOKUP(H2119,'VLOOKUP Class Name Reference'!$A:$B, 2, FALSE)</f>
        <v>Walkers</v>
      </c>
      <c r="C2119" s="8" t="str">
        <f>VLOOKUP(I2119,'VLOOKUP Var Name Reference'!$A:$B,2,FALSE)</f>
        <v>Home choice: Being close to family or friends</v>
      </c>
      <c r="D2119" s="8">
        <v>-0.17199999999999999</v>
      </c>
      <c r="E2119" s="8">
        <v>0.113</v>
      </c>
      <c r="F2119" s="8">
        <v>-1.516</v>
      </c>
      <c r="G2119" s="8">
        <v>0.129</v>
      </c>
      <c r="H2119" s="8" t="s">
        <v>160</v>
      </c>
      <c r="I2119" s="8" t="s">
        <v>28</v>
      </c>
    </row>
    <row r="2120" spans="1:9" x14ac:dyDescent="0.2">
      <c r="A2120" s="8" t="s">
        <v>231</v>
      </c>
      <c r="B2120" s="8" t="str">
        <f>VLOOKUP(H2120,'VLOOKUP Class Name Reference'!$A:$B, 2, FALSE)</f>
        <v>Walkers</v>
      </c>
      <c r="C2120" s="8" t="str">
        <f>VLOOKUP(I2120,'VLOOKUP Var Name Reference'!$A:$B,2,FALSE)</f>
        <v>Home choice: Being close to the highway</v>
      </c>
      <c r="D2120" s="8">
        <v>-0.71399999999999997</v>
      </c>
      <c r="E2120" s="8">
        <v>0.11799999999999999</v>
      </c>
      <c r="F2120" s="8">
        <v>-6.0659999999999998</v>
      </c>
      <c r="G2120" s="8">
        <v>0</v>
      </c>
      <c r="H2120" s="8" t="s">
        <v>160</v>
      </c>
      <c r="I2120" s="8" t="s">
        <v>29</v>
      </c>
    </row>
    <row r="2121" spans="1:9" x14ac:dyDescent="0.2">
      <c r="A2121" s="8" t="s">
        <v>231</v>
      </c>
      <c r="B2121" s="8" t="str">
        <f>VLOOKUP(H2121,'VLOOKUP Class Name Reference'!$A:$B, 2, FALSE)</f>
        <v>Walkers</v>
      </c>
      <c r="C2121" s="8" t="str">
        <f>VLOOKUP(I2121,'VLOOKUP Var Name Reference'!$A:$B,2,FALSE)</f>
        <v>Home choice: Quality of schools (K-12)</v>
      </c>
      <c r="D2121" s="8">
        <v>-0.35699999999999998</v>
      </c>
      <c r="E2121" s="8">
        <v>0.15</v>
      </c>
      <c r="F2121" s="8">
        <v>-2.383</v>
      </c>
      <c r="G2121" s="8">
        <v>1.7000000000000001E-2</v>
      </c>
      <c r="H2121" s="8" t="s">
        <v>160</v>
      </c>
      <c r="I2121" s="8" t="s">
        <v>30</v>
      </c>
    </row>
    <row r="2122" spans="1:9" x14ac:dyDescent="0.2">
      <c r="A2122" s="8" t="s">
        <v>231</v>
      </c>
      <c r="B2122" s="8" t="str">
        <f>VLOOKUP(H2122,'VLOOKUP Class Name Reference'!$A:$B, 2, FALSE)</f>
        <v>Walkers</v>
      </c>
      <c r="C2122" s="8" t="str">
        <f>VLOOKUP(I2122,'VLOOKUP Var Name Reference'!$A:$B,2,FALSE)</f>
        <v>Home choice: Space &amp; separation from others</v>
      </c>
      <c r="D2122" s="8">
        <v>-0.23699999999999999</v>
      </c>
      <c r="E2122" s="8">
        <v>0.112</v>
      </c>
      <c r="F2122" s="8">
        <v>-2.1070000000000002</v>
      </c>
      <c r="G2122" s="8">
        <v>3.5000000000000003E-2</v>
      </c>
      <c r="H2122" s="8" t="s">
        <v>160</v>
      </c>
      <c r="I2122" s="8" t="s">
        <v>31</v>
      </c>
    </row>
    <row r="2123" spans="1:9" x14ac:dyDescent="0.2">
      <c r="A2123" s="8" t="s">
        <v>231</v>
      </c>
      <c r="B2123" s="8" t="str">
        <f>VLOOKUP(H2123,'VLOOKUP Class Name Reference'!$A:$B, 2, FALSE)</f>
        <v>Walkers</v>
      </c>
      <c r="C2123" s="8" t="str">
        <f>VLOOKUP(I2123,'VLOOKUP Var Name Reference'!$A:$B,2,FALSE)</f>
        <v>Home choice: Close to public transit</v>
      </c>
      <c r="D2123" s="8">
        <v>0.49399999999999999</v>
      </c>
      <c r="E2123" s="8">
        <v>0.14599999999999999</v>
      </c>
      <c r="F2123" s="8">
        <v>3.383</v>
      </c>
      <c r="G2123" s="8">
        <v>1E-3</v>
      </c>
      <c r="H2123" s="8" t="s">
        <v>160</v>
      </c>
      <c r="I2123" s="8" t="s">
        <v>32</v>
      </c>
    </row>
    <row r="2124" spans="1:9" x14ac:dyDescent="0.2">
      <c r="A2124" s="8" t="s">
        <v>231</v>
      </c>
      <c r="B2124" s="8" t="str">
        <f>VLOOKUP(H2124,'VLOOKUP Class Name Reference'!$A:$B, 2, FALSE)</f>
        <v>Walkers</v>
      </c>
      <c r="C2124" s="8" t="str">
        <f>VLOOKUP(I2124,'VLOOKUP Var Name Reference'!$A:$B,2,FALSE)</f>
        <v>Home choice: Walkable neighborhood, near local activities</v>
      </c>
      <c r="D2124" s="8">
        <v>0.878</v>
      </c>
      <c r="E2124" s="8">
        <v>0.17799999999999999</v>
      </c>
      <c r="F2124" s="8">
        <v>4.9210000000000003</v>
      </c>
      <c r="G2124" s="8">
        <v>0</v>
      </c>
      <c r="H2124" s="8" t="s">
        <v>160</v>
      </c>
      <c r="I2124" s="8" t="s">
        <v>33</v>
      </c>
    </row>
    <row r="2125" spans="1:9" x14ac:dyDescent="0.2">
      <c r="A2125" s="8" t="s">
        <v>231</v>
      </c>
      <c r="B2125" s="8" t="str">
        <f>VLOOKUP(H2125,'VLOOKUP Class Name Reference'!$A:$B, 2, FALSE)</f>
        <v>Walkers</v>
      </c>
      <c r="C2125" s="8" t="str">
        <f>VLOOKUP(I2125,'VLOOKUP Var Name Reference'!$A:$B,2,FALSE)</f>
        <v>Only uses car</v>
      </c>
      <c r="D2125" s="8">
        <v>-1.518</v>
      </c>
      <c r="E2125" s="8">
        <v>0.15</v>
      </c>
      <c r="F2125" s="8">
        <v>-10.156000000000001</v>
      </c>
      <c r="G2125" s="8">
        <v>0</v>
      </c>
      <c r="H2125" s="8" t="s">
        <v>160</v>
      </c>
      <c r="I2125" s="8" t="s">
        <v>34</v>
      </c>
    </row>
    <row r="2126" spans="1:9" x14ac:dyDescent="0.2">
      <c r="A2126" s="8" t="s">
        <v>231</v>
      </c>
      <c r="B2126" s="8" t="str">
        <f>VLOOKUP(H2126,'VLOOKUP Class Name Reference'!$A:$B, 2, FALSE)</f>
        <v>Walkers</v>
      </c>
      <c r="C2126" s="8" t="str">
        <f>VLOOKUP(I2126,'VLOOKUP Var Name Reference'!$A:$B,2,FALSE)</f>
        <v>Race: White</v>
      </c>
      <c r="D2126" s="8">
        <v>-3.1E-2</v>
      </c>
      <c r="E2126" s="8">
        <v>0.191</v>
      </c>
      <c r="F2126" s="8">
        <v>-0.161</v>
      </c>
      <c r="G2126" s="8">
        <v>0.872</v>
      </c>
      <c r="H2126" s="8" t="s">
        <v>160</v>
      </c>
      <c r="I2126" s="8" t="s">
        <v>35</v>
      </c>
    </row>
    <row r="2127" spans="1:9" x14ac:dyDescent="0.2">
      <c r="A2127" s="8" t="s">
        <v>231</v>
      </c>
      <c r="B2127" s="8" t="str">
        <f>VLOOKUP(H2127,'VLOOKUP Class Name Reference'!$A:$B, 2, FALSE)</f>
        <v>Walkers</v>
      </c>
      <c r="C2127" s="8" t="str">
        <f>VLOOKUP(I2127,'VLOOKUP Var Name Reference'!$A:$B,2,FALSE)</f>
        <v>Race: Asian</v>
      </c>
      <c r="D2127" s="8">
        <v>-0.1</v>
      </c>
      <c r="E2127" s="8">
        <v>0.23200000000000001</v>
      </c>
      <c r="F2127" s="8">
        <v>-0.433</v>
      </c>
      <c r="G2127" s="8">
        <v>0.66500000000000004</v>
      </c>
      <c r="H2127" s="8" t="s">
        <v>160</v>
      </c>
      <c r="I2127" s="8" t="s">
        <v>36</v>
      </c>
    </row>
    <row r="2128" spans="1:9" x14ac:dyDescent="0.2">
      <c r="A2128" s="8" t="s">
        <v>231</v>
      </c>
      <c r="B2128" s="8" t="str">
        <f>VLOOKUP(H2128,'VLOOKUP Class Name Reference'!$A:$B, 2, FALSE)</f>
        <v>Walkers</v>
      </c>
      <c r="C2128" s="8" t="str">
        <f>VLOOKUP(I2128,'VLOOKUP Var Name Reference'!$A:$B,2,FALSE)</f>
        <v>Race: Hispanic</v>
      </c>
      <c r="D2128" s="8">
        <v>0.182</v>
      </c>
      <c r="E2128" s="8">
        <v>0.32700000000000001</v>
      </c>
      <c r="F2128" s="8">
        <v>0.55700000000000005</v>
      </c>
      <c r="G2128" s="8">
        <v>0.57799999999999996</v>
      </c>
      <c r="H2128" s="8" t="s">
        <v>160</v>
      </c>
      <c r="I2128" s="8" t="s">
        <v>37</v>
      </c>
    </row>
    <row r="2129" spans="1:9" x14ac:dyDescent="0.2">
      <c r="A2129" s="8" t="s">
        <v>231</v>
      </c>
      <c r="B2129" s="8" t="str">
        <f>VLOOKUP(H2129,'VLOOKUP Class Name Reference'!$A:$B, 2, FALSE)</f>
        <v>Walkers</v>
      </c>
      <c r="C2129" s="8" t="str">
        <f>VLOOKUP(I2129,'VLOOKUP Var Name Reference'!$A:$B,2,FALSE)</f>
        <v>Race: Black</v>
      </c>
      <c r="D2129" s="8">
        <v>-1.161</v>
      </c>
      <c r="E2129" s="8">
        <v>0.49</v>
      </c>
      <c r="F2129" s="8">
        <v>-2.3679999999999999</v>
      </c>
      <c r="G2129" s="8">
        <v>1.7999999999999999E-2</v>
      </c>
      <c r="H2129" s="8" t="s">
        <v>160</v>
      </c>
      <c r="I2129" s="8" t="s">
        <v>38</v>
      </c>
    </row>
    <row r="2130" spans="1:9" x14ac:dyDescent="0.2">
      <c r="A2130" s="8" t="s">
        <v>231</v>
      </c>
      <c r="B2130" s="8" t="str">
        <f>VLOOKUP(H2130,'VLOOKUP Class Name Reference'!$A:$B, 2, FALSE)</f>
        <v>Walkers</v>
      </c>
      <c r="C2130" s="8" t="str">
        <f>VLOOKUP(I2130,'VLOOKUP Var Name Reference'!$A:$B,2,FALSE)</f>
        <v>Age 18–34</v>
      </c>
      <c r="D2130" s="8">
        <v>0.58299999999999996</v>
      </c>
      <c r="E2130" s="8">
        <v>0.21</v>
      </c>
      <c r="F2130" s="8">
        <v>2.782</v>
      </c>
      <c r="G2130" s="8">
        <v>5.0000000000000001E-3</v>
      </c>
      <c r="H2130" s="8" t="s">
        <v>160</v>
      </c>
      <c r="I2130" s="8" t="s">
        <v>48</v>
      </c>
    </row>
    <row r="2131" spans="1:9" x14ac:dyDescent="0.2">
      <c r="A2131" s="8" t="s">
        <v>231</v>
      </c>
      <c r="B2131" s="8" t="str">
        <f>VLOOKUP(H2131,'VLOOKUP Class Name Reference'!$A:$B, 2, FALSE)</f>
        <v>Walkers</v>
      </c>
      <c r="C2131" s="8" t="str">
        <f>VLOOKUP(I2131,'VLOOKUP Var Name Reference'!$A:$B,2,FALSE)</f>
        <v>Age 35–64</v>
      </c>
      <c r="D2131" s="8">
        <v>0.35</v>
      </c>
      <c r="E2131" s="8">
        <v>0.192</v>
      </c>
      <c r="F2131" s="8">
        <v>1.8169999999999999</v>
      </c>
      <c r="G2131" s="8">
        <v>6.9000000000000006E-2</v>
      </c>
      <c r="H2131" s="8" t="s">
        <v>160</v>
      </c>
      <c r="I2131" s="8" t="s">
        <v>49</v>
      </c>
    </row>
    <row r="2132" spans="1:9" x14ac:dyDescent="0.2">
      <c r="A2132" s="8" t="s">
        <v>231</v>
      </c>
      <c r="B2132" s="8" t="str">
        <f>VLOOKUP(H2132,'VLOOKUP Class Name Reference'!$A:$B, 2, FALSE)</f>
        <v>Walkers</v>
      </c>
      <c r="C2132" s="8" t="str">
        <f>VLOOKUP(I2132,'VLOOKUP Var Name Reference'!$A:$B,2,FALSE)</f>
        <v>At least 1 vehicle per adult in HH</v>
      </c>
      <c r="D2132" s="8">
        <v>-2.085</v>
      </c>
      <c r="E2132" s="8">
        <v>0.13200000000000001</v>
      </c>
      <c r="F2132" s="8">
        <v>-15.821</v>
      </c>
      <c r="G2132" s="8">
        <v>0</v>
      </c>
      <c r="H2132" s="8" t="s">
        <v>160</v>
      </c>
      <c r="I2132" s="8" t="s">
        <v>66</v>
      </c>
    </row>
    <row r="2133" spans="1:9" x14ac:dyDescent="0.2">
      <c r="A2133" s="8" t="s">
        <v>231</v>
      </c>
      <c r="B2133" s="8" t="str">
        <f>VLOOKUP(H2133,'VLOOKUP Class Name Reference'!$A:$B, 2, FALSE)</f>
        <v>Walkers</v>
      </c>
      <c r="C2133" s="8" t="str">
        <f>VLOOKUP(I2133,'VLOOKUP Var Name Reference'!$A:$B,2,FALSE)</f>
        <v>Number of adults in household</v>
      </c>
      <c r="D2133" s="8">
        <v>-0.80700000000000005</v>
      </c>
      <c r="E2133" s="8">
        <v>0.109</v>
      </c>
      <c r="F2133" s="8">
        <v>-7.3819999999999997</v>
      </c>
      <c r="G2133" s="8">
        <v>0</v>
      </c>
      <c r="H2133" s="8" t="s">
        <v>160</v>
      </c>
      <c r="I2133" s="8" t="s">
        <v>216</v>
      </c>
    </row>
    <row r="2134" spans="1:9" x14ac:dyDescent="0.2">
      <c r="A2134" s="8" t="s">
        <v>231</v>
      </c>
      <c r="B2134" s="8" t="str">
        <f>VLOOKUP(H2134,'VLOOKUP Class Name Reference'!$A:$B, 2, FALSE)</f>
        <v>Walkers</v>
      </c>
      <c r="C2134" s="8" t="str">
        <f>VLOOKUP(I2134,'VLOOKUP Var Name Reference'!$A:$B,2,FALSE)</f>
        <v>Female</v>
      </c>
      <c r="D2134" s="8">
        <v>0.51300000000000001</v>
      </c>
      <c r="E2134" s="8">
        <v>0.32700000000000001</v>
      </c>
      <c r="F2134" s="8">
        <v>1.569</v>
      </c>
      <c r="G2134" s="8">
        <v>0.11700000000000001</v>
      </c>
      <c r="H2134" s="8" t="s">
        <v>160</v>
      </c>
      <c r="I2134" s="8" t="s">
        <v>39</v>
      </c>
    </row>
    <row r="2135" spans="1:9" x14ac:dyDescent="0.2">
      <c r="A2135" s="8" t="s">
        <v>231</v>
      </c>
      <c r="B2135" s="8" t="str">
        <f>VLOOKUP(H2135,'VLOOKUP Class Name Reference'!$A:$B, 2, FALSE)</f>
        <v>Walkers</v>
      </c>
      <c r="C2135" s="8" t="str">
        <f>VLOOKUP(I2135,'VLOOKUP Var Name Reference'!$A:$B,2,FALSE)</f>
        <v>Worker</v>
      </c>
      <c r="D2135" s="8">
        <v>-0.39200000000000002</v>
      </c>
      <c r="E2135" s="8">
        <v>0.183</v>
      </c>
      <c r="F2135" s="8">
        <v>-2.145</v>
      </c>
      <c r="G2135" s="8">
        <v>3.2000000000000001E-2</v>
      </c>
      <c r="H2135" s="8" t="s">
        <v>160</v>
      </c>
      <c r="I2135" s="8" t="s">
        <v>41</v>
      </c>
    </row>
    <row r="2136" spans="1:9" x14ac:dyDescent="0.2">
      <c r="A2136" s="8" t="s">
        <v>231</v>
      </c>
      <c r="B2136" s="8" t="str">
        <f>VLOOKUP(H2136,'VLOOKUP Class Name Reference'!$A:$B, 2, FALSE)</f>
        <v>Walkers</v>
      </c>
      <c r="C2136" s="8" t="str">
        <f>VLOOKUP(I2136,'VLOOKUP Var Name Reference'!$A:$B,2,FALSE)</f>
        <v>Income below the SSS</v>
      </c>
      <c r="D2136" s="8">
        <v>7.5999999999999998E-2</v>
      </c>
      <c r="E2136" s="8">
        <v>0.17</v>
      </c>
      <c r="F2136" s="8">
        <v>0.443</v>
      </c>
      <c r="G2136" s="8">
        <v>0.65800000000000003</v>
      </c>
      <c r="H2136" s="8" t="s">
        <v>160</v>
      </c>
      <c r="I2136" s="8" t="s">
        <v>42</v>
      </c>
    </row>
    <row r="2137" spans="1:9" x14ac:dyDescent="0.2">
      <c r="A2137" s="8" t="s">
        <v>231</v>
      </c>
      <c r="B2137" s="8" t="str">
        <f>VLOOKUP(H2137,'VLOOKUP Class Name Reference'!$A:$B, 2, FALSE)</f>
        <v>Walkers</v>
      </c>
      <c r="C2137" s="8" t="str">
        <f>VLOOKUP(I2137,'VLOOKUP Var Name Reference'!$A:$B,2,FALSE)</f>
        <v>Minors age 00–04 in household</v>
      </c>
      <c r="D2137" s="8">
        <v>0.16400000000000001</v>
      </c>
      <c r="E2137" s="8">
        <v>0.24</v>
      </c>
      <c r="F2137" s="8">
        <v>0.68200000000000005</v>
      </c>
      <c r="G2137" s="8">
        <v>0.495</v>
      </c>
      <c r="H2137" s="8" t="s">
        <v>160</v>
      </c>
      <c r="I2137" s="8" t="s">
        <v>43</v>
      </c>
    </row>
    <row r="2138" spans="1:9" x14ac:dyDescent="0.2">
      <c r="A2138" s="8" t="s">
        <v>231</v>
      </c>
      <c r="B2138" s="8" t="str">
        <f>VLOOKUP(H2138,'VLOOKUP Class Name Reference'!$A:$B, 2, FALSE)</f>
        <v>Walkers</v>
      </c>
      <c r="C2138" s="8" t="str">
        <f>VLOOKUP(I2138,'VLOOKUP Var Name Reference'!$A:$B,2,FALSE)</f>
        <v>Minors age 05–15 in household</v>
      </c>
      <c r="D2138" s="8">
        <v>0.50600000000000001</v>
      </c>
      <c r="E2138" s="8">
        <v>0.24399999999999999</v>
      </c>
      <c r="F2138" s="8">
        <v>2.077</v>
      </c>
      <c r="G2138" s="8">
        <v>3.7999999999999999E-2</v>
      </c>
      <c r="H2138" s="8" t="s">
        <v>160</v>
      </c>
      <c r="I2138" s="8" t="s">
        <v>44</v>
      </c>
    </row>
    <row r="2139" spans="1:9" x14ac:dyDescent="0.2">
      <c r="A2139" s="8" t="s">
        <v>231</v>
      </c>
      <c r="B2139" s="8" t="str">
        <f>VLOOKUP(H2139,'VLOOKUP Class Name Reference'!$A:$B, 2, FALSE)</f>
        <v>Walkers</v>
      </c>
      <c r="C2139" s="8" t="str">
        <f>VLOOKUP(I2139,'VLOOKUP Var Name Reference'!$A:$B,2,FALSE)</f>
        <v>Minors age 16–17 in household</v>
      </c>
      <c r="D2139" s="8">
        <v>0.89100000000000001</v>
      </c>
      <c r="E2139" s="8">
        <v>0.436</v>
      </c>
      <c r="F2139" s="8">
        <v>2.044</v>
      </c>
      <c r="G2139" s="8">
        <v>4.1000000000000002E-2</v>
      </c>
      <c r="H2139" s="8" t="s">
        <v>160</v>
      </c>
      <c r="I2139" s="8" t="s">
        <v>45</v>
      </c>
    </row>
    <row r="2140" spans="1:9" x14ac:dyDescent="0.2">
      <c r="A2140" s="8" t="s">
        <v>231</v>
      </c>
      <c r="B2140" s="8" t="str">
        <f>VLOOKUP(H2140,'VLOOKUP Class Name Reference'!$A:$B, 2, FALSE)</f>
        <v>Walkers</v>
      </c>
      <c r="C2140" s="8" t="str">
        <f>VLOOKUP(I2140,'VLOOKUP Var Name Reference'!$A:$B,2,FALSE)</f>
        <v>Has driver's license</v>
      </c>
      <c r="D2140" s="8">
        <v>-2.9889999999999999</v>
      </c>
      <c r="E2140" s="8">
        <v>1.139</v>
      </c>
      <c r="F2140" s="8">
        <v>-2.6230000000000002</v>
      </c>
      <c r="G2140" s="8">
        <v>8.9999999999999993E-3</v>
      </c>
      <c r="H2140" s="8" t="s">
        <v>160</v>
      </c>
      <c r="I2140" s="8" t="s">
        <v>46</v>
      </c>
    </row>
    <row r="2141" spans="1:9" x14ac:dyDescent="0.2">
      <c r="A2141" s="8" t="s">
        <v>231</v>
      </c>
      <c r="B2141" s="8" t="str">
        <f>VLOOKUP(H2141,'VLOOKUP Class Name Reference'!$A:$B, 2, FALSE)</f>
        <v>Walkers</v>
      </c>
      <c r="C2141" s="8" t="str">
        <f>VLOOKUP(I2141,'VLOOKUP Var Name Reference'!$A:$B,2,FALSE)</f>
        <v>Sequence: Home day</v>
      </c>
      <c r="D2141" s="8">
        <v>-0.35699999999999998</v>
      </c>
      <c r="E2141" s="8">
        <v>0.38600000000000001</v>
      </c>
      <c r="F2141" s="8">
        <v>-0.92500000000000004</v>
      </c>
      <c r="G2141" s="8">
        <v>0.35499999999999998</v>
      </c>
      <c r="H2141" s="8" t="s">
        <v>160</v>
      </c>
      <c r="I2141" s="8" t="s">
        <v>71</v>
      </c>
    </row>
    <row r="2142" spans="1:9" x14ac:dyDescent="0.2">
      <c r="A2142" s="8" t="s">
        <v>231</v>
      </c>
      <c r="B2142" s="8" t="str">
        <f>VLOOKUP(H2142,'VLOOKUP Class Name Reference'!$A:$B, 2, FALSE)</f>
        <v>Walkers</v>
      </c>
      <c r="C2142" s="8" t="str">
        <f>VLOOKUP(I2142,'VLOOKUP Var Name Reference'!$A:$B,2,FALSE)</f>
        <v>Sequence: Typical work day</v>
      </c>
      <c r="D2142" s="8">
        <v>-0.57099999999999995</v>
      </c>
      <c r="E2142" s="8">
        <v>0.39300000000000002</v>
      </c>
      <c r="F2142" s="8">
        <v>-1.4530000000000001</v>
      </c>
      <c r="G2142" s="8">
        <v>0.14599999999999999</v>
      </c>
      <c r="H2142" s="8" t="s">
        <v>160</v>
      </c>
      <c r="I2142" s="8" t="s">
        <v>68</v>
      </c>
    </row>
    <row r="2143" spans="1:9" x14ac:dyDescent="0.2">
      <c r="A2143" s="8" t="s">
        <v>231</v>
      </c>
      <c r="B2143" s="8" t="str">
        <f>VLOOKUP(H2143,'VLOOKUP Class Name Reference'!$A:$B, 2, FALSE)</f>
        <v>Walkers</v>
      </c>
      <c r="C2143" s="8" t="str">
        <f>VLOOKUP(I2143,'VLOOKUP Var Name Reference'!$A:$B,2,FALSE)</f>
        <v>Sequence: School day</v>
      </c>
      <c r="D2143" s="8">
        <v>0.40500000000000003</v>
      </c>
      <c r="E2143" s="8">
        <v>0.54300000000000004</v>
      </c>
      <c r="F2143" s="8">
        <v>0.746</v>
      </c>
      <c r="G2143" s="8">
        <v>0.45500000000000002</v>
      </c>
      <c r="H2143" s="8" t="s">
        <v>160</v>
      </c>
      <c r="I2143" s="8" t="s">
        <v>69</v>
      </c>
    </row>
    <row r="2144" spans="1:9" x14ac:dyDescent="0.2">
      <c r="A2144" s="8" t="s">
        <v>231</v>
      </c>
      <c r="B2144" s="8" t="str">
        <f>VLOOKUP(H2144,'VLOOKUP Class Name Reference'!$A:$B, 2, FALSE)</f>
        <v>Walkers</v>
      </c>
      <c r="C2144" s="8" t="str">
        <f>VLOOKUP(I2144,'VLOOKUP Var Name Reference'!$A:$B,2,FALSE)</f>
        <v>Sequence: Errands day</v>
      </c>
      <c r="D2144" s="8">
        <v>-0.437</v>
      </c>
      <c r="E2144" s="8">
        <v>0.439</v>
      </c>
      <c r="F2144" s="8">
        <v>-0.99399999999999999</v>
      </c>
      <c r="G2144" s="8">
        <v>0.32</v>
      </c>
      <c r="H2144" s="8" t="s">
        <v>160</v>
      </c>
      <c r="I2144" s="8" t="s">
        <v>70</v>
      </c>
    </row>
    <row r="2145" spans="1:9" x14ac:dyDescent="0.2">
      <c r="A2145" s="8" t="s">
        <v>231</v>
      </c>
      <c r="B2145" s="8" t="str">
        <f>VLOOKUP(H2145,'VLOOKUP Class Name Reference'!$A:$B, 2, FALSE)</f>
        <v>Walkers</v>
      </c>
      <c r="C2145" s="8" t="str">
        <f>VLOOKUP(I2145,'VLOOKUP Var Name Reference'!$A:$B,2,FALSE)</f>
        <v>Sequence: Atypical work day</v>
      </c>
      <c r="D2145" s="8">
        <v>-0.92900000000000005</v>
      </c>
      <c r="E2145" s="8">
        <v>0.47899999999999998</v>
      </c>
      <c r="F2145" s="8">
        <v>-1.9419999999999999</v>
      </c>
      <c r="G2145" s="8">
        <v>5.1999999999999998E-2</v>
      </c>
      <c r="H2145" s="8" t="s">
        <v>160</v>
      </c>
      <c r="I2145" s="8" t="s">
        <v>72</v>
      </c>
    </row>
    <row r="2146" spans="1:9" x14ac:dyDescent="0.2">
      <c r="A2146" s="8" t="s">
        <v>231</v>
      </c>
      <c r="B2146" s="8" t="str">
        <f>VLOOKUP(H2146,'VLOOKUP Class Name Reference'!$A:$B, 2, FALSE)</f>
        <v>Walkers</v>
      </c>
      <c r="C2146" s="8" t="str">
        <f>VLOOKUP(I2146,'VLOOKUP Var Name Reference'!$A:$B,2,FALSE)</f>
        <v>Complexity (measure of how complex their day is)</v>
      </c>
      <c r="D2146" s="8">
        <v>-25.885999999999999</v>
      </c>
      <c r="E2146" s="8">
        <v>5.2279999999999998</v>
      </c>
      <c r="F2146" s="8">
        <v>-4.9509999999999996</v>
      </c>
      <c r="G2146" s="8">
        <v>0</v>
      </c>
      <c r="H2146" s="8" t="s">
        <v>160</v>
      </c>
      <c r="I2146" s="8" t="s">
        <v>47</v>
      </c>
    </row>
    <row r="2147" spans="1:9" x14ac:dyDescent="0.2">
      <c r="A2147" s="8" t="s">
        <v>231</v>
      </c>
      <c r="B2147" s="8" t="str">
        <f>VLOOKUP(H2147,'VLOOKUP Class Name Reference'!$A:$B, 2, FALSE)</f>
        <v>Walkers</v>
      </c>
      <c r="C2147" s="8" t="str">
        <f>VLOOKUP(I2147,'VLOOKUP Var Name Reference'!$A:$B,2,FALSE)</f>
        <v>Interaction: Complexity &amp; female</v>
      </c>
      <c r="D2147" s="8">
        <v>-12.81</v>
      </c>
      <c r="E2147" s="8">
        <v>7.7510000000000003</v>
      </c>
      <c r="F2147" s="8">
        <v>-1.653</v>
      </c>
      <c r="G2147" s="8">
        <v>9.8000000000000004E-2</v>
      </c>
      <c r="H2147" s="8" t="s">
        <v>160</v>
      </c>
      <c r="I2147" s="8" t="s">
        <v>229</v>
      </c>
    </row>
    <row r="2148" spans="1:9" x14ac:dyDescent="0.2">
      <c r="A2148" s="8" t="s">
        <v>231</v>
      </c>
      <c r="B2148" s="8" t="str">
        <f>VLOOKUP(H2148,'VLOOKUP Class Name Reference'!$A:$B, 2, FALSE)</f>
        <v>Non-Solitary Drivers</v>
      </c>
      <c r="C2148" s="8" t="str">
        <f>VLOOKUP(I2148,'VLOOKUP Var Name Reference'!$A:$B,2,FALSE)</f>
        <v>Use transit more: Safer ways to get to stops</v>
      </c>
      <c r="D2148" s="8">
        <v>6.8000000000000005E-2</v>
      </c>
      <c r="E2148" s="8">
        <v>0.129</v>
      </c>
      <c r="F2148" s="8">
        <v>0.52700000000000002</v>
      </c>
      <c r="G2148" s="8">
        <v>0.59799999999999998</v>
      </c>
      <c r="H2148" s="8" t="s">
        <v>161</v>
      </c>
      <c r="I2148" s="8" t="s">
        <v>18</v>
      </c>
    </row>
    <row r="2149" spans="1:9" x14ac:dyDescent="0.2">
      <c r="A2149" s="8" t="s">
        <v>231</v>
      </c>
      <c r="B2149" s="8" t="str">
        <f>VLOOKUP(H2149,'VLOOKUP Class Name Reference'!$A:$B, 2, FALSE)</f>
        <v>Non-Solitary Drivers</v>
      </c>
      <c r="C2149" s="8" t="str">
        <f>VLOOKUP(I2149,'VLOOKUP Var Name Reference'!$A:$B,2,FALSE)</f>
        <v>Use transit more: Increased frequency</v>
      </c>
      <c r="D2149" s="8">
        <v>8.2000000000000003E-2</v>
      </c>
      <c r="E2149" s="8">
        <v>0.17199999999999999</v>
      </c>
      <c r="F2149" s="8">
        <v>0.47799999999999998</v>
      </c>
      <c r="G2149" s="8">
        <v>0.63200000000000001</v>
      </c>
      <c r="H2149" s="8" t="s">
        <v>161</v>
      </c>
      <c r="I2149" s="8" t="s">
        <v>19</v>
      </c>
    </row>
    <row r="2150" spans="1:9" x14ac:dyDescent="0.2">
      <c r="A2150" s="8" t="s">
        <v>231</v>
      </c>
      <c r="B2150" s="8" t="str">
        <f>VLOOKUP(H2150,'VLOOKUP Class Name Reference'!$A:$B, 2, FALSE)</f>
        <v>Non-Solitary Drivers</v>
      </c>
      <c r="C2150" s="8" t="str">
        <f>VLOOKUP(I2150,'VLOOKUP Var Name Reference'!$A:$B,2,FALSE)</f>
        <v>Use transit more: Increased reliability</v>
      </c>
      <c r="D2150" s="8">
        <v>2.1000000000000001E-2</v>
      </c>
      <c r="E2150" s="8">
        <v>0.18</v>
      </c>
      <c r="F2150" s="8">
        <v>0.11899999999999999</v>
      </c>
      <c r="G2150" s="8">
        <v>0.90600000000000003</v>
      </c>
      <c r="H2150" s="8" t="s">
        <v>161</v>
      </c>
      <c r="I2150" s="8" t="s">
        <v>20</v>
      </c>
    </row>
    <row r="2151" spans="1:9" x14ac:dyDescent="0.2">
      <c r="A2151" s="8" t="s">
        <v>231</v>
      </c>
      <c r="B2151" s="8" t="str">
        <f>VLOOKUP(H2151,'VLOOKUP Class Name Reference'!$A:$B, 2, FALSE)</f>
        <v>Non-Solitary Drivers</v>
      </c>
      <c r="C2151" s="8" t="str">
        <f>VLOOKUP(I2151,'VLOOKUP Var Name Reference'!$A:$B,2,FALSE)</f>
        <v>Use bike more: Shared use path or protected bike lane</v>
      </c>
      <c r="D2151" s="8">
        <v>4.1000000000000002E-2</v>
      </c>
      <c r="E2151" s="8">
        <v>0.20699999999999999</v>
      </c>
      <c r="F2151" s="8">
        <v>0.19800000000000001</v>
      </c>
      <c r="G2151" s="8">
        <v>0.84299999999999997</v>
      </c>
      <c r="H2151" s="8" t="s">
        <v>161</v>
      </c>
      <c r="I2151" s="8" t="s">
        <v>21</v>
      </c>
    </row>
    <row r="2152" spans="1:9" x14ac:dyDescent="0.2">
      <c r="A2152" s="8" t="s">
        <v>231</v>
      </c>
      <c r="B2152" s="8" t="str">
        <f>VLOOKUP(H2152,'VLOOKUP Class Name Reference'!$A:$B, 2, FALSE)</f>
        <v>Non-Solitary Drivers</v>
      </c>
      <c r="C2152" s="8" t="str">
        <f>VLOOKUP(I2152,'VLOOKUP Var Name Reference'!$A:$B,2,FALSE)</f>
        <v>Use bike more: Neighborhood greenway</v>
      </c>
      <c r="D2152" s="8">
        <v>6.5000000000000002E-2</v>
      </c>
      <c r="E2152" s="8">
        <v>0.19</v>
      </c>
      <c r="F2152" s="8">
        <v>0.34300000000000003</v>
      </c>
      <c r="G2152" s="8">
        <v>0.73099999999999998</v>
      </c>
      <c r="H2152" s="8" t="s">
        <v>161</v>
      </c>
      <c r="I2152" s="8" t="s">
        <v>22</v>
      </c>
    </row>
    <row r="2153" spans="1:9" x14ac:dyDescent="0.2">
      <c r="A2153" s="8" t="s">
        <v>231</v>
      </c>
      <c r="B2153" s="8" t="str">
        <f>VLOOKUP(H2153,'VLOOKUP Class Name Reference'!$A:$B, 2, FALSE)</f>
        <v>Non-Solitary Drivers</v>
      </c>
      <c r="C2153" s="8" t="str">
        <f>VLOOKUP(I2153,'VLOOKUP Var Name Reference'!$A:$B,2,FALSE)</f>
        <v>Use bike more: Bike lane</v>
      </c>
      <c r="D2153" s="8">
        <v>9.9000000000000005E-2</v>
      </c>
      <c r="E2153" s="8">
        <v>0.22</v>
      </c>
      <c r="F2153" s="8">
        <v>0.45200000000000001</v>
      </c>
      <c r="G2153" s="8">
        <v>0.65100000000000002</v>
      </c>
      <c r="H2153" s="8" t="s">
        <v>161</v>
      </c>
      <c r="I2153" s="8" t="s">
        <v>23</v>
      </c>
    </row>
    <row r="2154" spans="1:9" x14ac:dyDescent="0.2">
      <c r="A2154" s="8" t="s">
        <v>231</v>
      </c>
      <c r="B2154" s="8" t="str">
        <f>VLOOKUP(H2154,'VLOOKUP Class Name Reference'!$A:$B, 2, FALSE)</f>
        <v>Non-Solitary Drivers</v>
      </c>
      <c r="C2154" s="8" t="str">
        <f>VLOOKUP(I2154,'VLOOKUP Var Name Reference'!$A:$B,2,FALSE)</f>
        <v>Use bike more: Shared roadway lane</v>
      </c>
      <c r="D2154" s="8">
        <v>-0.12</v>
      </c>
      <c r="E2154" s="8">
        <v>0.187</v>
      </c>
      <c r="F2154" s="8">
        <v>-0.64</v>
      </c>
      <c r="G2154" s="8">
        <v>0.52200000000000002</v>
      </c>
      <c r="H2154" s="8" t="s">
        <v>161</v>
      </c>
      <c r="I2154" s="8" t="s">
        <v>24</v>
      </c>
    </row>
    <row r="2155" spans="1:9" x14ac:dyDescent="0.2">
      <c r="A2155" s="8" t="s">
        <v>231</v>
      </c>
      <c r="B2155" s="8" t="str">
        <f>VLOOKUP(H2155,'VLOOKUP Class Name Reference'!$A:$B, 2, FALSE)</f>
        <v>Non-Solitary Drivers</v>
      </c>
      <c r="C2155" s="8" t="str">
        <f>VLOOKUP(I2155,'VLOOKUP Var Name Reference'!$A:$B,2,FALSE)</f>
        <v>Use bike more: End of trip amenities</v>
      </c>
      <c r="D2155" s="8">
        <v>-0.03</v>
      </c>
      <c r="E2155" s="8">
        <v>0.159</v>
      </c>
      <c r="F2155" s="8">
        <v>-0.188</v>
      </c>
      <c r="G2155" s="8">
        <v>0.85099999999999998</v>
      </c>
      <c r="H2155" s="8" t="s">
        <v>161</v>
      </c>
      <c r="I2155" s="8" t="s">
        <v>25</v>
      </c>
    </row>
    <row r="2156" spans="1:9" x14ac:dyDescent="0.2">
      <c r="A2156" s="8" t="s">
        <v>231</v>
      </c>
      <c r="B2156" s="8" t="str">
        <f>VLOOKUP(H2156,'VLOOKUP Class Name Reference'!$A:$B, 2, FALSE)</f>
        <v>Non-Solitary Drivers</v>
      </c>
      <c r="C2156" s="8" t="str">
        <f>VLOOKUP(I2156,'VLOOKUP Var Name Reference'!$A:$B,2,FALSE)</f>
        <v>Home choice: Reasonably short commute to work</v>
      </c>
      <c r="D2156" s="8">
        <v>2.4E-2</v>
      </c>
      <c r="E2156" s="8">
        <v>9.5000000000000001E-2</v>
      </c>
      <c r="F2156" s="8">
        <v>0.247</v>
      </c>
      <c r="G2156" s="8">
        <v>0.80500000000000005</v>
      </c>
      <c r="H2156" s="8" t="s">
        <v>161</v>
      </c>
      <c r="I2156" s="8" t="s">
        <v>26</v>
      </c>
    </row>
    <row r="2157" spans="1:9" x14ac:dyDescent="0.2">
      <c r="A2157" s="8" t="s">
        <v>231</v>
      </c>
      <c r="B2157" s="8" t="str">
        <f>VLOOKUP(H2157,'VLOOKUP Class Name Reference'!$A:$B, 2, FALSE)</f>
        <v>Non-Solitary Drivers</v>
      </c>
      <c r="C2157" s="8" t="str">
        <f>VLOOKUP(I2157,'VLOOKUP Var Name Reference'!$A:$B,2,FALSE)</f>
        <v>Home choice: Affordability</v>
      </c>
      <c r="D2157" s="8">
        <v>-9.4E-2</v>
      </c>
      <c r="E2157" s="8">
        <v>0.12</v>
      </c>
      <c r="F2157" s="8">
        <v>-0.78600000000000003</v>
      </c>
      <c r="G2157" s="8">
        <v>0.432</v>
      </c>
      <c r="H2157" s="8" t="s">
        <v>161</v>
      </c>
      <c r="I2157" s="8" t="s">
        <v>27</v>
      </c>
    </row>
    <row r="2158" spans="1:9" x14ac:dyDescent="0.2">
      <c r="A2158" s="8" t="s">
        <v>231</v>
      </c>
      <c r="B2158" s="8" t="str">
        <f>VLOOKUP(H2158,'VLOOKUP Class Name Reference'!$A:$B, 2, FALSE)</f>
        <v>Non-Solitary Drivers</v>
      </c>
      <c r="C2158" s="8" t="str">
        <f>VLOOKUP(I2158,'VLOOKUP Var Name Reference'!$A:$B,2,FALSE)</f>
        <v>Home choice: Being close to family or friends</v>
      </c>
      <c r="D2158" s="8">
        <v>1.0999999999999999E-2</v>
      </c>
      <c r="E2158" s="8">
        <v>8.3000000000000004E-2</v>
      </c>
      <c r="F2158" s="8">
        <v>0.13300000000000001</v>
      </c>
      <c r="G2158" s="8">
        <v>0.89400000000000002</v>
      </c>
      <c r="H2158" s="8" t="s">
        <v>161</v>
      </c>
      <c r="I2158" s="8" t="s">
        <v>28</v>
      </c>
    </row>
    <row r="2159" spans="1:9" x14ac:dyDescent="0.2">
      <c r="A2159" s="8" t="s">
        <v>231</v>
      </c>
      <c r="B2159" s="8" t="str">
        <f>VLOOKUP(H2159,'VLOOKUP Class Name Reference'!$A:$B, 2, FALSE)</f>
        <v>Non-Solitary Drivers</v>
      </c>
      <c r="C2159" s="8" t="str">
        <f>VLOOKUP(I2159,'VLOOKUP Var Name Reference'!$A:$B,2,FALSE)</f>
        <v>Home choice: Being close to the highway</v>
      </c>
      <c r="D2159" s="8">
        <v>3.3000000000000002E-2</v>
      </c>
      <c r="E2159" s="8">
        <v>8.3000000000000004E-2</v>
      </c>
      <c r="F2159" s="8">
        <v>0.39900000000000002</v>
      </c>
      <c r="G2159" s="8">
        <v>0.69</v>
      </c>
      <c r="H2159" s="8" t="s">
        <v>161</v>
      </c>
      <c r="I2159" s="8" t="s">
        <v>29</v>
      </c>
    </row>
    <row r="2160" spans="1:9" x14ac:dyDescent="0.2">
      <c r="A2160" s="8" t="s">
        <v>231</v>
      </c>
      <c r="B2160" s="8" t="str">
        <f>VLOOKUP(H2160,'VLOOKUP Class Name Reference'!$A:$B, 2, FALSE)</f>
        <v>Non-Solitary Drivers</v>
      </c>
      <c r="C2160" s="8" t="str">
        <f>VLOOKUP(I2160,'VLOOKUP Var Name Reference'!$A:$B,2,FALSE)</f>
        <v>Home choice: Quality of schools (K-12)</v>
      </c>
      <c r="D2160" s="8">
        <v>0.13600000000000001</v>
      </c>
      <c r="E2160" s="8">
        <v>9.5000000000000001E-2</v>
      </c>
      <c r="F2160" s="8">
        <v>1.4279999999999999</v>
      </c>
      <c r="G2160" s="8">
        <v>0.153</v>
      </c>
      <c r="H2160" s="8" t="s">
        <v>161</v>
      </c>
      <c r="I2160" s="8" t="s">
        <v>30</v>
      </c>
    </row>
    <row r="2161" spans="1:9" x14ac:dyDescent="0.2">
      <c r="A2161" s="8" t="s">
        <v>231</v>
      </c>
      <c r="B2161" s="8" t="str">
        <f>VLOOKUP(H2161,'VLOOKUP Class Name Reference'!$A:$B, 2, FALSE)</f>
        <v>Non-Solitary Drivers</v>
      </c>
      <c r="C2161" s="8" t="str">
        <f>VLOOKUP(I2161,'VLOOKUP Var Name Reference'!$A:$B,2,FALSE)</f>
        <v>Home choice: Space &amp; separation from others</v>
      </c>
      <c r="D2161" s="8">
        <v>8.5999999999999993E-2</v>
      </c>
      <c r="E2161" s="8">
        <v>8.4000000000000005E-2</v>
      </c>
      <c r="F2161" s="8">
        <v>1.0309999999999999</v>
      </c>
      <c r="G2161" s="8">
        <v>0.30299999999999999</v>
      </c>
      <c r="H2161" s="8" t="s">
        <v>161</v>
      </c>
      <c r="I2161" s="8" t="s">
        <v>31</v>
      </c>
    </row>
    <row r="2162" spans="1:9" x14ac:dyDescent="0.2">
      <c r="A2162" s="8" t="s">
        <v>231</v>
      </c>
      <c r="B2162" s="8" t="str">
        <f>VLOOKUP(H2162,'VLOOKUP Class Name Reference'!$A:$B, 2, FALSE)</f>
        <v>Non-Solitary Drivers</v>
      </c>
      <c r="C2162" s="8" t="str">
        <f>VLOOKUP(I2162,'VLOOKUP Var Name Reference'!$A:$B,2,FALSE)</f>
        <v>Home choice: Close to public transit</v>
      </c>
      <c r="D2162" s="8">
        <v>-2.5999999999999999E-2</v>
      </c>
      <c r="E2162" s="8">
        <v>9.2999999999999999E-2</v>
      </c>
      <c r="F2162" s="8">
        <v>-0.28399999999999997</v>
      </c>
      <c r="G2162" s="8">
        <v>0.77600000000000002</v>
      </c>
      <c r="H2162" s="8" t="s">
        <v>161</v>
      </c>
      <c r="I2162" s="8" t="s">
        <v>32</v>
      </c>
    </row>
    <row r="2163" spans="1:9" x14ac:dyDescent="0.2">
      <c r="A2163" s="8" t="s">
        <v>231</v>
      </c>
      <c r="B2163" s="8" t="str">
        <f>VLOOKUP(H2163,'VLOOKUP Class Name Reference'!$A:$B, 2, FALSE)</f>
        <v>Non-Solitary Drivers</v>
      </c>
      <c r="C2163" s="8" t="str">
        <f>VLOOKUP(I2163,'VLOOKUP Var Name Reference'!$A:$B,2,FALSE)</f>
        <v>Home choice: Walkable neighborhood, near local activities</v>
      </c>
      <c r="D2163" s="8">
        <v>4.1000000000000002E-2</v>
      </c>
      <c r="E2163" s="8">
        <v>0.10199999999999999</v>
      </c>
      <c r="F2163" s="8">
        <v>0.40100000000000002</v>
      </c>
      <c r="G2163" s="8">
        <v>0.68799999999999994</v>
      </c>
      <c r="H2163" s="8" t="s">
        <v>161</v>
      </c>
      <c r="I2163" s="8" t="s">
        <v>33</v>
      </c>
    </row>
    <row r="2164" spans="1:9" x14ac:dyDescent="0.2">
      <c r="A2164" s="8" t="s">
        <v>231</v>
      </c>
      <c r="B2164" s="8" t="str">
        <f>VLOOKUP(H2164,'VLOOKUP Class Name Reference'!$A:$B, 2, FALSE)</f>
        <v>Non-Solitary Drivers</v>
      </c>
      <c r="C2164" s="8" t="str">
        <f>VLOOKUP(I2164,'VLOOKUP Var Name Reference'!$A:$B,2,FALSE)</f>
        <v>Only uses car</v>
      </c>
      <c r="D2164" s="8">
        <v>0.376</v>
      </c>
      <c r="E2164" s="8">
        <v>8.8999999999999996E-2</v>
      </c>
      <c r="F2164" s="8">
        <v>4.2249999999999996</v>
      </c>
      <c r="G2164" s="8">
        <v>0</v>
      </c>
      <c r="H2164" s="8" t="s">
        <v>161</v>
      </c>
      <c r="I2164" s="8" t="s">
        <v>34</v>
      </c>
    </row>
    <row r="2165" spans="1:9" x14ac:dyDescent="0.2">
      <c r="A2165" s="8" t="s">
        <v>231</v>
      </c>
      <c r="B2165" s="8" t="str">
        <f>VLOOKUP(H2165,'VLOOKUP Class Name Reference'!$A:$B, 2, FALSE)</f>
        <v>Non-Solitary Drivers</v>
      </c>
      <c r="C2165" s="8" t="str">
        <f>VLOOKUP(I2165,'VLOOKUP Var Name Reference'!$A:$B,2,FALSE)</f>
        <v>Race: White</v>
      </c>
      <c r="D2165" s="8">
        <v>0.154</v>
      </c>
      <c r="E2165" s="8">
        <v>0.14099999999999999</v>
      </c>
      <c r="F2165" s="8">
        <v>1.0880000000000001</v>
      </c>
      <c r="G2165" s="8">
        <v>0.27600000000000002</v>
      </c>
      <c r="H2165" s="8" t="s">
        <v>161</v>
      </c>
      <c r="I2165" s="8" t="s">
        <v>35</v>
      </c>
    </row>
    <row r="2166" spans="1:9" x14ac:dyDescent="0.2">
      <c r="A2166" s="8" t="s">
        <v>231</v>
      </c>
      <c r="B2166" s="8" t="str">
        <f>VLOOKUP(H2166,'VLOOKUP Class Name Reference'!$A:$B, 2, FALSE)</f>
        <v>Non-Solitary Drivers</v>
      </c>
      <c r="C2166" s="8" t="str">
        <f>VLOOKUP(I2166,'VLOOKUP Var Name Reference'!$A:$B,2,FALSE)</f>
        <v>Race: Asian</v>
      </c>
      <c r="D2166" s="8">
        <v>0.157</v>
      </c>
      <c r="E2166" s="8">
        <v>0.17599999999999999</v>
      </c>
      <c r="F2166" s="8">
        <v>0.89100000000000001</v>
      </c>
      <c r="G2166" s="8">
        <v>0.373</v>
      </c>
      <c r="H2166" s="8" t="s">
        <v>161</v>
      </c>
      <c r="I2166" s="8" t="s">
        <v>36</v>
      </c>
    </row>
    <row r="2167" spans="1:9" x14ac:dyDescent="0.2">
      <c r="A2167" s="8" t="s">
        <v>231</v>
      </c>
      <c r="B2167" s="8" t="str">
        <f>VLOOKUP(H2167,'VLOOKUP Class Name Reference'!$A:$B, 2, FALSE)</f>
        <v>Non-Solitary Drivers</v>
      </c>
      <c r="C2167" s="8" t="str">
        <f>VLOOKUP(I2167,'VLOOKUP Var Name Reference'!$A:$B,2,FALSE)</f>
        <v>Race: Hispanic</v>
      </c>
      <c r="D2167" s="8">
        <v>0.49099999999999999</v>
      </c>
      <c r="E2167" s="8">
        <v>0.26700000000000002</v>
      </c>
      <c r="F2167" s="8">
        <v>1.839</v>
      </c>
      <c r="G2167" s="8">
        <v>6.6000000000000003E-2</v>
      </c>
      <c r="H2167" s="8" t="s">
        <v>161</v>
      </c>
      <c r="I2167" s="8" t="s">
        <v>37</v>
      </c>
    </row>
    <row r="2168" spans="1:9" x14ac:dyDescent="0.2">
      <c r="A2168" s="8" t="s">
        <v>231</v>
      </c>
      <c r="B2168" s="8" t="str">
        <f>VLOOKUP(H2168,'VLOOKUP Class Name Reference'!$A:$B, 2, FALSE)</f>
        <v>Non-Solitary Drivers</v>
      </c>
      <c r="C2168" s="8" t="str">
        <f>VLOOKUP(I2168,'VLOOKUP Var Name Reference'!$A:$B,2,FALSE)</f>
        <v>Race: Black</v>
      </c>
      <c r="D2168" s="8">
        <v>-6.8000000000000005E-2</v>
      </c>
      <c r="E2168" s="8">
        <v>0.29699999999999999</v>
      </c>
      <c r="F2168" s="8">
        <v>-0.23</v>
      </c>
      <c r="G2168" s="8">
        <v>0.81799999999999995</v>
      </c>
      <c r="H2168" s="8" t="s">
        <v>161</v>
      </c>
      <c r="I2168" s="8" t="s">
        <v>38</v>
      </c>
    </row>
    <row r="2169" spans="1:9" x14ac:dyDescent="0.2">
      <c r="A2169" s="8" t="s">
        <v>231</v>
      </c>
      <c r="B2169" s="8" t="str">
        <f>VLOOKUP(H2169,'VLOOKUP Class Name Reference'!$A:$B, 2, FALSE)</f>
        <v>Non-Solitary Drivers</v>
      </c>
      <c r="C2169" s="8" t="str">
        <f>VLOOKUP(I2169,'VLOOKUP Var Name Reference'!$A:$B,2,FALSE)</f>
        <v>Age 18–34</v>
      </c>
      <c r="D2169" s="8">
        <v>0.75900000000000001</v>
      </c>
      <c r="E2169" s="8">
        <v>0.151</v>
      </c>
      <c r="F2169" s="8">
        <v>5.032</v>
      </c>
      <c r="G2169" s="8">
        <v>0</v>
      </c>
      <c r="H2169" s="8" t="s">
        <v>161</v>
      </c>
      <c r="I2169" s="8" t="s">
        <v>48</v>
      </c>
    </row>
    <row r="2170" spans="1:9" x14ac:dyDescent="0.2">
      <c r="A2170" s="8" t="s">
        <v>231</v>
      </c>
      <c r="B2170" s="8" t="str">
        <f>VLOOKUP(H2170,'VLOOKUP Class Name Reference'!$A:$B, 2, FALSE)</f>
        <v>Non-Solitary Drivers</v>
      </c>
      <c r="C2170" s="8" t="str">
        <f>VLOOKUP(I2170,'VLOOKUP Var Name Reference'!$A:$B,2,FALSE)</f>
        <v>Age 35–64</v>
      </c>
      <c r="D2170" s="8">
        <v>0.51400000000000001</v>
      </c>
      <c r="E2170" s="8">
        <v>0.13100000000000001</v>
      </c>
      <c r="F2170" s="8">
        <v>3.9319999999999999</v>
      </c>
      <c r="G2170" s="8">
        <v>0</v>
      </c>
      <c r="H2170" s="8" t="s">
        <v>161</v>
      </c>
      <c r="I2170" s="8" t="s">
        <v>49</v>
      </c>
    </row>
    <row r="2171" spans="1:9" x14ac:dyDescent="0.2">
      <c r="A2171" s="8" t="s">
        <v>231</v>
      </c>
      <c r="B2171" s="8" t="str">
        <f>VLOOKUP(H2171,'VLOOKUP Class Name Reference'!$A:$B, 2, FALSE)</f>
        <v>Non-Solitary Drivers</v>
      </c>
      <c r="C2171" s="8" t="str">
        <f>VLOOKUP(I2171,'VLOOKUP Var Name Reference'!$A:$B,2,FALSE)</f>
        <v>At least 1 vehicle per adult in HH</v>
      </c>
      <c r="D2171" s="8">
        <v>-0.79</v>
      </c>
      <c r="E2171" s="8">
        <v>0.108</v>
      </c>
      <c r="F2171" s="8">
        <v>-7.2850000000000001</v>
      </c>
      <c r="G2171" s="8">
        <v>0</v>
      </c>
      <c r="H2171" s="8" t="s">
        <v>161</v>
      </c>
      <c r="I2171" s="8" t="s">
        <v>66</v>
      </c>
    </row>
    <row r="2172" spans="1:9" x14ac:dyDescent="0.2">
      <c r="A2172" s="8" t="s">
        <v>231</v>
      </c>
      <c r="B2172" s="8" t="str">
        <f>VLOOKUP(H2172,'VLOOKUP Class Name Reference'!$A:$B, 2, FALSE)</f>
        <v>Non-Solitary Drivers</v>
      </c>
      <c r="C2172" s="8" t="str">
        <f>VLOOKUP(I2172,'VLOOKUP Var Name Reference'!$A:$B,2,FALSE)</f>
        <v>Number of adults in household</v>
      </c>
      <c r="D2172" s="8">
        <v>0.186</v>
      </c>
      <c r="E2172" s="8">
        <v>6.8000000000000005E-2</v>
      </c>
      <c r="F2172" s="8">
        <v>2.7410000000000001</v>
      </c>
      <c r="G2172" s="8">
        <v>6.0000000000000001E-3</v>
      </c>
      <c r="H2172" s="8" t="s">
        <v>161</v>
      </c>
      <c r="I2172" s="8" t="s">
        <v>216</v>
      </c>
    </row>
    <row r="2173" spans="1:9" x14ac:dyDescent="0.2">
      <c r="A2173" s="8" t="s">
        <v>231</v>
      </c>
      <c r="B2173" s="8" t="str">
        <f>VLOOKUP(H2173,'VLOOKUP Class Name Reference'!$A:$B, 2, FALSE)</f>
        <v>Non-Solitary Drivers</v>
      </c>
      <c r="C2173" s="8" t="str">
        <f>VLOOKUP(I2173,'VLOOKUP Var Name Reference'!$A:$B,2,FALSE)</f>
        <v>Female</v>
      </c>
      <c r="D2173" s="8">
        <v>0.13700000000000001</v>
      </c>
      <c r="E2173" s="8">
        <v>0.222</v>
      </c>
      <c r="F2173" s="8">
        <v>0.62</v>
      </c>
      <c r="G2173" s="8">
        <v>0.53500000000000003</v>
      </c>
      <c r="H2173" s="8" t="s">
        <v>161</v>
      </c>
      <c r="I2173" s="8" t="s">
        <v>39</v>
      </c>
    </row>
    <row r="2174" spans="1:9" x14ac:dyDescent="0.2">
      <c r="A2174" s="8" t="s">
        <v>231</v>
      </c>
      <c r="B2174" s="8" t="str">
        <f>VLOOKUP(H2174,'VLOOKUP Class Name Reference'!$A:$B, 2, FALSE)</f>
        <v>Non-Solitary Drivers</v>
      </c>
      <c r="C2174" s="8" t="str">
        <f>VLOOKUP(I2174,'VLOOKUP Var Name Reference'!$A:$B,2,FALSE)</f>
        <v>Worker</v>
      </c>
      <c r="D2174" s="8">
        <v>-0.497</v>
      </c>
      <c r="E2174" s="8">
        <v>0.125</v>
      </c>
      <c r="F2174" s="8">
        <v>-3.9660000000000002</v>
      </c>
      <c r="G2174" s="8">
        <v>0</v>
      </c>
      <c r="H2174" s="8" t="s">
        <v>161</v>
      </c>
      <c r="I2174" s="8" t="s">
        <v>41</v>
      </c>
    </row>
    <row r="2175" spans="1:9" x14ac:dyDescent="0.2">
      <c r="A2175" s="8" t="s">
        <v>231</v>
      </c>
      <c r="B2175" s="8" t="str">
        <f>VLOOKUP(H2175,'VLOOKUP Class Name Reference'!$A:$B, 2, FALSE)</f>
        <v>Non-Solitary Drivers</v>
      </c>
      <c r="C2175" s="8" t="str">
        <f>VLOOKUP(I2175,'VLOOKUP Var Name Reference'!$A:$B,2,FALSE)</f>
        <v>Income below the SSS</v>
      </c>
      <c r="D2175" s="8">
        <v>-0.53100000000000003</v>
      </c>
      <c r="E2175" s="8">
        <v>0.13900000000000001</v>
      </c>
      <c r="F2175" s="8">
        <v>-3.83</v>
      </c>
      <c r="G2175" s="8">
        <v>0</v>
      </c>
      <c r="H2175" s="8" t="s">
        <v>161</v>
      </c>
      <c r="I2175" s="8" t="s">
        <v>42</v>
      </c>
    </row>
    <row r="2176" spans="1:9" x14ac:dyDescent="0.2">
      <c r="A2176" s="8" t="s">
        <v>231</v>
      </c>
      <c r="B2176" s="8" t="str">
        <f>VLOOKUP(H2176,'VLOOKUP Class Name Reference'!$A:$B, 2, FALSE)</f>
        <v>Non-Solitary Drivers</v>
      </c>
      <c r="C2176" s="8" t="str">
        <f>VLOOKUP(I2176,'VLOOKUP Var Name Reference'!$A:$B,2,FALSE)</f>
        <v>Minors age 00–04 in household</v>
      </c>
      <c r="D2176" s="8">
        <v>1.1559999999999999</v>
      </c>
      <c r="E2176" s="8">
        <v>0.13300000000000001</v>
      </c>
      <c r="F2176" s="8">
        <v>8.6920000000000002</v>
      </c>
      <c r="G2176" s="8">
        <v>0</v>
      </c>
      <c r="H2176" s="8" t="s">
        <v>161</v>
      </c>
      <c r="I2176" s="8" t="s">
        <v>43</v>
      </c>
    </row>
    <row r="2177" spans="1:9" x14ac:dyDescent="0.2">
      <c r="A2177" s="8" t="s">
        <v>231</v>
      </c>
      <c r="B2177" s="8" t="str">
        <f>VLOOKUP(H2177,'VLOOKUP Class Name Reference'!$A:$B, 2, FALSE)</f>
        <v>Non-Solitary Drivers</v>
      </c>
      <c r="C2177" s="8" t="str">
        <f>VLOOKUP(I2177,'VLOOKUP Var Name Reference'!$A:$B,2,FALSE)</f>
        <v>Minors age 05–15 in household</v>
      </c>
      <c r="D2177" s="8">
        <v>1.444</v>
      </c>
      <c r="E2177" s="8">
        <v>0.13100000000000001</v>
      </c>
      <c r="F2177" s="8">
        <v>11.013999999999999</v>
      </c>
      <c r="G2177" s="8">
        <v>0</v>
      </c>
      <c r="H2177" s="8" t="s">
        <v>161</v>
      </c>
      <c r="I2177" s="8" t="s">
        <v>44</v>
      </c>
    </row>
    <row r="2178" spans="1:9" x14ac:dyDescent="0.2">
      <c r="A2178" s="8" t="s">
        <v>231</v>
      </c>
      <c r="B2178" s="8" t="str">
        <f>VLOOKUP(H2178,'VLOOKUP Class Name Reference'!$A:$B, 2, FALSE)</f>
        <v>Non-Solitary Drivers</v>
      </c>
      <c r="C2178" s="8" t="str">
        <f>VLOOKUP(I2178,'VLOOKUP Var Name Reference'!$A:$B,2,FALSE)</f>
        <v>Minors age 16–17 in household</v>
      </c>
      <c r="D2178" s="8">
        <v>0.73299999999999998</v>
      </c>
      <c r="E2178" s="8">
        <v>0.26</v>
      </c>
      <c r="F2178" s="8">
        <v>2.819</v>
      </c>
      <c r="G2178" s="8">
        <v>5.0000000000000001E-3</v>
      </c>
      <c r="H2178" s="8" t="s">
        <v>161</v>
      </c>
      <c r="I2178" s="8" t="s">
        <v>45</v>
      </c>
    </row>
    <row r="2179" spans="1:9" x14ac:dyDescent="0.2">
      <c r="A2179" s="8" t="s">
        <v>231</v>
      </c>
      <c r="B2179" s="8" t="str">
        <f>VLOOKUP(H2179,'VLOOKUP Class Name Reference'!$A:$B, 2, FALSE)</f>
        <v>Non-Solitary Drivers</v>
      </c>
      <c r="C2179" s="8" t="str">
        <f>VLOOKUP(I2179,'VLOOKUP Var Name Reference'!$A:$B,2,FALSE)</f>
        <v>Has driver's license</v>
      </c>
      <c r="D2179" s="8">
        <v>0.94399999999999995</v>
      </c>
      <c r="E2179" s="8">
        <v>1.988</v>
      </c>
      <c r="F2179" s="8">
        <v>0.47499999999999998</v>
      </c>
      <c r="G2179" s="8">
        <v>0.63500000000000001</v>
      </c>
      <c r="H2179" s="8" t="s">
        <v>161</v>
      </c>
      <c r="I2179" s="8" t="s">
        <v>46</v>
      </c>
    </row>
    <row r="2180" spans="1:9" x14ac:dyDescent="0.2">
      <c r="A2180" s="8" t="s">
        <v>231</v>
      </c>
      <c r="B2180" s="8" t="str">
        <f>VLOOKUP(H2180,'VLOOKUP Class Name Reference'!$A:$B, 2, FALSE)</f>
        <v>Non-Solitary Drivers</v>
      </c>
      <c r="C2180" s="8" t="str">
        <f>VLOOKUP(I2180,'VLOOKUP Var Name Reference'!$A:$B,2,FALSE)</f>
        <v>Sequence: Home day</v>
      </c>
      <c r="D2180" s="8">
        <v>-0.23</v>
      </c>
      <c r="E2180" s="8">
        <v>0.27600000000000002</v>
      </c>
      <c r="F2180" s="8">
        <v>-0.83299999999999996</v>
      </c>
      <c r="G2180" s="8">
        <v>0.40500000000000003</v>
      </c>
      <c r="H2180" s="8" t="s">
        <v>161</v>
      </c>
      <c r="I2180" s="8" t="s">
        <v>71</v>
      </c>
    </row>
    <row r="2181" spans="1:9" x14ac:dyDescent="0.2">
      <c r="A2181" s="8" t="s">
        <v>231</v>
      </c>
      <c r="B2181" s="8" t="str">
        <f>VLOOKUP(H2181,'VLOOKUP Class Name Reference'!$A:$B, 2, FALSE)</f>
        <v>Non-Solitary Drivers</v>
      </c>
      <c r="C2181" s="8" t="str">
        <f>VLOOKUP(I2181,'VLOOKUP Var Name Reference'!$A:$B,2,FALSE)</f>
        <v>Sequence: Typical work day</v>
      </c>
      <c r="D2181" s="8">
        <v>-1.379</v>
      </c>
      <c r="E2181" s="8">
        <v>0.27700000000000002</v>
      </c>
      <c r="F2181" s="8">
        <v>-4.9770000000000003</v>
      </c>
      <c r="G2181" s="8">
        <v>0</v>
      </c>
      <c r="H2181" s="8" t="s">
        <v>161</v>
      </c>
      <c r="I2181" s="8" t="s">
        <v>68</v>
      </c>
    </row>
    <row r="2182" spans="1:9" x14ac:dyDescent="0.2">
      <c r="A2182" s="8" t="s">
        <v>231</v>
      </c>
      <c r="B2182" s="8" t="str">
        <f>VLOOKUP(H2182,'VLOOKUP Class Name Reference'!$A:$B, 2, FALSE)</f>
        <v>Non-Solitary Drivers</v>
      </c>
      <c r="C2182" s="8" t="str">
        <f>VLOOKUP(I2182,'VLOOKUP Var Name Reference'!$A:$B,2,FALSE)</f>
        <v>Sequence: School day</v>
      </c>
      <c r="D2182" s="8">
        <v>-1.375</v>
      </c>
      <c r="E2182" s="8">
        <v>0.53700000000000003</v>
      </c>
      <c r="F2182" s="8">
        <v>-2.56</v>
      </c>
      <c r="G2182" s="8">
        <v>0.01</v>
      </c>
      <c r="H2182" s="8" t="s">
        <v>161</v>
      </c>
      <c r="I2182" s="8" t="s">
        <v>69</v>
      </c>
    </row>
    <row r="2183" spans="1:9" x14ac:dyDescent="0.2">
      <c r="A2183" s="8" t="s">
        <v>231</v>
      </c>
      <c r="B2183" s="8" t="str">
        <f>VLOOKUP(H2183,'VLOOKUP Class Name Reference'!$A:$B, 2, FALSE)</f>
        <v>Non-Solitary Drivers</v>
      </c>
      <c r="C2183" s="8" t="str">
        <f>VLOOKUP(I2183,'VLOOKUP Var Name Reference'!$A:$B,2,FALSE)</f>
        <v>Sequence: Errands day</v>
      </c>
      <c r="D2183" s="8">
        <v>-0.63400000000000001</v>
      </c>
      <c r="E2183" s="8">
        <v>0.29699999999999999</v>
      </c>
      <c r="F2183" s="8">
        <v>-2.133</v>
      </c>
      <c r="G2183" s="8">
        <v>3.3000000000000002E-2</v>
      </c>
      <c r="H2183" s="8" t="s">
        <v>161</v>
      </c>
      <c r="I2183" s="8" t="s">
        <v>70</v>
      </c>
    </row>
    <row r="2184" spans="1:9" x14ac:dyDescent="0.2">
      <c r="A2184" s="8" t="s">
        <v>231</v>
      </c>
      <c r="B2184" s="8" t="str">
        <f>VLOOKUP(H2184,'VLOOKUP Class Name Reference'!$A:$B, 2, FALSE)</f>
        <v>Non-Solitary Drivers</v>
      </c>
      <c r="C2184" s="8" t="str">
        <f>VLOOKUP(I2184,'VLOOKUP Var Name Reference'!$A:$B,2,FALSE)</f>
        <v>Sequence: Atypical work day</v>
      </c>
      <c r="D2184" s="8">
        <v>-1.575</v>
      </c>
      <c r="E2184" s="8">
        <v>0.371</v>
      </c>
      <c r="F2184" s="8">
        <v>-4.2489999999999997</v>
      </c>
      <c r="G2184" s="8">
        <v>0</v>
      </c>
      <c r="H2184" s="8" t="s">
        <v>161</v>
      </c>
      <c r="I2184" s="8" t="s">
        <v>72</v>
      </c>
    </row>
    <row r="2185" spans="1:9" x14ac:dyDescent="0.2">
      <c r="A2185" s="8" t="s">
        <v>231</v>
      </c>
      <c r="B2185" s="8" t="str">
        <f>VLOOKUP(H2185,'VLOOKUP Class Name Reference'!$A:$B, 2, FALSE)</f>
        <v>Non-Solitary Drivers</v>
      </c>
      <c r="C2185" s="8" t="str">
        <f>VLOOKUP(I2185,'VLOOKUP Var Name Reference'!$A:$B,2,FALSE)</f>
        <v>Complexity (measure of how complex their day is)</v>
      </c>
      <c r="D2185" s="8">
        <v>31.236999999999998</v>
      </c>
      <c r="E2185" s="8">
        <v>3.3439999999999999</v>
      </c>
      <c r="F2185" s="8">
        <v>9.3420000000000005</v>
      </c>
      <c r="G2185" s="8">
        <v>0</v>
      </c>
      <c r="H2185" s="8" t="s">
        <v>161</v>
      </c>
      <c r="I2185" s="8" t="s">
        <v>47</v>
      </c>
    </row>
    <row r="2186" spans="1:9" x14ac:dyDescent="0.2">
      <c r="A2186" s="8" t="s">
        <v>231</v>
      </c>
      <c r="B2186" s="8" t="str">
        <f>VLOOKUP(H2186,'VLOOKUP Class Name Reference'!$A:$B, 2, FALSE)</f>
        <v>Non-Solitary Drivers</v>
      </c>
      <c r="C2186" s="8" t="str">
        <f>VLOOKUP(I2186,'VLOOKUP Var Name Reference'!$A:$B,2,FALSE)</f>
        <v>Interaction: Complexity &amp; female</v>
      </c>
      <c r="D2186" s="8">
        <v>-4.1589999999999998</v>
      </c>
      <c r="E2186" s="8">
        <v>4.4169999999999998</v>
      </c>
      <c r="F2186" s="8">
        <v>-0.94199999999999995</v>
      </c>
      <c r="G2186" s="8">
        <v>0.34599999999999997</v>
      </c>
      <c r="H2186" s="8" t="s">
        <v>161</v>
      </c>
      <c r="I2186" s="8" t="s">
        <v>229</v>
      </c>
    </row>
    <row r="2187" spans="1:9" x14ac:dyDescent="0.2">
      <c r="A2187" s="8" t="s">
        <v>231</v>
      </c>
      <c r="B2187" s="8" t="str">
        <f>VLOOKUP(H2187,'VLOOKUP Class Name Reference'!$A:$B, 2, FALSE)</f>
        <v>Intercepts</v>
      </c>
      <c r="C2187" s="8" t="str">
        <f>VLOOKUP(I2187,'VLOOKUP Var Name Reference'!$A:$B,2,FALSE)</f>
        <v>C#1</v>
      </c>
      <c r="D2187" s="8">
        <v>2.996</v>
      </c>
      <c r="E2187" s="8">
        <v>1.335</v>
      </c>
      <c r="F2187" s="8">
        <v>2.2440000000000002</v>
      </c>
      <c r="G2187" s="8">
        <v>2.5000000000000001E-2</v>
      </c>
      <c r="H2187" s="8" t="s">
        <v>175</v>
      </c>
      <c r="I2187" s="8" t="s">
        <v>12</v>
      </c>
    </row>
    <row r="2188" spans="1:9" x14ac:dyDescent="0.2">
      <c r="A2188" s="8" t="s">
        <v>231</v>
      </c>
      <c r="B2188" s="8" t="str">
        <f>VLOOKUP(H2188,'VLOOKUP Class Name Reference'!$A:$B, 2, FALSE)</f>
        <v>Intercepts</v>
      </c>
      <c r="C2188" s="8" t="str">
        <f>VLOOKUP(I2188,'VLOOKUP Var Name Reference'!$A:$B,2,FALSE)</f>
        <v>C#2</v>
      </c>
      <c r="D2188" s="8">
        <v>3.7029999999999998</v>
      </c>
      <c r="E2188" s="8">
        <v>1.28</v>
      </c>
      <c r="F2188" s="8">
        <v>2.8919999999999999</v>
      </c>
      <c r="G2188" s="8">
        <v>4.0000000000000001E-3</v>
      </c>
      <c r="H2188" s="8" t="s">
        <v>175</v>
      </c>
      <c r="I2188" s="8" t="s">
        <v>13</v>
      </c>
    </row>
    <row r="2189" spans="1:9" x14ac:dyDescent="0.2">
      <c r="A2189" s="8" t="s">
        <v>231</v>
      </c>
      <c r="B2189" s="8" t="str">
        <f>VLOOKUP(H2189,'VLOOKUP Class Name Reference'!$A:$B, 2, FALSE)</f>
        <v>Intercepts</v>
      </c>
      <c r="C2189" s="8" t="str">
        <f>VLOOKUP(I2189,'VLOOKUP Var Name Reference'!$A:$B,2,FALSE)</f>
        <v>C#3</v>
      </c>
      <c r="D2189" s="8">
        <v>0.28599999999999998</v>
      </c>
      <c r="E2189" s="8">
        <v>1.3129999999999999</v>
      </c>
      <c r="F2189" s="8">
        <v>0.217</v>
      </c>
      <c r="G2189" s="8">
        <v>0.82799999999999996</v>
      </c>
      <c r="H2189" s="8" t="s">
        <v>175</v>
      </c>
      <c r="I2189" s="8" t="s">
        <v>14</v>
      </c>
    </row>
    <row r="2190" spans="1:9" x14ac:dyDescent="0.2">
      <c r="A2190" s="8" t="s">
        <v>231</v>
      </c>
      <c r="B2190" s="8" t="str">
        <f>VLOOKUP(H2190,'VLOOKUP Class Name Reference'!$A:$B, 2, FALSE)</f>
        <v>Intercepts</v>
      </c>
      <c r="C2190" s="8" t="str">
        <f>VLOOKUP(I2190,'VLOOKUP Var Name Reference'!$A:$B,2,FALSE)</f>
        <v>C#5</v>
      </c>
      <c r="D2190" s="8">
        <v>6.1710000000000003</v>
      </c>
      <c r="E2190" s="8">
        <v>1.244</v>
      </c>
      <c r="F2190" s="8">
        <v>4.96</v>
      </c>
      <c r="G2190" s="8">
        <v>0</v>
      </c>
      <c r="H2190" s="8" t="s">
        <v>175</v>
      </c>
      <c r="I2190" s="8" t="s">
        <v>15</v>
      </c>
    </row>
    <row r="2191" spans="1:9" x14ac:dyDescent="0.2">
      <c r="A2191" s="8" t="s">
        <v>231</v>
      </c>
      <c r="B2191" s="8" t="str">
        <f>VLOOKUP(H2191,'VLOOKUP Class Name Reference'!$A:$B, 2, FALSE)</f>
        <v>Intercepts</v>
      </c>
      <c r="C2191" s="8" t="str">
        <f>VLOOKUP(I2191,'VLOOKUP Var Name Reference'!$A:$B,2,FALSE)</f>
        <v>C#6</v>
      </c>
      <c r="D2191" s="8">
        <v>-2.528</v>
      </c>
      <c r="E2191" s="8">
        <v>2.0299999999999998</v>
      </c>
      <c r="F2191" s="8">
        <v>-1.246</v>
      </c>
      <c r="G2191" s="8">
        <v>0.21299999999999999</v>
      </c>
      <c r="H2191" s="8" t="s">
        <v>175</v>
      </c>
      <c r="I2191" s="8" t="s">
        <v>50</v>
      </c>
    </row>
  </sheetData>
  <sortState xmlns:xlrd2="http://schemas.microsoft.com/office/spreadsheetml/2017/richdata2" ref="A2:I661">
    <sortCondition ref="A2:A661"/>
    <sortCondition ref="H2:H661"/>
    <sortCondition ref="I2:I661"/>
  </sortState>
  <conditionalFormatting sqref="G1:G1048576">
    <cfRule type="cellIs" dxfId="636" priority="1" operator="lessThanOrEqual">
      <formula>0.1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AD3-6175-414E-8F59-6851AAA3CC7E}">
  <dimension ref="A1:M62"/>
  <sheetViews>
    <sheetView topLeftCell="A3" workbookViewId="0">
      <selection activeCell="N39" sqref="N39"/>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3" ht="24" hidden="1" x14ac:dyDescent="0.2">
      <c r="A1" s="10" t="s">
        <v>164</v>
      </c>
      <c r="B1" s="13" t="s">
        <v>196</v>
      </c>
    </row>
    <row r="2" spans="1:13" hidden="1" x14ac:dyDescent="0.2"/>
    <row r="3" spans="1:13" x14ac:dyDescent="0.2">
      <c r="A3" s="16"/>
      <c r="B3" s="18" t="s">
        <v>169</v>
      </c>
      <c r="C3" s="20"/>
      <c r="D3" s="20"/>
      <c r="E3" s="20"/>
      <c r="F3" s="20"/>
      <c r="G3" s="20"/>
      <c r="H3" s="20"/>
      <c r="I3" s="20"/>
      <c r="J3" s="20"/>
      <c r="K3" s="20"/>
      <c r="L3" s="14"/>
      <c r="M3" s="14"/>
    </row>
    <row r="4" spans="1:13" ht="24" x14ac:dyDescent="0.2">
      <c r="A4" s="16"/>
      <c r="B4" s="21" t="s">
        <v>168</v>
      </c>
      <c r="C4" s="22"/>
      <c r="D4" s="22"/>
      <c r="E4" s="22"/>
      <c r="F4" s="22"/>
      <c r="G4" s="21" t="s">
        <v>167</v>
      </c>
      <c r="H4" s="22"/>
      <c r="I4" s="22"/>
      <c r="J4" s="22"/>
      <c r="K4" s="22"/>
      <c r="L4" s="14"/>
      <c r="M4" s="14"/>
    </row>
    <row r="5" spans="1:13" ht="36" x14ac:dyDescent="0.2">
      <c r="A5" s="17" t="s">
        <v>53</v>
      </c>
      <c r="B5" s="19" t="s">
        <v>140</v>
      </c>
      <c r="C5" s="19" t="s">
        <v>139</v>
      </c>
      <c r="D5" s="19" t="s">
        <v>138</v>
      </c>
      <c r="E5" s="19" t="s">
        <v>143</v>
      </c>
      <c r="F5" s="19" t="s">
        <v>142</v>
      </c>
      <c r="G5" s="19" t="s">
        <v>140</v>
      </c>
      <c r="H5" s="19" t="s">
        <v>139</v>
      </c>
      <c r="I5" s="19" t="s">
        <v>138</v>
      </c>
      <c r="J5" s="19" t="s">
        <v>143</v>
      </c>
      <c r="K5" s="19" t="s">
        <v>142</v>
      </c>
      <c r="L5" s="14"/>
      <c r="M5" s="14"/>
    </row>
    <row r="6" spans="1:13" x14ac:dyDescent="0.2">
      <c r="A6" s="12" t="s">
        <v>92</v>
      </c>
      <c r="B6" s="15">
        <v>0.70400000000000007</v>
      </c>
      <c r="C6" s="15">
        <v>1.095</v>
      </c>
      <c r="D6" s="15">
        <v>0</v>
      </c>
      <c r="E6" s="15">
        <v>5.4999999999999993E-2</v>
      </c>
      <c r="F6" s="15">
        <v>0</v>
      </c>
      <c r="G6" s="15">
        <v>1.3089999999999999</v>
      </c>
      <c r="H6" s="15">
        <v>1.0979999999999999</v>
      </c>
      <c r="I6" s="15">
        <v>6.1959999999999997</v>
      </c>
      <c r="J6" s="15">
        <v>2.137</v>
      </c>
      <c r="K6" s="15">
        <v>3.1040000000000001</v>
      </c>
      <c r="L6" s="14"/>
      <c r="M6" s="14"/>
    </row>
    <row r="7" spans="1:13" x14ac:dyDescent="0.2">
      <c r="A7" s="12" t="s">
        <v>93</v>
      </c>
      <c r="B7" s="15">
        <v>1.6919999999999999</v>
      </c>
      <c r="C7" s="15">
        <v>3.3800000000000003</v>
      </c>
      <c r="D7" s="15">
        <v>0</v>
      </c>
      <c r="E7" s="15">
        <v>0.43500000000000005</v>
      </c>
      <c r="F7" s="15">
        <v>0</v>
      </c>
      <c r="G7" s="15">
        <v>0.72500000000000009</v>
      </c>
      <c r="H7" s="15">
        <v>0.158</v>
      </c>
      <c r="I7" s="15">
        <v>3.6869999999999998</v>
      </c>
      <c r="J7" s="15">
        <v>1.2589999999999999</v>
      </c>
      <c r="K7" s="15">
        <v>2.089</v>
      </c>
      <c r="L7" s="14"/>
      <c r="M7" s="14"/>
    </row>
    <row r="8" spans="1:13" x14ac:dyDescent="0.2">
      <c r="A8" s="12" t="s">
        <v>129</v>
      </c>
      <c r="B8" s="15">
        <v>0</v>
      </c>
      <c r="C8" s="15">
        <v>0</v>
      </c>
      <c r="D8" s="15">
        <v>0</v>
      </c>
      <c r="E8" s="15">
        <v>0</v>
      </c>
      <c r="F8" s="15">
        <v>0</v>
      </c>
      <c r="G8" s="15">
        <v>-8.0690000000000008</v>
      </c>
      <c r="H8" s="15">
        <v>-5.9910000000000005</v>
      </c>
      <c r="I8" s="15">
        <v>-4.9169999999999998</v>
      </c>
      <c r="J8" s="15">
        <v>-7.9760000000000009</v>
      </c>
      <c r="K8" s="15">
        <v>-3.238</v>
      </c>
      <c r="L8" s="14"/>
      <c r="M8" s="14"/>
    </row>
    <row r="9" spans="1:13" x14ac:dyDescent="0.2">
      <c r="A9" s="12" t="s">
        <v>104</v>
      </c>
      <c r="B9" s="15">
        <v>1.5410000000000001</v>
      </c>
      <c r="C9" s="15">
        <v>0.75800000000000012</v>
      </c>
      <c r="D9" s="15">
        <v>0</v>
      </c>
      <c r="E9" s="15">
        <v>0</v>
      </c>
      <c r="F9" s="15">
        <v>0</v>
      </c>
      <c r="G9" s="15">
        <v>-6.0439999999999987</v>
      </c>
      <c r="H9" s="15">
        <v>-8.4699999999999989</v>
      </c>
      <c r="I9" s="15">
        <v>107.47800000000001</v>
      </c>
      <c r="J9" s="15">
        <v>-120.209</v>
      </c>
      <c r="K9" s="15">
        <v>118.256</v>
      </c>
      <c r="L9" s="14"/>
      <c r="M9" s="14"/>
    </row>
    <row r="10" spans="1:13" x14ac:dyDescent="0.2">
      <c r="A10" s="12" t="s">
        <v>94</v>
      </c>
      <c r="B10" s="15">
        <v>1.569</v>
      </c>
      <c r="C10" s="15">
        <v>0.90600000000000003</v>
      </c>
      <c r="D10" s="15">
        <v>1.5590000000000002</v>
      </c>
      <c r="E10" s="15">
        <v>2.3860000000000001</v>
      </c>
      <c r="F10" s="15">
        <v>1.117</v>
      </c>
      <c r="G10" s="15">
        <v>1.9190000000000003</v>
      </c>
      <c r="H10" s="15">
        <v>4.3689999999999998</v>
      </c>
      <c r="I10" s="15">
        <v>0.67399999999999993</v>
      </c>
      <c r="J10" s="15">
        <v>1.2030000000000001</v>
      </c>
      <c r="K10" s="15">
        <v>-3.06</v>
      </c>
      <c r="L10" s="14"/>
      <c r="M10" s="14"/>
    </row>
    <row r="11" spans="1:13" x14ac:dyDescent="0.2">
      <c r="A11" s="12" t="s">
        <v>100</v>
      </c>
      <c r="B11" s="15">
        <v>4.0000000000000001E-3</v>
      </c>
      <c r="C11" s="15">
        <v>0</v>
      </c>
      <c r="D11" s="15">
        <v>0.26100000000000001</v>
      </c>
      <c r="E11" s="15">
        <v>1.9E-2</v>
      </c>
      <c r="F11" s="15">
        <v>2.403</v>
      </c>
      <c r="G11" s="15">
        <v>-13.728</v>
      </c>
      <c r="H11" s="15">
        <v>-16.460999999999999</v>
      </c>
      <c r="I11" s="15">
        <v>-7.9460000000000006</v>
      </c>
      <c r="J11" s="15">
        <v>-11.720999999999998</v>
      </c>
      <c r="K11" s="15">
        <v>3.782</v>
      </c>
      <c r="L11" s="14"/>
      <c r="M11" s="14"/>
    </row>
    <row r="12" spans="1:13" x14ac:dyDescent="0.2">
      <c r="A12" s="12" t="s">
        <v>95</v>
      </c>
      <c r="B12" s="15">
        <v>5.0000000000000001E-3</v>
      </c>
      <c r="C12" s="15">
        <v>0</v>
      </c>
      <c r="D12" s="15">
        <v>0.84099999999999997</v>
      </c>
      <c r="E12" s="15">
        <v>0.17400000000000002</v>
      </c>
      <c r="F12" s="15">
        <v>0</v>
      </c>
      <c r="G12" s="15">
        <v>-2.7959999999999998</v>
      </c>
      <c r="H12" s="15">
        <v>-4.0019999999999998</v>
      </c>
      <c r="I12" s="15">
        <v>0.98799999999999999</v>
      </c>
      <c r="J12" s="15">
        <v>-1.4849999999999999</v>
      </c>
      <c r="K12" s="15">
        <v>-2.0369999999999999</v>
      </c>
      <c r="L12" s="14"/>
      <c r="M12" s="14"/>
    </row>
    <row r="13" spans="1:13" x14ac:dyDescent="0.2">
      <c r="A13" s="12" t="s">
        <v>130</v>
      </c>
      <c r="B13" s="15">
        <v>3.9E-2</v>
      </c>
      <c r="C13" s="15">
        <v>2.101</v>
      </c>
      <c r="D13" s="15">
        <v>3.7320000000000002</v>
      </c>
      <c r="E13" s="15">
        <v>0</v>
      </c>
      <c r="F13" s="15">
        <v>1.5389999999999999</v>
      </c>
      <c r="G13" s="15">
        <v>-1.9</v>
      </c>
      <c r="H13" s="15">
        <v>-0.623</v>
      </c>
      <c r="I13" s="15">
        <v>5.8999999999999997E-2</v>
      </c>
      <c r="J13" s="15">
        <v>-2.9660000000000002</v>
      </c>
      <c r="K13" s="15">
        <v>-0.41499999999999998</v>
      </c>
      <c r="L13" s="14"/>
      <c r="M13" s="14"/>
    </row>
    <row r="14" spans="1:13" x14ac:dyDescent="0.2">
      <c r="A14" s="12" t="s">
        <v>131</v>
      </c>
      <c r="B14" s="15">
        <v>0.46700000000000003</v>
      </c>
      <c r="C14" s="15">
        <v>3.6690000000000005</v>
      </c>
      <c r="D14" s="15">
        <v>0.54900000000000004</v>
      </c>
      <c r="E14" s="15">
        <v>0.61099999999999999</v>
      </c>
      <c r="F14" s="15">
        <v>3.5969999999999995</v>
      </c>
      <c r="G14" s="15">
        <v>-0.76300000000000001</v>
      </c>
      <c r="H14" s="15">
        <v>6.6000000000000003E-2</v>
      </c>
      <c r="I14" s="15">
        <v>-0.64500000000000002</v>
      </c>
      <c r="J14" s="15">
        <v>-0.65200000000000002</v>
      </c>
      <c r="K14" s="15">
        <v>4.3000000000000003E-2</v>
      </c>
      <c r="L14" s="14"/>
      <c r="M14" s="14"/>
    </row>
    <row r="15" spans="1:13" x14ac:dyDescent="0.2">
      <c r="A15" s="12" t="s">
        <v>132</v>
      </c>
      <c r="B15" s="15">
        <v>0</v>
      </c>
      <c r="C15" s="15">
        <v>1.9709999999999999</v>
      </c>
      <c r="D15" s="15">
        <v>0</v>
      </c>
      <c r="E15" s="15">
        <v>0</v>
      </c>
      <c r="F15" s="15">
        <v>2.6659999999999999</v>
      </c>
      <c r="G15" s="15">
        <v>-2.2490000000000001</v>
      </c>
      <c r="H15" s="15">
        <v>-0.42899999999999999</v>
      </c>
      <c r="I15" s="15">
        <v>-1.5970000000000002</v>
      </c>
      <c r="J15" s="15">
        <v>-2.9210000000000003</v>
      </c>
      <c r="K15" s="15">
        <v>0.14400000000000002</v>
      </c>
      <c r="L15" s="14"/>
      <c r="M15" s="14"/>
    </row>
    <row r="16" spans="1:13" x14ac:dyDescent="0.2">
      <c r="A16" s="12" t="s">
        <v>135</v>
      </c>
      <c r="B16" s="15">
        <v>0</v>
      </c>
      <c r="C16" s="15">
        <v>3.423</v>
      </c>
      <c r="D16" s="15">
        <v>2.6000000000000002E-2</v>
      </c>
      <c r="E16" s="15">
        <v>3.0000000000000001E-3</v>
      </c>
      <c r="F16" s="15">
        <v>3.145</v>
      </c>
      <c r="G16" s="15">
        <v>3.887</v>
      </c>
      <c r="H16" s="15">
        <v>-0.125</v>
      </c>
      <c r="I16" s="15">
        <v>1.5779999999999998</v>
      </c>
      <c r="J16" s="15">
        <v>2.0339999999999998</v>
      </c>
      <c r="K16" s="15">
        <v>-0.10100000000000001</v>
      </c>
      <c r="L16" s="14"/>
      <c r="M16" s="14"/>
    </row>
    <row r="17" spans="1:13" x14ac:dyDescent="0.2">
      <c r="A17" s="12" t="s">
        <v>133</v>
      </c>
      <c r="B17" s="15">
        <v>0.12000000000000001</v>
      </c>
      <c r="C17" s="15">
        <v>1.7370000000000001</v>
      </c>
      <c r="D17" s="15">
        <v>1.2E-2</v>
      </c>
      <c r="E17" s="15">
        <v>5.1000000000000004E-2</v>
      </c>
      <c r="F17" s="15">
        <v>0.504</v>
      </c>
      <c r="G17" s="15">
        <v>-1.4850000000000001</v>
      </c>
      <c r="H17" s="15">
        <v>-0.54499999999999993</v>
      </c>
      <c r="I17" s="15">
        <v>-1.77</v>
      </c>
      <c r="J17" s="15">
        <v>-1.605</v>
      </c>
      <c r="K17" s="15">
        <v>0.59400000000000008</v>
      </c>
      <c r="L17" s="14"/>
      <c r="M17" s="14"/>
    </row>
    <row r="18" spans="1:13" x14ac:dyDescent="0.2">
      <c r="A18" s="12" t="s">
        <v>137</v>
      </c>
      <c r="B18" s="15">
        <v>0.93099999999999994</v>
      </c>
      <c r="C18" s="15">
        <v>1.1830000000000001</v>
      </c>
      <c r="D18" s="15">
        <v>0.76700000000000002</v>
      </c>
      <c r="E18" s="15">
        <v>0.185</v>
      </c>
      <c r="F18" s="15">
        <v>2.9790000000000001</v>
      </c>
      <c r="G18" s="15">
        <v>0.78600000000000003</v>
      </c>
      <c r="H18" s="15">
        <v>-0.71600000000000008</v>
      </c>
      <c r="I18" s="15">
        <v>0.75700000000000001</v>
      </c>
      <c r="J18" s="15">
        <v>1.093</v>
      </c>
      <c r="K18" s="15">
        <v>0.124</v>
      </c>
      <c r="L18" s="14"/>
      <c r="M18" s="14"/>
    </row>
    <row r="19" spans="1:13" x14ac:dyDescent="0.2">
      <c r="A19" s="12" t="s">
        <v>134</v>
      </c>
      <c r="B19" s="15">
        <v>1.5510000000000002</v>
      </c>
      <c r="C19" s="15">
        <v>0.24</v>
      </c>
      <c r="D19" s="15">
        <v>0.28599999999999998</v>
      </c>
      <c r="E19" s="15">
        <v>0.12100000000000001</v>
      </c>
      <c r="F19" s="15">
        <v>1.218</v>
      </c>
      <c r="G19" s="15">
        <v>-0.41899999999999998</v>
      </c>
      <c r="H19" s="15">
        <v>1.2</v>
      </c>
      <c r="I19" s="15">
        <v>-0.76200000000000001</v>
      </c>
      <c r="J19" s="15">
        <v>-0.98399999999999999</v>
      </c>
      <c r="K19" s="15">
        <v>0.34499999999999997</v>
      </c>
      <c r="L19" s="14"/>
      <c r="M19" s="14"/>
    </row>
    <row r="20" spans="1:13" x14ac:dyDescent="0.2">
      <c r="A20" s="12" t="s">
        <v>136</v>
      </c>
      <c r="B20" s="15">
        <v>2.258</v>
      </c>
      <c r="C20" s="15">
        <v>1.4</v>
      </c>
      <c r="D20" s="15">
        <v>2E-3</v>
      </c>
      <c r="E20" s="15">
        <v>0</v>
      </c>
      <c r="F20" s="15">
        <v>3.0449999999999999</v>
      </c>
      <c r="G20" s="15">
        <v>0.48700000000000004</v>
      </c>
      <c r="H20" s="15">
        <v>0.74399999999999999</v>
      </c>
      <c r="I20" s="15">
        <v>2.7050000000000001</v>
      </c>
      <c r="J20" s="15">
        <v>3.5720000000000001</v>
      </c>
      <c r="K20" s="15">
        <v>0.12400000000000001</v>
      </c>
      <c r="L20" s="14"/>
      <c r="M20" s="14"/>
    </row>
    <row r="21" spans="1:13" x14ac:dyDescent="0.2">
      <c r="A21" s="12" t="s">
        <v>96</v>
      </c>
      <c r="B21" s="15">
        <v>0.58899999999999997</v>
      </c>
      <c r="C21" s="15">
        <v>0.186</v>
      </c>
      <c r="D21" s="15">
        <v>0.222</v>
      </c>
      <c r="E21" s="15">
        <v>2.379</v>
      </c>
      <c r="F21" s="15">
        <v>0.14799999999999999</v>
      </c>
      <c r="G21" s="15">
        <v>0.26300000000000012</v>
      </c>
      <c r="H21" s="15">
        <v>-3.5550000000000006</v>
      </c>
      <c r="I21" s="15">
        <v>-2.7450000000000001</v>
      </c>
      <c r="J21" s="15">
        <v>-0.30099999999999993</v>
      </c>
      <c r="K21" s="15">
        <v>-2.6470000000000002</v>
      </c>
      <c r="L21" s="14"/>
      <c r="M21" s="14"/>
    </row>
    <row r="22" spans="1:13" x14ac:dyDescent="0.2">
      <c r="A22" s="12" t="s">
        <v>198</v>
      </c>
      <c r="B22" s="15">
        <v>2.21</v>
      </c>
      <c r="C22" s="15">
        <v>7.2000000000000008E-2</v>
      </c>
      <c r="D22" s="15">
        <v>0</v>
      </c>
      <c r="E22" s="15">
        <v>2.1930000000000001</v>
      </c>
      <c r="F22" s="15">
        <v>0</v>
      </c>
      <c r="G22" s="15">
        <v>-0.73799999999999999</v>
      </c>
      <c r="H22" s="15">
        <v>2.597</v>
      </c>
      <c r="I22" s="15">
        <v>3.7040000000000002</v>
      </c>
      <c r="J22" s="15">
        <v>0.57699999999999996</v>
      </c>
      <c r="K22" s="15">
        <v>4.6710000000000003</v>
      </c>
      <c r="L22" s="14"/>
      <c r="M22" s="14"/>
    </row>
    <row r="23" spans="1:13" x14ac:dyDescent="0.2">
      <c r="A23" s="12" t="s">
        <v>197</v>
      </c>
      <c r="B23" s="15">
        <v>1.7770000000000001</v>
      </c>
      <c r="C23" s="15">
        <v>1.681</v>
      </c>
      <c r="D23" s="15">
        <v>0</v>
      </c>
      <c r="E23" s="15">
        <v>0.28199999999999997</v>
      </c>
      <c r="F23" s="15">
        <v>0</v>
      </c>
      <c r="G23" s="15">
        <v>0.876</v>
      </c>
      <c r="H23" s="15">
        <v>1</v>
      </c>
      <c r="I23" s="15">
        <v>3.952</v>
      </c>
      <c r="J23" s="15">
        <v>1.821</v>
      </c>
      <c r="K23" s="15">
        <v>5.8079999999999998</v>
      </c>
      <c r="L23" s="14"/>
      <c r="M23" s="14"/>
    </row>
    <row r="24" spans="1:13" x14ac:dyDescent="0.2">
      <c r="A24" s="12" t="s">
        <v>99</v>
      </c>
      <c r="B24" s="15">
        <v>0.191</v>
      </c>
      <c r="C24" s="15">
        <v>1.88</v>
      </c>
      <c r="D24" s="15">
        <v>1.6E-2</v>
      </c>
      <c r="E24" s="15">
        <v>0.22900000000000001</v>
      </c>
      <c r="F24" s="15">
        <v>1.5000000000000001E-2</v>
      </c>
      <c r="G24" s="15">
        <v>4.8930000000000007</v>
      </c>
      <c r="H24" s="15">
        <v>1.7959999999999998</v>
      </c>
      <c r="I24" s="15">
        <v>4.2619999999999996</v>
      </c>
      <c r="J24" s="15">
        <v>3.3620000000000001</v>
      </c>
      <c r="K24" s="15">
        <v>3.0100000000000002</v>
      </c>
      <c r="L24" s="14"/>
      <c r="M24" s="14"/>
    </row>
    <row r="25" spans="1:13" x14ac:dyDescent="0.2">
      <c r="A25" s="12" t="s">
        <v>87</v>
      </c>
      <c r="B25" s="15">
        <v>0.154</v>
      </c>
      <c r="C25" s="15">
        <v>0.24</v>
      </c>
      <c r="D25" s="15">
        <v>0</v>
      </c>
      <c r="E25" s="15">
        <v>0</v>
      </c>
      <c r="F25" s="15">
        <v>0</v>
      </c>
      <c r="G25" s="15">
        <v>-20.318000000000001</v>
      </c>
      <c r="H25" s="15">
        <v>-1.2850000000000001</v>
      </c>
      <c r="I25" s="15">
        <v>-3.54</v>
      </c>
      <c r="J25" s="15">
        <v>-6.1740000000000004</v>
      </c>
      <c r="K25" s="15">
        <v>1.5209999999999999</v>
      </c>
      <c r="L25" s="14"/>
      <c r="M25" s="14"/>
    </row>
    <row r="26" spans="1:13" x14ac:dyDescent="0.2">
      <c r="A26" s="12" t="s">
        <v>89</v>
      </c>
      <c r="B26" s="15">
        <v>1.9539999999999997</v>
      </c>
      <c r="C26" s="15">
        <v>1.9319999999999999</v>
      </c>
      <c r="D26" s="15">
        <v>0.65700000000000003</v>
      </c>
      <c r="E26" s="15">
        <v>2.68</v>
      </c>
      <c r="F26" s="15">
        <v>1.9869999999999999</v>
      </c>
      <c r="G26" s="15">
        <v>0.68699999999999994</v>
      </c>
      <c r="H26" s="15">
        <v>-0.52200000000000002</v>
      </c>
      <c r="I26" s="15">
        <v>2.2880000000000003</v>
      </c>
      <c r="J26" s="15">
        <v>-0.371</v>
      </c>
      <c r="K26" s="15">
        <v>0.501</v>
      </c>
      <c r="L26" s="14"/>
      <c r="M26" s="14"/>
    </row>
    <row r="27" spans="1:13" x14ac:dyDescent="0.2">
      <c r="A27" s="12" t="s">
        <v>91</v>
      </c>
      <c r="B27" s="15">
        <v>1.5259999999999998</v>
      </c>
      <c r="C27" s="15">
        <v>2.4159999999999999</v>
      </c>
      <c r="D27" s="15">
        <v>1.0289999999999999</v>
      </c>
      <c r="E27" s="15">
        <v>6.5000000000000002E-2</v>
      </c>
      <c r="F27" s="15">
        <v>2.7039999999999997</v>
      </c>
      <c r="G27" s="15">
        <v>-1.262</v>
      </c>
      <c r="H27" s="15">
        <v>-1.083</v>
      </c>
      <c r="I27" s="15">
        <v>0.79699999999999993</v>
      </c>
      <c r="J27" s="15">
        <v>-4.62</v>
      </c>
      <c r="K27" s="15">
        <v>-0.497</v>
      </c>
      <c r="L27" s="14"/>
      <c r="M27" s="14"/>
    </row>
    <row r="28" spans="1:13" x14ac:dyDescent="0.2">
      <c r="A28" s="12" t="s">
        <v>90</v>
      </c>
      <c r="B28" s="15">
        <v>2.5179999999999998</v>
      </c>
      <c r="C28" s="15">
        <v>1.6059999999999999</v>
      </c>
      <c r="D28" s="15">
        <v>0.94200000000000006</v>
      </c>
      <c r="E28" s="15">
        <v>2.3660000000000001</v>
      </c>
      <c r="F28" s="15">
        <v>0.38799999999999996</v>
      </c>
      <c r="G28" s="15">
        <v>0.67700000000000005</v>
      </c>
      <c r="H28" s="15">
        <v>1.5509999999999999</v>
      </c>
      <c r="I28" s="15">
        <v>2.649</v>
      </c>
      <c r="J28" s="15">
        <v>0.68100000000000005</v>
      </c>
      <c r="K28" s="15">
        <v>1.7920000000000003</v>
      </c>
      <c r="L28" s="14"/>
      <c r="M28" s="14"/>
    </row>
    <row r="29" spans="1:13" x14ac:dyDescent="0.2">
      <c r="A29" s="12" t="s">
        <v>88</v>
      </c>
      <c r="B29" s="15">
        <v>1.327</v>
      </c>
      <c r="C29" s="15">
        <v>0.33200000000000002</v>
      </c>
      <c r="D29" s="15">
        <v>0</v>
      </c>
      <c r="E29" s="15">
        <v>2.4819999999999998</v>
      </c>
      <c r="F29" s="15">
        <v>0.86499999999999999</v>
      </c>
      <c r="G29" s="15">
        <v>0.48599999999999999</v>
      </c>
      <c r="H29" s="15">
        <v>-1.105</v>
      </c>
      <c r="I29" s="15">
        <v>2.536</v>
      </c>
      <c r="J29" s="15">
        <v>-0.126</v>
      </c>
      <c r="K29" s="15">
        <v>0.45099999999999996</v>
      </c>
      <c r="L29" s="14"/>
      <c r="M29" s="14"/>
    </row>
    <row r="30" spans="1:13" x14ac:dyDescent="0.2">
      <c r="A30" s="12" t="s">
        <v>119</v>
      </c>
      <c r="B30" s="15">
        <v>2.6100000000000003</v>
      </c>
      <c r="C30" s="15">
        <v>5.5999999999999994E-2</v>
      </c>
      <c r="D30" s="15">
        <v>0</v>
      </c>
      <c r="E30" s="15">
        <v>0.71800000000000008</v>
      </c>
      <c r="F30" s="15">
        <v>0</v>
      </c>
      <c r="G30" s="15">
        <v>-2.0970000000000004</v>
      </c>
      <c r="H30" s="15">
        <v>-9.5130000000000017</v>
      </c>
      <c r="I30" s="15">
        <v>-12.759</v>
      </c>
      <c r="J30" s="15">
        <v>-4.3120000000000003</v>
      </c>
      <c r="K30" s="15">
        <v>-10.173000000000002</v>
      </c>
      <c r="L30" s="14"/>
      <c r="M30" s="14"/>
    </row>
    <row r="31" spans="1:13" x14ac:dyDescent="0.2">
      <c r="A31" s="12" t="s">
        <v>118</v>
      </c>
      <c r="B31" s="15">
        <v>2.3570000000000002</v>
      </c>
      <c r="C31" s="15">
        <v>3.8000000000000006E-2</v>
      </c>
      <c r="D31" s="15">
        <v>2E-3</v>
      </c>
      <c r="E31" s="15">
        <v>2.0550000000000002</v>
      </c>
      <c r="F31" s="15">
        <v>0.17799999999999999</v>
      </c>
      <c r="G31" s="15">
        <v>1.3089999999999999</v>
      </c>
      <c r="H31" s="15">
        <v>-7.3359999999999994</v>
      </c>
      <c r="I31" s="15">
        <v>-6.6790000000000003</v>
      </c>
      <c r="J31" s="15">
        <v>-2.661</v>
      </c>
      <c r="K31" s="15">
        <v>-4.62</v>
      </c>
      <c r="L31" s="14"/>
      <c r="M31" s="14"/>
    </row>
    <row r="32" spans="1:13" x14ac:dyDescent="0.2">
      <c r="A32" s="12" t="s">
        <v>117</v>
      </c>
      <c r="B32" s="15">
        <v>0.68400000000000005</v>
      </c>
      <c r="C32" s="15">
        <v>2E-3</v>
      </c>
      <c r="D32" s="15">
        <v>0</v>
      </c>
      <c r="E32" s="15">
        <v>2.2329999999999997</v>
      </c>
      <c r="F32" s="15">
        <v>0.80400000000000005</v>
      </c>
      <c r="G32" s="15">
        <v>-4.5650000000000004</v>
      </c>
      <c r="H32" s="15">
        <v>-7.5359999999999996</v>
      </c>
      <c r="I32" s="15">
        <v>-10.223000000000001</v>
      </c>
      <c r="J32" s="15">
        <v>-1.6970000000000001</v>
      </c>
      <c r="K32" s="15">
        <v>-2.665</v>
      </c>
      <c r="L32" s="14"/>
      <c r="M32" s="14"/>
    </row>
    <row r="33" spans="1:13" x14ac:dyDescent="0.2">
      <c r="A33" s="12" t="s">
        <v>102</v>
      </c>
      <c r="B33" s="15">
        <v>2.556</v>
      </c>
      <c r="C33" s="15">
        <v>1.194</v>
      </c>
      <c r="D33" s="15">
        <v>2.7000000000000003E-2</v>
      </c>
      <c r="E33" s="15">
        <v>2.907</v>
      </c>
      <c r="F33" s="15">
        <v>0.10800000000000001</v>
      </c>
      <c r="G33" s="15">
        <v>-0.68600000000000017</v>
      </c>
      <c r="H33" s="15">
        <v>-15.56</v>
      </c>
      <c r="I33" s="15">
        <v>-8.8010000000000019</v>
      </c>
      <c r="J33" s="15">
        <v>0.14400000000000013</v>
      </c>
      <c r="K33" s="15">
        <v>-7.2839999999999998</v>
      </c>
      <c r="L33" s="14"/>
      <c r="M33" s="14"/>
    </row>
    <row r="34" spans="1:13" x14ac:dyDescent="0.2">
      <c r="A34" s="12" t="s">
        <v>120</v>
      </c>
      <c r="B34" s="15">
        <v>2.8310000000000004</v>
      </c>
      <c r="C34" s="15">
        <v>0</v>
      </c>
      <c r="D34" s="15">
        <v>0</v>
      </c>
      <c r="E34" s="15">
        <v>1.6720000000000002</v>
      </c>
      <c r="F34" s="15">
        <v>0</v>
      </c>
      <c r="G34" s="15">
        <v>1.0680000000000001</v>
      </c>
      <c r="H34" s="15">
        <v>-11.805</v>
      </c>
      <c r="I34" s="15">
        <v>-11.425000000000001</v>
      </c>
      <c r="J34" s="15">
        <v>-2.7480000000000002</v>
      </c>
      <c r="K34" s="15">
        <v>-8.1869999999999994</v>
      </c>
      <c r="L34" s="14"/>
      <c r="M34" s="14"/>
    </row>
    <row r="35" spans="1:13" x14ac:dyDescent="0.2">
      <c r="A35" s="12" t="s">
        <v>126</v>
      </c>
      <c r="B35" s="15">
        <v>3.0040000000000004</v>
      </c>
      <c r="C35" s="15">
        <v>3.6269999999999998</v>
      </c>
      <c r="D35" s="15">
        <v>2.0819999999999999</v>
      </c>
      <c r="E35" s="15">
        <v>2.0910000000000002</v>
      </c>
      <c r="F35" s="15">
        <v>2.5860000000000003</v>
      </c>
      <c r="G35" s="15">
        <v>0.376</v>
      </c>
      <c r="H35" s="15">
        <v>0.20700000000000002</v>
      </c>
      <c r="I35" s="15">
        <v>0.64600000000000002</v>
      </c>
      <c r="J35" s="15">
        <v>0.65900000000000003</v>
      </c>
      <c r="K35" s="15">
        <v>0.40300000000000002</v>
      </c>
      <c r="L35" s="14"/>
      <c r="M35" s="14"/>
    </row>
    <row r="36" spans="1:13" x14ac:dyDescent="0.2">
      <c r="A36" s="12" t="s">
        <v>128</v>
      </c>
      <c r="B36" s="15">
        <v>3.2070000000000003</v>
      </c>
      <c r="C36" s="15">
        <v>0.92999999999999994</v>
      </c>
      <c r="D36" s="15">
        <v>1.6359999999999999</v>
      </c>
      <c r="E36" s="15">
        <v>3.4420000000000002</v>
      </c>
      <c r="F36" s="15">
        <v>3.157</v>
      </c>
      <c r="G36" s="15">
        <v>-0.21299999999999999</v>
      </c>
      <c r="H36" s="15">
        <v>-1.42</v>
      </c>
      <c r="I36" s="15">
        <v>0.63600000000000001</v>
      </c>
      <c r="J36" s="15">
        <v>0.13999999999999999</v>
      </c>
      <c r="K36" s="15">
        <v>-0.16900000000000001</v>
      </c>
      <c r="L36" s="14"/>
      <c r="M36" s="14"/>
    </row>
    <row r="37" spans="1:13" x14ac:dyDescent="0.2">
      <c r="A37" s="12" t="s">
        <v>125</v>
      </c>
      <c r="B37" s="15">
        <v>2.552</v>
      </c>
      <c r="C37" s="15">
        <v>1.3970000000000002</v>
      </c>
      <c r="D37" s="15">
        <v>1.9209999999999998</v>
      </c>
      <c r="E37" s="15">
        <v>2.4729999999999999</v>
      </c>
      <c r="F37" s="15">
        <v>2.8540000000000001</v>
      </c>
      <c r="G37" s="15">
        <v>-0.46599999999999997</v>
      </c>
      <c r="H37" s="15">
        <v>-1.4900000000000002</v>
      </c>
      <c r="I37" s="15">
        <v>0.61199999999999999</v>
      </c>
      <c r="J37" s="15">
        <v>0.45499999999999996</v>
      </c>
      <c r="K37" s="15">
        <v>0.27900000000000003</v>
      </c>
      <c r="L37" s="14"/>
      <c r="M37" s="14"/>
    </row>
    <row r="38" spans="1:13" x14ac:dyDescent="0.2">
      <c r="A38" s="12" t="s">
        <v>127</v>
      </c>
      <c r="B38" s="15">
        <v>1.1579999999999999</v>
      </c>
      <c r="C38" s="15">
        <v>1.7890000000000001</v>
      </c>
      <c r="D38" s="15">
        <v>0.18100000000000002</v>
      </c>
      <c r="E38" s="15">
        <v>0.128</v>
      </c>
      <c r="F38" s="15">
        <v>2.226</v>
      </c>
      <c r="G38" s="15">
        <v>-1.0780000000000001</v>
      </c>
      <c r="H38" s="15">
        <v>1.2250000000000001</v>
      </c>
      <c r="I38" s="15">
        <v>-1.6469999999999998</v>
      </c>
      <c r="J38" s="15">
        <v>1.9759999999999998</v>
      </c>
      <c r="K38" s="15">
        <v>-0.44199999999999995</v>
      </c>
      <c r="L38" s="14"/>
      <c r="M38" s="14"/>
    </row>
    <row r="39" spans="1:13" x14ac:dyDescent="0.2">
      <c r="A39" s="12" t="s">
        <v>124</v>
      </c>
      <c r="B39" s="15">
        <v>1.492</v>
      </c>
      <c r="C39" s="15">
        <v>2.3919999999999999</v>
      </c>
      <c r="D39" s="15">
        <v>2.3170000000000002</v>
      </c>
      <c r="E39" s="15">
        <v>3.7410000000000001</v>
      </c>
      <c r="F39" s="15">
        <v>3.3289999999999997</v>
      </c>
      <c r="G39" s="15">
        <v>0.877</v>
      </c>
      <c r="H39" s="15">
        <v>0.80900000000000005</v>
      </c>
      <c r="I39" s="15">
        <v>0.53</v>
      </c>
      <c r="J39" s="15">
        <v>-7.9000000000000001E-2</v>
      </c>
      <c r="K39" s="15">
        <v>0.17599999999999999</v>
      </c>
      <c r="L39" s="14"/>
      <c r="M39" s="14"/>
    </row>
    <row r="40" spans="1:13" x14ac:dyDescent="0.2">
      <c r="A40" s="12" t="s">
        <v>122</v>
      </c>
      <c r="B40" s="15">
        <v>1.38</v>
      </c>
      <c r="C40" s="15">
        <v>0.36000000000000004</v>
      </c>
      <c r="D40" s="15">
        <v>3.0119999999999996</v>
      </c>
      <c r="E40" s="15">
        <v>0.67500000000000004</v>
      </c>
      <c r="F40" s="15">
        <v>2.59</v>
      </c>
      <c r="G40" s="15">
        <v>1.4050000000000002</v>
      </c>
      <c r="H40" s="15">
        <v>-2.153</v>
      </c>
      <c r="I40" s="15">
        <v>0.32200000000000001</v>
      </c>
      <c r="J40" s="15">
        <v>-1.2909999999999999</v>
      </c>
      <c r="K40" s="15">
        <v>0.315</v>
      </c>
      <c r="L40" s="14"/>
      <c r="M40" s="14"/>
    </row>
    <row r="41" spans="1:13" x14ac:dyDescent="0.2">
      <c r="A41" s="12" t="s">
        <v>123</v>
      </c>
      <c r="B41" s="15">
        <v>0.23699999999999999</v>
      </c>
      <c r="C41" s="15">
        <v>2.3519999999999999</v>
      </c>
      <c r="D41" s="15">
        <v>1.3000000000000001E-2</v>
      </c>
      <c r="E41" s="15">
        <v>0.622</v>
      </c>
      <c r="F41" s="15">
        <v>3.7670000000000003</v>
      </c>
      <c r="G41" s="15">
        <v>2.6570000000000005</v>
      </c>
      <c r="H41" s="15">
        <v>0.74199999999999999</v>
      </c>
      <c r="I41" s="15">
        <v>3.0110000000000001</v>
      </c>
      <c r="J41" s="15">
        <v>1.3940000000000001</v>
      </c>
      <c r="K41" s="15">
        <v>5.2000000000000005E-2</v>
      </c>
      <c r="L41" s="14"/>
      <c r="M41" s="14"/>
    </row>
    <row r="42" spans="1:13" x14ac:dyDescent="0.2">
      <c r="A42" s="12" t="s">
        <v>121</v>
      </c>
      <c r="B42" s="15">
        <v>0</v>
      </c>
      <c r="C42" s="15">
        <v>0.151</v>
      </c>
      <c r="D42" s="15">
        <v>0.22599999999999998</v>
      </c>
      <c r="E42" s="15">
        <v>3.5169999999999999</v>
      </c>
      <c r="F42" s="15">
        <v>2.484</v>
      </c>
      <c r="G42" s="15">
        <v>6.681</v>
      </c>
      <c r="H42" s="15">
        <v>2.4790000000000001</v>
      </c>
      <c r="I42" s="15">
        <v>1.1529999999999998</v>
      </c>
      <c r="J42" s="15">
        <v>-0.10200000000000001</v>
      </c>
      <c r="K42" s="15">
        <v>0.255</v>
      </c>
      <c r="L42" s="14"/>
      <c r="M42" s="14"/>
    </row>
    <row r="43" spans="1:13" x14ac:dyDescent="0.2">
      <c r="A43" s="12" t="s">
        <v>178</v>
      </c>
      <c r="B43" s="15">
        <v>1.9039999999999999</v>
      </c>
      <c r="C43" s="15">
        <v>0.32600000000000001</v>
      </c>
      <c r="D43" s="15">
        <v>0.68799999999999994</v>
      </c>
      <c r="E43" s="15">
        <v>1.5660000000000001</v>
      </c>
      <c r="F43" s="15">
        <v>2.8000000000000001E-2</v>
      </c>
      <c r="G43" s="15">
        <v>0.11600000000000001</v>
      </c>
      <c r="H43" s="15">
        <v>1.954</v>
      </c>
      <c r="I43" s="15">
        <v>1.1339999999999999</v>
      </c>
      <c r="J43" s="15">
        <v>-0.42599999999999999</v>
      </c>
      <c r="K43" s="15">
        <v>2.8159999999999998</v>
      </c>
      <c r="L43" s="14"/>
      <c r="M43" s="14"/>
    </row>
    <row r="44" spans="1:13" x14ac:dyDescent="0.2">
      <c r="A44" s="12" t="s">
        <v>183</v>
      </c>
      <c r="B44" s="15">
        <v>7.0999999999999994E-2</v>
      </c>
      <c r="C44" s="15">
        <v>0.53400000000000003</v>
      </c>
      <c r="D44" s="15">
        <v>0.436</v>
      </c>
      <c r="E44" s="15">
        <v>0.17899999999999999</v>
      </c>
      <c r="F44" s="15">
        <v>0.29399999999999998</v>
      </c>
      <c r="G44" s="15">
        <v>2.3660000000000001</v>
      </c>
      <c r="H44" s="15">
        <v>0.55600000000000005</v>
      </c>
      <c r="I44" s="15">
        <v>0.62</v>
      </c>
      <c r="J44" s="15">
        <v>1.3</v>
      </c>
      <c r="K44" s="15">
        <v>0.79300000000000004</v>
      </c>
      <c r="L44" s="14"/>
      <c r="M44" s="14"/>
    </row>
    <row r="45" spans="1:13" x14ac:dyDescent="0.2">
      <c r="A45" s="12" t="s">
        <v>179</v>
      </c>
      <c r="B45" s="15">
        <v>0.95</v>
      </c>
      <c r="C45" s="15">
        <v>0.874</v>
      </c>
      <c r="D45" s="15">
        <v>1.486</v>
      </c>
      <c r="E45" s="15">
        <v>0.81799999999999995</v>
      </c>
      <c r="F45" s="15">
        <v>6.0000000000000001E-3</v>
      </c>
      <c r="G45" s="15">
        <v>-1.35</v>
      </c>
      <c r="H45" s="15">
        <v>1.1539999999999999</v>
      </c>
      <c r="I45" s="15">
        <v>0.376</v>
      </c>
      <c r="J45" s="15">
        <v>-1.274</v>
      </c>
      <c r="K45" s="15">
        <v>3.3620000000000001</v>
      </c>
      <c r="L45" s="14"/>
      <c r="M45" s="14"/>
    </row>
    <row r="46" spans="1:13" x14ac:dyDescent="0.2">
      <c r="A46" s="12" t="s">
        <v>184</v>
      </c>
      <c r="B46" s="15">
        <v>0.69199999999999995</v>
      </c>
      <c r="C46" s="15">
        <v>0.96299999999999997</v>
      </c>
      <c r="D46" s="15">
        <v>0.64600000000000002</v>
      </c>
      <c r="E46" s="15">
        <v>0.94899999999999995</v>
      </c>
      <c r="F46" s="15">
        <v>0.77200000000000002</v>
      </c>
      <c r="G46" s="15">
        <v>0.52400000000000002</v>
      </c>
      <c r="H46" s="15">
        <v>4.9000000000000002E-2</v>
      </c>
      <c r="I46" s="15">
        <v>-0.36499999999999999</v>
      </c>
      <c r="J46" s="15">
        <v>6.4000000000000001E-2</v>
      </c>
      <c r="K46" s="15">
        <v>0.224</v>
      </c>
      <c r="L46" s="14"/>
      <c r="M46" s="14"/>
    </row>
    <row r="47" spans="1:13" x14ac:dyDescent="0.2">
      <c r="A47" s="12" t="s">
        <v>180</v>
      </c>
      <c r="B47" s="15">
        <v>1.1919999999999999</v>
      </c>
      <c r="C47" s="15">
        <v>1.4159999999999999</v>
      </c>
      <c r="D47" s="15">
        <v>0.60199999999999998</v>
      </c>
      <c r="E47" s="15">
        <v>0.79</v>
      </c>
      <c r="F47" s="15">
        <v>0.95</v>
      </c>
      <c r="G47" s="15">
        <v>1.36</v>
      </c>
      <c r="H47" s="15">
        <v>6.5359999999999996</v>
      </c>
      <c r="I47" s="15">
        <v>2.056</v>
      </c>
      <c r="J47" s="15">
        <v>1.794</v>
      </c>
      <c r="K47" s="15">
        <v>1.8120000000000001</v>
      </c>
      <c r="L47" s="14"/>
      <c r="M47" s="14"/>
    </row>
    <row r="48" spans="1:13" x14ac:dyDescent="0.2">
      <c r="A48" s="12" t="s">
        <v>185</v>
      </c>
      <c r="B48" s="15">
        <v>0.93500000000000005</v>
      </c>
      <c r="C48" s="15">
        <v>0.78900000000000003</v>
      </c>
      <c r="D48" s="15">
        <v>0.58199999999999996</v>
      </c>
      <c r="E48" s="15">
        <v>0.159</v>
      </c>
      <c r="F48" s="15">
        <v>0.79400000000000004</v>
      </c>
      <c r="G48" s="15">
        <v>-0.13</v>
      </c>
      <c r="H48" s="15">
        <v>-0.433</v>
      </c>
      <c r="I48" s="15">
        <v>0.59699999999999998</v>
      </c>
      <c r="J48" s="15">
        <v>1.71</v>
      </c>
      <c r="K48" s="15">
        <v>0.33100000000000002</v>
      </c>
      <c r="L48" s="14"/>
      <c r="M48" s="14"/>
    </row>
    <row r="49" spans="1:13" x14ac:dyDescent="0.2">
      <c r="A49" s="12" t="s">
        <v>193</v>
      </c>
      <c r="B49" s="15">
        <v>1.43</v>
      </c>
      <c r="C49" s="15">
        <v>0.61199999999999999</v>
      </c>
      <c r="D49" s="15">
        <v>0.84399999999999997</v>
      </c>
      <c r="E49" s="15">
        <v>1.4319999999999999</v>
      </c>
      <c r="F49" s="15">
        <v>6.0000000000000001E-3</v>
      </c>
      <c r="G49" s="15">
        <v>-0.73799999999999999</v>
      </c>
      <c r="H49" s="15">
        <v>1.702</v>
      </c>
      <c r="I49" s="15">
        <v>1.022</v>
      </c>
      <c r="J49" s="15">
        <v>-0.63400000000000001</v>
      </c>
      <c r="K49" s="15">
        <v>3.6560000000000001</v>
      </c>
      <c r="L49" s="14"/>
      <c r="M49" s="14"/>
    </row>
    <row r="50" spans="1:13" x14ac:dyDescent="0.2">
      <c r="A50" s="12" t="s">
        <v>194</v>
      </c>
      <c r="B50" s="15">
        <v>0.57999999999999996</v>
      </c>
      <c r="C50" s="15">
        <v>0.79900000000000004</v>
      </c>
      <c r="D50" s="15">
        <v>0.66300000000000003</v>
      </c>
      <c r="E50" s="15">
        <v>0.64400000000000002</v>
      </c>
      <c r="F50" s="15">
        <v>0.73199999999999998</v>
      </c>
      <c r="G50" s="15">
        <v>0.77500000000000002</v>
      </c>
      <c r="H50" s="15">
        <v>0.28399999999999997</v>
      </c>
      <c r="I50" s="15">
        <v>0.38200000000000001</v>
      </c>
      <c r="J50" s="15">
        <v>-0.55400000000000005</v>
      </c>
      <c r="K50" s="15">
        <v>-0.29599999999999999</v>
      </c>
      <c r="L50" s="14"/>
      <c r="M50" s="14"/>
    </row>
    <row r="51" spans="1:13" x14ac:dyDescent="0.2">
      <c r="A51" s="12" t="s">
        <v>181</v>
      </c>
      <c r="B51" s="15">
        <v>0.95599999999999996</v>
      </c>
      <c r="C51" s="15">
        <v>1.946</v>
      </c>
      <c r="D51" s="15">
        <v>0.46</v>
      </c>
      <c r="E51" s="15">
        <v>1.4139999999999999</v>
      </c>
      <c r="F51" s="15">
        <v>4.0000000000000001E-3</v>
      </c>
      <c r="G51" s="15">
        <v>-1.5860000000000001</v>
      </c>
      <c r="H51" s="15">
        <v>-7.5999999999999998E-2</v>
      </c>
      <c r="I51" s="15">
        <v>2.02</v>
      </c>
      <c r="J51" s="15">
        <v>-0.75</v>
      </c>
      <c r="K51" s="15">
        <v>4.7539999999999996</v>
      </c>
      <c r="L51" s="14"/>
      <c r="M51" s="14"/>
    </row>
    <row r="52" spans="1:13" x14ac:dyDescent="0.2">
      <c r="A52" s="12" t="s">
        <v>186</v>
      </c>
      <c r="B52" s="15">
        <v>0.17599999999999999</v>
      </c>
      <c r="C52" s="15">
        <v>0</v>
      </c>
      <c r="D52" s="15">
        <v>0.96199999999999997</v>
      </c>
      <c r="E52" s="15">
        <v>0.497</v>
      </c>
      <c r="F52" s="15">
        <v>5.0999999999999997E-2</v>
      </c>
      <c r="G52" s="15">
        <v>2.0099999999999998</v>
      </c>
      <c r="H52" s="15">
        <v>-22.756</v>
      </c>
      <c r="I52" s="15">
        <v>-5.2999999999999999E-2</v>
      </c>
      <c r="J52" s="15">
        <v>0.79800000000000004</v>
      </c>
      <c r="K52" s="15">
        <v>1.911</v>
      </c>
      <c r="L52" s="14"/>
      <c r="M52" s="14"/>
    </row>
    <row r="53" spans="1:13" x14ac:dyDescent="0.2">
      <c r="A53" s="12" t="s">
        <v>218</v>
      </c>
      <c r="B53" s="15">
        <v>0</v>
      </c>
      <c r="C53" s="15">
        <v>3.0000000000000001E-3</v>
      </c>
      <c r="D53" s="15">
        <v>0</v>
      </c>
      <c r="E53" s="15">
        <v>0</v>
      </c>
      <c r="F53" s="15">
        <v>0.02</v>
      </c>
      <c r="G53" s="15">
        <v>-1.76</v>
      </c>
      <c r="H53" s="15">
        <v>1.125</v>
      </c>
      <c r="I53" s="15">
        <v>-1.3069999999999999</v>
      </c>
      <c r="J53" s="15">
        <v>-2.4210000000000003</v>
      </c>
      <c r="K53" s="15">
        <v>0.55000000000000004</v>
      </c>
      <c r="L53" s="14"/>
      <c r="M53" s="14"/>
    </row>
    <row r="54" spans="1:13" x14ac:dyDescent="0.2">
      <c r="A54" s="12" t="s">
        <v>111</v>
      </c>
      <c r="B54" s="15">
        <v>0.42699999999999999</v>
      </c>
      <c r="C54" s="15">
        <v>9.8000000000000004E-2</v>
      </c>
      <c r="D54" s="15">
        <v>0</v>
      </c>
      <c r="E54" s="15">
        <v>0.81499999999999995</v>
      </c>
      <c r="F54" s="15">
        <v>0.309</v>
      </c>
      <c r="G54" s="15">
        <v>-0.16900000000000001</v>
      </c>
      <c r="H54" s="15">
        <v>0.38200000000000001</v>
      </c>
      <c r="I54" s="15">
        <v>-0.83</v>
      </c>
      <c r="J54" s="15">
        <v>4.4999999999999998E-2</v>
      </c>
      <c r="K54" s="15">
        <v>-0.14499999999999999</v>
      </c>
    </row>
    <row r="55" spans="1:13" x14ac:dyDescent="0.2">
      <c r="A55" s="12" t="s">
        <v>230</v>
      </c>
      <c r="B55" s="15">
        <v>1.4E-2</v>
      </c>
      <c r="C55" s="15">
        <v>1.4999999999999999E-2</v>
      </c>
      <c r="D55" s="15">
        <v>3.2000000000000001E-2</v>
      </c>
      <c r="E55" s="15">
        <v>9.8000000000000004E-2</v>
      </c>
      <c r="F55" s="15">
        <v>0.34599999999999997</v>
      </c>
      <c r="G55" s="15">
        <v>-16.085000000000001</v>
      </c>
      <c r="H55" s="15">
        <v>-23.763999999999999</v>
      </c>
      <c r="I55" s="15">
        <v>-13.701000000000001</v>
      </c>
      <c r="J55" s="15">
        <v>-12.81</v>
      </c>
      <c r="K55" s="15">
        <v>-4.1589999999999998</v>
      </c>
    </row>
    <row r="56" spans="1:13" ht="15" x14ac:dyDescent="0.25">
      <c r="A56"/>
      <c r="B56"/>
      <c r="C56"/>
      <c r="D56"/>
      <c r="E56"/>
      <c r="F56"/>
      <c r="G56"/>
      <c r="H56"/>
      <c r="I56"/>
      <c r="J56"/>
      <c r="K56"/>
    </row>
    <row r="57" spans="1:13" ht="15" x14ac:dyDescent="0.25">
      <c r="A57"/>
      <c r="B57"/>
      <c r="C57"/>
      <c r="D57"/>
      <c r="E57"/>
      <c r="F57"/>
      <c r="G57"/>
      <c r="H57"/>
      <c r="I57"/>
      <c r="J57"/>
      <c r="K57"/>
    </row>
    <row r="58" spans="1:13" ht="15" x14ac:dyDescent="0.25">
      <c r="A58"/>
      <c r="B58"/>
      <c r="C58"/>
      <c r="D58"/>
      <c r="E58"/>
      <c r="F58"/>
      <c r="G58"/>
      <c r="H58"/>
      <c r="I58"/>
      <c r="J58"/>
      <c r="K58"/>
    </row>
    <row r="59" spans="1:13" ht="15" x14ac:dyDescent="0.25">
      <c r="A59"/>
      <c r="B59"/>
      <c r="C59"/>
      <c r="D59"/>
      <c r="E59"/>
      <c r="F59"/>
      <c r="G59"/>
      <c r="H59"/>
      <c r="I59"/>
      <c r="J59"/>
      <c r="K59"/>
    </row>
    <row r="60" spans="1:13" ht="15" x14ac:dyDescent="0.25">
      <c r="A60"/>
      <c r="B60"/>
      <c r="C60"/>
      <c r="D60"/>
      <c r="E60"/>
      <c r="F60"/>
      <c r="G60"/>
      <c r="H60"/>
      <c r="I60"/>
      <c r="J60"/>
      <c r="K60"/>
    </row>
    <row r="61" spans="1:13" ht="15" x14ac:dyDescent="0.25">
      <c r="A61"/>
      <c r="B61"/>
      <c r="C61"/>
      <c r="D61"/>
      <c r="E61"/>
      <c r="F61"/>
      <c r="G61"/>
      <c r="H61"/>
      <c r="I61"/>
      <c r="J61"/>
      <c r="K61"/>
    </row>
    <row r="62" spans="1:13" ht="15" x14ac:dyDescent="0.25">
      <c r="A62"/>
      <c r="B62"/>
      <c r="C62"/>
      <c r="D62"/>
      <c r="E62"/>
      <c r="F62"/>
      <c r="G62"/>
      <c r="H62"/>
      <c r="I62"/>
      <c r="J62"/>
      <c r="K62"/>
    </row>
  </sheetData>
  <mergeCells count="2">
    <mergeCell ref="B4:F4"/>
    <mergeCell ref="G4:K4"/>
  </mergeCells>
  <conditionalFormatting pivot="1" sqref="B6:F55">
    <cfRule type="cellIs" dxfId="635" priority="3" operator="lessThanOrEqual">
      <formula>0.1</formula>
    </cfRule>
  </conditionalFormatting>
  <conditionalFormatting pivot="1" sqref="G6:K55">
    <cfRule type="expression" dxfId="634" priority="2">
      <formula>AND((G6&lt;=0), (B6&lt;=0.1))</formula>
    </cfRule>
  </conditionalFormatting>
  <conditionalFormatting pivot="1" sqref="G6:K55">
    <cfRule type="expression" dxfId="633" priority="1">
      <formula>AND((G6&gt;0), (B6&lt;=0.1))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B22"/>
  <sheetViews>
    <sheetView workbookViewId="0">
      <selection activeCell="B20" sqref="B20"/>
    </sheetView>
  </sheetViews>
  <sheetFormatPr defaultRowHeight="15" x14ac:dyDescent="0.25"/>
  <cols>
    <col min="2" max="2" width="12" bestFit="1" customWidth="1"/>
  </cols>
  <sheetData>
    <row r="1" spans="1:2" x14ac:dyDescent="0.25">
      <c r="A1" s="7" t="s">
        <v>74</v>
      </c>
      <c r="B1" s="7" t="s">
        <v>75</v>
      </c>
    </row>
    <row r="2" spans="1:2" x14ac:dyDescent="0.25">
      <c r="A2" t="s">
        <v>0</v>
      </c>
      <c r="B2" t="s">
        <v>140</v>
      </c>
    </row>
    <row r="3" spans="1:2" x14ac:dyDescent="0.25">
      <c r="A3" t="s">
        <v>1</v>
      </c>
      <c r="B3" t="s">
        <v>139</v>
      </c>
    </row>
    <row r="4" spans="1:2" x14ac:dyDescent="0.25">
      <c r="A4" t="s">
        <v>2</v>
      </c>
      <c r="B4" t="s">
        <v>138</v>
      </c>
    </row>
    <row r="5" spans="1:2" x14ac:dyDescent="0.25">
      <c r="A5" t="s">
        <v>73</v>
      </c>
      <c r="B5" t="s">
        <v>141</v>
      </c>
    </row>
    <row r="6" spans="1:2" x14ac:dyDescent="0.25">
      <c r="A6" t="s">
        <v>3</v>
      </c>
      <c r="B6" t="s">
        <v>143</v>
      </c>
    </row>
    <row r="7" spans="1:2" x14ac:dyDescent="0.25">
      <c r="A7" t="s">
        <v>9</v>
      </c>
      <c r="B7" t="s">
        <v>142</v>
      </c>
    </row>
    <row r="8" spans="1:2" x14ac:dyDescent="0.25">
      <c r="A8" t="s">
        <v>144</v>
      </c>
      <c r="B8" t="s">
        <v>140</v>
      </c>
    </row>
    <row r="9" spans="1:2" x14ac:dyDescent="0.25">
      <c r="A9" t="s">
        <v>150</v>
      </c>
      <c r="B9" t="s">
        <v>139</v>
      </c>
    </row>
    <row r="10" spans="1:2" x14ac:dyDescent="0.25">
      <c r="A10" t="s">
        <v>151</v>
      </c>
      <c r="B10" t="s">
        <v>138</v>
      </c>
    </row>
    <row r="11" spans="1:2" x14ac:dyDescent="0.25">
      <c r="A11" t="s">
        <v>156</v>
      </c>
      <c r="B11" t="s">
        <v>141</v>
      </c>
    </row>
    <row r="12" spans="1:2" x14ac:dyDescent="0.25">
      <c r="A12" t="s">
        <v>152</v>
      </c>
      <c r="B12" t="s">
        <v>143</v>
      </c>
    </row>
    <row r="13" spans="1:2" x14ac:dyDescent="0.25">
      <c r="A13" t="s">
        <v>153</v>
      </c>
      <c r="B13" t="s">
        <v>142</v>
      </c>
    </row>
    <row r="14" spans="1:2" x14ac:dyDescent="0.25">
      <c r="A14" t="s">
        <v>157</v>
      </c>
      <c r="B14" t="s">
        <v>140</v>
      </c>
    </row>
    <row r="15" spans="1:2" x14ac:dyDescent="0.25">
      <c r="A15" t="s">
        <v>158</v>
      </c>
      <c r="B15" t="s">
        <v>139</v>
      </c>
    </row>
    <row r="16" spans="1:2" x14ac:dyDescent="0.25">
      <c r="A16" t="s">
        <v>159</v>
      </c>
      <c r="B16" t="s">
        <v>138</v>
      </c>
    </row>
    <row r="17" spans="1:2" x14ac:dyDescent="0.25">
      <c r="A17" t="s">
        <v>162</v>
      </c>
      <c r="B17" t="s">
        <v>141</v>
      </c>
    </row>
    <row r="18" spans="1:2" x14ac:dyDescent="0.25">
      <c r="A18" t="s">
        <v>160</v>
      </c>
      <c r="B18" t="s">
        <v>143</v>
      </c>
    </row>
    <row r="19" spans="1:2" x14ac:dyDescent="0.25">
      <c r="A19" t="s">
        <v>161</v>
      </c>
      <c r="B19" t="s">
        <v>220</v>
      </c>
    </row>
    <row r="20" spans="1:2" x14ac:dyDescent="0.25">
      <c r="A20" t="s">
        <v>11</v>
      </c>
      <c r="B20" t="s">
        <v>11</v>
      </c>
    </row>
    <row r="21" spans="1:2" x14ac:dyDescent="0.25">
      <c r="A21" t="s">
        <v>10</v>
      </c>
      <c r="B21" t="s">
        <v>11</v>
      </c>
    </row>
    <row r="22" spans="1:2" x14ac:dyDescent="0.25">
      <c r="A22" t="s">
        <v>175</v>
      </c>
      <c r="B2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D174"/>
  <sheetViews>
    <sheetView topLeftCell="A62" workbookViewId="0">
      <selection activeCell="A75" sqref="A75"/>
    </sheetView>
  </sheetViews>
  <sheetFormatPr defaultRowHeight="15" x14ac:dyDescent="0.25"/>
  <cols>
    <col min="1" max="1" width="10.140625" bestFit="1" customWidth="1"/>
    <col min="2" max="2" width="54.140625" bestFit="1" customWidth="1"/>
    <col min="3" max="3" width="97.140625" bestFit="1" customWidth="1"/>
  </cols>
  <sheetData>
    <row r="1" spans="1:4" x14ac:dyDescent="0.25">
      <c r="A1" s="7" t="s">
        <v>76</v>
      </c>
      <c r="B1" s="7" t="s">
        <v>77</v>
      </c>
      <c r="C1" t="s">
        <v>78</v>
      </c>
      <c r="D1" t="s">
        <v>215</v>
      </c>
    </row>
    <row r="2" spans="1:4" x14ac:dyDescent="0.25">
      <c r="A2" s="4" t="s">
        <v>18</v>
      </c>
      <c r="B2" t="s">
        <v>121</v>
      </c>
      <c r="C2" t="s">
        <v>121</v>
      </c>
      <c r="D2" s="4" t="s">
        <v>18</v>
      </c>
    </row>
    <row r="3" spans="1:4" x14ac:dyDescent="0.25">
      <c r="A3" s="4" t="s">
        <v>19</v>
      </c>
      <c r="B3" t="s">
        <v>122</v>
      </c>
      <c r="C3" t="s">
        <v>122</v>
      </c>
      <c r="D3" s="4" t="s">
        <v>19</v>
      </c>
    </row>
    <row r="4" spans="1:4" x14ac:dyDescent="0.25">
      <c r="A4" s="4" t="s">
        <v>20</v>
      </c>
      <c r="B4" t="s">
        <v>123</v>
      </c>
      <c r="C4" t="s">
        <v>123</v>
      </c>
      <c r="D4" s="4" t="s">
        <v>20</v>
      </c>
    </row>
    <row r="5" spans="1:4" x14ac:dyDescent="0.25">
      <c r="A5" s="4" t="s">
        <v>21</v>
      </c>
      <c r="B5" t="s">
        <v>124</v>
      </c>
      <c r="C5" t="s">
        <v>124</v>
      </c>
      <c r="D5" s="4" t="s">
        <v>21</v>
      </c>
    </row>
    <row r="6" spans="1:4" x14ac:dyDescent="0.25">
      <c r="A6" s="4" t="s">
        <v>22</v>
      </c>
      <c r="B6" t="s">
        <v>125</v>
      </c>
      <c r="C6" t="s">
        <v>125</v>
      </c>
      <c r="D6" s="4" t="s">
        <v>22</v>
      </c>
    </row>
    <row r="7" spans="1:4" x14ac:dyDescent="0.25">
      <c r="A7" s="4" t="s">
        <v>23</v>
      </c>
      <c r="B7" t="s">
        <v>126</v>
      </c>
      <c r="C7" t="s">
        <v>126</v>
      </c>
      <c r="D7" s="4" t="s">
        <v>23</v>
      </c>
    </row>
    <row r="8" spans="1:4" x14ac:dyDescent="0.25">
      <c r="A8" s="4" t="s">
        <v>24</v>
      </c>
      <c r="B8" t="s">
        <v>127</v>
      </c>
      <c r="C8" t="s">
        <v>127</v>
      </c>
      <c r="D8" s="4" t="s">
        <v>24</v>
      </c>
    </row>
    <row r="9" spans="1:4" x14ac:dyDescent="0.25">
      <c r="A9" s="4" t="s">
        <v>25</v>
      </c>
      <c r="B9" t="s">
        <v>128</v>
      </c>
      <c r="C9" t="s">
        <v>128</v>
      </c>
      <c r="D9" s="4" t="s">
        <v>25</v>
      </c>
    </row>
    <row r="10" spans="1:4" x14ac:dyDescent="0.25">
      <c r="A10" s="4" t="s">
        <v>26</v>
      </c>
      <c r="B10" t="s">
        <v>137</v>
      </c>
      <c r="C10" t="s">
        <v>79</v>
      </c>
      <c r="D10" s="4" t="s">
        <v>26</v>
      </c>
    </row>
    <row r="11" spans="1:4" x14ac:dyDescent="0.25">
      <c r="A11" s="4" t="s">
        <v>27</v>
      </c>
      <c r="B11" t="s">
        <v>130</v>
      </c>
      <c r="C11" t="s">
        <v>80</v>
      </c>
      <c r="D11" s="4" t="s">
        <v>27</v>
      </c>
    </row>
    <row r="12" spans="1:4" x14ac:dyDescent="0.25">
      <c r="A12" s="4" t="s">
        <v>28</v>
      </c>
      <c r="B12" t="s">
        <v>131</v>
      </c>
      <c r="C12" t="s">
        <v>81</v>
      </c>
      <c r="D12" s="4" t="s">
        <v>28</v>
      </c>
    </row>
    <row r="13" spans="1:4" x14ac:dyDescent="0.25">
      <c r="A13" s="4" t="s">
        <v>29</v>
      </c>
      <c r="B13" t="s">
        <v>132</v>
      </c>
      <c r="C13" t="s">
        <v>82</v>
      </c>
      <c r="D13" s="4" t="s">
        <v>29</v>
      </c>
    </row>
    <row r="14" spans="1:4" x14ac:dyDescent="0.25">
      <c r="A14" s="4" t="s">
        <v>30</v>
      </c>
      <c r="B14" t="s">
        <v>133</v>
      </c>
      <c r="C14" t="s">
        <v>83</v>
      </c>
      <c r="D14" s="4" t="s">
        <v>30</v>
      </c>
    </row>
    <row r="15" spans="1:4" x14ac:dyDescent="0.25">
      <c r="A15" s="4" t="s">
        <v>31</v>
      </c>
      <c r="B15" t="s">
        <v>134</v>
      </c>
      <c r="C15" t="s">
        <v>84</v>
      </c>
      <c r="D15" s="4" t="s">
        <v>31</v>
      </c>
    </row>
    <row r="16" spans="1:4" x14ac:dyDescent="0.25">
      <c r="A16" s="4" t="s">
        <v>32</v>
      </c>
      <c r="B16" t="s">
        <v>135</v>
      </c>
      <c r="C16" t="s">
        <v>85</v>
      </c>
      <c r="D16" s="4" t="s">
        <v>32</v>
      </c>
    </row>
    <row r="17" spans="1:4" x14ac:dyDescent="0.25">
      <c r="A17" s="4" t="s">
        <v>33</v>
      </c>
      <c r="B17" t="s">
        <v>136</v>
      </c>
      <c r="C17" t="s">
        <v>86</v>
      </c>
      <c r="D17" s="4" t="s">
        <v>33</v>
      </c>
    </row>
    <row r="18" spans="1:4" x14ac:dyDescent="0.25">
      <c r="A18" s="4" t="s">
        <v>34</v>
      </c>
      <c r="B18" t="s">
        <v>87</v>
      </c>
      <c r="C18" t="s">
        <v>87</v>
      </c>
      <c r="D18" s="4" t="s">
        <v>34</v>
      </c>
    </row>
    <row r="19" spans="1:4" x14ac:dyDescent="0.25">
      <c r="A19" s="4" t="s">
        <v>35</v>
      </c>
      <c r="B19" t="s">
        <v>88</v>
      </c>
      <c r="C19" t="s">
        <v>88</v>
      </c>
      <c r="D19" s="4" t="s">
        <v>35</v>
      </c>
    </row>
    <row r="20" spans="1:4" x14ac:dyDescent="0.25">
      <c r="A20" s="4" t="s">
        <v>36</v>
      </c>
      <c r="B20" t="s">
        <v>89</v>
      </c>
      <c r="C20" t="s">
        <v>89</v>
      </c>
      <c r="D20" s="4" t="s">
        <v>36</v>
      </c>
    </row>
    <row r="21" spans="1:4" x14ac:dyDescent="0.25">
      <c r="A21" s="4" t="s">
        <v>37</v>
      </c>
      <c r="B21" t="s">
        <v>90</v>
      </c>
      <c r="C21" t="s">
        <v>90</v>
      </c>
      <c r="D21" s="4" t="s">
        <v>37</v>
      </c>
    </row>
    <row r="22" spans="1:4" x14ac:dyDescent="0.25">
      <c r="A22" s="4" t="s">
        <v>38</v>
      </c>
      <c r="B22" t="s">
        <v>91</v>
      </c>
      <c r="C22" t="s">
        <v>91</v>
      </c>
      <c r="D22" s="4" t="s">
        <v>38</v>
      </c>
    </row>
    <row r="23" spans="1:4" x14ac:dyDescent="0.25">
      <c r="A23" s="4" t="s">
        <v>110</v>
      </c>
      <c r="B23" t="s">
        <v>111</v>
      </c>
      <c r="C23" t="s">
        <v>111</v>
      </c>
      <c r="D23" s="4" t="s">
        <v>110</v>
      </c>
    </row>
    <row r="24" spans="1:4" x14ac:dyDescent="0.25">
      <c r="A24" s="4" t="s">
        <v>48</v>
      </c>
      <c r="B24" t="s">
        <v>92</v>
      </c>
      <c r="C24" t="s">
        <v>92</v>
      </c>
      <c r="D24" s="4" t="s">
        <v>48</v>
      </c>
    </row>
    <row r="25" spans="1:4" x14ac:dyDescent="0.25">
      <c r="A25" s="4" t="s">
        <v>49</v>
      </c>
      <c r="B25" t="s">
        <v>93</v>
      </c>
      <c r="C25" t="s">
        <v>93</v>
      </c>
      <c r="D25" s="4" t="s">
        <v>49</v>
      </c>
    </row>
    <row r="26" spans="1:4" x14ac:dyDescent="0.25">
      <c r="A26" s="4" t="s">
        <v>112</v>
      </c>
      <c r="B26" t="s">
        <v>113</v>
      </c>
      <c r="C26" t="s">
        <v>113</v>
      </c>
      <c r="D26" s="4" t="s">
        <v>112</v>
      </c>
    </row>
    <row r="27" spans="1:4" x14ac:dyDescent="0.25">
      <c r="A27" s="4" t="s">
        <v>66</v>
      </c>
      <c r="B27" t="s">
        <v>129</v>
      </c>
      <c r="C27" t="s">
        <v>116</v>
      </c>
      <c r="D27" s="4" t="s">
        <v>66</v>
      </c>
    </row>
    <row r="28" spans="1:4" x14ac:dyDescent="0.25">
      <c r="A28" s="4" t="s">
        <v>67</v>
      </c>
      <c r="B28" t="s">
        <v>101</v>
      </c>
      <c r="C28" t="s">
        <v>101</v>
      </c>
      <c r="D28" s="4" t="s">
        <v>67</v>
      </c>
    </row>
    <row r="29" spans="1:4" x14ac:dyDescent="0.25">
      <c r="A29" s="4" t="s">
        <v>39</v>
      </c>
      <c r="B29" t="s">
        <v>94</v>
      </c>
      <c r="C29" t="s">
        <v>94</v>
      </c>
      <c r="D29" s="4" t="s">
        <v>39</v>
      </c>
    </row>
    <row r="30" spans="1:4" x14ac:dyDescent="0.25">
      <c r="A30" s="4" t="s">
        <v>41</v>
      </c>
      <c r="B30" t="s">
        <v>95</v>
      </c>
      <c r="C30" t="s">
        <v>95</v>
      </c>
      <c r="D30" s="4" t="s">
        <v>41</v>
      </c>
    </row>
    <row r="31" spans="1:4" x14ac:dyDescent="0.25">
      <c r="A31" s="4" t="s">
        <v>42</v>
      </c>
      <c r="B31" t="s">
        <v>96</v>
      </c>
      <c r="C31" t="s">
        <v>96</v>
      </c>
      <c r="D31" s="4" t="s">
        <v>42</v>
      </c>
    </row>
    <row r="32" spans="1:4" x14ac:dyDescent="0.25">
      <c r="A32" s="4" t="s">
        <v>43</v>
      </c>
      <c r="B32" t="s">
        <v>198</v>
      </c>
      <c r="C32" t="s">
        <v>97</v>
      </c>
      <c r="D32" s="4" t="s">
        <v>43</v>
      </c>
    </row>
    <row r="33" spans="1:4" x14ac:dyDescent="0.25">
      <c r="A33" s="4" t="s">
        <v>44</v>
      </c>
      <c r="B33" t="s">
        <v>197</v>
      </c>
      <c r="C33" t="s">
        <v>98</v>
      </c>
      <c r="D33" s="4" t="s">
        <v>44</v>
      </c>
    </row>
    <row r="34" spans="1:4" x14ac:dyDescent="0.25">
      <c r="A34" s="4" t="s">
        <v>45</v>
      </c>
      <c r="B34" t="s">
        <v>99</v>
      </c>
      <c r="C34" t="s">
        <v>99</v>
      </c>
      <c r="D34" s="4" t="s">
        <v>45</v>
      </c>
    </row>
    <row r="35" spans="1:4" x14ac:dyDescent="0.25">
      <c r="A35" s="8" t="s">
        <v>216</v>
      </c>
      <c r="B35" t="s">
        <v>218</v>
      </c>
      <c r="C35" t="s">
        <v>218</v>
      </c>
      <c r="D35" s="8" t="s">
        <v>216</v>
      </c>
    </row>
    <row r="36" spans="1:4" x14ac:dyDescent="0.25">
      <c r="A36" s="4" t="s">
        <v>46</v>
      </c>
      <c r="B36" t="s">
        <v>100</v>
      </c>
      <c r="C36" t="s">
        <v>227</v>
      </c>
      <c r="D36" s="4" t="s">
        <v>46</v>
      </c>
    </row>
    <row r="37" spans="1:4" x14ac:dyDescent="0.25">
      <c r="A37" s="4" t="s">
        <v>71</v>
      </c>
      <c r="B37" t="s">
        <v>117</v>
      </c>
      <c r="C37" t="s">
        <v>221</v>
      </c>
      <c r="D37" s="4" t="s">
        <v>71</v>
      </c>
    </row>
    <row r="38" spans="1:4" x14ac:dyDescent="0.25">
      <c r="A38" s="4" t="s">
        <v>68</v>
      </c>
      <c r="B38" t="s">
        <v>120</v>
      </c>
      <c r="C38" t="s">
        <v>222</v>
      </c>
      <c r="D38" s="4" t="s">
        <v>68</v>
      </c>
    </row>
    <row r="39" spans="1:4" x14ac:dyDescent="0.25">
      <c r="A39" s="4" t="s">
        <v>69</v>
      </c>
      <c r="B39" t="s">
        <v>102</v>
      </c>
      <c r="C39" t="s">
        <v>223</v>
      </c>
      <c r="D39" s="4" t="s">
        <v>69</v>
      </c>
    </row>
    <row r="40" spans="1:4" x14ac:dyDescent="0.25">
      <c r="A40" s="4" t="s">
        <v>70</v>
      </c>
      <c r="B40" t="s">
        <v>118</v>
      </c>
      <c r="C40" t="s">
        <v>224</v>
      </c>
      <c r="D40" s="4" t="s">
        <v>70</v>
      </c>
    </row>
    <row r="41" spans="1:4" x14ac:dyDescent="0.25">
      <c r="A41" s="4" t="s">
        <v>72</v>
      </c>
      <c r="B41" t="s">
        <v>119</v>
      </c>
      <c r="C41" t="s">
        <v>225</v>
      </c>
      <c r="D41" s="4" t="s">
        <v>72</v>
      </c>
    </row>
    <row r="42" spans="1:4" x14ac:dyDescent="0.25">
      <c r="A42" s="4" t="s">
        <v>103</v>
      </c>
      <c r="B42" t="s">
        <v>163</v>
      </c>
      <c r="C42" t="s">
        <v>226</v>
      </c>
      <c r="D42" s="4" t="s">
        <v>103</v>
      </c>
    </row>
    <row r="43" spans="1:4" x14ac:dyDescent="0.25">
      <c r="A43" s="4" t="s">
        <v>114</v>
      </c>
      <c r="B43" t="s">
        <v>115</v>
      </c>
      <c r="C43" t="s">
        <v>115</v>
      </c>
      <c r="D43" s="4" t="s">
        <v>114</v>
      </c>
    </row>
    <row r="44" spans="1:4" x14ac:dyDescent="0.25">
      <c r="A44" s="4" t="s">
        <v>47</v>
      </c>
      <c r="B44" t="s">
        <v>104</v>
      </c>
      <c r="C44" t="s">
        <v>104</v>
      </c>
      <c r="D44" s="4" t="s">
        <v>47</v>
      </c>
    </row>
    <row r="45" spans="1:4" x14ac:dyDescent="0.25">
      <c r="A45" s="8" t="s">
        <v>12</v>
      </c>
      <c r="B45" s="8" t="s">
        <v>12</v>
      </c>
      <c r="D45" s="8" t="s">
        <v>12</v>
      </c>
    </row>
    <row r="46" spans="1:4" x14ac:dyDescent="0.25">
      <c r="A46" s="8" t="s">
        <v>13</v>
      </c>
      <c r="B46" s="8" t="s">
        <v>13</v>
      </c>
      <c r="D46" s="8" t="s">
        <v>13</v>
      </c>
    </row>
    <row r="47" spans="1:4" x14ac:dyDescent="0.25">
      <c r="A47" s="8" t="s">
        <v>14</v>
      </c>
      <c r="B47" s="8" t="s">
        <v>14</v>
      </c>
      <c r="D47" s="8" t="s">
        <v>14</v>
      </c>
    </row>
    <row r="48" spans="1:4" x14ac:dyDescent="0.25">
      <c r="A48" s="8" t="s">
        <v>15</v>
      </c>
      <c r="B48" s="8" t="s">
        <v>15</v>
      </c>
      <c r="D48" s="8" t="s">
        <v>15</v>
      </c>
    </row>
    <row r="49" spans="1:4" x14ac:dyDescent="0.25">
      <c r="A49" s="8" t="s">
        <v>50</v>
      </c>
      <c r="B49" s="8" t="s">
        <v>50</v>
      </c>
      <c r="D49" s="8" t="s">
        <v>50</v>
      </c>
    </row>
    <row r="50" spans="1:4" x14ac:dyDescent="0.25">
      <c r="A50" s="4" t="s">
        <v>105</v>
      </c>
      <c r="B50" t="s">
        <v>178</v>
      </c>
      <c r="C50" t="s">
        <v>178</v>
      </c>
      <c r="D50" s="4" t="s">
        <v>105</v>
      </c>
    </row>
    <row r="51" spans="1:4" x14ac:dyDescent="0.25">
      <c r="A51" s="4" t="s">
        <v>106</v>
      </c>
      <c r="B51" t="s">
        <v>179</v>
      </c>
      <c r="C51" t="s">
        <v>179</v>
      </c>
      <c r="D51" s="4" t="s">
        <v>106</v>
      </c>
    </row>
    <row r="52" spans="1:4" x14ac:dyDescent="0.25">
      <c r="A52" s="4" t="s">
        <v>107</v>
      </c>
      <c r="B52" t="s">
        <v>180</v>
      </c>
      <c r="C52" t="s">
        <v>180</v>
      </c>
      <c r="D52" s="4" t="s">
        <v>107</v>
      </c>
    </row>
    <row r="53" spans="1:4" x14ac:dyDescent="0.25">
      <c r="A53" s="4" t="s">
        <v>108</v>
      </c>
      <c r="B53" t="s">
        <v>193</v>
      </c>
      <c r="C53" t="s">
        <v>193</v>
      </c>
      <c r="D53" s="4" t="s">
        <v>108</v>
      </c>
    </row>
    <row r="54" spans="1:4" x14ac:dyDescent="0.25">
      <c r="A54" s="4" t="s">
        <v>109</v>
      </c>
      <c r="B54" t="s">
        <v>181</v>
      </c>
      <c r="C54" t="s">
        <v>181</v>
      </c>
      <c r="D54" s="4" t="s">
        <v>109</v>
      </c>
    </row>
    <row r="55" spans="1:4" x14ac:dyDescent="0.25">
      <c r="A55" s="4" t="s">
        <v>154</v>
      </c>
      <c r="B55" t="s">
        <v>182</v>
      </c>
      <c r="D55" s="4" t="s">
        <v>154</v>
      </c>
    </row>
    <row r="56" spans="1:4" x14ac:dyDescent="0.25">
      <c r="A56" s="11" t="s">
        <v>145</v>
      </c>
      <c r="B56" t="s">
        <v>183</v>
      </c>
      <c r="C56" t="s">
        <v>183</v>
      </c>
      <c r="D56" s="11" t="s">
        <v>145</v>
      </c>
    </row>
    <row r="57" spans="1:4" x14ac:dyDescent="0.25">
      <c r="A57" s="11" t="s">
        <v>146</v>
      </c>
      <c r="B57" t="s">
        <v>184</v>
      </c>
      <c r="C57" t="s">
        <v>184</v>
      </c>
      <c r="D57" s="11" t="s">
        <v>146</v>
      </c>
    </row>
    <row r="58" spans="1:4" x14ac:dyDescent="0.25">
      <c r="A58" s="11" t="s">
        <v>147</v>
      </c>
      <c r="B58" t="s">
        <v>185</v>
      </c>
      <c r="C58" t="s">
        <v>185</v>
      </c>
      <c r="D58" s="11" t="s">
        <v>147</v>
      </c>
    </row>
    <row r="59" spans="1:4" x14ac:dyDescent="0.25">
      <c r="A59" s="11" t="s">
        <v>148</v>
      </c>
      <c r="B59" t="s">
        <v>194</v>
      </c>
      <c r="C59" t="s">
        <v>194</v>
      </c>
      <c r="D59" s="11" t="s">
        <v>148</v>
      </c>
    </row>
    <row r="60" spans="1:4" x14ac:dyDescent="0.25">
      <c r="A60" s="11" t="s">
        <v>149</v>
      </c>
      <c r="B60" t="s">
        <v>186</v>
      </c>
      <c r="C60" t="s">
        <v>186</v>
      </c>
      <c r="D60" s="11" t="s">
        <v>149</v>
      </c>
    </row>
    <row r="61" spans="1:4" x14ac:dyDescent="0.25">
      <c r="A61" s="11" t="s">
        <v>155</v>
      </c>
      <c r="B61" t="s">
        <v>187</v>
      </c>
      <c r="D61" s="11" t="s">
        <v>155</v>
      </c>
    </row>
    <row r="62" spans="1:4" x14ac:dyDescent="0.25">
      <c r="A62" s="8" t="s">
        <v>170</v>
      </c>
      <c r="B62" t="s">
        <v>188</v>
      </c>
      <c r="D62" s="8" t="s">
        <v>170</v>
      </c>
    </row>
    <row r="63" spans="1:4" x14ac:dyDescent="0.25">
      <c r="A63" s="8" t="s">
        <v>171</v>
      </c>
      <c r="B63" t="s">
        <v>189</v>
      </c>
      <c r="D63" s="8" t="s">
        <v>171</v>
      </c>
    </row>
    <row r="64" spans="1:4" x14ac:dyDescent="0.25">
      <c r="A64" s="8" t="s">
        <v>172</v>
      </c>
      <c r="B64" t="s">
        <v>190</v>
      </c>
      <c r="D64" s="8" t="s">
        <v>172</v>
      </c>
    </row>
    <row r="65" spans="1:4" x14ac:dyDescent="0.25">
      <c r="A65" s="8" t="s">
        <v>173</v>
      </c>
      <c r="B65" t="s">
        <v>195</v>
      </c>
      <c r="D65" s="8" t="s">
        <v>173</v>
      </c>
    </row>
    <row r="66" spans="1:4" x14ac:dyDescent="0.25">
      <c r="A66" s="8" t="s">
        <v>174</v>
      </c>
      <c r="B66" t="s">
        <v>191</v>
      </c>
      <c r="D66" s="8" t="s">
        <v>174</v>
      </c>
    </row>
    <row r="67" spans="1:4" x14ac:dyDescent="0.25">
      <c r="A67" s="8" t="s">
        <v>177</v>
      </c>
      <c r="B67" t="s">
        <v>192</v>
      </c>
      <c r="D67" s="8" t="s">
        <v>177</v>
      </c>
    </row>
    <row r="68" spans="1:4" x14ac:dyDescent="0.25">
      <c r="A68" s="8" t="s">
        <v>199</v>
      </c>
      <c r="B68" t="s">
        <v>211</v>
      </c>
      <c r="D68" s="8" t="s">
        <v>199</v>
      </c>
    </row>
    <row r="69" spans="1:4" x14ac:dyDescent="0.25">
      <c r="A69" s="8" t="s">
        <v>200</v>
      </c>
      <c r="B69" t="s">
        <v>205</v>
      </c>
      <c r="D69" s="8" t="s">
        <v>200</v>
      </c>
    </row>
    <row r="70" spans="1:4" x14ac:dyDescent="0.25">
      <c r="A70" s="8" t="s">
        <v>201</v>
      </c>
      <c r="B70" t="s">
        <v>206</v>
      </c>
      <c r="D70" s="8" t="s">
        <v>201</v>
      </c>
    </row>
    <row r="71" spans="1:4" x14ac:dyDescent="0.25">
      <c r="A71" s="8" t="s">
        <v>202</v>
      </c>
      <c r="B71" t="s">
        <v>207</v>
      </c>
      <c r="D71" s="8" t="s">
        <v>202</v>
      </c>
    </row>
    <row r="72" spans="1:4" x14ac:dyDescent="0.25">
      <c r="A72" s="8" t="s">
        <v>203</v>
      </c>
      <c r="B72" t="s">
        <v>208</v>
      </c>
      <c r="D72" s="8" t="s">
        <v>203</v>
      </c>
    </row>
    <row r="73" spans="1:4" x14ac:dyDescent="0.25">
      <c r="A73" s="8" t="s">
        <v>210</v>
      </c>
      <c r="B73" t="s">
        <v>209</v>
      </c>
      <c r="D73" s="8" t="s">
        <v>210</v>
      </c>
    </row>
    <row r="74" spans="1:4" x14ac:dyDescent="0.25">
      <c r="A74" s="4" t="s">
        <v>229</v>
      </c>
      <c r="B74" t="s">
        <v>230</v>
      </c>
      <c r="D74" s="4" t="s">
        <v>229</v>
      </c>
    </row>
    <row r="75" spans="1:4" x14ac:dyDescent="0.25">
      <c r="A75" s="4"/>
    </row>
    <row r="76" spans="1:4" x14ac:dyDescent="0.25">
      <c r="A76" s="4"/>
    </row>
    <row r="77" spans="1:4" x14ac:dyDescent="0.25">
      <c r="A77" s="4"/>
    </row>
    <row r="78" spans="1:4" x14ac:dyDescent="0.25">
      <c r="A78" s="4"/>
    </row>
    <row r="79" spans="1:4" x14ac:dyDescent="0.25">
      <c r="A79" s="4"/>
    </row>
    <row r="80" spans="1:4"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506F-C8BF-405A-918F-B01EA0ABCF84}">
  <dimension ref="A1:P58"/>
  <sheetViews>
    <sheetView tabSelected="1" topLeftCell="A3" zoomScale="85" zoomScaleNormal="85" workbookViewId="0">
      <selection activeCell="A4" sqref="A4:K44"/>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164</v>
      </c>
      <c r="B1" s="13" t="s">
        <v>231</v>
      </c>
    </row>
    <row r="2" spans="1:16" hidden="1" x14ac:dyDescent="0.2"/>
    <row r="3" spans="1:16" x14ac:dyDescent="0.2">
      <c r="A3" s="16"/>
      <c r="B3" s="18" t="s">
        <v>169</v>
      </c>
      <c r="C3" s="20"/>
      <c r="D3" s="20"/>
      <c r="E3" s="20"/>
      <c r="F3" s="20"/>
      <c r="G3" s="20"/>
      <c r="H3" s="20"/>
      <c r="I3" s="20"/>
      <c r="J3" s="20"/>
      <c r="K3" s="20"/>
      <c r="L3" s="14"/>
      <c r="M3" s="14"/>
    </row>
    <row r="4" spans="1:16" ht="24" x14ac:dyDescent="0.2">
      <c r="A4" s="16"/>
      <c r="B4" s="21" t="s">
        <v>168</v>
      </c>
      <c r="C4" s="22"/>
      <c r="D4" s="22"/>
      <c r="E4" s="22"/>
      <c r="F4" s="22"/>
      <c r="G4" s="21" t="s">
        <v>167</v>
      </c>
      <c r="H4" s="22"/>
      <c r="I4" s="22"/>
      <c r="J4" s="22"/>
      <c r="K4" s="22"/>
      <c r="L4" s="14"/>
      <c r="M4" s="14"/>
    </row>
    <row r="5" spans="1:16" ht="36" x14ac:dyDescent="0.2">
      <c r="A5" s="17" t="s">
        <v>53</v>
      </c>
      <c r="B5" s="19" t="s">
        <v>140</v>
      </c>
      <c r="C5" s="19" t="s">
        <v>139</v>
      </c>
      <c r="D5" s="19" t="s">
        <v>138</v>
      </c>
      <c r="E5" s="19" t="s">
        <v>143</v>
      </c>
      <c r="F5" s="19" t="s">
        <v>142</v>
      </c>
      <c r="G5" s="19" t="s">
        <v>140</v>
      </c>
      <c r="H5" s="19" t="s">
        <v>139</v>
      </c>
      <c r="I5" s="19" t="s">
        <v>138</v>
      </c>
      <c r="J5" s="19" t="s">
        <v>143</v>
      </c>
      <c r="K5" s="19" t="s">
        <v>142</v>
      </c>
      <c r="L5" s="14"/>
      <c r="M5" s="14"/>
    </row>
    <row r="6" spans="1:16" x14ac:dyDescent="0.2">
      <c r="A6" s="12" t="s">
        <v>121</v>
      </c>
      <c r="B6" s="15">
        <v>0</v>
      </c>
      <c r="C6" s="15">
        <v>2.5000000000000001E-2</v>
      </c>
      <c r="D6" s="15">
        <v>5.0999999999999997E-2</v>
      </c>
      <c r="E6" s="15">
        <v>0.9</v>
      </c>
      <c r="F6" s="15">
        <v>0.59799999999999998</v>
      </c>
      <c r="G6" s="15">
        <v>1.67</v>
      </c>
      <c r="H6" s="15">
        <v>0.64800000000000002</v>
      </c>
      <c r="I6" s="15">
        <v>0.29399999999999998</v>
      </c>
      <c r="J6" s="15">
        <v>-2.1000000000000001E-2</v>
      </c>
      <c r="K6" s="15">
        <v>6.8000000000000005E-2</v>
      </c>
      <c r="L6" s="14"/>
      <c r="M6" s="14"/>
      <c r="P6" s="8" t="str">
        <f>VLOOKUP(A6,'VLOOKUP Var Name Reference'!$B:$D, 3, FALSE)</f>
        <v>UT_SAF</v>
      </c>
    </row>
    <row r="7" spans="1:16" x14ac:dyDescent="0.2">
      <c r="A7" s="12" t="s">
        <v>122</v>
      </c>
      <c r="B7" s="15">
        <v>0.36199999999999999</v>
      </c>
      <c r="C7" s="15">
        <v>9.8000000000000004E-2</v>
      </c>
      <c r="D7" s="15">
        <v>0.73699999999999999</v>
      </c>
      <c r="E7" s="15">
        <v>0.182</v>
      </c>
      <c r="F7" s="15">
        <v>0.63200000000000001</v>
      </c>
      <c r="G7" s="15">
        <v>0.34100000000000003</v>
      </c>
      <c r="H7" s="15">
        <v>-0.52400000000000002</v>
      </c>
      <c r="I7" s="15">
        <v>8.5000000000000006E-2</v>
      </c>
      <c r="J7" s="15">
        <v>-0.314</v>
      </c>
      <c r="K7" s="15">
        <v>8.2000000000000003E-2</v>
      </c>
      <c r="L7" s="14"/>
      <c r="M7" s="14"/>
      <c r="P7" s="8" t="str">
        <f>VLOOKUP(A7,'VLOOKUP Var Name Reference'!$B:$D, 3, FALSE)</f>
        <v>UT_FRQ</v>
      </c>
    </row>
    <row r="8" spans="1:16" x14ac:dyDescent="0.2">
      <c r="A8" s="12" t="s">
        <v>123</v>
      </c>
      <c r="B8" s="15">
        <v>6.2E-2</v>
      </c>
      <c r="C8" s="15">
        <v>0.628</v>
      </c>
      <c r="D8" s="15">
        <v>3.0000000000000001E-3</v>
      </c>
      <c r="E8" s="15">
        <v>0.182</v>
      </c>
      <c r="F8" s="15">
        <v>0.90600000000000003</v>
      </c>
      <c r="G8" s="15">
        <v>0.66300000000000003</v>
      </c>
      <c r="H8" s="15">
        <v>0.16400000000000001</v>
      </c>
      <c r="I8" s="15">
        <v>0.73899999999999999</v>
      </c>
      <c r="J8" s="15">
        <v>0.32700000000000001</v>
      </c>
      <c r="K8" s="15">
        <v>2.1000000000000001E-2</v>
      </c>
      <c r="L8" s="14"/>
      <c r="M8" s="14"/>
      <c r="P8" s="8" t="str">
        <f>VLOOKUP(A8,'VLOOKUP Var Name Reference'!$B:$D, 3, FALSE)</f>
        <v>UT_REL</v>
      </c>
    </row>
    <row r="9" spans="1:16" x14ac:dyDescent="0.2">
      <c r="A9" s="12" t="s">
        <v>124</v>
      </c>
      <c r="B9" s="15">
        <v>0.379</v>
      </c>
      <c r="C9" s="15">
        <v>0.60599999999999998</v>
      </c>
      <c r="D9" s="15">
        <v>0.59699999999999998</v>
      </c>
      <c r="E9" s="15">
        <v>0.90400000000000003</v>
      </c>
      <c r="F9" s="15">
        <v>0.84299999999999997</v>
      </c>
      <c r="G9" s="15">
        <v>0.215</v>
      </c>
      <c r="H9" s="15">
        <v>0.2</v>
      </c>
      <c r="I9" s="15">
        <v>0.127</v>
      </c>
      <c r="J9" s="15">
        <v>-2.9000000000000001E-2</v>
      </c>
      <c r="K9" s="15">
        <v>4.1000000000000002E-2</v>
      </c>
      <c r="L9" s="14"/>
      <c r="M9" s="14"/>
      <c r="P9" s="8" t="str">
        <f>VLOOKUP(A9,'VLOOKUP Var Name Reference'!$B:$D, 3, FALSE)</f>
        <v>UB_SHR</v>
      </c>
    </row>
    <row r="10" spans="1:16" x14ac:dyDescent="0.2">
      <c r="A10" s="12" t="s">
        <v>125</v>
      </c>
      <c r="B10" s="15">
        <v>0.67900000000000005</v>
      </c>
      <c r="C10" s="15">
        <v>0.33500000000000002</v>
      </c>
      <c r="D10" s="15">
        <v>0.47</v>
      </c>
      <c r="E10" s="15">
        <v>0.60099999999999998</v>
      </c>
      <c r="F10" s="15">
        <v>0.73099999999999998</v>
      </c>
      <c r="G10" s="15">
        <v>-0.10199999999999999</v>
      </c>
      <c r="H10" s="15">
        <v>-0.38600000000000001</v>
      </c>
      <c r="I10" s="15">
        <v>0.157</v>
      </c>
      <c r="J10" s="15">
        <v>0.11899999999999999</v>
      </c>
      <c r="K10" s="15">
        <v>6.5000000000000002E-2</v>
      </c>
      <c r="L10" s="14"/>
      <c r="M10" s="14"/>
      <c r="P10" s="8" t="str">
        <f>VLOOKUP(A10,'VLOOKUP Var Name Reference'!$B:$D, 3, FALSE)</f>
        <v>UB_GRN</v>
      </c>
    </row>
    <row r="11" spans="1:16" x14ac:dyDescent="0.2">
      <c r="A11" s="12" t="s">
        <v>126</v>
      </c>
      <c r="B11" s="15">
        <v>0.78400000000000003</v>
      </c>
      <c r="C11" s="15">
        <v>0.91300000000000003</v>
      </c>
      <c r="D11" s="15">
        <v>0.52700000000000002</v>
      </c>
      <c r="E11" s="15">
        <v>0.56200000000000006</v>
      </c>
      <c r="F11" s="15">
        <v>0.65100000000000002</v>
      </c>
      <c r="G11" s="15">
        <v>8.1000000000000003E-2</v>
      </c>
      <c r="H11" s="15">
        <v>4.9000000000000002E-2</v>
      </c>
      <c r="I11" s="15">
        <v>0.159</v>
      </c>
      <c r="J11" s="15">
        <v>0.15</v>
      </c>
      <c r="K11" s="15">
        <v>9.9000000000000005E-2</v>
      </c>
      <c r="L11" s="14"/>
      <c r="M11" s="14"/>
      <c r="P11" s="8" t="str">
        <f>VLOOKUP(A11,'VLOOKUP Var Name Reference'!$B:$D, 3, FALSE)</f>
        <v>UB_LAN</v>
      </c>
    </row>
    <row r="12" spans="1:16" x14ac:dyDescent="0.2">
      <c r="A12" s="12" t="s">
        <v>127</v>
      </c>
      <c r="B12" s="15">
        <v>0.33300000000000002</v>
      </c>
      <c r="C12" s="15">
        <v>0.46600000000000003</v>
      </c>
      <c r="D12" s="15">
        <v>5.2999999999999999E-2</v>
      </c>
      <c r="E12" s="15">
        <v>2.3E-2</v>
      </c>
      <c r="F12" s="15">
        <v>0.52200000000000002</v>
      </c>
      <c r="G12" s="15">
        <v>-0.245</v>
      </c>
      <c r="H12" s="15">
        <v>0.29899999999999999</v>
      </c>
      <c r="I12" s="15">
        <v>-0.39900000000000002</v>
      </c>
      <c r="J12" s="15">
        <v>0.52800000000000002</v>
      </c>
      <c r="K12" s="15">
        <v>-0.12</v>
      </c>
      <c r="L12" s="14"/>
      <c r="M12" s="14"/>
      <c r="P12" s="8" t="str">
        <f>VLOOKUP(A12,'VLOOKUP Var Name Reference'!$B:$D, 3, FALSE)</f>
        <v>UB_RLN</v>
      </c>
    </row>
    <row r="13" spans="1:16" x14ac:dyDescent="0.2">
      <c r="A13" s="12" t="s">
        <v>128</v>
      </c>
      <c r="B13" s="15">
        <v>0.76400000000000001</v>
      </c>
      <c r="C13" s="15">
        <v>0.253</v>
      </c>
      <c r="D13" s="15">
        <v>0.42299999999999999</v>
      </c>
      <c r="E13" s="15">
        <v>0.91300000000000003</v>
      </c>
      <c r="F13" s="15">
        <v>0.85099999999999998</v>
      </c>
      <c r="G13" s="15">
        <v>-6.3E-2</v>
      </c>
      <c r="H13" s="15">
        <v>-0.33400000000000002</v>
      </c>
      <c r="I13" s="15">
        <v>0.155</v>
      </c>
      <c r="J13" s="15">
        <v>2.1999999999999999E-2</v>
      </c>
      <c r="K13" s="15">
        <v>-0.03</v>
      </c>
      <c r="L13" s="14"/>
      <c r="M13" s="14"/>
      <c r="P13" s="8" t="str">
        <f>VLOOKUP(A13,'VLOOKUP Var Name Reference'!$B:$D, 3, FALSE)</f>
        <v>UB_AMN</v>
      </c>
    </row>
    <row r="14" spans="1:16" x14ac:dyDescent="0.2">
      <c r="A14" s="12" t="s">
        <v>137</v>
      </c>
      <c r="B14" s="15">
        <v>0.19500000000000001</v>
      </c>
      <c r="C14" s="15">
        <v>0.25</v>
      </c>
      <c r="D14" s="15">
        <v>0.185</v>
      </c>
      <c r="E14" s="15">
        <v>3.5999999999999997E-2</v>
      </c>
      <c r="F14" s="15">
        <v>0.80500000000000005</v>
      </c>
      <c r="G14" s="15">
        <v>0.21099999999999999</v>
      </c>
      <c r="H14" s="15">
        <v>-0.19600000000000001</v>
      </c>
      <c r="I14" s="15">
        <v>0.191</v>
      </c>
      <c r="J14" s="15">
        <v>0.28499999999999998</v>
      </c>
      <c r="K14" s="15">
        <v>2.4E-2</v>
      </c>
      <c r="L14" s="14"/>
      <c r="M14" s="14"/>
      <c r="P14" s="8" t="str">
        <f>VLOOKUP(A14,'VLOOKUP Var Name Reference'!$B:$D, 3, FALSE)</f>
        <v>RES30M</v>
      </c>
    </row>
    <row r="15" spans="1:16" x14ac:dyDescent="0.2">
      <c r="A15" s="12" t="s">
        <v>130</v>
      </c>
      <c r="B15" s="15">
        <v>0.01</v>
      </c>
      <c r="C15" s="15">
        <v>0.57699999999999996</v>
      </c>
      <c r="D15" s="15">
        <v>0.99199999999999999</v>
      </c>
      <c r="E15" s="15">
        <v>0</v>
      </c>
      <c r="F15" s="15">
        <v>0.432</v>
      </c>
      <c r="G15" s="15">
        <v>-0.47399999999999998</v>
      </c>
      <c r="H15" s="15">
        <v>-0.13700000000000001</v>
      </c>
      <c r="I15" s="15">
        <v>2E-3</v>
      </c>
      <c r="J15" s="15">
        <v>-0.752</v>
      </c>
      <c r="K15" s="15">
        <v>-9.4E-2</v>
      </c>
      <c r="L15" s="14"/>
      <c r="M15" s="14"/>
      <c r="P15" s="8" t="str">
        <f>VLOOKUP(A15,'VLOOKUP Var Name Reference'!$B:$D, 3, FALSE)</f>
        <v>RESAFF</v>
      </c>
    </row>
    <row r="16" spans="1:16" x14ac:dyDescent="0.2">
      <c r="A16" s="12" t="s">
        <v>131</v>
      </c>
      <c r="B16" s="15">
        <v>9.8000000000000004E-2</v>
      </c>
      <c r="C16" s="15">
        <v>0.92600000000000005</v>
      </c>
      <c r="D16" s="15">
        <v>0.125</v>
      </c>
      <c r="E16" s="15">
        <v>0.129</v>
      </c>
      <c r="F16" s="15">
        <v>0.89400000000000002</v>
      </c>
      <c r="G16" s="15">
        <v>-0.19900000000000001</v>
      </c>
      <c r="H16" s="15">
        <v>1.4999999999999999E-2</v>
      </c>
      <c r="I16" s="15">
        <v>-0.16600000000000001</v>
      </c>
      <c r="J16" s="15">
        <v>-0.17199999999999999</v>
      </c>
      <c r="K16" s="15">
        <v>1.0999999999999999E-2</v>
      </c>
      <c r="L16" s="14"/>
      <c r="M16" s="14"/>
      <c r="P16" s="8" t="str">
        <f>VLOOKUP(A16,'VLOOKUP Var Name Reference'!$B:$D, 3, FALSE)</f>
        <v>RESCLO</v>
      </c>
    </row>
    <row r="17" spans="1:16" x14ac:dyDescent="0.2">
      <c r="A17" s="12" t="s">
        <v>132</v>
      </c>
      <c r="B17" s="15">
        <v>0</v>
      </c>
      <c r="C17" s="15">
        <v>0.47099999999999997</v>
      </c>
      <c r="D17" s="15">
        <v>0</v>
      </c>
      <c r="E17" s="15">
        <v>0</v>
      </c>
      <c r="F17" s="15">
        <v>0.69</v>
      </c>
      <c r="G17" s="15">
        <v>-0.54600000000000004</v>
      </c>
      <c r="H17" s="15">
        <v>-0.112</v>
      </c>
      <c r="I17" s="15">
        <v>-0.38800000000000001</v>
      </c>
      <c r="J17" s="15">
        <v>-0.71399999999999997</v>
      </c>
      <c r="K17" s="15">
        <v>3.3000000000000002E-2</v>
      </c>
      <c r="L17" s="14"/>
      <c r="M17" s="14"/>
      <c r="P17" s="8" t="str">
        <f>VLOOKUP(A17,'VLOOKUP Var Name Reference'!$B:$D, 3, FALSE)</f>
        <v>RESHWY</v>
      </c>
    </row>
    <row r="18" spans="1:16" x14ac:dyDescent="0.2">
      <c r="A18" s="12" t="s">
        <v>133</v>
      </c>
      <c r="B18" s="15">
        <v>4.2999999999999997E-2</v>
      </c>
      <c r="C18" s="15">
        <v>0.34300000000000003</v>
      </c>
      <c r="D18" s="15">
        <v>4.0000000000000001E-3</v>
      </c>
      <c r="E18" s="15">
        <v>1.7000000000000001E-2</v>
      </c>
      <c r="F18" s="15">
        <v>0.153</v>
      </c>
      <c r="G18" s="15">
        <v>-0.33500000000000002</v>
      </c>
      <c r="H18" s="15">
        <v>-0.161</v>
      </c>
      <c r="I18" s="15">
        <v>-0.41399999999999998</v>
      </c>
      <c r="J18" s="15">
        <v>-0.35699999999999998</v>
      </c>
      <c r="K18" s="15">
        <v>0.13600000000000001</v>
      </c>
      <c r="L18" s="14"/>
      <c r="M18" s="14"/>
      <c r="P18" s="8" t="str">
        <f>VLOOKUP(A18,'VLOOKUP Var Name Reference'!$B:$D, 3, FALSE)</f>
        <v>RESSCH</v>
      </c>
    </row>
    <row r="19" spans="1:16" x14ac:dyDescent="0.2">
      <c r="A19" s="12" t="s">
        <v>134</v>
      </c>
      <c r="B19" s="15">
        <v>0.41099999999999998</v>
      </c>
      <c r="C19" s="15">
        <v>5.2999999999999999E-2</v>
      </c>
      <c r="D19" s="15">
        <v>7.9000000000000001E-2</v>
      </c>
      <c r="E19" s="15">
        <v>3.5000000000000003E-2</v>
      </c>
      <c r="F19" s="15">
        <v>0.30299999999999999</v>
      </c>
      <c r="G19" s="15">
        <v>-9.9000000000000005E-2</v>
      </c>
      <c r="H19" s="15">
        <v>0.30599999999999999</v>
      </c>
      <c r="I19" s="15">
        <v>-0.186</v>
      </c>
      <c r="J19" s="15">
        <v>-0.23699999999999999</v>
      </c>
      <c r="K19" s="15">
        <v>8.5999999999999993E-2</v>
      </c>
      <c r="L19" s="14"/>
      <c r="M19" s="14"/>
      <c r="P19" s="8" t="str">
        <f>VLOOKUP(A19,'VLOOKUP Var Name Reference'!$B:$D, 3, FALSE)</f>
        <v>RESSPA</v>
      </c>
    </row>
    <row r="20" spans="1:16" x14ac:dyDescent="0.2">
      <c r="A20" s="12" t="s">
        <v>135</v>
      </c>
      <c r="B20" s="15">
        <v>0</v>
      </c>
      <c r="C20" s="15">
        <v>0.9</v>
      </c>
      <c r="D20" s="15">
        <v>7.0000000000000001E-3</v>
      </c>
      <c r="E20" s="15">
        <v>1E-3</v>
      </c>
      <c r="F20" s="15">
        <v>0.77600000000000002</v>
      </c>
      <c r="G20" s="15">
        <v>0.94799999999999995</v>
      </c>
      <c r="H20" s="15">
        <v>-2.1000000000000001E-2</v>
      </c>
      <c r="I20" s="15">
        <v>0.38800000000000001</v>
      </c>
      <c r="J20" s="15">
        <v>0.49399999999999999</v>
      </c>
      <c r="K20" s="15">
        <v>-2.5999999999999999E-2</v>
      </c>
      <c r="L20" s="14"/>
      <c r="M20" s="14"/>
      <c r="P20" s="8" t="str">
        <f>VLOOKUP(A20,'VLOOKUP Var Name Reference'!$B:$D, 3, FALSE)</f>
        <v>RESTRA</v>
      </c>
    </row>
    <row r="21" spans="1:16" x14ac:dyDescent="0.2">
      <c r="A21" s="12" t="s">
        <v>136</v>
      </c>
      <c r="B21" s="15">
        <v>0.59499999999999997</v>
      </c>
      <c r="C21" s="15">
        <v>0.32800000000000001</v>
      </c>
      <c r="D21" s="15">
        <v>0</v>
      </c>
      <c r="E21" s="15">
        <v>0</v>
      </c>
      <c r="F21" s="15">
        <v>0.68799999999999994</v>
      </c>
      <c r="G21" s="15">
        <v>0.111</v>
      </c>
      <c r="H21" s="15">
        <v>0.19400000000000001</v>
      </c>
      <c r="I21" s="15">
        <v>0.66500000000000004</v>
      </c>
      <c r="J21" s="15">
        <v>0.878</v>
      </c>
      <c r="K21" s="15">
        <v>4.1000000000000002E-2</v>
      </c>
      <c r="L21" s="14"/>
      <c r="M21" s="14"/>
      <c r="P21" s="8" t="str">
        <f>VLOOKUP(A21,'VLOOKUP Var Name Reference'!$B:$D, 3, FALSE)</f>
        <v>RESWAL</v>
      </c>
    </row>
    <row r="22" spans="1:16" x14ac:dyDescent="0.2">
      <c r="A22" s="12" t="s">
        <v>87</v>
      </c>
      <c r="B22" s="15">
        <v>3.9E-2</v>
      </c>
      <c r="C22" s="15">
        <v>5.8999999999999997E-2</v>
      </c>
      <c r="D22" s="15">
        <v>0</v>
      </c>
      <c r="E22" s="15">
        <v>0</v>
      </c>
      <c r="F22" s="15">
        <v>0</v>
      </c>
      <c r="G22" s="15">
        <v>-5.0389999999999997</v>
      </c>
      <c r="H22" s="15">
        <v>-0.32300000000000001</v>
      </c>
      <c r="I22" s="15">
        <v>-0.872</v>
      </c>
      <c r="J22" s="15">
        <v>-1.518</v>
      </c>
      <c r="K22" s="15">
        <v>0.376</v>
      </c>
      <c r="L22" s="14"/>
      <c r="M22" s="14"/>
      <c r="P22" s="8" t="str">
        <f>VLOOKUP(A22,'VLOOKUP Var Name Reference'!$B:$D, 3, FALSE)</f>
        <v>CARLVR</v>
      </c>
    </row>
    <row r="23" spans="1:16" x14ac:dyDescent="0.2">
      <c r="A23" s="12" t="s">
        <v>100</v>
      </c>
      <c r="B23" s="15">
        <v>2E-3</v>
      </c>
      <c r="C23" s="15">
        <v>0</v>
      </c>
      <c r="D23" s="15">
        <v>8.5000000000000006E-2</v>
      </c>
      <c r="E23" s="15">
        <v>8.9999999999999993E-3</v>
      </c>
      <c r="F23" s="15">
        <v>0.63500000000000001</v>
      </c>
      <c r="G23" s="15">
        <v>-3.5139999999999998</v>
      </c>
      <c r="H23" s="15">
        <v>-4.2190000000000003</v>
      </c>
      <c r="I23" s="15">
        <v>-2.081</v>
      </c>
      <c r="J23" s="15">
        <v>-2.9889999999999999</v>
      </c>
      <c r="K23" s="15">
        <v>0.94399999999999995</v>
      </c>
      <c r="L23" s="14"/>
      <c r="M23" s="14"/>
      <c r="P23" s="8" t="str">
        <f>VLOOKUP(A23,'VLOOKUP Var Name Reference'!$B:$D, 3, FALSE)</f>
        <v>LICENS</v>
      </c>
    </row>
    <row r="24" spans="1:16" x14ac:dyDescent="0.2">
      <c r="A24" s="12" t="s">
        <v>129</v>
      </c>
      <c r="B24" s="15">
        <v>0</v>
      </c>
      <c r="C24" s="15">
        <v>0</v>
      </c>
      <c r="D24" s="15">
        <v>0</v>
      </c>
      <c r="E24" s="15">
        <v>0</v>
      </c>
      <c r="F24" s="15">
        <v>0</v>
      </c>
      <c r="G24" s="15">
        <v>-2.081</v>
      </c>
      <c r="H24" s="15">
        <v>-1.462</v>
      </c>
      <c r="I24" s="15">
        <v>-1.28</v>
      </c>
      <c r="J24" s="15">
        <v>-2.085</v>
      </c>
      <c r="K24" s="15">
        <v>-0.79</v>
      </c>
      <c r="L24" s="14"/>
      <c r="M24" s="14"/>
      <c r="P24" s="8" t="str">
        <f>VLOOKUP(A24,'VLOOKUP Var Name Reference'!$B:$D, 3, FALSE)</f>
        <v>NUFVHS</v>
      </c>
    </row>
    <row r="25" spans="1:16" x14ac:dyDescent="0.2">
      <c r="A25" s="12" t="s">
        <v>88</v>
      </c>
      <c r="B25" s="15">
        <v>0.39600000000000002</v>
      </c>
      <c r="C25" s="15">
        <v>0.109</v>
      </c>
      <c r="D25" s="15">
        <v>0</v>
      </c>
      <c r="E25" s="15">
        <v>0.872</v>
      </c>
      <c r="F25" s="15">
        <v>0.27600000000000002</v>
      </c>
      <c r="G25" s="15">
        <v>0.17799999999999999</v>
      </c>
      <c r="H25" s="15">
        <v>-0.36699999999999999</v>
      </c>
      <c r="I25" s="15">
        <v>0.85499999999999998</v>
      </c>
      <c r="J25" s="15">
        <v>-3.1E-2</v>
      </c>
      <c r="K25" s="15">
        <v>0.154</v>
      </c>
      <c r="L25" s="14"/>
      <c r="M25" s="14"/>
      <c r="P25" s="8" t="str">
        <f>VLOOKUP(A25,'VLOOKUP Var Name Reference'!$B:$D, 3, FALSE)</f>
        <v>RACWHT</v>
      </c>
    </row>
    <row r="26" spans="1:16" x14ac:dyDescent="0.2">
      <c r="A26" s="12" t="s">
        <v>89</v>
      </c>
      <c r="B26" s="15">
        <v>0.38</v>
      </c>
      <c r="C26" s="15">
        <v>0.38200000000000001</v>
      </c>
      <c r="D26" s="15">
        <v>2E-3</v>
      </c>
      <c r="E26" s="15">
        <v>0.66500000000000004</v>
      </c>
      <c r="F26" s="15">
        <v>0.373</v>
      </c>
      <c r="G26" s="15">
        <v>0.214</v>
      </c>
      <c r="H26" s="15">
        <v>-0.247</v>
      </c>
      <c r="I26" s="15">
        <v>0.78300000000000003</v>
      </c>
      <c r="J26" s="15">
        <v>-0.1</v>
      </c>
      <c r="K26" s="15">
        <v>0.157</v>
      </c>
      <c r="L26" s="14"/>
      <c r="M26" s="14"/>
      <c r="P26" s="8" t="str">
        <f>VLOOKUP(A26,'VLOOKUP Var Name Reference'!$B:$D, 3, FALSE)</f>
        <v>RACASN</v>
      </c>
    </row>
    <row r="27" spans="1:16" x14ac:dyDescent="0.2">
      <c r="A27" s="12" t="s">
        <v>90</v>
      </c>
      <c r="B27" s="15">
        <v>0.49399999999999999</v>
      </c>
      <c r="C27" s="15">
        <v>0.497</v>
      </c>
      <c r="D27" s="15">
        <v>7.0000000000000001E-3</v>
      </c>
      <c r="E27" s="15">
        <v>0.57799999999999996</v>
      </c>
      <c r="F27" s="15">
        <v>6.6000000000000003E-2</v>
      </c>
      <c r="G27" s="15">
        <v>0.23699999999999999</v>
      </c>
      <c r="H27" s="15">
        <v>0.3</v>
      </c>
      <c r="I27" s="15">
        <v>0.90200000000000002</v>
      </c>
      <c r="J27" s="15">
        <v>0.182</v>
      </c>
      <c r="K27" s="15">
        <v>0.49099999999999999</v>
      </c>
      <c r="L27" s="14"/>
      <c r="M27" s="14"/>
      <c r="P27" s="8" t="str">
        <f>VLOOKUP(A27,'VLOOKUP Var Name Reference'!$B:$D, 3, FALSE)</f>
        <v>RACHIS</v>
      </c>
    </row>
    <row r="28" spans="1:16" x14ac:dyDescent="0.2">
      <c r="A28" s="12" t="s">
        <v>91</v>
      </c>
      <c r="B28" s="15">
        <v>0.50600000000000001</v>
      </c>
      <c r="C28" s="15">
        <v>0.505</v>
      </c>
      <c r="D28" s="15">
        <v>0.28599999999999998</v>
      </c>
      <c r="E28" s="15">
        <v>1.7999999999999999E-2</v>
      </c>
      <c r="F28" s="15">
        <v>0.81799999999999995</v>
      </c>
      <c r="G28" s="15">
        <v>-0.24199999999999999</v>
      </c>
      <c r="H28" s="15">
        <v>-0.36499999999999999</v>
      </c>
      <c r="I28" s="15">
        <v>0.40799999999999997</v>
      </c>
      <c r="J28" s="15">
        <v>-1.161</v>
      </c>
      <c r="K28" s="15">
        <v>-6.8000000000000005E-2</v>
      </c>
      <c r="L28" s="14"/>
      <c r="M28" s="14"/>
      <c r="P28" s="8" t="str">
        <f>VLOOKUP(A28,'VLOOKUP Var Name Reference'!$B:$D, 3, FALSE)</f>
        <v>RACBLK</v>
      </c>
    </row>
    <row r="29" spans="1:16" x14ac:dyDescent="0.2">
      <c r="A29" s="12" t="s">
        <v>92</v>
      </c>
      <c r="B29" s="15">
        <v>0.13700000000000001</v>
      </c>
      <c r="C29" s="15">
        <v>0.30199999999999999</v>
      </c>
      <c r="D29" s="15">
        <v>0</v>
      </c>
      <c r="E29" s="15">
        <v>5.0000000000000001E-3</v>
      </c>
      <c r="F29" s="15">
        <v>0</v>
      </c>
      <c r="G29" s="15">
        <v>0.35499999999999998</v>
      </c>
      <c r="H29" s="15">
        <v>0.254</v>
      </c>
      <c r="I29" s="15">
        <v>1.587</v>
      </c>
      <c r="J29" s="15">
        <v>0.58299999999999996</v>
      </c>
      <c r="K29" s="15">
        <v>0.75900000000000001</v>
      </c>
      <c r="L29" s="14"/>
      <c r="M29" s="14"/>
      <c r="P29" s="8" t="str">
        <f>VLOOKUP(A29,'VLOOKUP Var Name Reference'!$B:$D, 3, FALSE)</f>
        <v>AGEGRP_1</v>
      </c>
    </row>
    <row r="30" spans="1:16" x14ac:dyDescent="0.2">
      <c r="A30" s="12" t="s">
        <v>93</v>
      </c>
      <c r="B30" s="15">
        <v>0.376</v>
      </c>
      <c r="C30" s="15">
        <v>0.90200000000000002</v>
      </c>
      <c r="D30" s="15">
        <v>0</v>
      </c>
      <c r="E30" s="15">
        <v>6.9000000000000006E-2</v>
      </c>
      <c r="F30" s="15">
        <v>0</v>
      </c>
      <c r="G30" s="15">
        <v>0.19800000000000001</v>
      </c>
      <c r="H30" s="15">
        <v>2.5000000000000001E-2</v>
      </c>
      <c r="I30" s="15">
        <v>0.94499999999999995</v>
      </c>
      <c r="J30" s="15">
        <v>0.35</v>
      </c>
      <c r="K30" s="15">
        <v>0.51400000000000001</v>
      </c>
      <c r="L30" s="14"/>
      <c r="M30" s="14"/>
      <c r="P30" s="8" t="str">
        <f>VLOOKUP(A30,'VLOOKUP Var Name Reference'!$B:$D, 3, FALSE)</f>
        <v>AGEGRP_2</v>
      </c>
    </row>
    <row r="31" spans="1:16" x14ac:dyDescent="0.2">
      <c r="A31" s="12" t="s">
        <v>94</v>
      </c>
      <c r="B31" s="15">
        <v>1.2999999999999999E-2</v>
      </c>
      <c r="C31" s="15">
        <v>0</v>
      </c>
      <c r="D31" s="15">
        <v>1.0999999999999999E-2</v>
      </c>
      <c r="E31" s="15">
        <v>0.11700000000000001</v>
      </c>
      <c r="F31" s="15">
        <v>0.53500000000000003</v>
      </c>
      <c r="G31" s="15">
        <v>0.80700000000000005</v>
      </c>
      <c r="H31" s="15">
        <v>2.2090000000000001</v>
      </c>
      <c r="I31" s="15">
        <v>0.84</v>
      </c>
      <c r="J31" s="15">
        <v>0.51300000000000001</v>
      </c>
      <c r="K31" s="15">
        <v>0.13700000000000001</v>
      </c>
      <c r="L31" s="14"/>
      <c r="M31" s="14"/>
      <c r="P31" s="8" t="str">
        <f>VLOOKUP(A31,'VLOOKUP Var Name Reference'!$B:$D, 3, FALSE)</f>
        <v>FEMALE</v>
      </c>
    </row>
    <row r="32" spans="1:16" x14ac:dyDescent="0.2">
      <c r="A32" s="12" t="s">
        <v>95</v>
      </c>
      <c r="B32" s="15">
        <v>1E-3</v>
      </c>
      <c r="C32" s="15">
        <v>0</v>
      </c>
      <c r="D32" s="15">
        <v>0.254</v>
      </c>
      <c r="E32" s="15">
        <v>3.2000000000000001E-2</v>
      </c>
      <c r="F32" s="15">
        <v>0</v>
      </c>
      <c r="G32" s="15">
        <v>-0.72499999999999998</v>
      </c>
      <c r="H32" s="15">
        <v>-0.999</v>
      </c>
      <c r="I32" s="15">
        <v>0.224</v>
      </c>
      <c r="J32" s="15">
        <v>-0.39200000000000002</v>
      </c>
      <c r="K32" s="15">
        <v>-0.497</v>
      </c>
      <c r="L32" s="14"/>
      <c r="M32" s="14"/>
      <c r="P32" s="8" t="str">
        <f>VLOOKUP(A32,'VLOOKUP Var Name Reference'!$B:$D, 3, FALSE)</f>
        <v>WORKER</v>
      </c>
    </row>
    <row r="33" spans="1:16" x14ac:dyDescent="0.2">
      <c r="A33" s="12" t="s">
        <v>96</v>
      </c>
      <c r="B33" s="15">
        <v>4.5999999999999999E-2</v>
      </c>
      <c r="C33" s="15">
        <v>1E-3</v>
      </c>
      <c r="D33" s="15">
        <v>1E-3</v>
      </c>
      <c r="E33" s="15">
        <v>0.65800000000000003</v>
      </c>
      <c r="F33" s="15">
        <v>0</v>
      </c>
      <c r="G33" s="15">
        <v>0.374</v>
      </c>
      <c r="H33" s="15">
        <v>-0.82299999999999995</v>
      </c>
      <c r="I33" s="15">
        <v>-0.628</v>
      </c>
      <c r="J33" s="15">
        <v>7.5999999999999998E-2</v>
      </c>
      <c r="K33" s="15">
        <v>-0.53100000000000003</v>
      </c>
      <c r="L33" s="14"/>
      <c r="M33" s="14"/>
      <c r="P33" s="8" t="str">
        <f>VLOOKUP(A33,'VLOOKUP Var Name Reference'!$B:$D, 3, FALSE)</f>
        <v>HINCLO</v>
      </c>
    </row>
    <row r="34" spans="1:16" x14ac:dyDescent="0.2">
      <c r="A34" s="12" t="s">
        <v>218</v>
      </c>
      <c r="B34" s="15">
        <v>0</v>
      </c>
      <c r="C34" s="15">
        <v>1E-3</v>
      </c>
      <c r="D34" s="15">
        <v>0</v>
      </c>
      <c r="E34" s="15">
        <v>0</v>
      </c>
      <c r="F34" s="15">
        <v>6.0000000000000001E-3</v>
      </c>
      <c r="G34" s="15">
        <v>-0.58599999999999997</v>
      </c>
      <c r="H34" s="15">
        <v>0.375</v>
      </c>
      <c r="I34" s="15">
        <v>-0.437</v>
      </c>
      <c r="J34" s="15">
        <v>-0.80700000000000005</v>
      </c>
      <c r="K34" s="15">
        <v>0.186</v>
      </c>
      <c r="L34" s="14"/>
      <c r="M34" s="14"/>
      <c r="P34" s="8" t="str">
        <f>VLOOKUP(A34,'VLOOKUP Var Name Reference'!$B:$D, 3, FALSE)</f>
        <v>NADULT</v>
      </c>
    </row>
    <row r="35" spans="1:16" x14ac:dyDescent="0.2">
      <c r="A35" s="12" t="s">
        <v>198</v>
      </c>
      <c r="B35" s="15">
        <v>0.59</v>
      </c>
      <c r="C35" s="15">
        <v>1.7000000000000001E-2</v>
      </c>
      <c r="D35" s="15">
        <v>0</v>
      </c>
      <c r="E35" s="15">
        <v>0.495</v>
      </c>
      <c r="F35" s="15">
        <v>0</v>
      </c>
      <c r="G35" s="15">
        <v>-0.16600000000000001</v>
      </c>
      <c r="H35" s="15">
        <v>0.65700000000000003</v>
      </c>
      <c r="I35" s="15">
        <v>0.92900000000000005</v>
      </c>
      <c r="J35" s="15">
        <v>0.16400000000000001</v>
      </c>
      <c r="K35" s="15">
        <v>1.1559999999999999</v>
      </c>
      <c r="L35" s="14"/>
      <c r="M35" s="14"/>
      <c r="P35" s="8" t="str">
        <f>VLOOKUP(A35,'VLOOKUP Var Name Reference'!$B:$D, 3, FALSE)</f>
        <v>N00_04</v>
      </c>
    </row>
    <row r="36" spans="1:16" x14ac:dyDescent="0.2">
      <c r="A36" s="12" t="s">
        <v>197</v>
      </c>
      <c r="B36" s="15">
        <v>0.38600000000000001</v>
      </c>
      <c r="C36" s="15">
        <v>0.40100000000000002</v>
      </c>
      <c r="D36" s="15">
        <v>0</v>
      </c>
      <c r="E36" s="15">
        <v>3.7999999999999999E-2</v>
      </c>
      <c r="F36" s="15">
        <v>0</v>
      </c>
      <c r="G36" s="15">
        <v>0.247</v>
      </c>
      <c r="H36" s="15">
        <v>0.26100000000000001</v>
      </c>
      <c r="I36" s="15">
        <v>1.0149999999999999</v>
      </c>
      <c r="J36" s="15">
        <v>0.50600000000000001</v>
      </c>
      <c r="K36" s="15">
        <v>1.444</v>
      </c>
      <c r="L36" s="14"/>
      <c r="M36" s="14"/>
      <c r="P36" s="8" t="str">
        <f>VLOOKUP(A36,'VLOOKUP Var Name Reference'!$B:$D, 3, FALSE)</f>
        <v>N05_15</v>
      </c>
    </row>
    <row r="37" spans="1:16" x14ac:dyDescent="0.2">
      <c r="A37" s="12" t="s">
        <v>99</v>
      </c>
      <c r="B37" s="15">
        <v>4.7E-2</v>
      </c>
      <c r="C37" s="15">
        <v>0.499</v>
      </c>
      <c r="D37" s="15">
        <v>5.0000000000000001E-3</v>
      </c>
      <c r="E37" s="15">
        <v>4.1000000000000002E-2</v>
      </c>
      <c r="F37" s="15">
        <v>5.0000000000000001E-3</v>
      </c>
      <c r="G37" s="15">
        <v>1.2370000000000001</v>
      </c>
      <c r="H37" s="15">
        <v>0.42299999999999999</v>
      </c>
      <c r="I37" s="15">
        <v>1.0549999999999999</v>
      </c>
      <c r="J37" s="15">
        <v>0.89100000000000001</v>
      </c>
      <c r="K37" s="15">
        <v>0.73299999999999998</v>
      </c>
      <c r="L37" s="14"/>
      <c r="M37" s="14"/>
      <c r="P37" s="8" t="str">
        <f>VLOOKUP(A37,'VLOOKUP Var Name Reference'!$B:$D, 3, FALSE)</f>
        <v>N16_17</v>
      </c>
    </row>
    <row r="38" spans="1:16" x14ac:dyDescent="0.2">
      <c r="A38" s="12" t="s">
        <v>117</v>
      </c>
      <c r="B38" s="15">
        <v>0.16400000000000001</v>
      </c>
      <c r="C38" s="15">
        <v>0</v>
      </c>
      <c r="D38" s="15">
        <v>0</v>
      </c>
      <c r="E38" s="15">
        <v>0.35499999999999998</v>
      </c>
      <c r="F38" s="15">
        <v>0.40500000000000003</v>
      </c>
      <c r="G38" s="15">
        <v>-0.71299999999999997</v>
      </c>
      <c r="H38" s="15">
        <v>-1.323</v>
      </c>
      <c r="I38" s="15">
        <v>-1.7749999999999999</v>
      </c>
      <c r="J38" s="15">
        <v>-0.35699999999999998</v>
      </c>
      <c r="K38" s="15">
        <v>-0.23</v>
      </c>
      <c r="L38" s="14"/>
      <c r="M38" s="14"/>
      <c r="P38" s="8" t="str">
        <f>VLOOKUP(A38,'VLOOKUP Var Name Reference'!$B:$D, 3, FALSE)</f>
        <v>SEQ_1</v>
      </c>
    </row>
    <row r="39" spans="1:16" x14ac:dyDescent="0.2">
      <c r="A39" s="12" t="s">
        <v>120</v>
      </c>
      <c r="B39" s="15">
        <v>0.63600000000000001</v>
      </c>
      <c r="C39" s="15">
        <v>0</v>
      </c>
      <c r="D39" s="15">
        <v>0</v>
      </c>
      <c r="E39" s="15">
        <v>0.14599999999999999</v>
      </c>
      <c r="F39" s="15">
        <v>0</v>
      </c>
      <c r="G39" s="15">
        <v>0.24399999999999999</v>
      </c>
      <c r="H39" s="15">
        <v>-2.153</v>
      </c>
      <c r="I39" s="15">
        <v>-2.3149999999999999</v>
      </c>
      <c r="J39" s="15">
        <v>-0.57099999999999995</v>
      </c>
      <c r="K39" s="15">
        <v>-1.379</v>
      </c>
      <c r="L39" s="14"/>
      <c r="M39" s="14"/>
      <c r="P39" s="8" t="str">
        <f>VLOOKUP(A39,'VLOOKUP Var Name Reference'!$B:$D, 3, FALSE)</f>
        <v>SEQ_2</v>
      </c>
    </row>
    <row r="40" spans="1:16" x14ac:dyDescent="0.2">
      <c r="A40" s="12" t="s">
        <v>102</v>
      </c>
      <c r="B40" s="15">
        <v>0.8</v>
      </c>
      <c r="C40" s="15">
        <v>3.0000000000000001E-3</v>
      </c>
      <c r="D40" s="15">
        <v>1E-3</v>
      </c>
      <c r="E40" s="15">
        <v>0.45500000000000002</v>
      </c>
      <c r="F40" s="15">
        <v>0.01</v>
      </c>
      <c r="G40" s="15">
        <v>-0.16800000000000001</v>
      </c>
      <c r="H40" s="15">
        <v>-2.4670000000000001</v>
      </c>
      <c r="I40" s="15">
        <v>-1.633</v>
      </c>
      <c r="J40" s="15">
        <v>0.40500000000000003</v>
      </c>
      <c r="K40" s="15">
        <v>-1.375</v>
      </c>
      <c r="L40" s="14"/>
      <c r="M40" s="14"/>
      <c r="P40" s="8" t="str">
        <f>VLOOKUP(A40,'VLOOKUP Var Name Reference'!$B:$D, 3, FALSE)</f>
        <v>SEQ_3</v>
      </c>
    </row>
    <row r="41" spans="1:16" x14ac:dyDescent="0.2">
      <c r="A41" s="12" t="s">
        <v>118</v>
      </c>
      <c r="B41" s="15">
        <v>0.443</v>
      </c>
      <c r="C41" s="15">
        <v>4.0000000000000001E-3</v>
      </c>
      <c r="D41" s="15">
        <v>0</v>
      </c>
      <c r="E41" s="15">
        <v>0.32</v>
      </c>
      <c r="F41" s="15">
        <v>3.3000000000000002E-2</v>
      </c>
      <c r="G41" s="15">
        <v>0.41299999999999998</v>
      </c>
      <c r="H41" s="15">
        <v>-1.179</v>
      </c>
      <c r="I41" s="15">
        <v>-1.234</v>
      </c>
      <c r="J41" s="15">
        <v>-0.437</v>
      </c>
      <c r="K41" s="15">
        <v>-0.63400000000000001</v>
      </c>
      <c r="L41" s="14"/>
      <c r="M41" s="14"/>
      <c r="P41" s="8" t="str">
        <f>VLOOKUP(A41,'VLOOKUP Var Name Reference'!$B:$D, 3, FALSE)</f>
        <v>SEQ_4</v>
      </c>
    </row>
    <row r="42" spans="1:16" x14ac:dyDescent="0.2">
      <c r="A42" s="12" t="s">
        <v>119</v>
      </c>
      <c r="B42" s="15">
        <v>0.49199999999999999</v>
      </c>
      <c r="C42" s="15">
        <v>2E-3</v>
      </c>
      <c r="D42" s="15">
        <v>0</v>
      </c>
      <c r="E42" s="15">
        <v>5.1999999999999998E-2</v>
      </c>
      <c r="F42" s="15">
        <v>0</v>
      </c>
      <c r="G42" s="15">
        <v>-0.4</v>
      </c>
      <c r="H42" s="15">
        <v>-1.8340000000000001</v>
      </c>
      <c r="I42" s="15">
        <v>-2.3340000000000001</v>
      </c>
      <c r="J42" s="15">
        <v>-0.92900000000000005</v>
      </c>
      <c r="K42" s="15">
        <v>-1.575</v>
      </c>
      <c r="L42" s="14"/>
      <c r="M42" s="14"/>
      <c r="P42" s="8" t="str">
        <f>VLOOKUP(A42,'VLOOKUP Var Name Reference'!$B:$D, 3, FALSE)</f>
        <v>SEQ_5</v>
      </c>
    </row>
    <row r="43" spans="1:16" x14ac:dyDescent="0.2">
      <c r="A43" s="12" t="s">
        <v>104</v>
      </c>
      <c r="B43" s="15">
        <v>0.39100000000000001</v>
      </c>
      <c r="C43" s="15">
        <v>0.248</v>
      </c>
      <c r="D43" s="15">
        <v>0</v>
      </c>
      <c r="E43" s="15">
        <v>0</v>
      </c>
      <c r="F43" s="15">
        <v>0</v>
      </c>
      <c r="G43" s="15">
        <v>4.29</v>
      </c>
      <c r="H43" s="15">
        <v>10.255000000000001</v>
      </c>
      <c r="I43" s="15">
        <v>31.771999999999998</v>
      </c>
      <c r="J43" s="15">
        <v>-25.885999999999999</v>
      </c>
      <c r="K43" s="15">
        <v>31.236999999999998</v>
      </c>
      <c r="L43" s="14"/>
      <c r="M43" s="14"/>
      <c r="P43" s="8" t="str">
        <f>VLOOKUP(A43,'VLOOKUP Var Name Reference'!$B:$D, 3, FALSE)</f>
        <v>CMPLXT</v>
      </c>
    </row>
    <row r="44" spans="1:16" x14ac:dyDescent="0.2">
      <c r="A44" s="12" t="s">
        <v>230</v>
      </c>
      <c r="B44" s="15">
        <v>1.4E-2</v>
      </c>
      <c r="C44" s="15">
        <v>1.4999999999999999E-2</v>
      </c>
      <c r="D44" s="15">
        <v>3.2000000000000001E-2</v>
      </c>
      <c r="E44" s="15">
        <v>9.8000000000000004E-2</v>
      </c>
      <c r="F44" s="15">
        <v>0.34599999999999997</v>
      </c>
      <c r="G44" s="15">
        <v>-16.085000000000001</v>
      </c>
      <c r="H44" s="15">
        <v>-23.763999999999999</v>
      </c>
      <c r="I44" s="15">
        <v>-13.701000000000001</v>
      </c>
      <c r="J44" s="15">
        <v>-12.81</v>
      </c>
      <c r="K44" s="15">
        <v>-4.1589999999999998</v>
      </c>
      <c r="L44" s="14"/>
      <c r="M44" s="14"/>
      <c r="P44" s="8" t="str">
        <f>VLOOKUP(A44,'VLOOKUP Var Name Reference'!$B:$D, 3, FALSE)</f>
        <v>CMPFEM</v>
      </c>
    </row>
    <row r="45" spans="1:16" ht="15" x14ac:dyDescent="0.25">
      <c r="A45"/>
      <c r="B45"/>
      <c r="C45"/>
      <c r="D45"/>
      <c r="E45"/>
      <c r="F45"/>
      <c r="G45"/>
      <c r="H45"/>
      <c r="I45"/>
      <c r="J45"/>
      <c r="K45"/>
      <c r="L45" s="14"/>
      <c r="M45" s="14"/>
      <c r="P45" s="8" t="e">
        <f>VLOOKUP(A45,'VLOOKUP Var Name Reference'!$B:$D, 3, FALSE)</f>
        <v>#N/A</v>
      </c>
    </row>
    <row r="46" spans="1:16" ht="15" x14ac:dyDescent="0.25">
      <c r="A46"/>
      <c r="B46"/>
      <c r="C46"/>
      <c r="D46"/>
      <c r="E46"/>
      <c r="F46"/>
      <c r="G46"/>
      <c r="H46"/>
      <c r="I46"/>
      <c r="J46"/>
      <c r="K46"/>
      <c r="L46" s="14"/>
      <c r="M46" s="14"/>
      <c r="P46" s="8" t="e">
        <f>VLOOKUP(A46,'VLOOKUP Var Name Reference'!$B:$D, 3, FALSE)</f>
        <v>#N/A</v>
      </c>
    </row>
    <row r="47" spans="1:16" ht="15" x14ac:dyDescent="0.25">
      <c r="A47"/>
      <c r="B47"/>
      <c r="C47"/>
      <c r="D47"/>
      <c r="E47"/>
      <c r="F47"/>
      <c r="G47"/>
      <c r="H47"/>
      <c r="I47"/>
      <c r="J47"/>
      <c r="K47"/>
      <c r="L47" s="14"/>
      <c r="M47" s="14"/>
      <c r="P47" s="8" t="e">
        <f>VLOOKUP(A47,'VLOOKUP 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4">
    <cfRule type="cellIs" dxfId="569" priority="3" operator="lessThanOrEqual">
      <formula>0.1</formula>
    </cfRule>
  </conditionalFormatting>
  <conditionalFormatting pivot="1" sqref="G6:K44">
    <cfRule type="expression" dxfId="568" priority="2">
      <formula>AND((G6&lt;=0), (B6&lt;=0.1))</formula>
    </cfRule>
  </conditionalFormatting>
  <conditionalFormatting pivot="1" sqref="G6:K44">
    <cfRule type="expression" dxfId="567" priority="1">
      <formula>AND((G6&gt;0), (B6&lt;=0.1))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AllModelResults</vt:lpstr>
      <vt:lpstr>ModelTables</vt:lpstr>
      <vt:lpstr>VLOOKUP Class Name Reference</vt:lpstr>
      <vt:lpstr>VLOOKUP Var Name Reference</vt:lpstr>
      <vt:lpstr>messin around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2021-11-13T23:27:35Z</dcterms:modified>
</cp:coreProperties>
</file>