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192.168.2.200\開発\クワガタ\03_H30 KID'Sシステムリニューアル\03_基本設計\画面設計書\"/>
    </mc:Choice>
  </mc:AlternateContent>
  <xr:revisionPtr revIDLastSave="0" documentId="13_ncr:1_{5312AEC5-1D0A-4F89-94F5-6C38342D6124}" xr6:coauthVersionLast="40" xr6:coauthVersionMax="40" xr10:uidLastSave="{00000000-0000-0000-0000-000000000000}"/>
  <bookViews>
    <workbookView xWindow="0" yWindow="0" windowWidth="23040" windowHeight="8016" xr2:uid="{4975E93E-22FC-4095-950A-0539FD3CD780}"/>
  </bookViews>
  <sheets>
    <sheet name="見積原価書と各データの連動"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22" i="1" l="1"/>
  <c r="P122" i="1"/>
  <c r="N122" i="1"/>
  <c r="Y128" i="1"/>
  <c r="P128" i="1"/>
  <c r="N128" i="1"/>
  <c r="Y127" i="1"/>
  <c r="P127" i="1"/>
  <c r="N127" i="1"/>
  <c r="Y126" i="1"/>
  <c r="P126" i="1"/>
  <c r="N126" i="1"/>
  <c r="Y116" i="1"/>
  <c r="Y115" i="1"/>
  <c r="Z103" i="1"/>
  <c r="Z104" i="1"/>
  <c r="Z105" i="1"/>
  <c r="Z106" i="1"/>
  <c r="Z107" i="1"/>
  <c r="Z108" i="1"/>
  <c r="Z109" i="1"/>
  <c r="Z110" i="1"/>
  <c r="X132" i="1"/>
  <c r="P132" i="1"/>
  <c r="N132" i="1"/>
  <c r="L132" i="1"/>
  <c r="Y125" i="1"/>
  <c r="P125" i="1"/>
  <c r="N125" i="1"/>
  <c r="Y124" i="1"/>
  <c r="P124" i="1"/>
  <c r="N124" i="1"/>
  <c r="Y123" i="1"/>
  <c r="P123" i="1"/>
  <c r="N123" i="1"/>
  <c r="Y118" i="1"/>
  <c r="Y117" i="1"/>
  <c r="Z102" i="1"/>
  <c r="Z101" i="1"/>
  <c r="Z100" i="1"/>
  <c r="X90" i="1"/>
  <c r="P90" i="1"/>
  <c r="N90" i="1"/>
  <c r="L90" i="1"/>
  <c r="Y86" i="1"/>
  <c r="P86" i="1"/>
  <c r="N86" i="1"/>
  <c r="Y85" i="1"/>
  <c r="P85" i="1"/>
  <c r="N85" i="1"/>
  <c r="Y84" i="1"/>
  <c r="P84" i="1"/>
  <c r="N84" i="1"/>
  <c r="Y80" i="1"/>
  <c r="Y79" i="1"/>
  <c r="Z75" i="1"/>
  <c r="Z74" i="1"/>
  <c r="Z73" i="1"/>
  <c r="Z72" i="1"/>
  <c r="Z71" i="1"/>
  <c r="X56" i="1" l="1"/>
  <c r="L56" i="1" s="1"/>
  <c r="S56" i="1"/>
  <c r="Q56" i="1"/>
  <c r="P56" i="1"/>
  <c r="N56" i="1"/>
  <c r="Y52" i="1"/>
  <c r="P52" i="1"/>
  <c r="N52" i="1"/>
  <c r="Y51" i="1"/>
  <c r="P51" i="1"/>
  <c r="N51" i="1"/>
  <c r="Y50" i="1"/>
  <c r="P50" i="1"/>
  <c r="N50" i="1"/>
  <c r="Y46" i="1"/>
  <c r="Y45" i="1"/>
  <c r="Z41" i="1"/>
  <c r="Z40" i="1"/>
  <c r="Z39" i="1"/>
  <c r="Z38" i="1"/>
  <c r="Z37" i="1"/>
  <c r="Y25" i="1"/>
  <c r="Y24" i="1"/>
  <c r="Y23" i="1"/>
  <c r="P25" i="1"/>
  <c r="P24" i="1"/>
  <c r="P23" i="1"/>
  <c r="N25" i="1"/>
  <c r="N24" i="1"/>
  <c r="N23" i="1"/>
  <c r="Y19" i="1"/>
  <c r="Y18" i="1"/>
  <c r="Z14" i="1"/>
  <c r="Z13" i="1"/>
  <c r="Z12" i="1" l="1"/>
  <c r="Z11" i="1"/>
  <c r="Z10" i="1"/>
</calcChain>
</file>

<file path=xl/sharedStrings.xml><?xml version="1.0" encoding="utf-8"?>
<sst xmlns="http://schemas.openxmlformats.org/spreadsheetml/2006/main" count="563" uniqueCount="80">
  <si>
    <t>顧客コード</t>
  </si>
  <si>
    <t>リビジョン番号</t>
  </si>
  <si>
    <t>製品番号</t>
  </si>
  <si>
    <t>製品コード</t>
  </si>
  <si>
    <t>製品名称</t>
  </si>
  <si>
    <t>製品名称（英語）</t>
  </si>
  <si>
    <t>再販コード</t>
  </si>
  <si>
    <t>再販コード</t>
    <rPh sb="0" eb="2">
      <t>サイハン</t>
    </rPh>
    <phoneticPr fontId="2"/>
  </si>
  <si>
    <t>01234</t>
    <phoneticPr fontId="2"/>
  </si>
  <si>
    <t>00</t>
    <phoneticPr fontId="2"/>
  </si>
  <si>
    <t>製品A</t>
    <phoneticPr fontId="2"/>
  </si>
  <si>
    <t>product A</t>
    <phoneticPr fontId="2"/>
  </si>
  <si>
    <t>見積原価番号</t>
  </si>
  <si>
    <t>製品数量</t>
  </si>
  <si>
    <t>製品リビジョン番号</t>
  </si>
  <si>
    <t>見積原価明細番号</t>
  </si>
  <si>
    <t>仕入科目コード</t>
  </si>
  <si>
    <t>仕入部品コード</t>
  </si>
  <si>
    <t>会社コード</t>
  </si>
  <si>
    <t>納期</t>
  </si>
  <si>
    <t>通貨単位コード</t>
  </si>
  <si>
    <t>通貨レートコード</t>
  </si>
  <si>
    <t>為替レート</t>
  </si>
  <si>
    <t>製品単価</t>
  </si>
  <si>
    <t>計画原価</t>
  </si>
  <si>
    <t>売上分類コード</t>
  </si>
  <si>
    <t>売上区分コード</t>
  </si>
  <si>
    <t>製品マスタ（列は抜粋）</t>
    <rPh sb="0" eb="2">
      <t>セイヒン</t>
    </rPh>
    <rPh sb="6" eb="7">
      <t>レツ</t>
    </rPh>
    <rPh sb="8" eb="10">
      <t>バッスイ</t>
    </rPh>
    <phoneticPr fontId="2"/>
  </si>
  <si>
    <t>見積原価明細（列は抜粋）</t>
    <rPh sb="0" eb="2">
      <t>ミツモリ</t>
    </rPh>
    <rPh sb="2" eb="4">
      <t>ゲンカ</t>
    </rPh>
    <rPh sb="4" eb="6">
      <t>メイサイ</t>
    </rPh>
    <rPh sb="7" eb="8">
      <t>レツ</t>
    </rPh>
    <rPh sb="9" eb="11">
      <t>バッスイ</t>
    </rPh>
    <phoneticPr fontId="2"/>
  </si>
  <si>
    <t>見積原価マスタ（列は抜粋）</t>
    <rPh sb="0" eb="2">
      <t>ミツモリ</t>
    </rPh>
    <rPh sb="2" eb="4">
      <t>ゲンカ</t>
    </rPh>
    <rPh sb="8" eb="9">
      <t>レツ</t>
    </rPh>
    <rPh sb="10" eb="12">
      <t>バッスイ</t>
    </rPh>
    <phoneticPr fontId="2"/>
  </si>
  <si>
    <t>受注マスタ（列は抜粋）</t>
    <rPh sb="0" eb="2">
      <t>ジュチュウ</t>
    </rPh>
    <phoneticPr fontId="2"/>
  </si>
  <si>
    <t>発注マスタ（列は抜粋）</t>
    <rPh sb="0" eb="2">
      <t>ハッチュウ</t>
    </rPh>
    <phoneticPr fontId="2"/>
  </si>
  <si>
    <t>受注明細（列は抜粋）</t>
    <rPh sb="0" eb="2">
      <t>ジュチュウ</t>
    </rPh>
    <rPh sb="2" eb="4">
      <t>メイサイ</t>
    </rPh>
    <phoneticPr fontId="2"/>
  </si>
  <si>
    <t>発注明細（列は抜粋）</t>
    <rPh sb="0" eb="2">
      <t>ハッチュウ</t>
    </rPh>
    <rPh sb="2" eb="4">
      <t>メイサイ</t>
    </rPh>
    <phoneticPr fontId="2"/>
  </si>
  <si>
    <t>NULL</t>
    <phoneticPr fontId="2"/>
  </si>
  <si>
    <t>1.見積原価計算書をアップロードした直後</t>
    <rPh sb="2" eb="4">
      <t>ミツモリ</t>
    </rPh>
    <rPh sb="4" eb="6">
      <t>ゲンカ</t>
    </rPh>
    <rPh sb="6" eb="9">
      <t>ケイサンショ</t>
    </rPh>
    <rPh sb="18" eb="20">
      <t>チョクゴ</t>
    </rPh>
    <phoneticPr fontId="2"/>
  </si>
  <si>
    <t>受注番号</t>
  </si>
  <si>
    <t>受注コード</t>
  </si>
  <si>
    <t>受注状態コード</t>
  </si>
  <si>
    <t>換算レート</t>
  </si>
  <si>
    <t>顧客受注番号</t>
  </si>
  <si>
    <t>受注明細番号</t>
  </si>
  <si>
    <t>納品日</t>
  </si>
  <si>
    <t>製品価格</t>
  </si>
  <si>
    <t>製品単位コード</t>
  </si>
  <si>
    <t>入数</t>
  </si>
  <si>
    <t>小計金額</t>
  </si>
  <si>
    <t>見積原価リビジョン番号</t>
  </si>
  <si>
    <t>d19110001</t>
    <phoneticPr fontId="2"/>
  </si>
  <si>
    <t>発注番号</t>
  </si>
  <si>
    <t>発注コード</t>
  </si>
  <si>
    <t>会社コード（仕入先）</t>
  </si>
  <si>
    <t>支払条件コード</t>
  </si>
  <si>
    <t>納品場所コード</t>
  </si>
  <si>
    <t>発注状態コード</t>
    <rPh sb="0" eb="2">
      <t>ハッチュウ</t>
    </rPh>
    <rPh sb="2" eb="4">
      <t>ジョウタイ</t>
    </rPh>
    <phoneticPr fontId="2"/>
  </si>
  <si>
    <t>発注明細番号</t>
  </si>
  <si>
    <t>2.MassProductを発注確定</t>
    <rPh sb="14" eb="16">
      <t>ハッチュウ</t>
    </rPh>
    <rPh sb="16" eb="18">
      <t>カクテイ</t>
    </rPh>
    <phoneticPr fontId="2"/>
  </si>
  <si>
    <t>発注書マスタ（列は抜粋）</t>
    <rPh sb="0" eb="2">
      <t>ハッチュウ</t>
    </rPh>
    <rPh sb="2" eb="3">
      <t>ショ</t>
    </rPh>
    <phoneticPr fontId="2"/>
  </si>
  <si>
    <t>発注書明細（列は抜粋）</t>
    <rPh sb="0" eb="2">
      <t>ハッチュウ</t>
    </rPh>
    <rPh sb="2" eb="3">
      <t>ショ</t>
    </rPh>
    <rPh sb="3" eb="5">
      <t>メイサイ</t>
    </rPh>
    <phoneticPr fontId="2"/>
  </si>
  <si>
    <t>発注書番号</t>
  </si>
  <si>
    <t>仕入先コード</t>
  </si>
  <si>
    <t>通貨コード</t>
  </si>
  <si>
    <t>合計金額</t>
  </si>
  <si>
    <t>発注書明細番号</t>
  </si>
  <si>
    <t>発注リビジョン番号</t>
  </si>
  <si>
    <t>単価</t>
  </si>
  <si>
    <t>数量</t>
  </si>
  <si>
    <t>小計</t>
  </si>
  <si>
    <t>（追加前）</t>
    <rPh sb="1" eb="3">
      <t>ツイカ</t>
    </rPh>
    <rPh sb="3" eb="4">
      <t>マエ</t>
    </rPh>
    <phoneticPr fontId="2"/>
  </si>
  <si>
    <t>（追加後）</t>
    <rPh sb="1" eb="3">
      <t>ツイカ</t>
    </rPh>
    <rPh sb="3" eb="4">
      <t>ゴ</t>
    </rPh>
    <phoneticPr fontId="2"/>
  </si>
  <si>
    <t>3.見積原価プレビューから、仕入先333のMassProductを部材費の先頭に追加</t>
    <rPh sb="2" eb="4">
      <t>ミツモリ</t>
    </rPh>
    <rPh sb="4" eb="6">
      <t>ゲンカ</t>
    </rPh>
    <rPh sb="14" eb="17">
      <t>シイレサキ</t>
    </rPh>
    <rPh sb="33" eb="35">
      <t>ブザイ</t>
    </rPh>
    <rPh sb="35" eb="36">
      <t>ヒ</t>
    </rPh>
    <rPh sb="37" eb="39">
      <t>セントウ</t>
    </rPh>
    <rPh sb="40" eb="42">
      <t>ツイカ</t>
    </rPh>
    <phoneticPr fontId="2"/>
  </si>
  <si>
    <t>追加データ→</t>
    <rPh sb="0" eb="2">
      <t>ツイカ</t>
    </rPh>
    <phoneticPr fontId="2"/>
  </si>
  <si>
    <t>→PassProductの受注マスタのステータスが更新され、発注書マスタが新規に作成される。</t>
    <rPh sb="13" eb="15">
      <t>ジュチュウ</t>
    </rPh>
    <rPh sb="25" eb="27">
      <t>コウシン</t>
    </rPh>
    <rPh sb="30" eb="33">
      <t>ハッチュウショ</t>
    </rPh>
    <rPh sb="37" eb="39">
      <t>シンキ</t>
    </rPh>
    <rPh sb="40" eb="42">
      <t>サクセイ</t>
    </rPh>
    <phoneticPr fontId="2"/>
  </si>
  <si>
    <t>→製品マスタ、見積原価マスタ、見積原価明細、受注マスタ、受注明細、発注マスタ、発注明細のリビジョンアップと同時に、</t>
    <rPh sb="1" eb="3">
      <t>セイヒン</t>
    </rPh>
    <rPh sb="7" eb="9">
      <t>ミツモリ</t>
    </rPh>
    <rPh sb="9" eb="11">
      <t>ゲンカ</t>
    </rPh>
    <rPh sb="15" eb="17">
      <t>ミツモリ</t>
    </rPh>
    <rPh sb="17" eb="19">
      <t>ゲンカ</t>
    </rPh>
    <rPh sb="19" eb="21">
      <t>メイサイ</t>
    </rPh>
    <rPh sb="22" eb="24">
      <t>ジュチュウ</t>
    </rPh>
    <rPh sb="28" eb="30">
      <t>ジュチュウ</t>
    </rPh>
    <rPh sb="30" eb="32">
      <t>メイサイ</t>
    </rPh>
    <rPh sb="33" eb="35">
      <t>ハッチュウ</t>
    </rPh>
    <rPh sb="39" eb="41">
      <t>ハッチュウ</t>
    </rPh>
    <rPh sb="41" eb="43">
      <t>メイサイ</t>
    </rPh>
    <rPh sb="53" eb="55">
      <t>ドウジ</t>
    </rPh>
    <phoneticPr fontId="2"/>
  </si>
  <si>
    <t>見積原価明細、受注明細、発注明細の明細番号の再採番が行われ、発注書明細の発注明細番号、発注リビジョン番号も同期して更新される。</t>
    <phoneticPr fontId="2"/>
  </si>
  <si>
    <t>受注明細、発注明細をリビジョンアップする場合、現リビジョンの見積原価番号、見積原価明細番号、リビジョン番号を基に、</t>
    <rPh sb="0" eb="2">
      <t>ジュチュウ</t>
    </rPh>
    <rPh sb="2" eb="4">
      <t>メイサイ</t>
    </rPh>
    <rPh sb="5" eb="7">
      <t>ハッチュウ</t>
    </rPh>
    <rPh sb="7" eb="9">
      <t>メイサイ</t>
    </rPh>
    <rPh sb="20" eb="22">
      <t>バアイ</t>
    </rPh>
    <rPh sb="23" eb="24">
      <t>ゲン</t>
    </rPh>
    <rPh sb="30" eb="32">
      <t>ミツモリ</t>
    </rPh>
    <rPh sb="32" eb="34">
      <t>ゲンカ</t>
    </rPh>
    <rPh sb="34" eb="36">
      <t>バンゴウ</t>
    </rPh>
    <rPh sb="37" eb="39">
      <t>ミツモリ</t>
    </rPh>
    <rPh sb="39" eb="41">
      <t>ゲンカ</t>
    </rPh>
    <rPh sb="41" eb="43">
      <t>メイサイ</t>
    </rPh>
    <rPh sb="43" eb="45">
      <t>バンゴウ</t>
    </rPh>
    <rPh sb="51" eb="53">
      <t>バンゴウ</t>
    </rPh>
    <rPh sb="54" eb="55">
      <t>モト</t>
    </rPh>
    <phoneticPr fontId="2"/>
  </si>
  <si>
    <t>前リビジョンから複製し、明細番号を再採番→</t>
    <rPh sb="0" eb="1">
      <t>ゼン</t>
    </rPh>
    <rPh sb="8" eb="10">
      <t>フクセイ</t>
    </rPh>
    <rPh sb="12" eb="14">
      <t>メイサイ</t>
    </rPh>
    <rPh sb="14" eb="16">
      <t>バンゴウ</t>
    </rPh>
    <rPh sb="17" eb="18">
      <t>サイ</t>
    </rPh>
    <rPh sb="18" eb="20">
      <t>サイバン</t>
    </rPh>
    <phoneticPr fontId="2"/>
  </si>
  <si>
    <t>前リビジョンから複製→</t>
    <rPh sb="0" eb="1">
      <t>ゼン</t>
    </rPh>
    <rPh sb="8" eb="10">
      <t>フクセイ</t>
    </rPh>
    <phoneticPr fontId="2"/>
  </si>
  <si>
    <t>↓発注明細番号を振り直し</t>
    <rPh sb="1" eb="3">
      <t>ハッチュウ</t>
    </rPh>
    <rPh sb="3" eb="5">
      <t>メイサイ</t>
    </rPh>
    <rPh sb="5" eb="7">
      <t>バンゴウ</t>
    </rPh>
    <rPh sb="8" eb="9">
      <t>フ</t>
    </rPh>
    <rPh sb="10" eb="11">
      <t>ナオ</t>
    </rPh>
    <phoneticPr fontId="2"/>
  </si>
  <si>
    <t>受注明細、発注明細、発注書明細の見積原価番号、見積原価明細番号、見積原価リビジョン番号と紐づけでリビジョンアップ対象を特定する。</t>
    <rPh sb="10" eb="13">
      <t>ハッチュウショ</t>
    </rPh>
    <rPh sb="13" eb="15">
      <t>メイサイ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</si>
</sst>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8">
    <xf numFmtId="0" fontId="0" fillId="0" borderId="0" xfId="0">
      <alignment vertical="center"/>
    </xf>
    <xf numFmtId="0" fontId="0" fillId="0" borderId="0" xfId="0" quotePrefix="1">
      <alignment vertical="center"/>
    </xf>
    <xf numFmtId="0" fontId="0" fillId="0" borderId="1" xfId="0" applyBorder="1">
      <alignment vertical="center"/>
    </xf>
    <xf numFmtId="0" fontId="0" fillId="0" borderId="1" xfId="0" quotePrefix="1" applyBorder="1">
      <alignment vertical="center"/>
    </xf>
    <xf numFmtId="0" fontId="0" fillId="0" borderId="0" xfId="0" applyBorder="1">
      <alignment vertical="center"/>
    </xf>
    <xf numFmtId="0" fontId="0" fillId="0" borderId="0" xfId="0" quotePrefix="1" applyBorder="1">
      <alignment vertical="center"/>
    </xf>
    <xf numFmtId="14" fontId="0" fillId="0" borderId="1" xfId="0" applyNumberFormat="1" applyBorder="1">
      <alignment vertical="center"/>
    </xf>
    <xf numFmtId="0" fontId="0" fillId="0" borderId="1" xfId="0" applyFill="1" applyBorder="1">
      <alignment vertical="center"/>
    </xf>
    <xf numFmtId="0" fontId="0" fillId="2" borderId="1" xfId="0" applyFill="1" applyBorder="1">
      <alignment vertical="center"/>
    </xf>
    <xf numFmtId="0" fontId="0" fillId="2" borderId="1" xfId="0" quotePrefix="1" applyFill="1" applyBorder="1">
      <alignment vertical="center"/>
    </xf>
    <xf numFmtId="14" fontId="0" fillId="0" borderId="0" xfId="0" applyNumberFormat="1" applyBorder="1">
      <alignment vertical="center"/>
    </xf>
    <xf numFmtId="14" fontId="0" fillId="2" borderId="1" xfId="0" applyNumberFormat="1" applyFill="1" applyBorder="1">
      <alignment vertical="center"/>
    </xf>
    <xf numFmtId="0" fontId="1" fillId="0" borderId="0" xfId="0" applyFont="1" applyAlignment="1">
      <alignment horizontal="right" vertical="center"/>
    </xf>
    <xf numFmtId="0" fontId="1" fillId="2" borderId="1" xfId="0" applyFont="1" applyFill="1" applyBorder="1">
      <alignment vertical="center"/>
    </xf>
    <xf numFmtId="0" fontId="0" fillId="3" borderId="1" xfId="0" applyFill="1" applyBorder="1">
      <alignment vertical="center"/>
    </xf>
    <xf numFmtId="0" fontId="0" fillId="4" borderId="1" xfId="0" applyFill="1" applyBorder="1">
      <alignment vertical="center"/>
    </xf>
    <xf numFmtId="0" fontId="3" fillId="0" borderId="0" xfId="0" applyFont="1" applyAlignment="1">
      <alignment horizontal="right" vertical="center"/>
    </xf>
    <xf numFmtId="0" fontId="1" fillId="0" borderId="0" xfId="0" applyFont="1" applyFill="1" applyBorder="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B55A611-742E-4CB6-AB19-43FA3277C88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16</xdr:col>
      <xdr:colOff>7620</xdr:colOff>
      <xdr:row>105</xdr:row>
      <xdr:rowOff>213360</xdr:rowOff>
    </xdr:from>
    <xdr:to>
      <xdr:col>25</xdr:col>
      <xdr:colOff>0</xdr:colOff>
      <xdr:row>116</xdr:row>
      <xdr:rowOff>220980</xdr:rowOff>
    </xdr:to>
    <xdr:cxnSp macro="">
      <xdr:nvCxnSpPr>
        <xdr:cNvPr id="3" name="直線矢印コネクタ 2">
          <a:extLst>
            <a:ext uri="{FF2B5EF4-FFF2-40B4-BE49-F238E27FC236}">
              <a16:creationId xmlns:a16="http://schemas.microsoft.com/office/drawing/2014/main" id="{91B66858-046A-4319-A6DD-426DF274E62C}"/>
            </a:ext>
          </a:extLst>
        </xdr:cNvPr>
        <xdr:cNvCxnSpPr/>
      </xdr:nvCxnSpPr>
      <xdr:spPr>
        <a:xfrm>
          <a:off x="18234660" y="24216360"/>
          <a:ext cx="9989820" cy="2522220"/>
        </a:xfrm>
        <a:prstGeom prst="straightConnector1">
          <a:avLst/>
        </a:prstGeom>
        <a:ln w="1905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845820</xdr:colOff>
      <xdr:row>110</xdr:row>
      <xdr:rowOff>15240</xdr:rowOff>
    </xdr:from>
    <xdr:to>
      <xdr:col>14</xdr:col>
      <xdr:colOff>899160</xdr:colOff>
      <xdr:row>125</xdr:row>
      <xdr:rowOff>0</xdr:rowOff>
    </xdr:to>
    <xdr:cxnSp macro="">
      <xdr:nvCxnSpPr>
        <xdr:cNvPr id="5" name="直線矢印コネクタ 4">
          <a:extLst>
            <a:ext uri="{FF2B5EF4-FFF2-40B4-BE49-F238E27FC236}">
              <a16:creationId xmlns:a16="http://schemas.microsoft.com/office/drawing/2014/main" id="{F1C0FA57-068B-463B-BD51-22B94422ACDB}"/>
            </a:ext>
          </a:extLst>
        </xdr:cNvPr>
        <xdr:cNvCxnSpPr/>
      </xdr:nvCxnSpPr>
      <xdr:spPr>
        <a:xfrm flipH="1">
          <a:off x="16733520" y="25161240"/>
          <a:ext cx="53340" cy="3413760"/>
        </a:xfrm>
        <a:prstGeom prst="straightConnector1">
          <a:avLst/>
        </a:prstGeom>
        <a:ln w="19050">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8A9F-2257-492C-AAD6-306481678085}">
  <sheetPr>
    <pageSetUpPr fitToPage="1"/>
  </sheetPr>
  <dimension ref="A2:AB132"/>
  <sheetViews>
    <sheetView tabSelected="1" view="pageBreakPreview" topLeftCell="A53" zoomScaleNormal="100" zoomScaleSheetLayoutView="100" workbookViewId="0">
      <selection activeCell="A63" sqref="A63"/>
    </sheetView>
  </sheetViews>
  <sheetFormatPr defaultRowHeight="18" x14ac:dyDescent="0.45"/>
  <cols>
    <col min="2" max="2" width="16.19921875" customWidth="1"/>
    <col min="3" max="4" width="14.3984375" bestFit="1" customWidth="1"/>
    <col min="5" max="5" width="20.19921875" bestFit="1" customWidth="1"/>
    <col min="6" max="6" width="18.296875" bestFit="1" customWidth="1"/>
    <col min="7" max="9" width="16.296875" bestFit="1" customWidth="1"/>
    <col min="10" max="10" width="14.3984375" bestFit="1" customWidth="1"/>
    <col min="11" max="11" width="14.3984375" customWidth="1"/>
    <col min="12" max="12" width="8.59765625" bestFit="1" customWidth="1"/>
    <col min="13" max="13" width="12.3984375" bestFit="1" customWidth="1"/>
    <col min="14" max="14" width="17.5" customWidth="1"/>
    <col min="15" max="15" width="16.296875" bestFit="1" customWidth="1"/>
    <col min="16" max="18" width="14.3984375" bestFit="1" customWidth="1"/>
    <col min="19" max="19" width="18.296875" bestFit="1" customWidth="1"/>
    <col min="20" max="21" width="14.3984375" bestFit="1" customWidth="1"/>
    <col min="22" max="22" width="16.296875" bestFit="1" customWidth="1"/>
    <col min="23" max="24" width="14.3984375" bestFit="1" customWidth="1"/>
    <col min="25" max="25" width="10.19921875" bestFit="1" customWidth="1"/>
    <col min="26" max="26" width="12.3984375" bestFit="1" customWidth="1"/>
    <col min="27" max="27" width="16.296875" bestFit="1" customWidth="1"/>
    <col min="28" max="28" width="22.19921875" bestFit="1" customWidth="1"/>
    <col min="29" max="29" width="12.3984375" bestFit="1" customWidth="1"/>
  </cols>
  <sheetData>
    <row r="2" spans="1:28" x14ac:dyDescent="0.45">
      <c r="A2" t="s">
        <v>35</v>
      </c>
    </row>
    <row r="4" spans="1:28" x14ac:dyDescent="0.45">
      <c r="B4" t="s">
        <v>27</v>
      </c>
    </row>
    <row r="5" spans="1:28" x14ac:dyDescent="0.45">
      <c r="B5" s="2" t="s">
        <v>2</v>
      </c>
      <c r="C5" s="2" t="s">
        <v>3</v>
      </c>
      <c r="D5" s="2" t="s">
        <v>1</v>
      </c>
      <c r="E5" s="2" t="s">
        <v>7</v>
      </c>
      <c r="F5" s="2" t="s">
        <v>4</v>
      </c>
      <c r="G5" s="2" t="s">
        <v>5</v>
      </c>
    </row>
    <row r="6" spans="1:28" x14ac:dyDescent="0.45">
      <c r="B6" s="2">
        <v>1234</v>
      </c>
      <c r="C6" s="3" t="s">
        <v>8</v>
      </c>
      <c r="D6" s="2">
        <v>0</v>
      </c>
      <c r="E6" s="3" t="s">
        <v>9</v>
      </c>
      <c r="F6" s="2" t="s">
        <v>10</v>
      </c>
      <c r="G6" s="2" t="s">
        <v>11</v>
      </c>
    </row>
    <row r="8" spans="1:28" x14ac:dyDescent="0.45">
      <c r="B8" t="s">
        <v>29</v>
      </c>
      <c r="N8" t="s">
        <v>28</v>
      </c>
    </row>
    <row r="9" spans="1:28" x14ac:dyDescent="0.45">
      <c r="B9" s="2" t="s">
        <v>12</v>
      </c>
      <c r="C9" s="2" t="s">
        <v>1</v>
      </c>
      <c r="D9" s="2" t="s">
        <v>3</v>
      </c>
      <c r="E9" s="2" t="s">
        <v>6</v>
      </c>
      <c r="F9" s="2" t="s">
        <v>14</v>
      </c>
      <c r="G9" s="4"/>
      <c r="H9" s="4"/>
      <c r="I9" s="4"/>
      <c r="J9" s="4"/>
      <c r="K9" s="4"/>
      <c r="L9" s="4"/>
      <c r="N9" s="2" t="s">
        <v>12</v>
      </c>
      <c r="O9" s="2" t="s">
        <v>15</v>
      </c>
      <c r="P9" s="2" t="s">
        <v>1</v>
      </c>
      <c r="Q9" s="2" t="s">
        <v>16</v>
      </c>
      <c r="R9" s="2" t="s">
        <v>17</v>
      </c>
      <c r="S9" s="2" t="s">
        <v>18</v>
      </c>
      <c r="T9" s="2" t="s">
        <v>19</v>
      </c>
      <c r="U9" s="2" t="s">
        <v>20</v>
      </c>
      <c r="V9" s="2" t="s">
        <v>21</v>
      </c>
      <c r="W9" s="2" t="s">
        <v>22</v>
      </c>
      <c r="X9" s="2" t="s">
        <v>13</v>
      </c>
      <c r="Y9" s="2" t="s">
        <v>23</v>
      </c>
      <c r="Z9" s="2" t="s">
        <v>24</v>
      </c>
      <c r="AA9" s="2" t="s">
        <v>25</v>
      </c>
      <c r="AB9" s="2" t="s">
        <v>26</v>
      </c>
    </row>
    <row r="10" spans="1:28" x14ac:dyDescent="0.45">
      <c r="B10" s="2">
        <v>1</v>
      </c>
      <c r="C10" s="2">
        <v>0</v>
      </c>
      <c r="D10" s="3" t="s">
        <v>8</v>
      </c>
      <c r="E10" s="3" t="s">
        <v>9</v>
      </c>
      <c r="F10" s="2">
        <v>0</v>
      </c>
      <c r="G10" s="4"/>
      <c r="H10" s="4"/>
      <c r="I10" s="4"/>
      <c r="J10" s="4"/>
      <c r="K10" s="4"/>
      <c r="L10" s="4"/>
      <c r="N10" s="2">
        <v>1</v>
      </c>
      <c r="O10" s="2">
        <v>1</v>
      </c>
      <c r="P10" s="2">
        <v>0</v>
      </c>
      <c r="Q10" s="2" t="s">
        <v>34</v>
      </c>
      <c r="R10" s="2" t="s">
        <v>34</v>
      </c>
      <c r="S10" s="2">
        <v>123</v>
      </c>
      <c r="T10" s="6">
        <v>43814</v>
      </c>
      <c r="U10" s="2">
        <v>1</v>
      </c>
      <c r="V10" s="2">
        <v>2</v>
      </c>
      <c r="W10" s="2">
        <v>1</v>
      </c>
      <c r="X10" s="2">
        <v>10000</v>
      </c>
      <c r="Y10" s="2">
        <v>1000</v>
      </c>
      <c r="Z10" s="2">
        <f>Y10*X10</f>
        <v>10000000</v>
      </c>
      <c r="AA10" s="2">
        <v>2</v>
      </c>
      <c r="AB10" s="2">
        <v>1</v>
      </c>
    </row>
    <row r="11" spans="1:28" x14ac:dyDescent="0.45">
      <c r="B11" s="4"/>
      <c r="C11" s="4"/>
      <c r="D11" s="5"/>
      <c r="E11" s="5"/>
      <c r="F11" s="4"/>
      <c r="G11" s="4"/>
      <c r="H11" s="4"/>
      <c r="I11" s="4"/>
      <c r="J11" s="4"/>
      <c r="K11" s="4"/>
      <c r="L11" s="4"/>
      <c r="N11" s="2">
        <v>1</v>
      </c>
      <c r="O11" s="2">
        <v>2</v>
      </c>
      <c r="P11" s="2">
        <v>0</v>
      </c>
      <c r="Q11" s="2" t="s">
        <v>34</v>
      </c>
      <c r="R11" s="2" t="s">
        <v>34</v>
      </c>
      <c r="S11" s="2">
        <v>345</v>
      </c>
      <c r="T11" s="6">
        <v>43814</v>
      </c>
      <c r="U11" s="2">
        <v>1</v>
      </c>
      <c r="V11" s="2">
        <v>2</v>
      </c>
      <c r="W11" s="2">
        <v>1</v>
      </c>
      <c r="X11" s="2">
        <v>10000</v>
      </c>
      <c r="Y11" s="2">
        <v>1000</v>
      </c>
      <c r="Z11" s="2">
        <f>Y11*X11</f>
        <v>10000000</v>
      </c>
      <c r="AA11" s="2">
        <v>2</v>
      </c>
      <c r="AB11" s="2">
        <v>1</v>
      </c>
    </row>
    <row r="12" spans="1:28" x14ac:dyDescent="0.45">
      <c r="B12" s="4"/>
      <c r="C12" s="4"/>
      <c r="D12" s="5"/>
      <c r="E12" s="5"/>
      <c r="F12" s="4"/>
      <c r="G12" s="4"/>
      <c r="H12" s="4"/>
      <c r="I12" s="4"/>
      <c r="J12" s="4"/>
      <c r="K12" s="4"/>
      <c r="L12" s="4"/>
      <c r="N12" s="2">
        <v>1</v>
      </c>
      <c r="O12" s="2">
        <v>3</v>
      </c>
      <c r="P12" s="2">
        <v>0</v>
      </c>
      <c r="Q12" s="2">
        <v>402</v>
      </c>
      <c r="R12" s="2">
        <v>1</v>
      </c>
      <c r="S12" s="2">
        <v>111</v>
      </c>
      <c r="T12" s="6">
        <v>43804</v>
      </c>
      <c r="U12" s="2">
        <v>2</v>
      </c>
      <c r="V12" s="2">
        <v>2</v>
      </c>
      <c r="W12" s="2">
        <v>115</v>
      </c>
      <c r="X12" s="2">
        <v>20000</v>
      </c>
      <c r="Y12" s="2">
        <v>4</v>
      </c>
      <c r="Z12" s="2">
        <f>Y12*X12</f>
        <v>80000</v>
      </c>
      <c r="AA12" s="2" t="s">
        <v>34</v>
      </c>
      <c r="AB12" s="2" t="s">
        <v>34</v>
      </c>
    </row>
    <row r="13" spans="1:28" x14ac:dyDescent="0.45">
      <c r="B13" s="4"/>
      <c r="C13" s="4"/>
      <c r="D13" s="5"/>
      <c r="E13" s="5"/>
      <c r="F13" s="4"/>
      <c r="G13" s="4"/>
      <c r="H13" s="4"/>
      <c r="I13" s="4"/>
      <c r="J13" s="4"/>
      <c r="K13" s="4"/>
      <c r="L13" s="4"/>
      <c r="N13" s="2">
        <v>1</v>
      </c>
      <c r="O13" s="2">
        <v>4</v>
      </c>
      <c r="P13" s="2">
        <v>0</v>
      </c>
      <c r="Q13" s="2">
        <v>401</v>
      </c>
      <c r="R13" s="2">
        <v>14</v>
      </c>
      <c r="S13" s="2">
        <v>222</v>
      </c>
      <c r="T13" s="6">
        <v>43804</v>
      </c>
      <c r="U13" s="2">
        <v>1</v>
      </c>
      <c r="V13" s="2">
        <v>2</v>
      </c>
      <c r="W13" s="2">
        <v>1</v>
      </c>
      <c r="X13" s="2">
        <v>20000</v>
      </c>
      <c r="Y13" s="2">
        <v>10</v>
      </c>
      <c r="Z13" s="2">
        <f>Y13*X13</f>
        <v>200000</v>
      </c>
      <c r="AA13" s="2" t="s">
        <v>34</v>
      </c>
      <c r="AB13" s="2" t="s">
        <v>34</v>
      </c>
    </row>
    <row r="14" spans="1:28" x14ac:dyDescent="0.45">
      <c r="B14" s="4"/>
      <c r="C14" s="4"/>
      <c r="D14" s="5"/>
      <c r="E14" s="5"/>
      <c r="F14" s="4"/>
      <c r="G14" s="4"/>
      <c r="H14" s="4"/>
      <c r="I14" s="4"/>
      <c r="J14" s="4"/>
      <c r="K14" s="4"/>
      <c r="L14" s="4"/>
      <c r="N14" s="2">
        <v>1</v>
      </c>
      <c r="O14" s="2">
        <v>5</v>
      </c>
      <c r="P14" s="2">
        <v>0</v>
      </c>
      <c r="Q14" s="2">
        <v>401</v>
      </c>
      <c r="R14" s="2">
        <v>6</v>
      </c>
      <c r="S14" s="2">
        <v>222</v>
      </c>
      <c r="T14" s="6">
        <v>43804</v>
      </c>
      <c r="U14" s="2">
        <v>1</v>
      </c>
      <c r="V14" s="2">
        <v>2</v>
      </c>
      <c r="W14" s="2">
        <v>1</v>
      </c>
      <c r="X14" s="2">
        <v>20000</v>
      </c>
      <c r="Y14" s="2">
        <v>3</v>
      </c>
      <c r="Z14" s="2">
        <f>Y14*X14</f>
        <v>60000</v>
      </c>
      <c r="AA14" s="2" t="s">
        <v>34</v>
      </c>
      <c r="AB14" s="2" t="s">
        <v>34</v>
      </c>
    </row>
    <row r="15" spans="1:28" x14ac:dyDescent="0.45">
      <c r="B15" s="4"/>
      <c r="C15" s="4"/>
      <c r="D15" s="5"/>
      <c r="E15" s="5"/>
      <c r="F15" s="4"/>
      <c r="G15" s="4"/>
    </row>
    <row r="16" spans="1:28" x14ac:dyDescent="0.45">
      <c r="B16" t="s">
        <v>30</v>
      </c>
      <c r="N16" t="s">
        <v>32</v>
      </c>
    </row>
    <row r="17" spans="1:28" x14ac:dyDescent="0.45">
      <c r="B17" s="2" t="s">
        <v>36</v>
      </c>
      <c r="C17" s="2" t="s">
        <v>1</v>
      </c>
      <c r="D17" s="2" t="s">
        <v>37</v>
      </c>
      <c r="E17" s="2" t="s">
        <v>0</v>
      </c>
      <c r="F17" s="2" t="s">
        <v>38</v>
      </c>
      <c r="G17" s="2" t="s">
        <v>20</v>
      </c>
      <c r="H17" s="2" t="s">
        <v>21</v>
      </c>
      <c r="I17" s="2" t="s">
        <v>39</v>
      </c>
      <c r="J17" s="2" t="s">
        <v>40</v>
      </c>
      <c r="K17" s="4"/>
      <c r="L17" s="4"/>
      <c r="N17" s="2" t="s">
        <v>36</v>
      </c>
      <c r="O17" s="2" t="s">
        <v>41</v>
      </c>
      <c r="P17" s="2" t="s">
        <v>1</v>
      </c>
      <c r="Q17" s="2" t="s">
        <v>3</v>
      </c>
      <c r="R17" s="2" t="s">
        <v>6</v>
      </c>
      <c r="S17" s="2" t="s">
        <v>26</v>
      </c>
      <c r="T17" s="2" t="s">
        <v>42</v>
      </c>
      <c r="U17" s="2" t="s">
        <v>43</v>
      </c>
      <c r="V17" s="2" t="s">
        <v>13</v>
      </c>
      <c r="W17" s="2" t="s">
        <v>44</v>
      </c>
      <c r="X17" s="2" t="s">
        <v>45</v>
      </c>
      <c r="Y17" s="2" t="s">
        <v>46</v>
      </c>
      <c r="Z17" s="2" t="s">
        <v>12</v>
      </c>
      <c r="AA17" s="2" t="s">
        <v>15</v>
      </c>
      <c r="AB17" s="2" t="s">
        <v>47</v>
      </c>
    </row>
    <row r="18" spans="1:28" x14ac:dyDescent="0.45">
      <c r="B18" s="2">
        <v>11</v>
      </c>
      <c r="C18" s="2">
        <v>0</v>
      </c>
      <c r="D18" s="3" t="s">
        <v>48</v>
      </c>
      <c r="E18" s="2">
        <v>123</v>
      </c>
      <c r="F18" s="2">
        <v>1</v>
      </c>
      <c r="G18" s="7">
        <v>1</v>
      </c>
      <c r="H18" s="7">
        <v>2</v>
      </c>
      <c r="I18" s="7">
        <v>1</v>
      </c>
      <c r="J18" s="2"/>
      <c r="K18" s="4"/>
      <c r="L18" s="4"/>
      <c r="N18" s="2">
        <v>11</v>
      </c>
      <c r="O18" s="7">
        <v>1</v>
      </c>
      <c r="P18" s="7">
        <v>0</v>
      </c>
      <c r="Q18" s="3" t="s">
        <v>8</v>
      </c>
      <c r="R18" s="3" t="s">
        <v>9</v>
      </c>
      <c r="S18" s="2">
        <v>1</v>
      </c>
      <c r="T18" s="6">
        <v>43814</v>
      </c>
      <c r="U18" s="2">
        <v>1000</v>
      </c>
      <c r="V18" s="2">
        <v>10000</v>
      </c>
      <c r="W18" s="7">
        <v>1</v>
      </c>
      <c r="X18" s="7">
        <v>1</v>
      </c>
      <c r="Y18" s="2">
        <f>U18*V18</f>
        <v>10000000</v>
      </c>
      <c r="Z18" s="2">
        <v>1</v>
      </c>
      <c r="AA18" s="2">
        <v>1</v>
      </c>
      <c r="AB18" s="2">
        <v>0</v>
      </c>
    </row>
    <row r="19" spans="1:28" x14ac:dyDescent="0.45">
      <c r="B19" s="2">
        <v>12</v>
      </c>
      <c r="C19" s="2">
        <v>0</v>
      </c>
      <c r="D19" s="3" t="s">
        <v>48</v>
      </c>
      <c r="E19" s="2">
        <v>345</v>
      </c>
      <c r="F19" s="7">
        <v>1</v>
      </c>
      <c r="G19" s="7">
        <v>1</v>
      </c>
      <c r="H19" s="7">
        <v>2</v>
      </c>
      <c r="I19" s="7">
        <v>1</v>
      </c>
      <c r="J19" s="2"/>
      <c r="K19" s="4"/>
      <c r="L19" s="4"/>
      <c r="N19" s="2">
        <v>12</v>
      </c>
      <c r="O19" s="7">
        <v>2</v>
      </c>
      <c r="P19" s="7">
        <v>0</v>
      </c>
      <c r="Q19" s="3" t="s">
        <v>8</v>
      </c>
      <c r="R19" s="3" t="s">
        <v>9</v>
      </c>
      <c r="S19" s="2">
        <v>1</v>
      </c>
      <c r="T19" s="6">
        <v>43814</v>
      </c>
      <c r="U19" s="2">
        <v>1000</v>
      </c>
      <c r="V19" s="2">
        <v>10000</v>
      </c>
      <c r="W19" s="7">
        <v>1</v>
      </c>
      <c r="X19" s="7">
        <v>1</v>
      </c>
      <c r="Y19" s="2">
        <f>U19*V19</f>
        <v>10000000</v>
      </c>
      <c r="Z19" s="2">
        <v>1</v>
      </c>
      <c r="AA19" s="2">
        <v>2</v>
      </c>
      <c r="AB19" s="2">
        <v>0</v>
      </c>
    </row>
    <row r="20" spans="1:28" x14ac:dyDescent="0.45">
      <c r="Q20" s="1"/>
    </row>
    <row r="21" spans="1:28" x14ac:dyDescent="0.45">
      <c r="B21" t="s">
        <v>31</v>
      </c>
      <c r="N21" t="s">
        <v>33</v>
      </c>
    </row>
    <row r="22" spans="1:28" x14ac:dyDescent="0.45">
      <c r="B22" s="2" t="s">
        <v>49</v>
      </c>
      <c r="C22" s="2" t="s">
        <v>1</v>
      </c>
      <c r="D22" s="2" t="s">
        <v>50</v>
      </c>
      <c r="E22" s="2" t="s">
        <v>51</v>
      </c>
      <c r="F22" s="2" t="s">
        <v>54</v>
      </c>
      <c r="G22" s="2" t="s">
        <v>20</v>
      </c>
      <c r="H22" s="2" t="s">
        <v>21</v>
      </c>
      <c r="I22" s="2" t="s">
        <v>39</v>
      </c>
      <c r="N22" s="2" t="s">
        <v>49</v>
      </c>
      <c r="O22" s="2" t="s">
        <v>55</v>
      </c>
      <c r="P22" s="2" t="s">
        <v>1</v>
      </c>
      <c r="Q22" s="2" t="s">
        <v>3</v>
      </c>
      <c r="R22" s="2" t="s">
        <v>6</v>
      </c>
      <c r="S22" s="2" t="s">
        <v>16</v>
      </c>
      <c r="T22" s="2" t="s">
        <v>17</v>
      </c>
      <c r="U22" s="2" t="s">
        <v>42</v>
      </c>
      <c r="V22" s="2" t="s">
        <v>43</v>
      </c>
      <c r="W22" s="2" t="s">
        <v>13</v>
      </c>
      <c r="X22" s="2" t="s">
        <v>44</v>
      </c>
      <c r="Y22" s="2" t="s">
        <v>46</v>
      </c>
      <c r="Z22" s="2" t="s">
        <v>12</v>
      </c>
      <c r="AA22" s="2" t="s">
        <v>15</v>
      </c>
      <c r="AB22" s="2" t="s">
        <v>47</v>
      </c>
    </row>
    <row r="23" spans="1:28" x14ac:dyDescent="0.45">
      <c r="B23" s="2">
        <v>101</v>
      </c>
      <c r="C23" s="2">
        <v>0</v>
      </c>
      <c r="D23" s="2">
        <v>19111001</v>
      </c>
      <c r="E23" s="2">
        <v>111</v>
      </c>
      <c r="F23" s="7">
        <v>1</v>
      </c>
      <c r="G23" s="7">
        <v>2</v>
      </c>
      <c r="H23" s="7">
        <v>1</v>
      </c>
      <c r="I23" s="2">
        <v>115</v>
      </c>
      <c r="N23" s="2">
        <f>B23</f>
        <v>101</v>
      </c>
      <c r="O23" s="2">
        <v>1</v>
      </c>
      <c r="P23" s="2">
        <f>C23</f>
        <v>0</v>
      </c>
      <c r="Q23" s="3" t="s">
        <v>8</v>
      </c>
      <c r="R23" s="3" t="s">
        <v>9</v>
      </c>
      <c r="S23" s="2">
        <v>402</v>
      </c>
      <c r="T23" s="2">
        <v>1</v>
      </c>
      <c r="U23" s="6">
        <v>43804</v>
      </c>
      <c r="V23" s="2">
        <v>4</v>
      </c>
      <c r="W23" s="2">
        <v>20000</v>
      </c>
      <c r="X23" s="7">
        <v>1</v>
      </c>
      <c r="Y23" s="2">
        <f>V23*W23</f>
        <v>80000</v>
      </c>
      <c r="Z23" s="2">
        <v>1</v>
      </c>
      <c r="AA23" s="2">
        <v>3</v>
      </c>
      <c r="AB23" s="2">
        <v>0</v>
      </c>
    </row>
    <row r="24" spans="1:28" x14ac:dyDescent="0.45">
      <c r="B24" s="2">
        <v>102</v>
      </c>
      <c r="C24" s="2">
        <v>0</v>
      </c>
      <c r="D24" s="2">
        <v>19111001</v>
      </c>
      <c r="E24" s="2">
        <v>222</v>
      </c>
      <c r="F24" s="7">
        <v>1</v>
      </c>
      <c r="G24" s="7">
        <v>1</v>
      </c>
      <c r="H24" s="7">
        <v>1</v>
      </c>
      <c r="I24" s="2">
        <v>1</v>
      </c>
      <c r="N24" s="2">
        <f>B24</f>
        <v>102</v>
      </c>
      <c r="O24" s="2">
        <v>2</v>
      </c>
      <c r="P24" s="2">
        <f>C24</f>
        <v>0</v>
      </c>
      <c r="Q24" s="3" t="s">
        <v>8</v>
      </c>
      <c r="R24" s="3" t="s">
        <v>9</v>
      </c>
      <c r="S24" s="2">
        <v>401</v>
      </c>
      <c r="T24" s="2">
        <v>14</v>
      </c>
      <c r="U24" s="6">
        <v>43804</v>
      </c>
      <c r="V24" s="2">
        <v>10</v>
      </c>
      <c r="W24" s="2">
        <v>20000</v>
      </c>
      <c r="X24" s="7">
        <v>1</v>
      </c>
      <c r="Y24" s="2">
        <f>V24*W24</f>
        <v>200000</v>
      </c>
      <c r="Z24" s="2">
        <v>1</v>
      </c>
      <c r="AA24" s="2">
        <v>4</v>
      </c>
      <c r="AB24" s="2">
        <v>0</v>
      </c>
    </row>
    <row r="25" spans="1:28" x14ac:dyDescent="0.45">
      <c r="B25" s="2">
        <v>103</v>
      </c>
      <c r="C25" s="2">
        <v>0</v>
      </c>
      <c r="D25" s="2">
        <v>19111001</v>
      </c>
      <c r="E25" s="2">
        <v>222</v>
      </c>
      <c r="F25" s="7">
        <v>1</v>
      </c>
      <c r="G25" s="7">
        <v>1</v>
      </c>
      <c r="H25" s="7">
        <v>1</v>
      </c>
      <c r="I25" s="2">
        <v>1</v>
      </c>
      <c r="N25" s="2">
        <f>B25</f>
        <v>103</v>
      </c>
      <c r="O25" s="2">
        <v>3</v>
      </c>
      <c r="P25" s="2">
        <f>C25</f>
        <v>0</v>
      </c>
      <c r="Q25" s="3" t="s">
        <v>8</v>
      </c>
      <c r="R25" s="3" t="s">
        <v>9</v>
      </c>
      <c r="S25" s="2">
        <v>401</v>
      </c>
      <c r="T25" s="2">
        <v>6</v>
      </c>
      <c r="U25" s="6">
        <v>43804</v>
      </c>
      <c r="V25" s="2">
        <v>3</v>
      </c>
      <c r="W25" s="2">
        <v>20000</v>
      </c>
      <c r="X25" s="7">
        <v>1</v>
      </c>
      <c r="Y25" s="2">
        <f>V25*W25</f>
        <v>60000</v>
      </c>
      <c r="Z25" s="2">
        <v>1</v>
      </c>
      <c r="AA25" s="2">
        <v>5</v>
      </c>
      <c r="AB25" s="2">
        <v>0</v>
      </c>
    </row>
    <row r="28" spans="1:28" x14ac:dyDescent="0.45">
      <c r="A28" t="s">
        <v>56</v>
      </c>
    </row>
    <row r="29" spans="1:28" x14ac:dyDescent="0.45">
      <c r="A29" t="s">
        <v>72</v>
      </c>
    </row>
    <row r="31" spans="1:28" x14ac:dyDescent="0.45">
      <c r="B31" t="s">
        <v>27</v>
      </c>
    </row>
    <row r="32" spans="1:28" x14ac:dyDescent="0.45">
      <c r="B32" s="2" t="s">
        <v>2</v>
      </c>
      <c r="C32" s="2" t="s">
        <v>3</v>
      </c>
      <c r="D32" s="2" t="s">
        <v>1</v>
      </c>
      <c r="E32" s="2" t="s">
        <v>7</v>
      </c>
      <c r="F32" s="2" t="s">
        <v>4</v>
      </c>
      <c r="G32" s="2" t="s">
        <v>5</v>
      </c>
    </row>
    <row r="33" spans="2:28" x14ac:dyDescent="0.45">
      <c r="B33" s="2">
        <v>1234</v>
      </c>
      <c r="C33" s="3" t="s">
        <v>8</v>
      </c>
      <c r="D33" s="2">
        <v>0</v>
      </c>
      <c r="E33" s="3" t="s">
        <v>9</v>
      </c>
      <c r="F33" s="2" t="s">
        <v>10</v>
      </c>
      <c r="G33" s="2" t="s">
        <v>11</v>
      </c>
    </row>
    <row r="35" spans="2:28" x14ac:dyDescent="0.45">
      <c r="B35" t="s">
        <v>29</v>
      </c>
      <c r="N35" t="s">
        <v>28</v>
      </c>
    </row>
    <row r="36" spans="2:28" x14ac:dyDescent="0.45">
      <c r="B36" s="2" t="s">
        <v>12</v>
      </c>
      <c r="C36" s="2" t="s">
        <v>1</v>
      </c>
      <c r="D36" s="2" t="s">
        <v>3</v>
      </c>
      <c r="E36" s="2" t="s">
        <v>6</v>
      </c>
      <c r="F36" s="2" t="s">
        <v>14</v>
      </c>
      <c r="G36" s="4"/>
      <c r="H36" s="4"/>
      <c r="I36" s="4"/>
      <c r="J36" s="4"/>
      <c r="K36" s="4"/>
      <c r="L36" s="4"/>
      <c r="N36" s="2" t="s">
        <v>12</v>
      </c>
      <c r="O36" s="2" t="s">
        <v>15</v>
      </c>
      <c r="P36" s="2" t="s">
        <v>1</v>
      </c>
      <c r="Q36" s="2" t="s">
        <v>16</v>
      </c>
      <c r="R36" s="2" t="s">
        <v>17</v>
      </c>
      <c r="S36" s="2" t="s">
        <v>18</v>
      </c>
      <c r="T36" s="2" t="s">
        <v>19</v>
      </c>
      <c r="U36" s="2" t="s">
        <v>20</v>
      </c>
      <c r="V36" s="2" t="s">
        <v>21</v>
      </c>
      <c r="W36" s="2" t="s">
        <v>22</v>
      </c>
      <c r="X36" s="2" t="s">
        <v>13</v>
      </c>
      <c r="Y36" s="2" t="s">
        <v>23</v>
      </c>
      <c r="Z36" s="2" t="s">
        <v>24</v>
      </c>
      <c r="AA36" s="2" t="s">
        <v>25</v>
      </c>
      <c r="AB36" s="2" t="s">
        <v>26</v>
      </c>
    </row>
    <row r="37" spans="2:28" x14ac:dyDescent="0.45">
      <c r="B37" s="2">
        <v>1</v>
      </c>
      <c r="C37" s="2">
        <v>0</v>
      </c>
      <c r="D37" s="3" t="s">
        <v>8</v>
      </c>
      <c r="E37" s="3" t="s">
        <v>9</v>
      </c>
      <c r="F37" s="2">
        <v>0</v>
      </c>
      <c r="G37" s="4"/>
      <c r="H37" s="4"/>
      <c r="I37" s="4"/>
      <c r="J37" s="4"/>
      <c r="K37" s="4"/>
      <c r="L37" s="4"/>
      <c r="N37" s="2">
        <v>1</v>
      </c>
      <c r="O37" s="2">
        <v>1</v>
      </c>
      <c r="P37" s="2">
        <v>0</v>
      </c>
      <c r="Q37" s="2" t="s">
        <v>34</v>
      </c>
      <c r="R37" s="2" t="s">
        <v>34</v>
      </c>
      <c r="S37" s="2">
        <v>123</v>
      </c>
      <c r="T37" s="6">
        <v>43814</v>
      </c>
      <c r="U37" s="2">
        <v>1</v>
      </c>
      <c r="V37" s="2">
        <v>2</v>
      </c>
      <c r="W37" s="2">
        <v>1</v>
      </c>
      <c r="X37" s="2">
        <v>10000</v>
      </c>
      <c r="Y37" s="2">
        <v>1000</v>
      </c>
      <c r="Z37" s="2">
        <f>Y37*X37</f>
        <v>10000000</v>
      </c>
      <c r="AA37" s="2">
        <v>2</v>
      </c>
      <c r="AB37" s="2">
        <v>1</v>
      </c>
    </row>
    <row r="38" spans="2:28" x14ac:dyDescent="0.45">
      <c r="B38" s="4"/>
      <c r="C38" s="4"/>
      <c r="D38" s="5"/>
      <c r="E38" s="5"/>
      <c r="F38" s="4"/>
      <c r="G38" s="4"/>
      <c r="H38" s="4"/>
      <c r="I38" s="4"/>
      <c r="J38" s="4"/>
      <c r="K38" s="4"/>
      <c r="L38" s="4"/>
      <c r="N38" s="2">
        <v>1</v>
      </c>
      <c r="O38" s="2">
        <v>2</v>
      </c>
      <c r="P38" s="2">
        <v>0</v>
      </c>
      <c r="Q38" s="2" t="s">
        <v>34</v>
      </c>
      <c r="R38" s="2" t="s">
        <v>34</v>
      </c>
      <c r="S38" s="2">
        <v>345</v>
      </c>
      <c r="T38" s="6">
        <v>43814</v>
      </c>
      <c r="U38" s="2">
        <v>1</v>
      </c>
      <c r="V38" s="2">
        <v>2</v>
      </c>
      <c r="W38" s="2">
        <v>1</v>
      </c>
      <c r="X38" s="2">
        <v>10000</v>
      </c>
      <c r="Y38" s="2">
        <v>1000</v>
      </c>
      <c r="Z38" s="2">
        <f>Y38*X38</f>
        <v>10000000</v>
      </c>
      <c r="AA38" s="2">
        <v>2</v>
      </c>
      <c r="AB38" s="2">
        <v>1</v>
      </c>
    </row>
    <row r="39" spans="2:28" x14ac:dyDescent="0.45">
      <c r="B39" s="4"/>
      <c r="C39" s="4"/>
      <c r="D39" s="5"/>
      <c r="E39" s="5"/>
      <c r="F39" s="4"/>
      <c r="G39" s="4"/>
      <c r="H39" s="4"/>
      <c r="I39" s="4"/>
      <c r="J39" s="4"/>
      <c r="K39" s="4"/>
      <c r="L39" s="4"/>
      <c r="N39" s="2">
        <v>1</v>
      </c>
      <c r="O39" s="2">
        <v>3</v>
      </c>
      <c r="P39" s="2">
        <v>0</v>
      </c>
      <c r="Q39" s="2">
        <v>402</v>
      </c>
      <c r="R39" s="2">
        <v>1</v>
      </c>
      <c r="S39" s="2">
        <v>111</v>
      </c>
      <c r="T39" s="6">
        <v>43804</v>
      </c>
      <c r="U39" s="2">
        <v>2</v>
      </c>
      <c r="V39" s="2">
        <v>2</v>
      </c>
      <c r="W39" s="2">
        <v>115</v>
      </c>
      <c r="X39" s="2">
        <v>20000</v>
      </c>
      <c r="Y39" s="2">
        <v>4</v>
      </c>
      <c r="Z39" s="2">
        <f>Y39*X39</f>
        <v>80000</v>
      </c>
      <c r="AA39" s="2" t="s">
        <v>34</v>
      </c>
      <c r="AB39" s="2" t="s">
        <v>34</v>
      </c>
    </row>
    <row r="40" spans="2:28" x14ac:dyDescent="0.45">
      <c r="B40" s="4"/>
      <c r="C40" s="4"/>
      <c r="D40" s="5"/>
      <c r="E40" s="5"/>
      <c r="F40" s="4"/>
      <c r="G40" s="4"/>
      <c r="H40" s="4"/>
      <c r="I40" s="4"/>
      <c r="J40" s="4"/>
      <c r="K40" s="4"/>
      <c r="L40" s="4"/>
      <c r="N40" s="2">
        <v>1</v>
      </c>
      <c r="O40" s="2">
        <v>4</v>
      </c>
      <c r="P40" s="2">
        <v>0</v>
      </c>
      <c r="Q40" s="2">
        <v>401</v>
      </c>
      <c r="R40" s="2">
        <v>14</v>
      </c>
      <c r="S40" s="2">
        <v>222</v>
      </c>
      <c r="T40" s="6">
        <v>43804</v>
      </c>
      <c r="U40" s="2">
        <v>1</v>
      </c>
      <c r="V40" s="2">
        <v>2</v>
      </c>
      <c r="W40" s="2">
        <v>1</v>
      </c>
      <c r="X40" s="2">
        <v>20000</v>
      </c>
      <c r="Y40" s="2">
        <v>10</v>
      </c>
      <c r="Z40" s="2">
        <f>Y40*X40</f>
        <v>200000</v>
      </c>
      <c r="AA40" s="2" t="s">
        <v>34</v>
      </c>
      <c r="AB40" s="2" t="s">
        <v>34</v>
      </c>
    </row>
    <row r="41" spans="2:28" x14ac:dyDescent="0.45">
      <c r="B41" s="4"/>
      <c r="C41" s="4"/>
      <c r="D41" s="5"/>
      <c r="E41" s="5"/>
      <c r="F41" s="4"/>
      <c r="G41" s="4"/>
      <c r="H41" s="4"/>
      <c r="I41" s="4"/>
      <c r="J41" s="4"/>
      <c r="K41" s="4"/>
      <c r="L41" s="4"/>
      <c r="N41" s="2">
        <v>1</v>
      </c>
      <c r="O41" s="2">
        <v>5</v>
      </c>
      <c r="P41" s="2">
        <v>0</v>
      </c>
      <c r="Q41" s="2">
        <v>401</v>
      </c>
      <c r="R41" s="2">
        <v>6</v>
      </c>
      <c r="S41" s="2">
        <v>222</v>
      </c>
      <c r="T41" s="6">
        <v>43804</v>
      </c>
      <c r="U41" s="2">
        <v>1</v>
      </c>
      <c r="V41" s="2">
        <v>2</v>
      </c>
      <c r="W41" s="2">
        <v>1</v>
      </c>
      <c r="X41" s="2">
        <v>20000</v>
      </c>
      <c r="Y41" s="2">
        <v>3</v>
      </c>
      <c r="Z41" s="2">
        <f>Y41*X41</f>
        <v>60000</v>
      </c>
      <c r="AA41" s="2" t="s">
        <v>34</v>
      </c>
      <c r="AB41" s="2" t="s">
        <v>34</v>
      </c>
    </row>
    <row r="42" spans="2:28" x14ac:dyDescent="0.45">
      <c r="B42" s="4"/>
      <c r="C42" s="4"/>
      <c r="D42" s="5"/>
      <c r="E42" s="5"/>
      <c r="F42" s="4"/>
      <c r="G42" s="4"/>
    </row>
    <row r="43" spans="2:28" x14ac:dyDescent="0.45">
      <c r="B43" t="s">
        <v>30</v>
      </c>
      <c r="N43" t="s">
        <v>32</v>
      </c>
    </row>
    <row r="44" spans="2:28" x14ac:dyDescent="0.45">
      <c r="B44" s="2" t="s">
        <v>36</v>
      </c>
      <c r="C44" s="2" t="s">
        <v>1</v>
      </c>
      <c r="D44" s="2" t="s">
        <v>37</v>
      </c>
      <c r="E44" s="2" t="s">
        <v>0</v>
      </c>
      <c r="F44" s="2" t="s">
        <v>38</v>
      </c>
      <c r="G44" s="2" t="s">
        <v>20</v>
      </c>
      <c r="H44" s="2" t="s">
        <v>21</v>
      </c>
      <c r="I44" s="2" t="s">
        <v>39</v>
      </c>
      <c r="J44" s="2" t="s">
        <v>40</v>
      </c>
      <c r="K44" s="4"/>
      <c r="L44" s="4"/>
      <c r="N44" s="2" t="s">
        <v>36</v>
      </c>
      <c r="O44" s="2" t="s">
        <v>41</v>
      </c>
      <c r="P44" s="2" t="s">
        <v>1</v>
      </c>
      <c r="Q44" s="2" t="s">
        <v>3</v>
      </c>
      <c r="R44" s="2" t="s">
        <v>6</v>
      </c>
      <c r="S44" s="2" t="s">
        <v>26</v>
      </c>
      <c r="T44" s="2" t="s">
        <v>42</v>
      </c>
      <c r="U44" s="2" t="s">
        <v>43</v>
      </c>
      <c r="V44" s="2" t="s">
        <v>13</v>
      </c>
      <c r="W44" s="2" t="s">
        <v>44</v>
      </c>
      <c r="X44" s="2" t="s">
        <v>45</v>
      </c>
      <c r="Y44" s="2" t="s">
        <v>46</v>
      </c>
      <c r="Z44" s="2" t="s">
        <v>12</v>
      </c>
      <c r="AA44" s="2" t="s">
        <v>15</v>
      </c>
      <c r="AB44" s="2" t="s">
        <v>47</v>
      </c>
    </row>
    <row r="45" spans="2:28" x14ac:dyDescent="0.45">
      <c r="B45" s="2">
        <v>11</v>
      </c>
      <c r="C45" s="2">
        <v>0</v>
      </c>
      <c r="D45" s="3" t="s">
        <v>48</v>
      </c>
      <c r="E45" s="2">
        <v>123</v>
      </c>
      <c r="F45" s="2">
        <v>1</v>
      </c>
      <c r="G45" s="7">
        <v>1</v>
      </c>
      <c r="H45" s="7">
        <v>2</v>
      </c>
      <c r="I45" s="7">
        <v>1</v>
      </c>
      <c r="J45" s="2"/>
      <c r="K45" s="4"/>
      <c r="L45" s="4"/>
      <c r="N45" s="2">
        <v>11</v>
      </c>
      <c r="O45" s="7">
        <v>1</v>
      </c>
      <c r="P45" s="7">
        <v>0</v>
      </c>
      <c r="Q45" s="3" t="s">
        <v>8</v>
      </c>
      <c r="R45" s="3" t="s">
        <v>9</v>
      </c>
      <c r="S45" s="2">
        <v>1</v>
      </c>
      <c r="T45" s="6">
        <v>43814</v>
      </c>
      <c r="U45" s="2">
        <v>1000</v>
      </c>
      <c r="V45" s="2">
        <v>10000</v>
      </c>
      <c r="W45" s="7">
        <v>1</v>
      </c>
      <c r="X45" s="7">
        <v>1</v>
      </c>
      <c r="Y45" s="2">
        <f>U45*V45</f>
        <v>10000000</v>
      </c>
      <c r="Z45" s="2">
        <v>1</v>
      </c>
      <c r="AA45" s="2">
        <v>1</v>
      </c>
      <c r="AB45" s="2">
        <v>0</v>
      </c>
    </row>
    <row r="46" spans="2:28" x14ac:dyDescent="0.45">
      <c r="B46" s="2">
        <v>12</v>
      </c>
      <c r="C46" s="2">
        <v>0</v>
      </c>
      <c r="D46" s="3" t="s">
        <v>48</v>
      </c>
      <c r="E46" s="2">
        <v>345</v>
      </c>
      <c r="F46" s="7">
        <v>1</v>
      </c>
      <c r="G46" s="7">
        <v>1</v>
      </c>
      <c r="H46" s="7">
        <v>2</v>
      </c>
      <c r="I46" s="7">
        <v>1</v>
      </c>
      <c r="J46" s="2"/>
      <c r="K46" s="4"/>
      <c r="L46" s="4"/>
      <c r="N46" s="2">
        <v>12</v>
      </c>
      <c r="O46" s="7">
        <v>2</v>
      </c>
      <c r="P46" s="7">
        <v>0</v>
      </c>
      <c r="Q46" s="3" t="s">
        <v>8</v>
      </c>
      <c r="R46" s="3" t="s">
        <v>9</v>
      </c>
      <c r="S46" s="2">
        <v>1</v>
      </c>
      <c r="T46" s="6">
        <v>43814</v>
      </c>
      <c r="U46" s="2">
        <v>1000</v>
      </c>
      <c r="V46" s="2">
        <v>10000</v>
      </c>
      <c r="W46" s="7">
        <v>1</v>
      </c>
      <c r="X46" s="7">
        <v>1</v>
      </c>
      <c r="Y46" s="2">
        <f>U46*V46</f>
        <v>10000000</v>
      </c>
      <c r="Z46" s="2">
        <v>1</v>
      </c>
      <c r="AA46" s="2">
        <v>2</v>
      </c>
      <c r="AB46" s="2">
        <v>0</v>
      </c>
    </row>
    <row r="47" spans="2:28" x14ac:dyDescent="0.45">
      <c r="Q47" s="1"/>
    </row>
    <row r="48" spans="2:28" x14ac:dyDescent="0.45">
      <c r="B48" t="s">
        <v>31</v>
      </c>
      <c r="N48" t="s">
        <v>33</v>
      </c>
    </row>
    <row r="49" spans="1:28" x14ac:dyDescent="0.45">
      <c r="B49" s="2" t="s">
        <v>49</v>
      </c>
      <c r="C49" s="2" t="s">
        <v>1</v>
      </c>
      <c r="D49" s="2" t="s">
        <v>50</v>
      </c>
      <c r="E49" s="2" t="s">
        <v>51</v>
      </c>
      <c r="F49" s="2" t="s">
        <v>54</v>
      </c>
      <c r="G49" s="2" t="s">
        <v>20</v>
      </c>
      <c r="H49" s="2" t="s">
        <v>21</v>
      </c>
      <c r="I49" s="2" t="s">
        <v>39</v>
      </c>
      <c r="N49" s="2" t="s">
        <v>49</v>
      </c>
      <c r="O49" s="2" t="s">
        <v>55</v>
      </c>
      <c r="P49" s="2" t="s">
        <v>1</v>
      </c>
      <c r="Q49" s="2" t="s">
        <v>3</v>
      </c>
      <c r="R49" s="2" t="s">
        <v>6</v>
      </c>
      <c r="S49" s="2" t="s">
        <v>16</v>
      </c>
      <c r="T49" s="2" t="s">
        <v>17</v>
      </c>
      <c r="U49" s="2" t="s">
        <v>42</v>
      </c>
      <c r="V49" s="2" t="s">
        <v>43</v>
      </c>
      <c r="W49" s="2" t="s">
        <v>13</v>
      </c>
      <c r="X49" s="2" t="s">
        <v>44</v>
      </c>
      <c r="Y49" s="2" t="s">
        <v>46</v>
      </c>
      <c r="Z49" s="2" t="s">
        <v>12</v>
      </c>
      <c r="AA49" s="2" t="s">
        <v>15</v>
      </c>
      <c r="AB49" s="2" t="s">
        <v>47</v>
      </c>
    </row>
    <row r="50" spans="1:28" x14ac:dyDescent="0.45">
      <c r="B50" s="2">
        <v>101</v>
      </c>
      <c r="C50" s="2">
        <v>0</v>
      </c>
      <c r="D50" s="2">
        <v>19111001</v>
      </c>
      <c r="E50" s="2">
        <v>111</v>
      </c>
      <c r="F50" s="8">
        <v>2</v>
      </c>
      <c r="G50" s="7">
        <v>2</v>
      </c>
      <c r="H50" s="7">
        <v>1</v>
      </c>
      <c r="I50" s="2">
        <v>115</v>
      </c>
      <c r="N50" s="2">
        <f>B50</f>
        <v>101</v>
      </c>
      <c r="O50" s="2">
        <v>1</v>
      </c>
      <c r="P50" s="2">
        <f>C50</f>
        <v>0</v>
      </c>
      <c r="Q50" s="3" t="s">
        <v>8</v>
      </c>
      <c r="R50" s="3" t="s">
        <v>9</v>
      </c>
      <c r="S50" s="2">
        <v>402</v>
      </c>
      <c r="T50" s="2">
        <v>1</v>
      </c>
      <c r="U50" s="6">
        <v>43804</v>
      </c>
      <c r="V50" s="2">
        <v>4</v>
      </c>
      <c r="W50" s="2">
        <v>20000</v>
      </c>
      <c r="X50" s="7">
        <v>1</v>
      </c>
      <c r="Y50" s="2">
        <f>V50*W50</f>
        <v>80000</v>
      </c>
      <c r="Z50" s="2">
        <v>1</v>
      </c>
      <c r="AA50" s="2">
        <v>3</v>
      </c>
      <c r="AB50" s="2">
        <v>0</v>
      </c>
    </row>
    <row r="51" spans="1:28" x14ac:dyDescent="0.45">
      <c r="B51" s="2">
        <v>102</v>
      </c>
      <c r="C51" s="2">
        <v>0</v>
      </c>
      <c r="D51" s="2">
        <v>19111001</v>
      </c>
      <c r="E51" s="2">
        <v>222</v>
      </c>
      <c r="F51" s="7">
        <v>1</v>
      </c>
      <c r="G51" s="7">
        <v>1</v>
      </c>
      <c r="H51" s="7">
        <v>1</v>
      </c>
      <c r="I51" s="2">
        <v>1</v>
      </c>
      <c r="N51" s="2">
        <f>B51</f>
        <v>102</v>
      </c>
      <c r="O51" s="2">
        <v>2</v>
      </c>
      <c r="P51" s="2">
        <f>C51</f>
        <v>0</v>
      </c>
      <c r="Q51" s="3" t="s">
        <v>8</v>
      </c>
      <c r="R51" s="3" t="s">
        <v>9</v>
      </c>
      <c r="S51" s="2">
        <v>401</v>
      </c>
      <c r="T51" s="2">
        <v>14</v>
      </c>
      <c r="U51" s="6">
        <v>43804</v>
      </c>
      <c r="V51" s="2">
        <v>10</v>
      </c>
      <c r="W51" s="2">
        <v>20000</v>
      </c>
      <c r="X51" s="7">
        <v>1</v>
      </c>
      <c r="Y51" s="2">
        <f>V51*W51</f>
        <v>200000</v>
      </c>
      <c r="Z51" s="2">
        <v>1</v>
      </c>
      <c r="AA51" s="2">
        <v>4</v>
      </c>
      <c r="AB51" s="2">
        <v>0</v>
      </c>
    </row>
    <row r="52" spans="1:28" x14ac:dyDescent="0.45">
      <c r="B52" s="2">
        <v>103</v>
      </c>
      <c r="C52" s="2">
        <v>0</v>
      </c>
      <c r="D52" s="2">
        <v>19111001</v>
      </c>
      <c r="E52" s="2">
        <v>222</v>
      </c>
      <c r="F52" s="7">
        <v>1</v>
      </c>
      <c r="G52" s="7">
        <v>1</v>
      </c>
      <c r="H52" s="7">
        <v>1</v>
      </c>
      <c r="I52" s="2">
        <v>1</v>
      </c>
      <c r="N52" s="2">
        <f>B52</f>
        <v>103</v>
      </c>
      <c r="O52" s="2">
        <v>3</v>
      </c>
      <c r="P52" s="2">
        <f>C52</f>
        <v>0</v>
      </c>
      <c r="Q52" s="3" t="s">
        <v>8</v>
      </c>
      <c r="R52" s="3" t="s">
        <v>9</v>
      </c>
      <c r="S52" s="2">
        <v>401</v>
      </c>
      <c r="T52" s="2">
        <v>6</v>
      </c>
      <c r="U52" s="6">
        <v>43804</v>
      </c>
      <c r="V52" s="2">
        <v>3</v>
      </c>
      <c r="W52" s="2">
        <v>20000</v>
      </c>
      <c r="X52" s="7">
        <v>1</v>
      </c>
      <c r="Y52" s="2">
        <f>V52*W52</f>
        <v>60000</v>
      </c>
      <c r="Z52" s="2">
        <v>1</v>
      </c>
      <c r="AA52" s="2">
        <v>5</v>
      </c>
      <c r="AB52" s="2">
        <v>0</v>
      </c>
    </row>
    <row r="54" spans="1:28" x14ac:dyDescent="0.45">
      <c r="B54" t="s">
        <v>57</v>
      </c>
      <c r="N54" t="s">
        <v>58</v>
      </c>
    </row>
    <row r="55" spans="1:28" x14ac:dyDescent="0.45">
      <c r="B55" s="2" t="s">
        <v>59</v>
      </c>
      <c r="C55" s="2" t="s">
        <v>1</v>
      </c>
      <c r="D55" s="2" t="s">
        <v>50</v>
      </c>
      <c r="E55" s="2" t="s">
        <v>60</v>
      </c>
      <c r="F55" s="2" t="s">
        <v>3</v>
      </c>
      <c r="G55" s="2" t="s">
        <v>6</v>
      </c>
      <c r="H55" s="2" t="s">
        <v>20</v>
      </c>
      <c r="I55" s="2" t="s">
        <v>21</v>
      </c>
      <c r="J55" s="2" t="s">
        <v>52</v>
      </c>
      <c r="K55" s="2" t="s">
        <v>53</v>
      </c>
      <c r="L55" s="2" t="s">
        <v>62</v>
      </c>
      <c r="N55" s="2" t="s">
        <v>59</v>
      </c>
      <c r="O55" s="2" t="s">
        <v>63</v>
      </c>
      <c r="P55" s="2" t="s">
        <v>1</v>
      </c>
      <c r="Q55" s="2" t="s">
        <v>49</v>
      </c>
      <c r="R55" s="2" t="s">
        <v>55</v>
      </c>
      <c r="S55" s="2" t="s">
        <v>64</v>
      </c>
      <c r="T55" s="2" t="s">
        <v>16</v>
      </c>
      <c r="U55" s="2" t="s">
        <v>17</v>
      </c>
      <c r="V55" s="2" t="s">
        <v>65</v>
      </c>
      <c r="W55" s="2" t="s">
        <v>66</v>
      </c>
      <c r="X55" s="2" t="s">
        <v>67</v>
      </c>
      <c r="Y55" s="2" t="s">
        <v>42</v>
      </c>
    </row>
    <row r="56" spans="1:28" x14ac:dyDescent="0.45">
      <c r="B56" s="2">
        <v>21</v>
      </c>
      <c r="C56" s="2">
        <v>0</v>
      </c>
      <c r="D56" s="2">
        <v>19110101</v>
      </c>
      <c r="E56" s="2">
        <v>111</v>
      </c>
      <c r="F56" s="3" t="s">
        <v>8</v>
      </c>
      <c r="G56" s="3" t="s">
        <v>9</v>
      </c>
      <c r="H56" s="2">
        <v>2</v>
      </c>
      <c r="I56" s="2">
        <v>2</v>
      </c>
      <c r="J56" s="2">
        <v>1</v>
      </c>
      <c r="K56" s="2">
        <v>1</v>
      </c>
      <c r="L56" s="2">
        <f>X56</f>
        <v>80000</v>
      </c>
      <c r="N56" s="2">
        <f>B56</f>
        <v>21</v>
      </c>
      <c r="O56" s="2">
        <v>1</v>
      </c>
      <c r="P56" s="2">
        <f>C56</f>
        <v>0</v>
      </c>
      <c r="Q56" s="2">
        <f>E56</f>
        <v>111</v>
      </c>
      <c r="R56" s="2">
        <v>1</v>
      </c>
      <c r="S56" s="2" t="str">
        <f>F56</f>
        <v>01234</v>
      </c>
      <c r="T56" s="2">
        <v>402</v>
      </c>
      <c r="U56" s="2">
        <v>1</v>
      </c>
      <c r="V56" s="2">
        <v>4</v>
      </c>
      <c r="W56" s="2">
        <v>20000</v>
      </c>
      <c r="X56" s="2">
        <f>V56*W56</f>
        <v>80000</v>
      </c>
      <c r="Y56" s="6">
        <v>43804</v>
      </c>
    </row>
    <row r="58" spans="1:28" x14ac:dyDescent="0.45">
      <c r="A58" t="s">
        <v>70</v>
      </c>
    </row>
    <row r="59" spans="1:28" x14ac:dyDescent="0.45">
      <c r="A59" t="s">
        <v>73</v>
      </c>
    </row>
    <row r="60" spans="1:28" x14ac:dyDescent="0.45">
      <c r="A60" t="s">
        <v>74</v>
      </c>
    </row>
    <row r="61" spans="1:28" x14ac:dyDescent="0.45">
      <c r="A61" t="s">
        <v>75</v>
      </c>
    </row>
    <row r="62" spans="1:28" x14ac:dyDescent="0.45">
      <c r="A62" t="s">
        <v>79</v>
      </c>
    </row>
    <row r="64" spans="1:28" x14ac:dyDescent="0.45">
      <c r="A64" t="s">
        <v>68</v>
      </c>
    </row>
    <row r="65" spans="2:28" x14ac:dyDescent="0.45">
      <c r="B65" t="s">
        <v>27</v>
      </c>
    </row>
    <row r="66" spans="2:28" x14ac:dyDescent="0.45">
      <c r="B66" s="2" t="s">
        <v>2</v>
      </c>
      <c r="C66" s="2" t="s">
        <v>3</v>
      </c>
      <c r="D66" s="2" t="s">
        <v>1</v>
      </c>
      <c r="E66" s="2" t="s">
        <v>7</v>
      </c>
      <c r="F66" s="2" t="s">
        <v>4</v>
      </c>
      <c r="G66" s="2" t="s">
        <v>5</v>
      </c>
    </row>
    <row r="67" spans="2:28" x14ac:dyDescent="0.45">
      <c r="B67" s="2">
        <v>1234</v>
      </c>
      <c r="C67" s="3" t="s">
        <v>8</v>
      </c>
      <c r="D67" s="2">
        <v>0</v>
      </c>
      <c r="E67" s="3" t="s">
        <v>9</v>
      </c>
      <c r="F67" s="2" t="s">
        <v>10</v>
      </c>
      <c r="G67" s="2" t="s">
        <v>11</v>
      </c>
    </row>
    <row r="69" spans="2:28" x14ac:dyDescent="0.45">
      <c r="B69" t="s">
        <v>29</v>
      </c>
      <c r="N69" t="s">
        <v>28</v>
      </c>
    </row>
    <row r="70" spans="2:28" x14ac:dyDescent="0.45">
      <c r="B70" s="2" t="s">
        <v>12</v>
      </c>
      <c r="C70" s="2" t="s">
        <v>1</v>
      </c>
      <c r="D70" s="2" t="s">
        <v>3</v>
      </c>
      <c r="E70" s="2" t="s">
        <v>6</v>
      </c>
      <c r="F70" s="2" t="s">
        <v>14</v>
      </c>
      <c r="G70" s="4"/>
      <c r="H70" s="4"/>
      <c r="I70" s="4"/>
      <c r="J70" s="4"/>
      <c r="K70" s="4"/>
      <c r="L70" s="4"/>
      <c r="N70" s="2" t="s">
        <v>12</v>
      </c>
      <c r="O70" s="2" t="s">
        <v>15</v>
      </c>
      <c r="P70" s="2" t="s">
        <v>1</v>
      </c>
      <c r="Q70" s="2" t="s">
        <v>16</v>
      </c>
      <c r="R70" s="2" t="s">
        <v>17</v>
      </c>
      <c r="S70" s="2" t="s">
        <v>18</v>
      </c>
      <c r="T70" s="2" t="s">
        <v>19</v>
      </c>
      <c r="U70" s="2" t="s">
        <v>20</v>
      </c>
      <c r="V70" s="2" t="s">
        <v>21</v>
      </c>
      <c r="W70" s="2" t="s">
        <v>22</v>
      </c>
      <c r="X70" s="2" t="s">
        <v>13</v>
      </c>
      <c r="Y70" s="2" t="s">
        <v>23</v>
      </c>
      <c r="Z70" s="2" t="s">
        <v>24</v>
      </c>
      <c r="AA70" s="2" t="s">
        <v>25</v>
      </c>
      <c r="AB70" s="2" t="s">
        <v>26</v>
      </c>
    </row>
    <row r="71" spans="2:28" x14ac:dyDescent="0.45">
      <c r="B71" s="2">
        <v>1</v>
      </c>
      <c r="C71" s="2">
        <v>0</v>
      </c>
      <c r="D71" s="3" t="s">
        <v>8</v>
      </c>
      <c r="E71" s="3" t="s">
        <v>9</v>
      </c>
      <c r="F71" s="2">
        <v>0</v>
      </c>
      <c r="G71" s="4"/>
      <c r="H71" s="4"/>
      <c r="I71" s="4"/>
      <c r="J71" s="4"/>
      <c r="K71" s="4"/>
      <c r="L71" s="4"/>
      <c r="N71" s="2">
        <v>1</v>
      </c>
      <c r="O71" s="2">
        <v>1</v>
      </c>
      <c r="P71" s="2">
        <v>0</v>
      </c>
      <c r="Q71" s="2" t="s">
        <v>34</v>
      </c>
      <c r="R71" s="2" t="s">
        <v>34</v>
      </c>
      <c r="S71" s="2">
        <v>123</v>
      </c>
      <c r="T71" s="6">
        <v>43814</v>
      </c>
      <c r="U71" s="2">
        <v>1</v>
      </c>
      <c r="V71" s="2">
        <v>2</v>
      </c>
      <c r="W71" s="2">
        <v>1</v>
      </c>
      <c r="X71" s="2">
        <v>10000</v>
      </c>
      <c r="Y71" s="2">
        <v>1000</v>
      </c>
      <c r="Z71" s="2">
        <f>Y71*X71</f>
        <v>10000000</v>
      </c>
      <c r="AA71" s="2">
        <v>2</v>
      </c>
      <c r="AB71" s="2">
        <v>1</v>
      </c>
    </row>
    <row r="72" spans="2:28" x14ac:dyDescent="0.45">
      <c r="B72" s="4"/>
      <c r="C72" s="4"/>
      <c r="D72" s="5"/>
      <c r="E72" s="5"/>
      <c r="F72" s="4"/>
      <c r="G72" s="4"/>
      <c r="H72" s="4"/>
      <c r="I72" s="4"/>
      <c r="J72" s="4"/>
      <c r="K72" s="4"/>
      <c r="L72" s="4"/>
      <c r="N72" s="2">
        <v>1</v>
      </c>
      <c r="O72" s="2">
        <v>2</v>
      </c>
      <c r="P72" s="2">
        <v>0</v>
      </c>
      <c r="Q72" s="2" t="s">
        <v>34</v>
      </c>
      <c r="R72" s="2" t="s">
        <v>34</v>
      </c>
      <c r="S72" s="2">
        <v>345</v>
      </c>
      <c r="T72" s="6">
        <v>43814</v>
      </c>
      <c r="U72" s="2">
        <v>1</v>
      </c>
      <c r="V72" s="2">
        <v>2</v>
      </c>
      <c r="W72" s="2">
        <v>1</v>
      </c>
      <c r="X72" s="2">
        <v>10000</v>
      </c>
      <c r="Y72" s="2">
        <v>1000</v>
      </c>
      <c r="Z72" s="2">
        <f>Y72*X72</f>
        <v>10000000</v>
      </c>
      <c r="AA72" s="2">
        <v>2</v>
      </c>
      <c r="AB72" s="2">
        <v>1</v>
      </c>
    </row>
    <row r="73" spans="2:28" x14ac:dyDescent="0.45">
      <c r="B73" s="4"/>
      <c r="C73" s="4"/>
      <c r="D73" s="5"/>
      <c r="E73" s="5"/>
      <c r="F73" s="4"/>
      <c r="G73" s="4"/>
      <c r="H73" s="4"/>
      <c r="I73" s="4"/>
      <c r="J73" s="4"/>
      <c r="K73" s="4"/>
      <c r="L73" s="4"/>
      <c r="N73" s="2">
        <v>1</v>
      </c>
      <c r="O73" s="2">
        <v>3</v>
      </c>
      <c r="P73" s="2">
        <v>0</v>
      </c>
      <c r="Q73" s="2">
        <v>402</v>
      </c>
      <c r="R73" s="2">
        <v>1</v>
      </c>
      <c r="S73" s="2">
        <v>111</v>
      </c>
      <c r="T73" s="6">
        <v>43804</v>
      </c>
      <c r="U73" s="2">
        <v>2</v>
      </c>
      <c r="V73" s="2">
        <v>2</v>
      </c>
      <c r="W73" s="2">
        <v>115</v>
      </c>
      <c r="X73" s="2">
        <v>20000</v>
      </c>
      <c r="Y73" s="2">
        <v>4</v>
      </c>
      <c r="Z73" s="2">
        <f>Y73*X73</f>
        <v>80000</v>
      </c>
      <c r="AA73" s="2" t="s">
        <v>34</v>
      </c>
      <c r="AB73" s="2" t="s">
        <v>34</v>
      </c>
    </row>
    <row r="74" spans="2:28" x14ac:dyDescent="0.45">
      <c r="B74" s="4"/>
      <c r="C74" s="4"/>
      <c r="D74" s="5"/>
      <c r="E74" s="5"/>
      <c r="F74" s="4"/>
      <c r="G74" s="4"/>
      <c r="H74" s="4"/>
      <c r="I74" s="4"/>
      <c r="J74" s="4"/>
      <c r="K74" s="4"/>
      <c r="L74" s="4"/>
      <c r="N74" s="2">
        <v>1</v>
      </c>
      <c r="O74" s="2">
        <v>4</v>
      </c>
      <c r="P74" s="2">
        <v>0</v>
      </c>
      <c r="Q74" s="2">
        <v>401</v>
      </c>
      <c r="R74" s="2">
        <v>14</v>
      </c>
      <c r="S74" s="2">
        <v>222</v>
      </c>
      <c r="T74" s="6">
        <v>43804</v>
      </c>
      <c r="U74" s="2">
        <v>1</v>
      </c>
      <c r="V74" s="2">
        <v>2</v>
      </c>
      <c r="W74" s="2">
        <v>1</v>
      </c>
      <c r="X74" s="2">
        <v>20000</v>
      </c>
      <c r="Y74" s="2">
        <v>10</v>
      </c>
      <c r="Z74" s="2">
        <f>Y74*X74</f>
        <v>200000</v>
      </c>
      <c r="AA74" s="2" t="s">
        <v>34</v>
      </c>
      <c r="AB74" s="2" t="s">
        <v>34</v>
      </c>
    </row>
    <row r="75" spans="2:28" x14ac:dyDescent="0.45">
      <c r="B75" s="4"/>
      <c r="C75" s="4"/>
      <c r="D75" s="5"/>
      <c r="E75" s="5"/>
      <c r="F75" s="4"/>
      <c r="G75" s="4"/>
      <c r="H75" s="4"/>
      <c r="I75" s="4"/>
      <c r="J75" s="4"/>
      <c r="K75" s="4"/>
      <c r="L75" s="4"/>
      <c r="N75" s="2">
        <v>1</v>
      </c>
      <c r="O75" s="2">
        <v>5</v>
      </c>
      <c r="P75" s="2">
        <v>0</v>
      </c>
      <c r="Q75" s="2">
        <v>401</v>
      </c>
      <c r="R75" s="2">
        <v>6</v>
      </c>
      <c r="S75" s="2">
        <v>222</v>
      </c>
      <c r="T75" s="6">
        <v>43804</v>
      </c>
      <c r="U75" s="2">
        <v>1</v>
      </c>
      <c r="V75" s="2">
        <v>2</v>
      </c>
      <c r="W75" s="2">
        <v>1</v>
      </c>
      <c r="X75" s="2">
        <v>20000</v>
      </c>
      <c r="Y75" s="2">
        <v>3</v>
      </c>
      <c r="Z75" s="2">
        <f>Y75*X75</f>
        <v>60000</v>
      </c>
      <c r="AA75" s="2" t="s">
        <v>34</v>
      </c>
      <c r="AB75" s="2" t="s">
        <v>34</v>
      </c>
    </row>
    <row r="76" spans="2:28" x14ac:dyDescent="0.45">
      <c r="B76" s="4"/>
      <c r="C76" s="4"/>
      <c r="D76" s="5"/>
      <c r="E76" s="5"/>
      <c r="F76" s="4"/>
      <c r="G76" s="4"/>
    </row>
    <row r="77" spans="2:28" x14ac:dyDescent="0.45">
      <c r="B77" t="s">
        <v>30</v>
      </c>
      <c r="N77" t="s">
        <v>32</v>
      </c>
    </row>
    <row r="78" spans="2:28" x14ac:dyDescent="0.45">
      <c r="B78" s="2" t="s">
        <v>36</v>
      </c>
      <c r="C78" s="2" t="s">
        <v>1</v>
      </c>
      <c r="D78" s="2" t="s">
        <v>37</v>
      </c>
      <c r="E78" s="2" t="s">
        <v>0</v>
      </c>
      <c r="F78" s="2" t="s">
        <v>38</v>
      </c>
      <c r="G78" s="2" t="s">
        <v>20</v>
      </c>
      <c r="H78" s="2" t="s">
        <v>21</v>
      </c>
      <c r="I78" s="2" t="s">
        <v>39</v>
      </c>
      <c r="J78" s="2" t="s">
        <v>40</v>
      </c>
      <c r="K78" s="4"/>
      <c r="L78" s="4"/>
      <c r="N78" s="2" t="s">
        <v>36</v>
      </c>
      <c r="O78" s="2" t="s">
        <v>41</v>
      </c>
      <c r="P78" s="2" t="s">
        <v>1</v>
      </c>
      <c r="Q78" s="2" t="s">
        <v>3</v>
      </c>
      <c r="R78" s="2" t="s">
        <v>6</v>
      </c>
      <c r="S78" s="2" t="s">
        <v>26</v>
      </c>
      <c r="T78" s="2" t="s">
        <v>42</v>
      </c>
      <c r="U78" s="2" t="s">
        <v>43</v>
      </c>
      <c r="V78" s="2" t="s">
        <v>13</v>
      </c>
      <c r="W78" s="2" t="s">
        <v>44</v>
      </c>
      <c r="X78" s="2" t="s">
        <v>45</v>
      </c>
      <c r="Y78" s="2" t="s">
        <v>46</v>
      </c>
      <c r="Z78" s="2" t="s">
        <v>12</v>
      </c>
      <c r="AA78" s="2" t="s">
        <v>15</v>
      </c>
      <c r="AB78" s="2" t="s">
        <v>47</v>
      </c>
    </row>
    <row r="79" spans="2:28" x14ac:dyDescent="0.45">
      <c r="B79" s="2">
        <v>11</v>
      </c>
      <c r="C79" s="2">
        <v>0</v>
      </c>
      <c r="D79" s="3" t="s">
        <v>48</v>
      </c>
      <c r="E79" s="2">
        <v>123</v>
      </c>
      <c r="F79" s="2">
        <v>1</v>
      </c>
      <c r="G79" s="7">
        <v>1</v>
      </c>
      <c r="H79" s="7">
        <v>2</v>
      </c>
      <c r="I79" s="7">
        <v>1</v>
      </c>
      <c r="J79" s="2"/>
      <c r="K79" s="4"/>
      <c r="L79" s="4"/>
      <c r="N79" s="2">
        <v>11</v>
      </c>
      <c r="O79" s="7">
        <v>1</v>
      </c>
      <c r="P79" s="7">
        <v>0</v>
      </c>
      <c r="Q79" s="3" t="s">
        <v>8</v>
      </c>
      <c r="R79" s="3" t="s">
        <v>9</v>
      </c>
      <c r="S79" s="2">
        <v>1</v>
      </c>
      <c r="T79" s="6">
        <v>43814</v>
      </c>
      <c r="U79" s="2">
        <v>1000</v>
      </c>
      <c r="V79" s="2">
        <v>10000</v>
      </c>
      <c r="W79" s="7">
        <v>1</v>
      </c>
      <c r="X79" s="7">
        <v>1</v>
      </c>
      <c r="Y79" s="2">
        <f>U79*V79</f>
        <v>10000000</v>
      </c>
      <c r="Z79" s="2">
        <v>1</v>
      </c>
      <c r="AA79" s="2">
        <v>1</v>
      </c>
      <c r="AB79" s="2">
        <v>0</v>
      </c>
    </row>
    <row r="80" spans="2:28" x14ac:dyDescent="0.45">
      <c r="B80" s="2">
        <v>12</v>
      </c>
      <c r="C80" s="2">
        <v>0</v>
      </c>
      <c r="D80" s="3" t="s">
        <v>48</v>
      </c>
      <c r="E80" s="2">
        <v>345</v>
      </c>
      <c r="F80" s="7">
        <v>1</v>
      </c>
      <c r="G80" s="7">
        <v>1</v>
      </c>
      <c r="H80" s="7">
        <v>2</v>
      </c>
      <c r="I80" s="7">
        <v>1</v>
      </c>
      <c r="J80" s="2"/>
      <c r="K80" s="4"/>
      <c r="L80" s="4"/>
      <c r="N80" s="2">
        <v>12</v>
      </c>
      <c r="O80" s="7">
        <v>2</v>
      </c>
      <c r="P80" s="7">
        <v>0</v>
      </c>
      <c r="Q80" s="3" t="s">
        <v>8</v>
      </c>
      <c r="R80" s="3" t="s">
        <v>9</v>
      </c>
      <c r="S80" s="2">
        <v>1</v>
      </c>
      <c r="T80" s="6">
        <v>43814</v>
      </c>
      <c r="U80" s="2">
        <v>1000</v>
      </c>
      <c r="V80" s="2">
        <v>10000</v>
      </c>
      <c r="W80" s="7">
        <v>1</v>
      </c>
      <c r="X80" s="7">
        <v>1</v>
      </c>
      <c r="Y80" s="2">
        <f>U80*V80</f>
        <v>10000000</v>
      </c>
      <c r="Z80" s="2">
        <v>1</v>
      </c>
      <c r="AA80" s="2">
        <v>2</v>
      </c>
      <c r="AB80" s="2">
        <v>0</v>
      </c>
    </row>
    <row r="81" spans="1:28" x14ac:dyDescent="0.45">
      <c r="Q81" s="1"/>
    </row>
    <row r="82" spans="1:28" x14ac:dyDescent="0.45">
      <c r="B82" t="s">
        <v>31</v>
      </c>
      <c r="N82" t="s">
        <v>33</v>
      </c>
    </row>
    <row r="83" spans="1:28" x14ac:dyDescent="0.45">
      <c r="B83" s="2" t="s">
        <v>49</v>
      </c>
      <c r="C83" s="2" t="s">
        <v>1</v>
      </c>
      <c r="D83" s="2" t="s">
        <v>50</v>
      </c>
      <c r="E83" s="2" t="s">
        <v>51</v>
      </c>
      <c r="F83" s="2" t="s">
        <v>54</v>
      </c>
      <c r="G83" s="2" t="s">
        <v>20</v>
      </c>
      <c r="H83" s="2" t="s">
        <v>21</v>
      </c>
      <c r="I83" s="2" t="s">
        <v>39</v>
      </c>
      <c r="N83" s="2" t="s">
        <v>49</v>
      </c>
      <c r="O83" s="2" t="s">
        <v>55</v>
      </c>
      <c r="P83" s="2" t="s">
        <v>1</v>
      </c>
      <c r="Q83" s="2" t="s">
        <v>3</v>
      </c>
      <c r="R83" s="2" t="s">
        <v>6</v>
      </c>
      <c r="S83" s="2" t="s">
        <v>16</v>
      </c>
      <c r="T83" s="2" t="s">
        <v>17</v>
      </c>
      <c r="U83" s="2" t="s">
        <v>42</v>
      </c>
      <c r="V83" s="2" t="s">
        <v>43</v>
      </c>
      <c r="W83" s="2" t="s">
        <v>13</v>
      </c>
      <c r="X83" s="2" t="s">
        <v>44</v>
      </c>
      <c r="Y83" s="2" t="s">
        <v>46</v>
      </c>
      <c r="Z83" s="2" t="s">
        <v>12</v>
      </c>
      <c r="AA83" s="2" t="s">
        <v>15</v>
      </c>
      <c r="AB83" s="2" t="s">
        <v>47</v>
      </c>
    </row>
    <row r="84" spans="1:28" x14ac:dyDescent="0.45">
      <c r="B84" s="2">
        <v>101</v>
      </c>
      <c r="C84" s="2">
        <v>0</v>
      </c>
      <c r="D84" s="2">
        <v>19111001</v>
      </c>
      <c r="E84" s="2">
        <v>111</v>
      </c>
      <c r="F84" s="7">
        <v>2</v>
      </c>
      <c r="G84" s="7">
        <v>2</v>
      </c>
      <c r="H84" s="7">
        <v>1</v>
      </c>
      <c r="I84" s="2">
        <v>115</v>
      </c>
      <c r="N84" s="2">
        <f>B84</f>
        <v>101</v>
      </c>
      <c r="O84" s="2">
        <v>1</v>
      </c>
      <c r="P84" s="2">
        <f>C84</f>
        <v>0</v>
      </c>
      <c r="Q84" s="3" t="s">
        <v>8</v>
      </c>
      <c r="R84" s="3" t="s">
        <v>9</v>
      </c>
      <c r="S84" s="2">
        <v>402</v>
      </c>
      <c r="T84" s="2">
        <v>1</v>
      </c>
      <c r="U84" s="6">
        <v>43804</v>
      </c>
      <c r="V84" s="2">
        <v>4</v>
      </c>
      <c r="W84" s="2">
        <v>20000</v>
      </c>
      <c r="X84" s="7">
        <v>1</v>
      </c>
      <c r="Y84" s="2">
        <f>V84*W84</f>
        <v>80000</v>
      </c>
      <c r="Z84" s="2">
        <v>1</v>
      </c>
      <c r="AA84" s="2">
        <v>3</v>
      </c>
      <c r="AB84" s="2">
        <v>0</v>
      </c>
    </row>
    <row r="85" spans="1:28" x14ac:dyDescent="0.45">
      <c r="B85" s="2">
        <v>102</v>
      </c>
      <c r="C85" s="2">
        <v>0</v>
      </c>
      <c r="D85" s="2">
        <v>19111001</v>
      </c>
      <c r="E85" s="2">
        <v>222</v>
      </c>
      <c r="F85" s="7">
        <v>1</v>
      </c>
      <c r="G85" s="7">
        <v>1</v>
      </c>
      <c r="H85" s="7">
        <v>1</v>
      </c>
      <c r="I85" s="2">
        <v>1</v>
      </c>
      <c r="N85" s="2">
        <f>B85</f>
        <v>102</v>
      </c>
      <c r="O85" s="2">
        <v>2</v>
      </c>
      <c r="P85" s="2">
        <f>C85</f>
        <v>0</v>
      </c>
      <c r="Q85" s="3" t="s">
        <v>8</v>
      </c>
      <c r="R85" s="3" t="s">
        <v>9</v>
      </c>
      <c r="S85" s="2">
        <v>401</v>
      </c>
      <c r="T85" s="2">
        <v>14</v>
      </c>
      <c r="U85" s="6">
        <v>43804</v>
      </c>
      <c r="V85" s="2">
        <v>10</v>
      </c>
      <c r="W85" s="2">
        <v>20000</v>
      </c>
      <c r="X85" s="7">
        <v>1</v>
      </c>
      <c r="Y85" s="2">
        <f>V85*W85</f>
        <v>200000</v>
      </c>
      <c r="Z85" s="2">
        <v>1</v>
      </c>
      <c r="AA85" s="2">
        <v>4</v>
      </c>
      <c r="AB85" s="2">
        <v>0</v>
      </c>
    </row>
    <row r="86" spans="1:28" x14ac:dyDescent="0.45">
      <c r="B86" s="2">
        <v>103</v>
      </c>
      <c r="C86" s="2">
        <v>0</v>
      </c>
      <c r="D86" s="2">
        <v>19111001</v>
      </c>
      <c r="E86" s="2">
        <v>222</v>
      </c>
      <c r="F86" s="7">
        <v>1</v>
      </c>
      <c r="G86" s="7">
        <v>1</v>
      </c>
      <c r="H86" s="7">
        <v>1</v>
      </c>
      <c r="I86" s="2">
        <v>1</v>
      </c>
      <c r="N86" s="2">
        <f>B86</f>
        <v>103</v>
      </c>
      <c r="O86" s="2">
        <v>3</v>
      </c>
      <c r="P86" s="2">
        <f>C86</f>
        <v>0</v>
      </c>
      <c r="Q86" s="3" t="s">
        <v>8</v>
      </c>
      <c r="R86" s="3" t="s">
        <v>9</v>
      </c>
      <c r="S86" s="2">
        <v>401</v>
      </c>
      <c r="T86" s="2">
        <v>6</v>
      </c>
      <c r="U86" s="6">
        <v>43804</v>
      </c>
      <c r="V86" s="2">
        <v>3</v>
      </c>
      <c r="W86" s="2">
        <v>20000</v>
      </c>
      <c r="X86" s="7">
        <v>1</v>
      </c>
      <c r="Y86" s="2">
        <f>V86*W86</f>
        <v>60000</v>
      </c>
      <c r="Z86" s="2">
        <v>1</v>
      </c>
      <c r="AA86" s="2">
        <v>5</v>
      </c>
      <c r="AB86" s="2">
        <v>0</v>
      </c>
    </row>
    <row r="88" spans="1:28" x14ac:dyDescent="0.45">
      <c r="B88" t="s">
        <v>57</v>
      </c>
      <c r="N88" t="s">
        <v>58</v>
      </c>
    </row>
    <row r="89" spans="1:28" x14ac:dyDescent="0.45">
      <c r="B89" s="2" t="s">
        <v>59</v>
      </c>
      <c r="C89" s="2" t="s">
        <v>1</v>
      </c>
      <c r="D89" s="2" t="s">
        <v>50</v>
      </c>
      <c r="E89" s="2" t="s">
        <v>60</v>
      </c>
      <c r="F89" s="2" t="s">
        <v>3</v>
      </c>
      <c r="G89" s="2" t="s">
        <v>6</v>
      </c>
      <c r="H89" s="2" t="s">
        <v>61</v>
      </c>
      <c r="I89" s="2" t="s">
        <v>21</v>
      </c>
      <c r="J89" s="2" t="s">
        <v>52</v>
      </c>
      <c r="K89" s="2" t="s">
        <v>53</v>
      </c>
      <c r="L89" s="2" t="s">
        <v>62</v>
      </c>
      <c r="N89" s="2" t="s">
        <v>59</v>
      </c>
      <c r="O89" s="2" t="s">
        <v>63</v>
      </c>
      <c r="P89" s="2" t="s">
        <v>1</v>
      </c>
      <c r="Q89" s="2" t="s">
        <v>49</v>
      </c>
      <c r="R89" s="2" t="s">
        <v>55</v>
      </c>
      <c r="S89" s="2" t="s">
        <v>64</v>
      </c>
      <c r="T89" s="2" t="s">
        <v>16</v>
      </c>
      <c r="U89" s="2" t="s">
        <v>17</v>
      </c>
      <c r="V89" s="2" t="s">
        <v>65</v>
      </c>
      <c r="W89" s="2" t="s">
        <v>66</v>
      </c>
      <c r="X89" s="2" t="s">
        <v>67</v>
      </c>
      <c r="Y89" s="2" t="s">
        <v>42</v>
      </c>
    </row>
    <row r="90" spans="1:28" x14ac:dyDescent="0.45">
      <c r="B90" s="2">
        <v>21</v>
      </c>
      <c r="C90" s="2">
        <v>0</v>
      </c>
      <c r="D90" s="2">
        <v>19110101</v>
      </c>
      <c r="E90" s="2">
        <v>111</v>
      </c>
      <c r="F90" s="3" t="s">
        <v>8</v>
      </c>
      <c r="G90" s="3" t="s">
        <v>9</v>
      </c>
      <c r="H90" s="2">
        <v>2</v>
      </c>
      <c r="I90" s="2">
        <v>2</v>
      </c>
      <c r="J90" s="2">
        <v>1</v>
      </c>
      <c r="K90" s="2">
        <v>1</v>
      </c>
      <c r="L90" s="2">
        <f>X90</f>
        <v>80000</v>
      </c>
      <c r="N90" s="2">
        <f>B90</f>
        <v>21</v>
      </c>
      <c r="O90" s="2">
        <v>1</v>
      </c>
      <c r="P90" s="2">
        <f>C90</f>
        <v>0</v>
      </c>
      <c r="Q90" s="2">
        <v>101</v>
      </c>
      <c r="R90" s="2">
        <v>1</v>
      </c>
      <c r="S90" s="2">
        <v>0</v>
      </c>
      <c r="T90" s="2">
        <v>402</v>
      </c>
      <c r="U90" s="2">
        <v>1</v>
      </c>
      <c r="V90" s="2">
        <v>4</v>
      </c>
      <c r="W90" s="2">
        <v>20000</v>
      </c>
      <c r="X90" s="2">
        <f>V90*W90</f>
        <v>80000</v>
      </c>
      <c r="Y90" s="6">
        <v>43804</v>
      </c>
    </row>
    <row r="92" spans="1:28" x14ac:dyDescent="0.45">
      <c r="A92" t="s">
        <v>69</v>
      </c>
    </row>
    <row r="93" spans="1:28" x14ac:dyDescent="0.45">
      <c r="B93" t="s">
        <v>27</v>
      </c>
    </row>
    <row r="94" spans="1:28" x14ac:dyDescent="0.45">
      <c r="B94" s="2" t="s">
        <v>2</v>
      </c>
      <c r="C94" s="2" t="s">
        <v>3</v>
      </c>
      <c r="D94" s="2" t="s">
        <v>1</v>
      </c>
      <c r="E94" s="2" t="s">
        <v>7</v>
      </c>
      <c r="F94" s="2" t="s">
        <v>4</v>
      </c>
      <c r="G94" s="2" t="s">
        <v>5</v>
      </c>
    </row>
    <row r="95" spans="1:28" x14ac:dyDescent="0.45">
      <c r="B95" s="8">
        <v>1234</v>
      </c>
      <c r="C95" s="9" t="s">
        <v>8</v>
      </c>
      <c r="D95" s="8">
        <v>1</v>
      </c>
      <c r="E95" s="9" t="s">
        <v>9</v>
      </c>
      <c r="F95" s="8" t="s">
        <v>10</v>
      </c>
      <c r="G95" s="8" t="s">
        <v>11</v>
      </c>
    </row>
    <row r="96" spans="1:28" x14ac:dyDescent="0.45">
      <c r="B96" s="2">
        <v>1234</v>
      </c>
      <c r="C96" s="3" t="s">
        <v>8</v>
      </c>
      <c r="D96" s="2">
        <v>0</v>
      </c>
      <c r="E96" s="3" t="s">
        <v>9</v>
      </c>
      <c r="F96" s="2" t="s">
        <v>10</v>
      </c>
      <c r="G96" s="2" t="s">
        <v>11</v>
      </c>
    </row>
    <row r="98" spans="2:28" x14ac:dyDescent="0.45">
      <c r="B98" t="s">
        <v>29</v>
      </c>
      <c r="N98" t="s">
        <v>28</v>
      </c>
    </row>
    <row r="99" spans="2:28" x14ac:dyDescent="0.45">
      <c r="B99" s="2" t="s">
        <v>12</v>
      </c>
      <c r="C99" s="2" t="s">
        <v>1</v>
      </c>
      <c r="D99" s="2" t="s">
        <v>3</v>
      </c>
      <c r="E99" s="2" t="s">
        <v>6</v>
      </c>
      <c r="F99" s="2" t="s">
        <v>14</v>
      </c>
      <c r="G99" s="4"/>
      <c r="H99" s="4"/>
      <c r="I99" s="4"/>
      <c r="J99" s="4"/>
      <c r="K99" s="4"/>
      <c r="L99" s="4"/>
      <c r="N99" s="2" t="s">
        <v>12</v>
      </c>
      <c r="O99" s="2" t="s">
        <v>15</v>
      </c>
      <c r="P99" s="2" t="s">
        <v>1</v>
      </c>
      <c r="Q99" s="2" t="s">
        <v>16</v>
      </c>
      <c r="R99" s="2" t="s">
        <v>17</v>
      </c>
      <c r="S99" s="2" t="s">
        <v>18</v>
      </c>
      <c r="T99" s="2" t="s">
        <v>19</v>
      </c>
      <c r="U99" s="2" t="s">
        <v>20</v>
      </c>
      <c r="V99" s="2" t="s">
        <v>21</v>
      </c>
      <c r="W99" s="2" t="s">
        <v>22</v>
      </c>
      <c r="X99" s="2" t="s">
        <v>13</v>
      </c>
      <c r="Y99" s="2" t="s">
        <v>23</v>
      </c>
      <c r="Z99" s="2" t="s">
        <v>24</v>
      </c>
      <c r="AA99" s="2" t="s">
        <v>25</v>
      </c>
      <c r="AB99" s="2" t="s">
        <v>26</v>
      </c>
    </row>
    <row r="100" spans="2:28" x14ac:dyDescent="0.45">
      <c r="B100" s="8">
        <v>1</v>
      </c>
      <c r="C100" s="8">
        <v>0</v>
      </c>
      <c r="D100" s="9" t="s">
        <v>8</v>
      </c>
      <c r="E100" s="9" t="s">
        <v>9</v>
      </c>
      <c r="F100" s="8">
        <v>1</v>
      </c>
      <c r="G100" s="4"/>
      <c r="H100" s="4"/>
      <c r="I100" s="4"/>
      <c r="J100" s="4"/>
      <c r="K100" s="4"/>
      <c r="L100" s="4"/>
      <c r="N100" s="8">
        <v>1</v>
      </c>
      <c r="O100" s="8">
        <v>1</v>
      </c>
      <c r="P100" s="8">
        <v>1</v>
      </c>
      <c r="Q100" s="8" t="s">
        <v>34</v>
      </c>
      <c r="R100" s="8" t="s">
        <v>34</v>
      </c>
      <c r="S100" s="8">
        <v>123</v>
      </c>
      <c r="T100" s="11">
        <v>43814</v>
      </c>
      <c r="U100" s="8">
        <v>1</v>
      </c>
      <c r="V100" s="8">
        <v>2</v>
      </c>
      <c r="W100" s="8">
        <v>1</v>
      </c>
      <c r="X100" s="8">
        <v>10000</v>
      </c>
      <c r="Y100" s="8">
        <v>1000</v>
      </c>
      <c r="Z100" s="8">
        <f t="shared" ref="Z100:Z110" si="0">Y100*X100</f>
        <v>10000000</v>
      </c>
      <c r="AA100" s="8">
        <v>2</v>
      </c>
      <c r="AB100" s="8">
        <v>1</v>
      </c>
    </row>
    <row r="101" spans="2:28" x14ac:dyDescent="0.45">
      <c r="B101" s="2">
        <v>1</v>
      </c>
      <c r="C101" s="2">
        <v>0</v>
      </c>
      <c r="D101" s="3" t="s">
        <v>8</v>
      </c>
      <c r="E101" s="3" t="s">
        <v>9</v>
      </c>
      <c r="F101" s="2">
        <v>0</v>
      </c>
      <c r="G101" s="4"/>
      <c r="H101" s="4"/>
      <c r="I101" s="4"/>
      <c r="J101" s="4"/>
      <c r="K101" s="4"/>
      <c r="L101" s="4"/>
      <c r="N101" s="8">
        <v>1</v>
      </c>
      <c r="O101" s="8">
        <v>2</v>
      </c>
      <c r="P101" s="8">
        <v>1</v>
      </c>
      <c r="Q101" s="8" t="s">
        <v>34</v>
      </c>
      <c r="R101" s="8" t="s">
        <v>34</v>
      </c>
      <c r="S101" s="8">
        <v>345</v>
      </c>
      <c r="T101" s="11">
        <v>43814</v>
      </c>
      <c r="U101" s="8">
        <v>1</v>
      </c>
      <c r="V101" s="8">
        <v>2</v>
      </c>
      <c r="W101" s="8">
        <v>1</v>
      </c>
      <c r="X101" s="8">
        <v>10000</v>
      </c>
      <c r="Y101" s="8">
        <v>1000</v>
      </c>
      <c r="Z101" s="8">
        <f t="shared" si="0"/>
        <v>10000000</v>
      </c>
      <c r="AA101" s="8">
        <v>2</v>
      </c>
      <c r="AB101" s="8">
        <v>1</v>
      </c>
    </row>
    <row r="102" spans="2:28" x14ac:dyDescent="0.45">
      <c r="B102" s="4"/>
      <c r="C102" s="4"/>
      <c r="D102" s="5"/>
      <c r="E102" s="5"/>
      <c r="F102" s="4"/>
      <c r="G102" s="4"/>
      <c r="H102" s="4"/>
      <c r="I102" s="4"/>
      <c r="J102" s="4"/>
      <c r="K102" s="4"/>
      <c r="L102" s="4"/>
      <c r="M102" s="12" t="s">
        <v>71</v>
      </c>
      <c r="N102" s="8">
        <v>1</v>
      </c>
      <c r="O102" s="13">
        <v>3</v>
      </c>
      <c r="P102" s="8">
        <v>1</v>
      </c>
      <c r="Q102" s="8">
        <v>402</v>
      </c>
      <c r="R102" s="8">
        <v>1</v>
      </c>
      <c r="S102" s="8">
        <v>333</v>
      </c>
      <c r="T102" s="11">
        <v>43804</v>
      </c>
      <c r="U102" s="8">
        <v>2</v>
      </c>
      <c r="V102" s="8">
        <v>2</v>
      </c>
      <c r="W102" s="8">
        <v>115</v>
      </c>
      <c r="X102" s="8">
        <v>20000</v>
      </c>
      <c r="Y102" s="8">
        <v>1</v>
      </c>
      <c r="Z102" s="8">
        <f t="shared" si="0"/>
        <v>20000</v>
      </c>
      <c r="AA102" s="8" t="s">
        <v>34</v>
      </c>
      <c r="AB102" s="8" t="s">
        <v>34</v>
      </c>
    </row>
    <row r="103" spans="2:28" x14ac:dyDescent="0.45">
      <c r="B103" s="4"/>
      <c r="C103" s="4"/>
      <c r="D103" s="5"/>
      <c r="E103" s="5"/>
      <c r="F103" s="4"/>
      <c r="G103" s="4"/>
      <c r="H103" s="4"/>
      <c r="I103" s="4"/>
      <c r="J103" s="4"/>
      <c r="K103" s="4"/>
      <c r="L103" s="4"/>
      <c r="N103" s="8">
        <v>1</v>
      </c>
      <c r="O103" s="13">
        <v>4</v>
      </c>
      <c r="P103" s="8">
        <v>1</v>
      </c>
      <c r="Q103" s="8">
        <v>402</v>
      </c>
      <c r="R103" s="8">
        <v>1</v>
      </c>
      <c r="S103" s="8">
        <v>111</v>
      </c>
      <c r="T103" s="11">
        <v>43804</v>
      </c>
      <c r="U103" s="8">
        <v>2</v>
      </c>
      <c r="V103" s="8">
        <v>2</v>
      </c>
      <c r="W103" s="8">
        <v>115</v>
      </c>
      <c r="X103" s="8">
        <v>20000</v>
      </c>
      <c r="Y103" s="8">
        <v>4</v>
      </c>
      <c r="Z103" s="8">
        <f t="shared" si="0"/>
        <v>80000</v>
      </c>
      <c r="AA103" s="8" t="s">
        <v>34</v>
      </c>
      <c r="AB103" s="8" t="s">
        <v>34</v>
      </c>
    </row>
    <row r="104" spans="2:28" x14ac:dyDescent="0.45">
      <c r="B104" s="4"/>
      <c r="C104" s="4"/>
      <c r="D104" s="5"/>
      <c r="E104" s="5"/>
      <c r="F104" s="4"/>
      <c r="G104" s="4"/>
      <c r="H104" s="4"/>
      <c r="I104" s="4"/>
      <c r="J104" s="4"/>
      <c r="K104" s="4"/>
      <c r="L104" s="4"/>
      <c r="N104" s="8">
        <v>1</v>
      </c>
      <c r="O104" s="13">
        <v>5</v>
      </c>
      <c r="P104" s="8">
        <v>1</v>
      </c>
      <c r="Q104" s="8">
        <v>401</v>
      </c>
      <c r="R104" s="8">
        <v>14</v>
      </c>
      <c r="S104" s="8">
        <v>222</v>
      </c>
      <c r="T104" s="11">
        <v>43804</v>
      </c>
      <c r="U104" s="8">
        <v>1</v>
      </c>
      <c r="V104" s="8">
        <v>2</v>
      </c>
      <c r="W104" s="8">
        <v>1</v>
      </c>
      <c r="X104" s="8">
        <v>20000</v>
      </c>
      <c r="Y104" s="8">
        <v>10</v>
      </c>
      <c r="Z104" s="8">
        <f t="shared" si="0"/>
        <v>200000</v>
      </c>
      <c r="AA104" s="8" t="s">
        <v>34</v>
      </c>
      <c r="AB104" s="8" t="s">
        <v>34</v>
      </c>
    </row>
    <row r="105" spans="2:28" x14ac:dyDescent="0.45">
      <c r="B105" s="4"/>
      <c r="C105" s="4"/>
      <c r="D105" s="5"/>
      <c r="E105" s="5"/>
      <c r="F105" s="4"/>
      <c r="G105" s="4"/>
      <c r="H105" s="4"/>
      <c r="I105" s="4"/>
      <c r="J105" s="4"/>
      <c r="K105" s="4"/>
      <c r="L105" s="4"/>
      <c r="N105" s="8">
        <v>1</v>
      </c>
      <c r="O105" s="13">
        <v>6</v>
      </c>
      <c r="P105" s="8">
        <v>1</v>
      </c>
      <c r="Q105" s="8">
        <v>401</v>
      </c>
      <c r="R105" s="8">
        <v>6</v>
      </c>
      <c r="S105" s="8">
        <v>222</v>
      </c>
      <c r="T105" s="11">
        <v>43804</v>
      </c>
      <c r="U105" s="8">
        <v>1</v>
      </c>
      <c r="V105" s="8">
        <v>2</v>
      </c>
      <c r="W105" s="8">
        <v>1</v>
      </c>
      <c r="X105" s="8">
        <v>20000</v>
      </c>
      <c r="Y105" s="8">
        <v>3</v>
      </c>
      <c r="Z105" s="8">
        <f t="shared" si="0"/>
        <v>60000</v>
      </c>
      <c r="AA105" s="8" t="s">
        <v>34</v>
      </c>
      <c r="AB105" s="8" t="s">
        <v>34</v>
      </c>
    </row>
    <row r="106" spans="2:28" x14ac:dyDescent="0.45">
      <c r="B106" s="4"/>
      <c r="C106" s="4"/>
      <c r="D106" s="5"/>
      <c r="E106" s="5"/>
      <c r="F106" s="4"/>
      <c r="G106" s="4"/>
      <c r="H106" s="4"/>
      <c r="I106" s="4"/>
      <c r="J106" s="4"/>
      <c r="K106" s="4"/>
      <c r="L106" s="4"/>
      <c r="N106" s="15">
        <v>1</v>
      </c>
      <c r="O106" s="15">
        <v>1</v>
      </c>
      <c r="P106" s="15">
        <v>0</v>
      </c>
      <c r="Q106" s="2" t="s">
        <v>34</v>
      </c>
      <c r="R106" s="2" t="s">
        <v>34</v>
      </c>
      <c r="S106" s="2">
        <v>123</v>
      </c>
      <c r="T106" s="6">
        <v>43814</v>
      </c>
      <c r="U106" s="2">
        <v>1</v>
      </c>
      <c r="V106" s="2">
        <v>2</v>
      </c>
      <c r="W106" s="2">
        <v>1</v>
      </c>
      <c r="X106" s="2">
        <v>10000</v>
      </c>
      <c r="Y106" s="2">
        <v>1000</v>
      </c>
      <c r="Z106" s="2">
        <f t="shared" si="0"/>
        <v>10000000</v>
      </c>
      <c r="AA106" s="2">
        <v>2</v>
      </c>
      <c r="AB106" s="2">
        <v>1</v>
      </c>
    </row>
    <row r="107" spans="2:28" x14ac:dyDescent="0.45">
      <c r="B107" s="4"/>
      <c r="C107" s="4"/>
      <c r="D107" s="5"/>
      <c r="E107" s="5"/>
      <c r="F107" s="4"/>
      <c r="G107" s="4"/>
      <c r="H107" s="4"/>
      <c r="I107" s="4"/>
      <c r="J107" s="4"/>
      <c r="K107" s="4"/>
      <c r="L107" s="4"/>
      <c r="N107" s="15">
        <v>1</v>
      </c>
      <c r="O107" s="15">
        <v>2</v>
      </c>
      <c r="P107" s="15">
        <v>0</v>
      </c>
      <c r="Q107" s="2" t="s">
        <v>34</v>
      </c>
      <c r="R107" s="2" t="s">
        <v>34</v>
      </c>
      <c r="S107" s="2">
        <v>345</v>
      </c>
      <c r="T107" s="6">
        <v>43814</v>
      </c>
      <c r="U107" s="2">
        <v>1</v>
      </c>
      <c r="V107" s="2">
        <v>2</v>
      </c>
      <c r="W107" s="2">
        <v>1</v>
      </c>
      <c r="X107" s="2">
        <v>10000</v>
      </c>
      <c r="Y107" s="2">
        <v>1000</v>
      </c>
      <c r="Z107" s="2">
        <f t="shared" si="0"/>
        <v>10000000</v>
      </c>
      <c r="AA107" s="2">
        <v>2</v>
      </c>
      <c r="AB107" s="2">
        <v>1</v>
      </c>
    </row>
    <row r="108" spans="2:28" x14ac:dyDescent="0.45">
      <c r="B108" s="4"/>
      <c r="C108" s="4"/>
      <c r="D108" s="5"/>
      <c r="E108" s="5"/>
      <c r="F108" s="4"/>
      <c r="G108" s="4"/>
      <c r="H108" s="4"/>
      <c r="I108" s="4"/>
      <c r="J108" s="4"/>
      <c r="K108" s="4"/>
      <c r="L108" s="4"/>
      <c r="N108" s="14">
        <v>1</v>
      </c>
      <c r="O108" s="14">
        <v>3</v>
      </c>
      <c r="P108" s="14">
        <v>0</v>
      </c>
      <c r="Q108" s="2">
        <v>402</v>
      </c>
      <c r="R108" s="2">
        <v>1</v>
      </c>
      <c r="S108" s="2">
        <v>111</v>
      </c>
      <c r="T108" s="6">
        <v>43804</v>
      </c>
      <c r="U108" s="2">
        <v>2</v>
      </c>
      <c r="V108" s="2">
        <v>2</v>
      </c>
      <c r="W108" s="2">
        <v>115</v>
      </c>
      <c r="X108" s="2">
        <v>20000</v>
      </c>
      <c r="Y108" s="2">
        <v>4</v>
      </c>
      <c r="Z108" s="2">
        <f t="shared" si="0"/>
        <v>80000</v>
      </c>
      <c r="AA108" s="2" t="s">
        <v>34</v>
      </c>
      <c r="AB108" s="2" t="s">
        <v>34</v>
      </c>
    </row>
    <row r="109" spans="2:28" x14ac:dyDescent="0.45">
      <c r="B109" s="4"/>
      <c r="C109" s="4"/>
      <c r="D109" s="5"/>
      <c r="E109" s="5"/>
      <c r="F109" s="4"/>
      <c r="G109" s="4"/>
      <c r="H109" s="4"/>
      <c r="I109" s="4"/>
      <c r="J109" s="4"/>
      <c r="K109" s="4"/>
      <c r="L109" s="4"/>
      <c r="N109" s="14">
        <v>1</v>
      </c>
      <c r="O109" s="14">
        <v>4</v>
      </c>
      <c r="P109" s="14">
        <v>0</v>
      </c>
      <c r="Q109" s="2">
        <v>401</v>
      </c>
      <c r="R109" s="2">
        <v>14</v>
      </c>
      <c r="S109" s="2">
        <v>222</v>
      </c>
      <c r="T109" s="6">
        <v>43804</v>
      </c>
      <c r="U109" s="2">
        <v>1</v>
      </c>
      <c r="V109" s="2">
        <v>2</v>
      </c>
      <c r="W109" s="2">
        <v>1</v>
      </c>
      <c r="X109" s="2">
        <v>20000</v>
      </c>
      <c r="Y109" s="2">
        <v>10</v>
      </c>
      <c r="Z109" s="2">
        <f t="shared" si="0"/>
        <v>200000</v>
      </c>
      <c r="AA109" s="2" t="s">
        <v>34</v>
      </c>
      <c r="AB109" s="2" t="s">
        <v>34</v>
      </c>
    </row>
    <row r="110" spans="2:28" x14ac:dyDescent="0.45">
      <c r="B110" s="4"/>
      <c r="C110" s="4"/>
      <c r="D110" s="5"/>
      <c r="E110" s="5"/>
      <c r="F110" s="4"/>
      <c r="G110" s="4"/>
      <c r="H110" s="4"/>
      <c r="I110" s="4"/>
      <c r="J110" s="4"/>
      <c r="K110" s="4"/>
      <c r="L110" s="4"/>
      <c r="N110" s="14">
        <v>1</v>
      </c>
      <c r="O110" s="14">
        <v>5</v>
      </c>
      <c r="P110" s="14">
        <v>0</v>
      </c>
      <c r="Q110" s="2">
        <v>401</v>
      </c>
      <c r="R110" s="2">
        <v>6</v>
      </c>
      <c r="S110" s="2">
        <v>222</v>
      </c>
      <c r="T110" s="6">
        <v>43804</v>
      </c>
      <c r="U110" s="2">
        <v>1</v>
      </c>
      <c r="V110" s="2">
        <v>2</v>
      </c>
      <c r="W110" s="2">
        <v>1</v>
      </c>
      <c r="X110" s="2">
        <v>20000</v>
      </c>
      <c r="Y110" s="2">
        <v>3</v>
      </c>
      <c r="Z110" s="2">
        <f t="shared" si="0"/>
        <v>60000</v>
      </c>
      <c r="AA110" s="2" t="s">
        <v>34</v>
      </c>
      <c r="AB110" s="2" t="s">
        <v>34</v>
      </c>
    </row>
    <row r="111" spans="2:28" x14ac:dyDescent="0.45">
      <c r="B111" s="4"/>
      <c r="C111" s="4"/>
      <c r="D111" s="5"/>
      <c r="E111" s="5"/>
      <c r="F111" s="4"/>
      <c r="G111" s="4"/>
      <c r="H111" s="4"/>
      <c r="I111" s="4"/>
      <c r="J111" s="4"/>
      <c r="K111" s="4"/>
      <c r="L111" s="4"/>
      <c r="N111" s="4"/>
      <c r="O111" s="4"/>
      <c r="P111" s="4"/>
      <c r="Q111" s="4"/>
      <c r="R111" s="4"/>
      <c r="S111" s="4"/>
      <c r="T111" s="10"/>
      <c r="U111" s="4"/>
      <c r="V111" s="4"/>
      <c r="W111" s="4"/>
      <c r="X111" s="4"/>
      <c r="Y111" s="4"/>
      <c r="Z111" s="4"/>
      <c r="AA111" s="4"/>
      <c r="AB111" s="4"/>
    </row>
    <row r="112" spans="2:28" x14ac:dyDescent="0.45">
      <c r="B112" s="4"/>
      <c r="C112" s="4"/>
      <c r="D112" s="5"/>
      <c r="E112" s="5"/>
      <c r="F112" s="4"/>
      <c r="G112" s="4"/>
    </row>
    <row r="113" spans="2:28" x14ac:dyDescent="0.45">
      <c r="B113" t="s">
        <v>30</v>
      </c>
      <c r="N113" t="s">
        <v>32</v>
      </c>
    </row>
    <row r="114" spans="2:28" x14ac:dyDescent="0.45">
      <c r="B114" s="2" t="s">
        <v>36</v>
      </c>
      <c r="C114" s="2" t="s">
        <v>1</v>
      </c>
      <c r="D114" s="2" t="s">
        <v>37</v>
      </c>
      <c r="E114" s="2" t="s">
        <v>0</v>
      </c>
      <c r="F114" s="2" t="s">
        <v>38</v>
      </c>
      <c r="G114" s="2" t="s">
        <v>20</v>
      </c>
      <c r="H114" s="2" t="s">
        <v>21</v>
      </c>
      <c r="I114" s="2" t="s">
        <v>39</v>
      </c>
      <c r="J114" s="2" t="s">
        <v>40</v>
      </c>
      <c r="K114" s="4"/>
      <c r="L114" s="4"/>
      <c r="N114" s="2" t="s">
        <v>36</v>
      </c>
      <c r="O114" s="2" t="s">
        <v>41</v>
      </c>
      <c r="P114" s="2" t="s">
        <v>1</v>
      </c>
      <c r="Q114" s="2" t="s">
        <v>3</v>
      </c>
      <c r="R114" s="2" t="s">
        <v>6</v>
      </c>
      <c r="S114" s="2" t="s">
        <v>26</v>
      </c>
      <c r="T114" s="2" t="s">
        <v>42</v>
      </c>
      <c r="U114" s="2" t="s">
        <v>43</v>
      </c>
      <c r="V114" s="2" t="s">
        <v>13</v>
      </c>
      <c r="W114" s="2" t="s">
        <v>44</v>
      </c>
      <c r="X114" s="2" t="s">
        <v>45</v>
      </c>
      <c r="Y114" s="2" t="s">
        <v>46</v>
      </c>
      <c r="Z114" s="2" t="s">
        <v>12</v>
      </c>
      <c r="AA114" s="2" t="s">
        <v>15</v>
      </c>
      <c r="AB114" s="2" t="s">
        <v>47</v>
      </c>
    </row>
    <row r="115" spans="2:28" x14ac:dyDescent="0.45">
      <c r="B115" s="8">
        <v>11</v>
      </c>
      <c r="C115" s="8">
        <v>1</v>
      </c>
      <c r="D115" s="9" t="s">
        <v>48</v>
      </c>
      <c r="E115" s="8">
        <v>123</v>
      </c>
      <c r="F115" s="8">
        <v>1</v>
      </c>
      <c r="G115" s="8">
        <v>1</v>
      </c>
      <c r="H115" s="8">
        <v>2</v>
      </c>
      <c r="I115" s="8">
        <v>1</v>
      </c>
      <c r="J115" s="8"/>
      <c r="K115" s="4"/>
      <c r="L115" s="4"/>
      <c r="M115" s="12" t="s">
        <v>77</v>
      </c>
      <c r="N115" s="8">
        <v>11</v>
      </c>
      <c r="O115" s="8">
        <v>1</v>
      </c>
      <c r="P115" s="8">
        <v>1</v>
      </c>
      <c r="Q115" s="9" t="s">
        <v>8</v>
      </c>
      <c r="R115" s="9" t="s">
        <v>9</v>
      </c>
      <c r="S115" s="8">
        <v>1</v>
      </c>
      <c r="T115" s="11">
        <v>43814</v>
      </c>
      <c r="U115" s="8">
        <v>1000</v>
      </c>
      <c r="V115" s="8">
        <v>10000</v>
      </c>
      <c r="W115" s="8">
        <v>1</v>
      </c>
      <c r="X115" s="8">
        <v>1</v>
      </c>
      <c r="Y115" s="8">
        <f>U115*V115</f>
        <v>10000000</v>
      </c>
      <c r="Z115" s="8">
        <v>1</v>
      </c>
      <c r="AA115" s="8">
        <v>1</v>
      </c>
      <c r="AB115" s="8">
        <v>1</v>
      </c>
    </row>
    <row r="116" spans="2:28" x14ac:dyDescent="0.45">
      <c r="B116" s="8">
        <v>12</v>
      </c>
      <c r="C116" s="8">
        <v>1</v>
      </c>
      <c r="D116" s="9" t="s">
        <v>48</v>
      </c>
      <c r="E116" s="8">
        <v>345</v>
      </c>
      <c r="F116" s="8">
        <v>1</v>
      </c>
      <c r="G116" s="8">
        <v>1</v>
      </c>
      <c r="H116" s="8">
        <v>2</v>
      </c>
      <c r="I116" s="8">
        <v>1</v>
      </c>
      <c r="J116" s="8"/>
      <c r="K116" s="4"/>
      <c r="L116" s="4"/>
      <c r="M116" s="12" t="s">
        <v>77</v>
      </c>
      <c r="N116" s="8">
        <v>12</v>
      </c>
      <c r="O116" s="8">
        <v>2</v>
      </c>
      <c r="P116" s="8">
        <v>1</v>
      </c>
      <c r="Q116" s="9" t="s">
        <v>8</v>
      </c>
      <c r="R116" s="9" t="s">
        <v>9</v>
      </c>
      <c r="S116" s="8">
        <v>1</v>
      </c>
      <c r="T116" s="11">
        <v>43814</v>
      </c>
      <c r="U116" s="8">
        <v>1000</v>
      </c>
      <c r="V116" s="8">
        <v>10000</v>
      </c>
      <c r="W116" s="8">
        <v>1</v>
      </c>
      <c r="X116" s="8">
        <v>1</v>
      </c>
      <c r="Y116" s="8">
        <f>U116*V116</f>
        <v>10000000</v>
      </c>
      <c r="Z116" s="8">
        <v>1</v>
      </c>
      <c r="AA116" s="8">
        <v>2</v>
      </c>
      <c r="AB116" s="8">
        <v>1</v>
      </c>
    </row>
    <row r="117" spans="2:28" x14ac:dyDescent="0.45">
      <c r="B117" s="2">
        <v>11</v>
      </c>
      <c r="C117" s="2">
        <v>0</v>
      </c>
      <c r="D117" s="3" t="s">
        <v>48</v>
      </c>
      <c r="E117" s="2">
        <v>123</v>
      </c>
      <c r="F117" s="2">
        <v>1</v>
      </c>
      <c r="G117" s="7">
        <v>1</v>
      </c>
      <c r="H117" s="7">
        <v>2</v>
      </c>
      <c r="I117" s="7">
        <v>1</v>
      </c>
      <c r="J117" s="2"/>
      <c r="K117" s="4"/>
      <c r="L117" s="4"/>
      <c r="N117" s="2">
        <v>11</v>
      </c>
      <c r="O117" s="7">
        <v>1</v>
      </c>
      <c r="P117" s="7">
        <v>0</v>
      </c>
      <c r="Q117" s="3" t="s">
        <v>8</v>
      </c>
      <c r="R117" s="3" t="s">
        <v>9</v>
      </c>
      <c r="S117" s="2">
        <v>1</v>
      </c>
      <c r="T117" s="6">
        <v>43814</v>
      </c>
      <c r="U117" s="2">
        <v>1000</v>
      </c>
      <c r="V117" s="2">
        <v>10000</v>
      </c>
      <c r="W117" s="7">
        <v>1</v>
      </c>
      <c r="X117" s="7">
        <v>1</v>
      </c>
      <c r="Y117" s="2">
        <f>U117*V117</f>
        <v>10000000</v>
      </c>
      <c r="Z117" s="15">
        <v>1</v>
      </c>
      <c r="AA117" s="15">
        <v>1</v>
      </c>
      <c r="AB117" s="15">
        <v>0</v>
      </c>
    </row>
    <row r="118" spans="2:28" x14ac:dyDescent="0.45">
      <c r="B118" s="2">
        <v>12</v>
      </c>
      <c r="C118" s="2">
        <v>0</v>
      </c>
      <c r="D118" s="3" t="s">
        <v>48</v>
      </c>
      <c r="E118" s="2">
        <v>345</v>
      </c>
      <c r="F118" s="7">
        <v>1</v>
      </c>
      <c r="G118" s="7">
        <v>1</v>
      </c>
      <c r="H118" s="7">
        <v>2</v>
      </c>
      <c r="I118" s="7">
        <v>1</v>
      </c>
      <c r="J118" s="2"/>
      <c r="K118" s="4"/>
      <c r="L118" s="4"/>
      <c r="N118" s="2">
        <v>12</v>
      </c>
      <c r="O118" s="7">
        <v>2</v>
      </c>
      <c r="P118" s="7">
        <v>0</v>
      </c>
      <c r="Q118" s="3" t="s">
        <v>8</v>
      </c>
      <c r="R118" s="3" t="s">
        <v>9</v>
      </c>
      <c r="S118" s="2">
        <v>1</v>
      </c>
      <c r="T118" s="6">
        <v>43814</v>
      </c>
      <c r="U118" s="2">
        <v>1000</v>
      </c>
      <c r="V118" s="2">
        <v>10000</v>
      </c>
      <c r="W118" s="7">
        <v>1</v>
      </c>
      <c r="X118" s="7">
        <v>1</v>
      </c>
      <c r="Y118" s="2">
        <f>U118*V118</f>
        <v>10000000</v>
      </c>
      <c r="Z118" s="15">
        <v>1</v>
      </c>
      <c r="AA118" s="15">
        <v>2</v>
      </c>
      <c r="AB118" s="15">
        <v>0</v>
      </c>
    </row>
    <row r="119" spans="2:28" x14ac:dyDescent="0.45">
      <c r="Q119" s="1"/>
    </row>
    <row r="120" spans="2:28" x14ac:dyDescent="0.45">
      <c r="B120" t="s">
        <v>31</v>
      </c>
      <c r="N120" t="s">
        <v>33</v>
      </c>
    </row>
    <row r="121" spans="2:28" x14ac:dyDescent="0.45">
      <c r="B121" s="2" t="s">
        <v>49</v>
      </c>
      <c r="C121" s="2" t="s">
        <v>1</v>
      </c>
      <c r="D121" s="2" t="s">
        <v>50</v>
      </c>
      <c r="E121" s="2" t="s">
        <v>51</v>
      </c>
      <c r="F121" s="2" t="s">
        <v>54</v>
      </c>
      <c r="G121" s="2" t="s">
        <v>20</v>
      </c>
      <c r="H121" s="2" t="s">
        <v>21</v>
      </c>
      <c r="I121" s="2" t="s">
        <v>39</v>
      </c>
      <c r="N121" s="2" t="s">
        <v>49</v>
      </c>
      <c r="O121" s="2" t="s">
        <v>55</v>
      </c>
      <c r="P121" s="2" t="s">
        <v>1</v>
      </c>
      <c r="Q121" s="2" t="s">
        <v>3</v>
      </c>
      <c r="R121" s="2" t="s">
        <v>6</v>
      </c>
      <c r="S121" s="2" t="s">
        <v>16</v>
      </c>
      <c r="T121" s="2" t="s">
        <v>17</v>
      </c>
      <c r="U121" s="2" t="s">
        <v>42</v>
      </c>
      <c r="V121" s="2" t="s">
        <v>43</v>
      </c>
      <c r="W121" s="2" t="s">
        <v>13</v>
      </c>
      <c r="X121" s="2" t="s">
        <v>44</v>
      </c>
      <c r="Y121" s="2" t="s">
        <v>46</v>
      </c>
      <c r="Z121" s="2" t="s">
        <v>12</v>
      </c>
      <c r="AA121" s="2" t="s">
        <v>15</v>
      </c>
      <c r="AB121" s="2" t="s">
        <v>47</v>
      </c>
    </row>
    <row r="122" spans="2:28" x14ac:dyDescent="0.45">
      <c r="B122" s="8">
        <v>104</v>
      </c>
      <c r="C122" s="8">
        <v>1</v>
      </c>
      <c r="D122" s="8">
        <v>19111001</v>
      </c>
      <c r="E122" s="8">
        <v>333</v>
      </c>
      <c r="F122" s="8">
        <v>1</v>
      </c>
      <c r="G122" s="8">
        <v>2</v>
      </c>
      <c r="H122" s="8">
        <v>1</v>
      </c>
      <c r="I122" s="8">
        <v>115</v>
      </c>
      <c r="M122" s="12" t="s">
        <v>71</v>
      </c>
      <c r="N122" s="8">
        <f t="shared" ref="N122:N128" si="1">B122</f>
        <v>104</v>
      </c>
      <c r="O122" s="13">
        <v>1</v>
      </c>
      <c r="P122" s="8">
        <f t="shared" ref="P122:P128" si="2">C122</f>
        <v>1</v>
      </c>
      <c r="Q122" s="9" t="s">
        <v>8</v>
      </c>
      <c r="R122" s="9" t="s">
        <v>9</v>
      </c>
      <c r="S122" s="8">
        <v>402</v>
      </c>
      <c r="T122" s="8">
        <v>1</v>
      </c>
      <c r="U122" s="11">
        <v>43804</v>
      </c>
      <c r="V122" s="8">
        <v>1</v>
      </c>
      <c r="W122" s="8">
        <v>20000</v>
      </c>
      <c r="X122" s="8">
        <v>1</v>
      </c>
      <c r="Y122" s="8">
        <f t="shared" ref="Y122:Y128" si="3">V122*W122</f>
        <v>20000</v>
      </c>
      <c r="Z122" s="8">
        <v>1</v>
      </c>
      <c r="AA122" s="8">
        <v>3</v>
      </c>
      <c r="AB122" s="8">
        <v>1</v>
      </c>
    </row>
    <row r="123" spans="2:28" x14ac:dyDescent="0.45">
      <c r="B123" s="8">
        <v>101</v>
      </c>
      <c r="C123" s="8">
        <v>1</v>
      </c>
      <c r="D123" s="8">
        <v>19111001</v>
      </c>
      <c r="E123" s="8">
        <v>111</v>
      </c>
      <c r="F123" s="8">
        <v>2</v>
      </c>
      <c r="G123" s="8">
        <v>2</v>
      </c>
      <c r="H123" s="8">
        <v>1</v>
      </c>
      <c r="I123" s="8">
        <v>115</v>
      </c>
      <c r="M123" s="12" t="s">
        <v>76</v>
      </c>
      <c r="N123" s="8">
        <f t="shared" si="1"/>
        <v>101</v>
      </c>
      <c r="O123" s="13">
        <v>2</v>
      </c>
      <c r="P123" s="8">
        <f t="shared" si="2"/>
        <v>1</v>
      </c>
      <c r="Q123" s="9" t="s">
        <v>8</v>
      </c>
      <c r="R123" s="9" t="s">
        <v>9</v>
      </c>
      <c r="S123" s="8">
        <v>402</v>
      </c>
      <c r="T123" s="8">
        <v>1</v>
      </c>
      <c r="U123" s="11">
        <v>43804</v>
      </c>
      <c r="V123" s="8">
        <v>4</v>
      </c>
      <c r="W123" s="8">
        <v>20000</v>
      </c>
      <c r="X123" s="8">
        <v>1</v>
      </c>
      <c r="Y123" s="8">
        <f t="shared" si="3"/>
        <v>80000</v>
      </c>
      <c r="Z123" s="8">
        <v>1</v>
      </c>
      <c r="AA123" s="8">
        <v>4</v>
      </c>
      <c r="AB123" s="8">
        <v>1</v>
      </c>
    </row>
    <row r="124" spans="2:28" x14ac:dyDescent="0.45">
      <c r="B124" s="8">
        <v>102</v>
      </c>
      <c r="C124" s="8">
        <v>1</v>
      </c>
      <c r="D124" s="8">
        <v>19111001</v>
      </c>
      <c r="E124" s="8">
        <v>222</v>
      </c>
      <c r="F124" s="8">
        <v>1</v>
      </c>
      <c r="G124" s="8">
        <v>1</v>
      </c>
      <c r="H124" s="8">
        <v>1</v>
      </c>
      <c r="I124" s="8">
        <v>1</v>
      </c>
      <c r="M124" s="16" t="s">
        <v>76</v>
      </c>
      <c r="N124" s="8">
        <f t="shared" si="1"/>
        <v>102</v>
      </c>
      <c r="O124" s="13">
        <v>3</v>
      </c>
      <c r="P124" s="8">
        <f t="shared" si="2"/>
        <v>1</v>
      </c>
      <c r="Q124" s="9" t="s">
        <v>8</v>
      </c>
      <c r="R124" s="9" t="s">
        <v>9</v>
      </c>
      <c r="S124" s="8">
        <v>401</v>
      </c>
      <c r="T124" s="8">
        <v>14</v>
      </c>
      <c r="U124" s="11">
        <v>43804</v>
      </c>
      <c r="V124" s="8">
        <v>10</v>
      </c>
      <c r="W124" s="8">
        <v>20000</v>
      </c>
      <c r="X124" s="8">
        <v>1</v>
      </c>
      <c r="Y124" s="8">
        <f t="shared" si="3"/>
        <v>200000</v>
      </c>
      <c r="Z124" s="8">
        <v>1</v>
      </c>
      <c r="AA124" s="8">
        <v>5</v>
      </c>
      <c r="AB124" s="8">
        <v>1</v>
      </c>
    </row>
    <row r="125" spans="2:28" x14ac:dyDescent="0.45">
      <c r="B125" s="8">
        <v>103</v>
      </c>
      <c r="C125" s="8">
        <v>1</v>
      </c>
      <c r="D125" s="8">
        <v>19111001</v>
      </c>
      <c r="E125" s="8">
        <v>222</v>
      </c>
      <c r="F125" s="8">
        <v>1</v>
      </c>
      <c r="G125" s="8">
        <v>1</v>
      </c>
      <c r="H125" s="8">
        <v>1</v>
      </c>
      <c r="I125" s="8">
        <v>1</v>
      </c>
      <c r="M125" s="16" t="s">
        <v>76</v>
      </c>
      <c r="N125" s="8">
        <f t="shared" si="1"/>
        <v>103</v>
      </c>
      <c r="O125" s="13">
        <v>4</v>
      </c>
      <c r="P125" s="8">
        <f t="shared" si="2"/>
        <v>1</v>
      </c>
      <c r="Q125" s="9" t="s">
        <v>8</v>
      </c>
      <c r="R125" s="9" t="s">
        <v>9</v>
      </c>
      <c r="S125" s="8">
        <v>401</v>
      </c>
      <c r="T125" s="8">
        <v>6</v>
      </c>
      <c r="U125" s="11">
        <v>43804</v>
      </c>
      <c r="V125" s="8">
        <v>3</v>
      </c>
      <c r="W125" s="8">
        <v>20000</v>
      </c>
      <c r="X125" s="8">
        <v>1</v>
      </c>
      <c r="Y125" s="8">
        <f t="shared" si="3"/>
        <v>60000</v>
      </c>
      <c r="Z125" s="8">
        <v>1</v>
      </c>
      <c r="AA125" s="8">
        <v>6</v>
      </c>
      <c r="AB125" s="8">
        <v>1</v>
      </c>
    </row>
    <row r="126" spans="2:28" x14ac:dyDescent="0.45">
      <c r="B126" s="2">
        <v>101</v>
      </c>
      <c r="C126" s="2">
        <v>0</v>
      </c>
      <c r="D126" s="2">
        <v>19111001</v>
      </c>
      <c r="E126" s="2">
        <v>111</v>
      </c>
      <c r="F126" s="7">
        <v>2</v>
      </c>
      <c r="G126" s="7">
        <v>2</v>
      </c>
      <c r="H126" s="7">
        <v>1</v>
      </c>
      <c r="I126" s="2">
        <v>115</v>
      </c>
      <c r="N126" s="14">
        <f t="shared" si="1"/>
        <v>101</v>
      </c>
      <c r="O126" s="14">
        <v>1</v>
      </c>
      <c r="P126" s="14">
        <f t="shared" si="2"/>
        <v>0</v>
      </c>
      <c r="Q126" s="3" t="s">
        <v>8</v>
      </c>
      <c r="R126" s="3" t="s">
        <v>9</v>
      </c>
      <c r="S126" s="2">
        <v>402</v>
      </c>
      <c r="T126" s="2">
        <v>1</v>
      </c>
      <c r="U126" s="6">
        <v>43804</v>
      </c>
      <c r="V126" s="2">
        <v>4</v>
      </c>
      <c r="W126" s="2">
        <v>20000</v>
      </c>
      <c r="X126" s="7">
        <v>1</v>
      </c>
      <c r="Y126" s="2">
        <f t="shared" si="3"/>
        <v>80000</v>
      </c>
      <c r="Z126" s="2">
        <v>1</v>
      </c>
      <c r="AA126" s="2">
        <v>3</v>
      </c>
      <c r="AB126" s="2">
        <v>0</v>
      </c>
    </row>
    <row r="127" spans="2:28" x14ac:dyDescent="0.45">
      <c r="B127" s="2">
        <v>102</v>
      </c>
      <c r="C127" s="2">
        <v>0</v>
      </c>
      <c r="D127" s="2">
        <v>19111001</v>
      </c>
      <c r="E127" s="2">
        <v>222</v>
      </c>
      <c r="F127" s="7">
        <v>1</v>
      </c>
      <c r="G127" s="7">
        <v>1</v>
      </c>
      <c r="H127" s="7">
        <v>1</v>
      </c>
      <c r="I127" s="2">
        <v>1</v>
      </c>
      <c r="N127" s="14">
        <f t="shared" si="1"/>
        <v>102</v>
      </c>
      <c r="O127" s="14">
        <v>2</v>
      </c>
      <c r="P127" s="14">
        <f t="shared" si="2"/>
        <v>0</v>
      </c>
      <c r="Q127" s="3" t="s">
        <v>8</v>
      </c>
      <c r="R127" s="3" t="s">
        <v>9</v>
      </c>
      <c r="S127" s="2">
        <v>401</v>
      </c>
      <c r="T127" s="2">
        <v>14</v>
      </c>
      <c r="U127" s="6">
        <v>43804</v>
      </c>
      <c r="V127" s="2">
        <v>10</v>
      </c>
      <c r="W127" s="2">
        <v>20000</v>
      </c>
      <c r="X127" s="7">
        <v>1</v>
      </c>
      <c r="Y127" s="2">
        <f t="shared" si="3"/>
        <v>200000</v>
      </c>
      <c r="Z127" s="2">
        <v>1</v>
      </c>
      <c r="AA127" s="2">
        <v>4</v>
      </c>
      <c r="AB127" s="2">
        <v>0</v>
      </c>
    </row>
    <row r="128" spans="2:28" x14ac:dyDescent="0.45">
      <c r="B128" s="2">
        <v>103</v>
      </c>
      <c r="C128" s="2">
        <v>0</v>
      </c>
      <c r="D128" s="2">
        <v>19111001</v>
      </c>
      <c r="E128" s="2">
        <v>222</v>
      </c>
      <c r="F128" s="7">
        <v>1</v>
      </c>
      <c r="G128" s="7">
        <v>1</v>
      </c>
      <c r="H128" s="7">
        <v>1</v>
      </c>
      <c r="I128" s="2">
        <v>1</v>
      </c>
      <c r="N128" s="14">
        <f t="shared" si="1"/>
        <v>103</v>
      </c>
      <c r="O128" s="14">
        <v>3</v>
      </c>
      <c r="P128" s="14">
        <f t="shared" si="2"/>
        <v>0</v>
      </c>
      <c r="Q128" s="3" t="s">
        <v>8</v>
      </c>
      <c r="R128" s="3" t="s">
        <v>9</v>
      </c>
      <c r="S128" s="2">
        <v>401</v>
      </c>
      <c r="T128" s="2">
        <v>6</v>
      </c>
      <c r="U128" s="6">
        <v>43804</v>
      </c>
      <c r="V128" s="2">
        <v>3</v>
      </c>
      <c r="W128" s="2">
        <v>20000</v>
      </c>
      <c r="X128" s="7">
        <v>1</v>
      </c>
      <c r="Y128" s="2">
        <f t="shared" si="3"/>
        <v>60000</v>
      </c>
      <c r="Z128" s="2">
        <v>1</v>
      </c>
      <c r="AA128" s="2">
        <v>5</v>
      </c>
      <c r="AB128" s="2">
        <v>0</v>
      </c>
    </row>
    <row r="130" spans="2:25" x14ac:dyDescent="0.45">
      <c r="B130" t="s">
        <v>57</v>
      </c>
      <c r="N130" t="s">
        <v>58</v>
      </c>
      <c r="R130" s="17" t="s">
        <v>78</v>
      </c>
    </row>
    <row r="131" spans="2:25" x14ac:dyDescent="0.45">
      <c r="B131" s="2" t="s">
        <v>59</v>
      </c>
      <c r="C131" s="2" t="s">
        <v>1</v>
      </c>
      <c r="D131" s="2" t="s">
        <v>50</v>
      </c>
      <c r="E131" s="2" t="s">
        <v>60</v>
      </c>
      <c r="F131" s="2" t="s">
        <v>3</v>
      </c>
      <c r="G131" s="2" t="s">
        <v>6</v>
      </c>
      <c r="H131" s="2" t="s">
        <v>61</v>
      </c>
      <c r="I131" s="2" t="s">
        <v>21</v>
      </c>
      <c r="J131" s="2" t="s">
        <v>52</v>
      </c>
      <c r="K131" s="2" t="s">
        <v>53</v>
      </c>
      <c r="L131" s="2" t="s">
        <v>62</v>
      </c>
      <c r="N131" s="2" t="s">
        <v>59</v>
      </c>
      <c r="O131" s="2" t="s">
        <v>63</v>
      </c>
      <c r="P131" s="2" t="s">
        <v>1</v>
      </c>
      <c r="Q131" s="2" t="s">
        <v>49</v>
      </c>
      <c r="R131" s="2" t="s">
        <v>55</v>
      </c>
      <c r="S131" s="2" t="s">
        <v>64</v>
      </c>
      <c r="T131" s="2" t="s">
        <v>16</v>
      </c>
      <c r="U131" s="2" t="s">
        <v>17</v>
      </c>
      <c r="V131" s="2" t="s">
        <v>65</v>
      </c>
      <c r="W131" s="2" t="s">
        <v>66</v>
      </c>
      <c r="X131" s="2" t="s">
        <v>67</v>
      </c>
      <c r="Y131" s="2" t="s">
        <v>42</v>
      </c>
    </row>
    <row r="132" spans="2:25" x14ac:dyDescent="0.45">
      <c r="B132" s="2">
        <v>21</v>
      </c>
      <c r="C132" s="2">
        <v>0</v>
      </c>
      <c r="D132" s="2">
        <v>19110101</v>
      </c>
      <c r="E132" s="2">
        <v>111</v>
      </c>
      <c r="F132" s="3" t="s">
        <v>8</v>
      </c>
      <c r="G132" s="3" t="s">
        <v>9</v>
      </c>
      <c r="H132" s="2">
        <v>2</v>
      </c>
      <c r="I132" s="2">
        <v>2</v>
      </c>
      <c r="J132" s="2">
        <v>1</v>
      </c>
      <c r="K132" s="2">
        <v>1</v>
      </c>
      <c r="L132" s="2">
        <f>X132</f>
        <v>80000</v>
      </c>
      <c r="N132" s="2">
        <f>B132</f>
        <v>21</v>
      </c>
      <c r="O132" s="2">
        <v>1</v>
      </c>
      <c r="P132" s="2">
        <f>C132</f>
        <v>0</v>
      </c>
      <c r="Q132" s="2">
        <v>101</v>
      </c>
      <c r="R132" s="13">
        <v>2</v>
      </c>
      <c r="S132" s="8">
        <v>1</v>
      </c>
      <c r="T132" s="2">
        <v>402</v>
      </c>
      <c r="U132" s="2">
        <v>1</v>
      </c>
      <c r="V132" s="2">
        <v>4</v>
      </c>
      <c r="W132" s="2">
        <v>20000</v>
      </c>
      <c r="X132" s="2">
        <f>V132*W132</f>
        <v>80000</v>
      </c>
      <c r="Y132" s="6">
        <v>43804</v>
      </c>
    </row>
  </sheetData>
  <phoneticPr fontId="2"/>
  <pageMargins left="0.7" right="0.7" top="0.75" bottom="0.75" header="0.3" footer="0.3"/>
  <pageSetup paperSize="8" scale="42" fitToHeight="0" orientation="landscape" verticalDpi="0" r:id="rId1"/>
  <rowBreaks count="1" manualBreakCount="1">
    <brk id="5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見積原価書と各データの連動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solcom-ad</dc:creator>
  <cp:lastModifiedBy>solcom-ad</cp:lastModifiedBy>
  <cp:lastPrinted>2019-11-23T06:22:14Z</cp:lastPrinted>
  <dcterms:created xsi:type="dcterms:W3CDTF">2019-11-23T04:33:16Z</dcterms:created>
  <dcterms:modified xsi:type="dcterms:W3CDTF">2019-11-26T06:17:52Z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0b502588-a727-4267-84a2-92f8a838fefd</vt:lpwstr>
  </property>
</Properties>
</file>